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01"/>
  <workbookPr hidePivotFieldList="1" defaultThemeVersion="166925"/>
  <mc:AlternateContent xmlns:mc="http://schemas.openxmlformats.org/markup-compatibility/2006">
    <mc:Choice Requires="x15">
      <x15ac:absPath xmlns:x15ac="http://schemas.microsoft.com/office/spreadsheetml/2010/11/ac" url="C:\Users\nasci\OneDrive\Mestrado-Inovação e Propriedade Intelectual\02.Disciplinas\Treinamento em Inovação\Arquivos CTIT\"/>
    </mc:Choice>
  </mc:AlternateContent>
  <xr:revisionPtr revIDLastSave="400" documentId="6_{254FD890-4115-46C5-868E-93BFC78296F8}" xr6:coauthVersionLast="43" xr6:coauthVersionMax="43" xr10:uidLastSave="{52F9F2BC-19E9-4D69-A354-02F2BFABADFB}"/>
  <bookViews>
    <workbookView xWindow="-120" yWindow="-120" windowWidth="20730" windowHeight="11160" tabRatio="780" activeTab="2" xr2:uid="{6418AFFB-DD08-4AC1-9FFC-15DD5727357F}"/>
  </bookViews>
  <sheets>
    <sheet name="Planilha Geral de Depósito" sheetId="1" r:id="rId1"/>
    <sheet name="SOMOS(Controle PI)" sheetId="3" r:id="rId2"/>
    <sheet name="LATIPAT(Espacenet)" sheetId="2" r:id="rId3"/>
    <sheet name="Justificativa SOMOS" sheetId="5" r:id="rId4"/>
    <sheet name="BASE para Justificativa SOMOS" sheetId="4" r:id="rId5"/>
    <sheet name="DERWENT" sheetId="8" r:id="rId6"/>
    <sheet name="DERWENT -NLATIPAT" sheetId="9" r:id="rId7"/>
  </sheets>
  <definedNames>
    <definedName name="_xlnm._FilterDatabase" localSheetId="6" hidden="1">'DERWENT -NLATIPAT'!$A$1:$V$748</definedName>
    <definedName name="_xlnm._FilterDatabase" localSheetId="2" hidden="1">'LATIPAT(Espacenet)'!$A$1:$Z$790</definedName>
    <definedName name="_xlnm._FilterDatabase" localSheetId="0" hidden="1">'Planilha Geral de Depósito'!$A$1:$Y$722</definedName>
    <definedName name="_xlnm._FilterDatabase" localSheetId="1" hidden="1">'SOMOS(Controle PI)'!$A$1:$J$1108</definedName>
    <definedName name="DadosExternos_1" localSheetId="5" hidden="1">DERWENT!$A$1:$AA$788</definedName>
  </definedNames>
  <calcPr calcId="191029"/>
  <pivotCaches>
    <pivotCache cacheId="2" r:id="rId8"/>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790" i="2" l="1"/>
  <c r="C787" i="2"/>
  <c r="C786" i="2"/>
  <c r="C785" i="2"/>
  <c r="C784" i="2"/>
  <c r="C783" i="2"/>
  <c r="C782" i="2"/>
  <c r="C781" i="2"/>
  <c r="C779" i="2"/>
  <c r="C778" i="2"/>
  <c r="C777" i="2"/>
  <c r="C776" i="2"/>
  <c r="C773" i="2"/>
  <c r="C771" i="2"/>
  <c r="C769" i="2"/>
  <c r="C768" i="2"/>
  <c r="C767" i="2"/>
  <c r="C766" i="2"/>
  <c r="C765" i="2"/>
  <c r="C763" i="2"/>
  <c r="C762" i="2"/>
  <c r="C761" i="2"/>
  <c r="C760" i="2"/>
  <c r="C759" i="2"/>
  <c r="C758" i="2"/>
  <c r="C757" i="2"/>
  <c r="C755" i="2"/>
  <c r="C754" i="2"/>
  <c r="C753" i="2"/>
  <c r="C750" i="2"/>
  <c r="C746" i="2"/>
  <c r="C743" i="2"/>
  <c r="C742" i="2"/>
  <c r="C741" i="2"/>
  <c r="C740" i="2"/>
  <c r="C739" i="2"/>
  <c r="C736" i="2"/>
  <c r="C734" i="2"/>
  <c r="C732" i="2"/>
  <c r="C730" i="2"/>
  <c r="C728" i="2"/>
  <c r="C725" i="2"/>
  <c r="C724" i="2"/>
  <c r="C719" i="2"/>
  <c r="C712" i="2"/>
  <c r="C709" i="2"/>
  <c r="C708" i="2"/>
  <c r="C707" i="2"/>
  <c r="C703" i="2"/>
  <c r="C701" i="2"/>
  <c r="C699" i="2"/>
  <c r="C698" i="2"/>
  <c r="C697" i="2"/>
  <c r="C692" i="2"/>
  <c r="C687" i="2"/>
  <c r="C686" i="2"/>
  <c r="C685" i="2"/>
  <c r="C681" i="2"/>
  <c r="C680" i="2"/>
  <c r="C678" i="2"/>
  <c r="C672" i="2"/>
  <c r="C670" i="2"/>
  <c r="C669" i="2"/>
  <c r="C668" i="2"/>
  <c r="C666" i="2"/>
  <c r="C661" i="2"/>
  <c r="C660" i="2"/>
  <c r="C657" i="2"/>
  <c r="C650" i="2"/>
  <c r="C649" i="2"/>
  <c r="C641" i="2"/>
  <c r="C640" i="2"/>
  <c r="C639" i="2"/>
  <c r="C638" i="2"/>
  <c r="C637" i="2"/>
  <c r="C636" i="2"/>
  <c r="C635" i="2"/>
  <c r="C634" i="2"/>
  <c r="C633" i="2"/>
  <c r="C632" i="2"/>
  <c r="C628" i="2"/>
  <c r="C621" i="2"/>
  <c r="C616" i="2"/>
  <c r="C615" i="2"/>
  <c r="C610" i="2"/>
  <c r="C609" i="2"/>
  <c r="C607" i="2"/>
  <c r="C605" i="2"/>
  <c r="C603" i="2"/>
  <c r="C602" i="2"/>
  <c r="C600" i="2"/>
  <c r="C598" i="2"/>
  <c r="C594" i="2"/>
  <c r="C590" i="2"/>
  <c r="C589" i="2"/>
  <c r="C588" i="2"/>
  <c r="C587" i="2"/>
  <c r="C583" i="2"/>
  <c r="C579" i="2"/>
  <c r="C578" i="2"/>
  <c r="C576" i="2"/>
  <c r="C575" i="2"/>
  <c r="C574" i="2"/>
  <c r="C573" i="2"/>
  <c r="C572" i="2"/>
  <c r="C571" i="2"/>
  <c r="C570" i="2"/>
  <c r="C569" i="2"/>
  <c r="C568" i="2"/>
  <c r="C544" i="2"/>
  <c r="C543" i="2"/>
  <c r="C542" i="2"/>
  <c r="C532" i="2"/>
  <c r="C531" i="2"/>
  <c r="C528" i="2"/>
  <c r="C525" i="2"/>
  <c r="C523" i="2"/>
  <c r="C518" i="2"/>
  <c r="C513" i="2"/>
  <c r="C507" i="2"/>
  <c r="C497" i="2"/>
  <c r="C494" i="2"/>
  <c r="C493" i="2"/>
  <c r="C492" i="2"/>
  <c r="C487" i="2"/>
  <c r="C486" i="2"/>
  <c r="C482" i="2"/>
  <c r="C480" i="2"/>
  <c r="C479" i="2"/>
  <c r="C478" i="2"/>
  <c r="C474" i="2"/>
  <c r="C473" i="2"/>
  <c r="C471" i="2"/>
  <c r="C464" i="2"/>
  <c r="C463" i="2"/>
  <c r="C462" i="2"/>
  <c r="C461" i="2"/>
  <c r="C459" i="2"/>
  <c r="C449" i="2"/>
  <c r="C446" i="2"/>
  <c r="C444" i="2"/>
  <c r="C443" i="2"/>
  <c r="C439" i="2"/>
  <c r="C437" i="2"/>
  <c r="C430" i="2"/>
  <c r="C429" i="2"/>
  <c r="C428" i="2"/>
  <c r="C427" i="2"/>
  <c r="C426" i="2"/>
  <c r="C425" i="2"/>
  <c r="C424" i="2"/>
  <c r="C423" i="2"/>
  <c r="C422" i="2"/>
  <c r="C421" i="2"/>
  <c r="C420" i="2"/>
  <c r="C419" i="2"/>
  <c r="C418" i="2"/>
  <c r="C417" i="2"/>
  <c r="C416" i="2"/>
  <c r="C415" i="2"/>
  <c r="C414" i="2"/>
  <c r="C413" i="2"/>
  <c r="C412" i="2"/>
  <c r="C411" i="2"/>
  <c r="C410" i="2"/>
  <c r="C409" i="2"/>
  <c r="C408" i="2"/>
  <c r="C407" i="2"/>
  <c r="C406" i="2"/>
  <c r="C405" i="2"/>
  <c r="C404" i="2"/>
  <c r="C403" i="2"/>
  <c r="C402" i="2"/>
  <c r="C401" i="2"/>
  <c r="C400" i="2"/>
  <c r="C399" i="2"/>
  <c r="C398" i="2"/>
  <c r="C397" i="2"/>
  <c r="C396" i="2"/>
  <c r="C395" i="2"/>
  <c r="C394" i="2"/>
  <c r="C393" i="2"/>
  <c r="C392" i="2"/>
  <c r="C391" i="2"/>
  <c r="C390" i="2"/>
  <c r="C389" i="2"/>
  <c r="C388" i="2"/>
  <c r="C387" i="2"/>
  <c r="C386" i="2"/>
  <c r="C385" i="2"/>
  <c r="C384" i="2"/>
  <c r="C383" i="2"/>
  <c r="C382" i="2"/>
  <c r="C381" i="2"/>
  <c r="C380" i="2"/>
  <c r="C379" i="2"/>
  <c r="C378" i="2"/>
  <c r="C377" i="2"/>
  <c r="C376" i="2"/>
  <c r="C375" i="2"/>
  <c r="C374" i="2"/>
  <c r="C373" i="2"/>
  <c r="C370" i="2"/>
  <c r="C369" i="2"/>
  <c r="C368" i="2"/>
  <c r="C363" i="2"/>
  <c r="C360" i="2"/>
  <c r="C358" i="2"/>
  <c r="C357" i="2"/>
  <c r="C353" i="2"/>
  <c r="C349" i="2"/>
  <c r="C348" i="2"/>
  <c r="C347" i="2"/>
  <c r="C346" i="2"/>
  <c r="C345" i="2"/>
  <c r="C344" i="2"/>
  <c r="C343" i="2"/>
  <c r="C342" i="2"/>
  <c r="C341" i="2"/>
  <c r="C340" i="2"/>
  <c r="C339" i="2"/>
  <c r="C338" i="2"/>
  <c r="C337" i="2"/>
  <c r="C336" i="2"/>
  <c r="C335" i="2"/>
  <c r="C334" i="2"/>
  <c r="C333" i="2"/>
  <c r="C332" i="2"/>
  <c r="C331" i="2"/>
  <c r="C330" i="2"/>
  <c r="C329" i="2"/>
  <c r="C328" i="2"/>
  <c r="C327" i="2"/>
  <c r="C326" i="2"/>
  <c r="C325" i="2"/>
  <c r="C324" i="2"/>
  <c r="C323" i="2"/>
  <c r="C322" i="2"/>
  <c r="C321" i="2"/>
  <c r="C320" i="2"/>
  <c r="C319" i="2"/>
  <c r="C318" i="2"/>
  <c r="C317" i="2"/>
  <c r="C316" i="2"/>
  <c r="C315" i="2"/>
  <c r="C314" i="2"/>
  <c r="C313" i="2"/>
  <c r="C312" i="2"/>
  <c r="C311" i="2"/>
  <c r="C310" i="2"/>
  <c r="C309" i="2"/>
  <c r="C308" i="2"/>
  <c r="C307" i="2"/>
  <c r="C306" i="2"/>
  <c r="C305" i="2"/>
  <c r="C304" i="2"/>
  <c r="C303" i="2"/>
  <c r="C302" i="2"/>
  <c r="C301" i="2"/>
  <c r="C300" i="2"/>
  <c r="C299" i="2"/>
  <c r="C298" i="2"/>
  <c r="C297" i="2"/>
  <c r="C296" i="2"/>
  <c r="C295" i="2"/>
  <c r="C294" i="2"/>
  <c r="C293" i="2"/>
  <c r="C292" i="2"/>
  <c r="C291" i="2"/>
  <c r="C290" i="2"/>
  <c r="C289" i="2"/>
  <c r="C288" i="2"/>
  <c r="C287" i="2"/>
  <c r="C286" i="2"/>
  <c r="C285" i="2"/>
  <c r="C284" i="2"/>
  <c r="C283" i="2"/>
  <c r="C282" i="2"/>
  <c r="C281" i="2"/>
  <c r="C280" i="2"/>
  <c r="C279" i="2"/>
  <c r="C278" i="2"/>
  <c r="C277" i="2"/>
  <c r="C276" i="2"/>
  <c r="C275" i="2"/>
  <c r="C274" i="2"/>
  <c r="C273" i="2"/>
  <c r="C272" i="2"/>
  <c r="C271" i="2"/>
  <c r="C270" i="2"/>
  <c r="C269" i="2"/>
  <c r="C268" i="2"/>
  <c r="C267" i="2"/>
  <c r="C266" i="2"/>
  <c r="C265" i="2"/>
  <c r="C264" i="2"/>
  <c r="C263" i="2"/>
  <c r="C262" i="2"/>
  <c r="C261" i="2"/>
  <c r="C260" i="2"/>
  <c r="C259" i="2"/>
  <c r="C258" i="2"/>
  <c r="C257" i="2"/>
  <c r="C256" i="2"/>
  <c r="C255" i="2"/>
  <c r="C254" i="2"/>
  <c r="C253" i="2"/>
  <c r="C252" i="2"/>
  <c r="C251" i="2"/>
  <c r="C250" i="2"/>
  <c r="C249" i="2"/>
  <c r="C248" i="2"/>
  <c r="C247" i="2"/>
  <c r="C246" i="2"/>
  <c r="C245" i="2"/>
  <c r="C244" i="2"/>
  <c r="C243" i="2"/>
  <c r="C242" i="2"/>
  <c r="C241" i="2"/>
  <c r="C240" i="2"/>
  <c r="C239" i="2"/>
  <c r="C238" i="2"/>
  <c r="C237" i="2"/>
  <c r="C236" i="2"/>
  <c r="C235" i="2"/>
  <c r="C234" i="2"/>
  <c r="C233" i="2"/>
  <c r="C232" i="2"/>
  <c r="C231" i="2"/>
  <c r="C230" i="2"/>
  <c r="C229" i="2"/>
  <c r="C228" i="2"/>
  <c r="C227" i="2"/>
  <c r="C226" i="2"/>
  <c r="C225" i="2"/>
  <c r="C224" i="2"/>
  <c r="C223" i="2"/>
  <c r="C222" i="2"/>
  <c r="C221" i="2"/>
  <c r="C220" i="2"/>
  <c r="C219" i="2"/>
  <c r="C218" i="2"/>
  <c r="C217" i="2"/>
  <c r="C216" i="2"/>
  <c r="C215" i="2"/>
  <c r="C214" i="2"/>
  <c r="C213" i="2"/>
  <c r="C212" i="2"/>
  <c r="C211" i="2"/>
  <c r="C210" i="2"/>
  <c r="C209" i="2"/>
  <c r="C208" i="2"/>
  <c r="C207" i="2"/>
  <c r="C206" i="2"/>
  <c r="C205" i="2"/>
  <c r="C204" i="2"/>
  <c r="C203" i="2"/>
  <c r="C202" i="2"/>
  <c r="C201" i="2"/>
  <c r="C200" i="2"/>
  <c r="C199" i="2"/>
  <c r="C198" i="2"/>
  <c r="C197" i="2"/>
  <c r="C196" i="2"/>
  <c r="C195" i="2"/>
  <c r="C194" i="2"/>
  <c r="C193" i="2"/>
  <c r="C192" i="2"/>
  <c r="C191" i="2"/>
  <c r="C190" i="2"/>
  <c r="C189" i="2"/>
  <c r="C188" i="2"/>
  <c r="C187" i="2"/>
  <c r="C186" i="2"/>
  <c r="C185" i="2"/>
  <c r="C184" i="2"/>
  <c r="C183" i="2"/>
  <c r="C182" i="2"/>
  <c r="C181" i="2"/>
  <c r="C180" i="2"/>
  <c r="C179" i="2"/>
  <c r="C178" i="2"/>
  <c r="C177" i="2"/>
  <c r="C176" i="2"/>
  <c r="C175" i="2"/>
  <c r="C174" i="2"/>
  <c r="C173" i="2"/>
  <c r="C172" i="2"/>
  <c r="C171" i="2"/>
  <c r="C170" i="2"/>
  <c r="C169" i="2"/>
  <c r="C168" i="2"/>
  <c r="C167" i="2"/>
  <c r="C166" i="2"/>
  <c r="C165" i="2"/>
  <c r="C164" i="2"/>
  <c r="C163" i="2"/>
  <c r="C162" i="2"/>
  <c r="C161" i="2"/>
  <c r="C160" i="2"/>
  <c r="C159" i="2"/>
  <c r="C158" i="2"/>
  <c r="C157" i="2"/>
  <c r="C156" i="2"/>
  <c r="C155" i="2"/>
  <c r="C154" i="2"/>
  <c r="C153" i="2"/>
  <c r="C152" i="2"/>
  <c r="C151" i="2"/>
  <c r="C150" i="2"/>
  <c r="C149" i="2"/>
  <c r="C148" i="2"/>
  <c r="C147" i="2"/>
  <c r="C146" i="2"/>
  <c r="C145" i="2"/>
  <c r="C144" i="2"/>
  <c r="C143" i="2"/>
  <c r="C142" i="2"/>
  <c r="C141" i="2"/>
  <c r="C140" i="2"/>
  <c r="C139" i="2"/>
  <c r="C138" i="2"/>
  <c r="C137" i="2"/>
  <c r="C136" i="2"/>
  <c r="C135" i="2"/>
  <c r="C134" i="2"/>
  <c r="C133" i="2"/>
  <c r="C132" i="2"/>
  <c r="C131" i="2"/>
  <c r="C130" i="2"/>
  <c r="C129" i="2"/>
  <c r="C128" i="2"/>
  <c r="C127" i="2"/>
  <c r="C126" i="2"/>
  <c r="C125" i="2"/>
  <c r="C124" i="2"/>
  <c r="C123" i="2"/>
  <c r="C122" i="2"/>
  <c r="C121" i="2"/>
  <c r="C120" i="2"/>
  <c r="C119" i="2"/>
  <c r="C118" i="2"/>
  <c r="C117" i="2"/>
  <c r="C116" i="2"/>
  <c r="C115" i="2"/>
  <c r="C114" i="2"/>
  <c r="C113" i="2"/>
  <c r="C112" i="2"/>
  <c r="C111" i="2"/>
  <c r="C110" i="2"/>
  <c r="C109" i="2"/>
  <c r="C108" i="2"/>
  <c r="C107" i="2"/>
  <c r="C106" i="2"/>
  <c r="C105" i="2"/>
  <c r="C104" i="2"/>
  <c r="C103" i="2"/>
  <c r="C102" i="2"/>
  <c r="C101" i="2"/>
  <c r="C100" i="2"/>
  <c r="C99" i="2"/>
  <c r="C98" i="2"/>
  <c r="C97" i="2"/>
  <c r="C96" i="2"/>
  <c r="C95" i="2"/>
  <c r="C94" i="2"/>
  <c r="C92" i="2"/>
  <c r="C91" i="2"/>
  <c r="C90" i="2"/>
  <c r="C89" i="2"/>
  <c r="C88" i="2"/>
  <c r="C87" i="2"/>
  <c r="C86" i="2"/>
  <c r="C83" i="2"/>
  <c r="C81" i="2"/>
  <c r="C80" i="2"/>
  <c r="C79" i="2"/>
  <c r="C78" i="2"/>
  <c r="C77" i="2"/>
  <c r="C76" i="2"/>
  <c r="C74" i="2"/>
  <c r="C73" i="2"/>
  <c r="C72" i="2"/>
  <c r="C71" i="2"/>
  <c r="C70" i="2"/>
  <c r="C69" i="2"/>
  <c r="C67" i="2"/>
  <c r="C66" i="2"/>
  <c r="C65" i="2"/>
  <c r="C62" i="2"/>
  <c r="C60" i="2"/>
  <c r="C59" i="2"/>
  <c r="C57" i="2"/>
  <c r="C56" i="2"/>
  <c r="C55" i="2"/>
  <c r="C54" i="2"/>
  <c r="C53" i="2"/>
  <c r="C52" i="2"/>
  <c r="C51" i="2"/>
  <c r="C49" i="2"/>
  <c r="C48" i="2"/>
  <c r="C47" i="2"/>
  <c r="C42" i="2"/>
  <c r="C9" i="2"/>
  <c r="C8" i="2"/>
  <c r="C7" i="2"/>
  <c r="C4" i="2"/>
  <c r="C2" i="2"/>
  <c r="C789" i="2"/>
  <c r="C788" i="2"/>
  <c r="C780" i="2"/>
  <c r="C775" i="2"/>
  <c r="C774" i="2"/>
  <c r="C772" i="2"/>
  <c r="C770" i="2"/>
  <c r="C764" i="2"/>
  <c r="C756" i="2"/>
  <c r="C752" i="2"/>
  <c r="C751" i="2"/>
  <c r="C749" i="2"/>
  <c r="C748" i="2"/>
  <c r="C747" i="2"/>
  <c r="C745" i="2"/>
  <c r="C744" i="2"/>
  <c r="C738" i="2"/>
  <c r="C737" i="2"/>
  <c r="C735" i="2"/>
  <c r="C733" i="2"/>
  <c r="C731" i="2"/>
  <c r="C729" i="2"/>
  <c r="C727" i="2"/>
  <c r="C726" i="2"/>
  <c r="C723" i="2"/>
  <c r="C722" i="2"/>
  <c r="C721" i="2"/>
  <c r="C720" i="2"/>
  <c r="C718" i="2"/>
  <c r="C717" i="2"/>
  <c r="C716" i="2"/>
  <c r="C715" i="2"/>
  <c r="C714" i="2"/>
  <c r="C713" i="2"/>
  <c r="C711" i="2"/>
  <c r="C710" i="2"/>
  <c r="C706" i="2"/>
  <c r="C705" i="2"/>
  <c r="C704" i="2"/>
  <c r="C702" i="2"/>
  <c r="C700" i="2"/>
  <c r="C696" i="2"/>
  <c r="C695" i="2"/>
  <c r="C694" i="2"/>
  <c r="C693" i="2"/>
  <c r="C691" i="2"/>
  <c r="C690" i="2"/>
  <c r="C689" i="2"/>
  <c r="C688" i="2"/>
  <c r="C684" i="2"/>
  <c r="C683" i="2"/>
  <c r="C682" i="2"/>
  <c r="C679" i="2"/>
  <c r="C677" i="2"/>
  <c r="C676" i="2"/>
  <c r="C675" i="2"/>
  <c r="C674" i="2"/>
  <c r="C673" i="2"/>
  <c r="C671" i="2"/>
  <c r="C667" i="2"/>
  <c r="C665" i="2"/>
  <c r="C664" i="2"/>
  <c r="C663" i="2"/>
  <c r="C662" i="2"/>
  <c r="C659" i="2"/>
  <c r="C658" i="2"/>
  <c r="C656" i="2"/>
  <c r="C655" i="2"/>
  <c r="C654" i="2"/>
  <c r="C653" i="2"/>
  <c r="C652" i="2"/>
  <c r="C651" i="2"/>
  <c r="C648" i="2"/>
  <c r="C647" i="2"/>
  <c r="C646" i="2"/>
  <c r="C645" i="2"/>
  <c r="C644" i="2"/>
  <c r="C643" i="2"/>
  <c r="C642" i="2"/>
  <c r="C631" i="2"/>
  <c r="C630" i="2"/>
  <c r="C629" i="2"/>
  <c r="C627" i="2"/>
  <c r="C626" i="2"/>
  <c r="C625" i="2"/>
  <c r="C624" i="2"/>
  <c r="C623" i="2"/>
  <c r="C622" i="2"/>
  <c r="C620" i="2"/>
  <c r="C619" i="2"/>
  <c r="C618" i="2"/>
  <c r="C617" i="2"/>
  <c r="C614" i="2"/>
  <c r="C613" i="2"/>
  <c r="C612" i="2"/>
  <c r="C611" i="2"/>
  <c r="C608" i="2"/>
  <c r="C606" i="2"/>
  <c r="C604" i="2"/>
  <c r="C601" i="2"/>
  <c r="C599" i="2"/>
  <c r="C597" i="2"/>
  <c r="C596" i="2"/>
  <c r="C595" i="2"/>
  <c r="C593" i="2"/>
  <c r="C592" i="2"/>
  <c r="C591" i="2"/>
  <c r="C586" i="2"/>
  <c r="C585" i="2"/>
  <c r="C584" i="2"/>
  <c r="C582" i="2"/>
  <c r="C581" i="2"/>
  <c r="C580" i="2"/>
  <c r="C577" i="2"/>
  <c r="C567" i="2"/>
  <c r="C566" i="2"/>
  <c r="C565" i="2"/>
  <c r="C564" i="2"/>
  <c r="C563" i="2"/>
  <c r="C562" i="2"/>
  <c r="C561" i="2"/>
  <c r="C560" i="2"/>
  <c r="C559" i="2"/>
  <c r="C558" i="2"/>
  <c r="C557" i="2"/>
  <c r="C556" i="2"/>
  <c r="C555" i="2"/>
  <c r="C554" i="2"/>
  <c r="C553" i="2"/>
  <c r="C552" i="2"/>
  <c r="C551" i="2"/>
  <c r="C550" i="2"/>
  <c r="C549" i="2"/>
  <c r="C548" i="2"/>
  <c r="C547" i="2"/>
  <c r="C546" i="2"/>
  <c r="C545" i="2"/>
  <c r="C541" i="2"/>
  <c r="C540" i="2"/>
  <c r="C539" i="2"/>
  <c r="C538" i="2"/>
  <c r="C537" i="2"/>
  <c r="C536" i="2"/>
  <c r="C535" i="2"/>
  <c r="C534" i="2"/>
  <c r="C533" i="2"/>
  <c r="C530" i="2"/>
  <c r="C529" i="2"/>
  <c r="C527" i="2"/>
  <c r="C526" i="2"/>
  <c r="C524" i="2"/>
  <c r="C522" i="2"/>
  <c r="C521" i="2"/>
  <c r="C520" i="2"/>
  <c r="C519" i="2"/>
  <c r="C517" i="2"/>
  <c r="C516" i="2"/>
  <c r="C515" i="2"/>
  <c r="C514" i="2"/>
  <c r="C512" i="2"/>
  <c r="C511" i="2"/>
  <c r="C510" i="2"/>
  <c r="C509" i="2"/>
  <c r="C508" i="2"/>
  <c r="C506" i="2"/>
  <c r="C505" i="2"/>
  <c r="C504" i="2"/>
  <c r="C503" i="2"/>
  <c r="C502" i="2"/>
  <c r="C501" i="2"/>
  <c r="C500" i="2"/>
  <c r="C499" i="2"/>
  <c r="C498" i="2"/>
  <c r="C496" i="2"/>
  <c r="C495" i="2"/>
  <c r="C491" i="2"/>
  <c r="C490" i="2"/>
  <c r="C489" i="2"/>
  <c r="C488" i="2"/>
  <c r="C485" i="2"/>
  <c r="C484" i="2"/>
  <c r="C483" i="2"/>
  <c r="C481" i="2"/>
  <c r="C477" i="2"/>
  <c r="C476" i="2"/>
  <c r="C475" i="2"/>
  <c r="C472" i="2"/>
  <c r="C470" i="2"/>
  <c r="C469" i="2"/>
  <c r="C468" i="2"/>
  <c r="C467" i="2"/>
  <c r="C466" i="2"/>
  <c r="C465" i="2"/>
  <c r="C460" i="2"/>
  <c r="C458" i="2"/>
  <c r="C457" i="2"/>
  <c r="C456" i="2"/>
  <c r="C455" i="2"/>
  <c r="C454" i="2"/>
  <c r="C453" i="2"/>
  <c r="C452" i="2"/>
  <c r="C451" i="2"/>
  <c r="C450" i="2"/>
  <c r="C448" i="2"/>
  <c r="C447" i="2"/>
  <c r="C445" i="2"/>
  <c r="C442" i="2"/>
  <c r="C441" i="2"/>
  <c r="C440" i="2"/>
  <c r="C438" i="2"/>
  <c r="C436" i="2"/>
  <c r="C435" i="2"/>
  <c r="C434" i="2"/>
  <c r="C433" i="2"/>
  <c r="C432" i="2"/>
  <c r="C431" i="2"/>
  <c r="C372" i="2"/>
  <c r="C371" i="2"/>
  <c r="C367" i="2"/>
  <c r="C366" i="2"/>
  <c r="C365" i="2"/>
  <c r="C364" i="2"/>
  <c r="C362" i="2"/>
  <c r="C361" i="2"/>
  <c r="C359" i="2"/>
  <c r="C356" i="2"/>
  <c r="C355" i="2"/>
  <c r="C354" i="2"/>
  <c r="C352" i="2"/>
  <c r="C351" i="2"/>
  <c r="C350" i="2"/>
  <c r="C93" i="2"/>
  <c r="C85" i="2"/>
  <c r="C84" i="2"/>
  <c r="C82" i="2"/>
  <c r="C75" i="2"/>
  <c r="C68" i="2"/>
  <c r="C64" i="2"/>
  <c r="C63" i="2"/>
  <c r="C61" i="2"/>
  <c r="C58" i="2"/>
  <c r="C50" i="2"/>
  <c r="C46" i="2"/>
  <c r="C45" i="2"/>
  <c r="C44" i="2"/>
  <c r="C43" i="2"/>
  <c r="C41" i="2"/>
  <c r="C40" i="2"/>
  <c r="C39" i="2"/>
  <c r="C38" i="2"/>
  <c r="C37" i="2"/>
  <c r="C36" i="2"/>
  <c r="C35" i="2"/>
  <c r="C34" i="2"/>
  <c r="C33" i="2"/>
  <c r="C32" i="2"/>
  <c r="C31" i="2"/>
  <c r="C30" i="2"/>
  <c r="C29" i="2"/>
  <c r="C28" i="2"/>
  <c r="C27" i="2"/>
  <c r="C26" i="2"/>
  <c r="C25" i="2"/>
  <c r="C24" i="2"/>
  <c r="C23" i="2"/>
  <c r="C22" i="2"/>
  <c r="C21" i="2"/>
  <c r="C20" i="2"/>
  <c r="C19" i="2"/>
  <c r="C18" i="2"/>
  <c r="C17" i="2"/>
  <c r="C16" i="2"/>
  <c r="C15" i="2"/>
  <c r="C14" i="2"/>
  <c r="C13" i="2"/>
  <c r="C12" i="2"/>
  <c r="C11" i="2"/>
  <c r="C10" i="2"/>
  <c r="C6" i="2"/>
  <c r="C5" i="2"/>
  <c r="C3" i="2"/>
  <c r="B747" i="9"/>
  <c r="B746" i="9"/>
  <c r="B745" i="9"/>
  <c r="B744" i="9"/>
  <c r="B743" i="9"/>
  <c r="B742" i="9"/>
  <c r="B741" i="9"/>
  <c r="B740" i="9"/>
  <c r="B735" i="9"/>
  <c r="B734" i="9"/>
  <c r="B733" i="9"/>
  <c r="B732" i="9"/>
  <c r="B731" i="9"/>
  <c r="B729" i="9"/>
  <c r="B726" i="9"/>
  <c r="B723" i="9"/>
  <c r="B722" i="9"/>
  <c r="B721" i="9"/>
  <c r="B716" i="9"/>
  <c r="B715" i="9"/>
  <c r="B712" i="9"/>
  <c r="B709" i="9"/>
  <c r="B700" i="9"/>
  <c r="B699" i="9"/>
  <c r="B698" i="9"/>
  <c r="B697" i="9"/>
  <c r="B696" i="9"/>
  <c r="B695" i="9"/>
  <c r="B694" i="9"/>
  <c r="B663" i="9"/>
  <c r="B662" i="9"/>
  <c r="B635" i="9"/>
  <c r="B634" i="9"/>
  <c r="B631" i="9"/>
  <c r="B630" i="9"/>
  <c r="B628" i="9"/>
  <c r="B627" i="9"/>
  <c r="B626" i="9"/>
  <c r="B622" i="9"/>
  <c r="B619" i="9"/>
  <c r="B606" i="9"/>
  <c r="B605" i="9"/>
  <c r="B597" i="9"/>
  <c r="B596" i="9"/>
  <c r="B591" i="9"/>
  <c r="B590" i="9"/>
  <c r="B587" i="9"/>
  <c r="B586" i="9"/>
  <c r="B585" i="9"/>
  <c r="B584" i="9"/>
  <c r="B581" i="9"/>
  <c r="B577" i="9"/>
  <c r="B572" i="9"/>
  <c r="B565" i="9"/>
  <c r="B554" i="9"/>
  <c r="B553" i="9"/>
  <c r="B550" i="9"/>
  <c r="B547" i="9"/>
  <c r="B546" i="9"/>
  <c r="B537" i="9"/>
  <c r="B536" i="9"/>
  <c r="B534" i="9"/>
  <c r="B533" i="9"/>
  <c r="B528" i="9"/>
  <c r="B527" i="9"/>
  <c r="B526" i="9"/>
  <c r="B523" i="9"/>
  <c r="B522" i="9"/>
  <c r="B519" i="9"/>
  <c r="B517" i="9"/>
  <c r="B516" i="9"/>
  <c r="B515" i="9"/>
  <c r="B514" i="9"/>
  <c r="B512" i="9"/>
  <c r="B511" i="9"/>
  <c r="B510" i="9"/>
  <c r="B509" i="9"/>
  <c r="B508" i="9"/>
  <c r="B507" i="9"/>
  <c r="B506" i="9"/>
  <c r="B505" i="9"/>
  <c r="B504" i="9"/>
  <c r="B502" i="9"/>
  <c r="B501" i="9"/>
  <c r="B500" i="9"/>
  <c r="B499" i="9"/>
  <c r="B498" i="9"/>
  <c r="B494" i="9"/>
  <c r="B490" i="9"/>
  <c r="B488" i="9"/>
  <c r="B487" i="9"/>
  <c r="B486" i="9"/>
  <c r="B484" i="9"/>
  <c r="B483" i="9"/>
  <c r="B482" i="9"/>
  <c r="B477" i="9"/>
  <c r="B474" i="9"/>
  <c r="B471" i="9"/>
  <c r="B469" i="9"/>
  <c r="B468" i="9"/>
  <c r="B465" i="9"/>
  <c r="B457" i="9"/>
  <c r="B456" i="9"/>
  <c r="B454" i="9"/>
  <c r="B453" i="9"/>
  <c r="B452" i="9"/>
  <c r="B451" i="9"/>
  <c r="B450" i="9"/>
  <c r="B449" i="9"/>
  <c r="B446" i="9"/>
  <c r="B445" i="9"/>
  <c r="B444" i="9"/>
  <c r="B441" i="9"/>
  <c r="B440" i="9"/>
  <c r="B439" i="9"/>
  <c r="B438" i="9"/>
  <c r="B437" i="9"/>
  <c r="B434" i="9"/>
  <c r="B433" i="9"/>
  <c r="B432" i="9"/>
  <c r="B431" i="9"/>
  <c r="B429" i="9"/>
  <c r="B428" i="9"/>
  <c r="B427" i="9"/>
  <c r="B424" i="9"/>
  <c r="B423" i="9"/>
  <c r="B422" i="9"/>
  <c r="B421" i="9"/>
  <c r="B420" i="9"/>
  <c r="B419" i="9"/>
  <c r="B418" i="9"/>
  <c r="B417" i="9"/>
  <c r="B413" i="9"/>
  <c r="B412" i="9"/>
  <c r="B411" i="9"/>
  <c r="B410" i="9"/>
  <c r="B404" i="9"/>
  <c r="B400" i="9"/>
  <c r="B399" i="9"/>
  <c r="B398" i="9"/>
  <c r="B397" i="9"/>
  <c r="B390" i="9"/>
  <c r="B388" i="9"/>
  <c r="B371" i="9"/>
  <c r="B367" i="9"/>
  <c r="B365" i="9"/>
  <c r="B363" i="9"/>
  <c r="B359" i="9"/>
  <c r="B358" i="9"/>
  <c r="B356" i="9"/>
  <c r="B355" i="9"/>
  <c r="B350" i="9"/>
  <c r="B347" i="9"/>
  <c r="B340" i="9"/>
  <c r="B339" i="9"/>
  <c r="B322" i="9"/>
  <c r="B320" i="9"/>
  <c r="B312" i="9"/>
  <c r="B300" i="9"/>
  <c r="B291" i="9"/>
  <c r="B288" i="9"/>
  <c r="B285" i="9"/>
  <c r="B284" i="9"/>
  <c r="B282" i="9"/>
  <c r="B281" i="9"/>
  <c r="B280" i="9"/>
  <c r="B277" i="9"/>
  <c r="B258" i="9"/>
  <c r="B248" i="9"/>
  <c r="B233" i="9"/>
  <c r="B228" i="9"/>
  <c r="B208" i="9"/>
  <c r="B207" i="9"/>
  <c r="B206" i="9"/>
  <c r="B203" i="9"/>
  <c r="B200" i="9"/>
  <c r="B199" i="9"/>
  <c r="B194" i="9"/>
  <c r="B193" i="9"/>
  <c r="B191" i="9"/>
  <c r="B189" i="9"/>
  <c r="B188" i="9"/>
  <c r="B187" i="9"/>
  <c r="B185" i="9"/>
  <c r="B182" i="9"/>
  <c r="B168" i="9"/>
  <c r="B157" i="9"/>
  <c r="B140" i="9"/>
  <c r="B134" i="9"/>
  <c r="B131" i="9"/>
  <c r="B125" i="9"/>
  <c r="B124" i="9"/>
  <c r="B118" i="9"/>
  <c r="B117" i="9"/>
  <c r="B115" i="9"/>
  <c r="B114" i="9"/>
  <c r="B101" i="9"/>
  <c r="B99" i="9"/>
  <c r="B92" i="9"/>
  <c r="B91" i="9"/>
  <c r="B90" i="9"/>
  <c r="B88" i="9"/>
  <c r="B86" i="9"/>
  <c r="B85" i="9"/>
  <c r="B79" i="9"/>
  <c r="B75" i="9"/>
  <c r="B74" i="9"/>
  <c r="B69" i="9"/>
  <c r="B65" i="9"/>
  <c r="B59" i="9"/>
  <c r="B52" i="9"/>
  <c r="B50" i="9"/>
  <c r="B45" i="9"/>
  <c r="B41" i="9"/>
  <c r="B40" i="9"/>
  <c r="B39" i="9"/>
  <c r="B32" i="9"/>
  <c r="B31" i="9"/>
  <c r="B30" i="9"/>
  <c r="B29" i="9"/>
  <c r="B28" i="9"/>
  <c r="B27" i="9"/>
  <c r="B26" i="9"/>
  <c r="B25" i="9"/>
  <c r="B22" i="9"/>
  <c r="B16" i="9"/>
  <c r="B737" i="9"/>
  <c r="D748" i="9"/>
  <c r="D744" i="9"/>
  <c r="D743" i="9"/>
  <c r="D741" i="9"/>
  <c r="D734" i="9"/>
  <c r="D733" i="9"/>
  <c r="D731" i="9"/>
  <c r="D729" i="9"/>
  <c r="D726" i="9"/>
  <c r="D721" i="9"/>
  <c r="D716" i="9"/>
  <c r="D715" i="9"/>
  <c r="D662" i="9"/>
  <c r="D622" i="9"/>
  <c r="D619" i="9"/>
  <c r="D590" i="9"/>
  <c r="D577" i="9"/>
  <c r="D565" i="9"/>
  <c r="D553" i="9"/>
  <c r="D517" i="9"/>
  <c r="D501" i="9"/>
  <c r="D499" i="9"/>
  <c r="D450" i="9"/>
  <c r="D449" i="9"/>
  <c r="D434" i="9"/>
  <c r="D431" i="9"/>
  <c r="D429" i="9"/>
  <c r="D427" i="9"/>
  <c r="D424" i="9"/>
  <c r="D422" i="9"/>
  <c r="D417" i="9"/>
  <c r="D411" i="9"/>
  <c r="D410" i="9"/>
  <c r="D409" i="9"/>
  <c r="D404" i="9"/>
  <c r="D388" i="9"/>
  <c r="D385" i="9"/>
  <c r="D382" i="9"/>
  <c r="D376" i="9"/>
  <c r="D374" i="9"/>
  <c r="D368" i="9"/>
  <c r="D359" i="9"/>
  <c r="D356" i="9"/>
  <c r="D355" i="9"/>
  <c r="D353" i="9"/>
  <c r="D350" i="9"/>
  <c r="D347" i="9"/>
  <c r="D331" i="9"/>
  <c r="D328" i="9"/>
  <c r="D327" i="9"/>
  <c r="D322" i="9"/>
  <c r="D320" i="9"/>
  <c r="D315" i="9"/>
  <c r="D312" i="9"/>
  <c r="D300" i="9"/>
  <c r="D295" i="9"/>
  <c r="D293" i="9"/>
  <c r="D292" i="9"/>
  <c r="D289" i="9"/>
  <c r="D288" i="9"/>
  <c r="D282" i="9"/>
  <c r="D281" i="9"/>
  <c r="D280" i="9"/>
  <c r="D278" i="9"/>
  <c r="D277" i="9"/>
  <c r="D273" i="9"/>
  <c r="D267" i="9"/>
  <c r="D251" i="9"/>
  <c r="D250" i="9"/>
  <c r="D236" i="9"/>
  <c r="D233" i="9"/>
  <c r="D228" i="9"/>
  <c r="D224" i="9"/>
  <c r="D222" i="9"/>
  <c r="D221" i="9"/>
  <c r="D214" i="9"/>
  <c r="D208" i="9"/>
  <c r="D207" i="9"/>
  <c r="D206" i="9"/>
  <c r="D203" i="9"/>
  <c r="D199" i="9"/>
  <c r="D194" i="9"/>
  <c r="D193" i="9"/>
  <c r="D192" i="9"/>
  <c r="D191" i="9"/>
  <c r="D189" i="9"/>
  <c r="D188" i="9"/>
  <c r="D187" i="9"/>
  <c r="D185" i="9"/>
  <c r="D182" i="9"/>
  <c r="D179" i="9"/>
  <c r="D178" i="9"/>
  <c r="D174" i="9"/>
  <c r="D171" i="9"/>
  <c r="D168" i="9"/>
  <c r="D165" i="9"/>
  <c r="D163" i="9"/>
  <c r="D159" i="9"/>
  <c r="D158" i="9"/>
  <c r="D157" i="9"/>
  <c r="D139" i="9"/>
  <c r="D125" i="9"/>
  <c r="D124" i="9"/>
  <c r="D117" i="9"/>
  <c r="D116" i="9"/>
  <c r="D115" i="9"/>
  <c r="D114" i="9"/>
  <c r="D110" i="9"/>
  <c r="D109" i="9"/>
  <c r="D108" i="9"/>
  <c r="D106" i="9"/>
  <c r="D102" i="9"/>
  <c r="D101" i="9"/>
  <c r="D94" i="9"/>
  <c r="D92" i="9"/>
  <c r="D90" i="9"/>
  <c r="D86" i="9"/>
  <c r="D85" i="9"/>
  <c r="D83" i="9"/>
  <c r="D82" i="9"/>
  <c r="D80" i="9"/>
  <c r="D79" i="9"/>
  <c r="D78" i="9"/>
  <c r="D76" i="9"/>
  <c r="D75" i="9"/>
  <c r="D74" i="9"/>
  <c r="D72" i="9"/>
  <c r="D69" i="9"/>
  <c r="D65" i="9"/>
  <c r="D59" i="9"/>
  <c r="D58" i="9"/>
  <c r="D57" i="9"/>
  <c r="D52" i="9"/>
  <c r="D50" i="9"/>
  <c r="D45" i="9"/>
  <c r="D44" i="9"/>
  <c r="D41" i="9"/>
  <c r="D40" i="9"/>
  <c r="D39" i="9"/>
  <c r="D31" i="9"/>
  <c r="D30" i="9"/>
  <c r="D28" i="9"/>
  <c r="D26" i="9"/>
  <c r="D25" i="9"/>
  <c r="D22" i="9"/>
  <c r="D17" i="9"/>
  <c r="D16" i="9"/>
  <c r="D14" i="9"/>
  <c r="D12" i="9"/>
  <c r="D11" i="9"/>
  <c r="D7" i="9"/>
  <c r="D5" i="9"/>
  <c r="D394" i="9"/>
  <c r="D393" i="9"/>
  <c r="D391" i="9"/>
  <c r="D379" i="9"/>
  <c r="D378" i="9"/>
  <c r="D372" i="9"/>
  <c r="D358" i="9"/>
  <c r="D343" i="9"/>
  <c r="D341" i="9"/>
  <c r="D324" i="9"/>
  <c r="D323" i="9"/>
  <c r="D321" i="9"/>
  <c r="D314" i="9"/>
  <c r="D305" i="9"/>
  <c r="D270" i="9"/>
  <c r="D256" i="9"/>
  <c r="D252" i="9"/>
  <c r="D246" i="9"/>
  <c r="D234" i="9"/>
  <c r="D215" i="9"/>
  <c r="D211" i="9"/>
  <c r="D210" i="9"/>
  <c r="D209" i="9"/>
  <c r="D205" i="9"/>
  <c r="D195" i="9"/>
  <c r="D169" i="9"/>
  <c r="D164" i="9"/>
  <c r="D162" i="9"/>
  <c r="D160" i="9"/>
  <c r="D143" i="9"/>
  <c r="D134" i="9"/>
  <c r="D133" i="9"/>
  <c r="D132" i="9"/>
  <c r="D131" i="9"/>
  <c r="D121" i="9"/>
  <c r="D119" i="9"/>
  <c r="D97" i="9"/>
  <c r="D93" i="9"/>
  <c r="D67" i="9"/>
  <c r="D37" i="9"/>
  <c r="D19" i="9"/>
  <c r="D8" i="9"/>
  <c r="D407" i="9"/>
  <c r="D406" i="9"/>
  <c r="D405" i="9"/>
  <c r="D403" i="9"/>
  <c r="D402" i="9"/>
  <c r="D401" i="9"/>
  <c r="D396" i="9"/>
  <c r="D395" i="9"/>
  <c r="D392" i="9"/>
  <c r="D389" i="9"/>
  <c r="D386" i="9"/>
  <c r="D384" i="9"/>
  <c r="D383" i="9"/>
  <c r="D381" i="9"/>
  <c r="D380" i="9"/>
  <c r="D377" i="9"/>
  <c r="D375" i="9"/>
  <c r="D373" i="9"/>
  <c r="D371" i="9"/>
  <c r="D370" i="9"/>
  <c r="D369" i="9"/>
  <c r="D367" i="9"/>
  <c r="D366" i="9"/>
  <c r="D364" i="9"/>
  <c r="D363" i="9"/>
  <c r="D362" i="9"/>
  <c r="D361" i="9"/>
  <c r="D360" i="9"/>
  <c r="D357" i="9"/>
  <c r="D354" i="9"/>
  <c r="D352" i="9"/>
  <c r="D351" i="9"/>
  <c r="D349" i="9"/>
  <c r="D348" i="9"/>
  <c r="D346" i="9"/>
  <c r="D345" i="9"/>
  <c r="D344" i="9"/>
  <c r="D342" i="9"/>
  <c r="D340" i="9"/>
  <c r="D339" i="9"/>
  <c r="D338" i="9"/>
  <c r="D337" i="9"/>
  <c r="D336" i="9"/>
  <c r="D335" i="9"/>
  <c r="D334" i="9"/>
  <c r="D333" i="9"/>
  <c r="D332" i="9"/>
  <c r="D330" i="9"/>
  <c r="D329" i="9"/>
  <c r="D326" i="9"/>
  <c r="D325" i="9"/>
  <c r="D319" i="9"/>
  <c r="D318" i="9"/>
  <c r="D317" i="9"/>
  <c r="D316" i="9"/>
  <c r="D313" i="9"/>
  <c r="D311" i="9"/>
  <c r="D310" i="9"/>
  <c r="D309" i="9"/>
  <c r="D308" i="9"/>
  <c r="D307" i="9"/>
  <c r="D306" i="9"/>
  <c r="D304" i="9"/>
  <c r="D303" i="9"/>
  <c r="D302" i="9"/>
  <c r="D301" i="9"/>
  <c r="D299" i="9"/>
  <c r="D298" i="9"/>
  <c r="D297" i="9"/>
  <c r="D296" i="9"/>
  <c r="D294" i="9"/>
  <c r="D291" i="9"/>
  <c r="D290" i="9"/>
  <c r="D287" i="9"/>
  <c r="D286" i="9"/>
  <c r="D285" i="9"/>
  <c r="D284" i="9"/>
  <c r="D283" i="9"/>
  <c r="D279" i="9"/>
  <c r="D276" i="9"/>
  <c r="D275" i="9"/>
  <c r="D274" i="9"/>
  <c r="D272" i="9"/>
  <c r="D271" i="9"/>
  <c r="D269" i="9"/>
  <c r="D268" i="9"/>
  <c r="D266" i="9"/>
  <c r="D265" i="9"/>
  <c r="D264" i="9"/>
  <c r="D263" i="9"/>
  <c r="D262" i="9"/>
  <c r="D261" i="9"/>
  <c r="D260" i="9"/>
  <c r="D259" i="9"/>
  <c r="D258" i="9"/>
  <c r="D257" i="9"/>
  <c r="D255" i="9"/>
  <c r="D254" i="9"/>
  <c r="D253" i="9"/>
  <c r="D249" i="9"/>
  <c r="D248" i="9"/>
  <c r="D247" i="9"/>
  <c r="D245" i="9"/>
  <c r="D244" i="9"/>
  <c r="D243" i="9"/>
  <c r="D242" i="9"/>
  <c r="D241" i="9"/>
  <c r="D240" i="9"/>
  <c r="D239" i="9"/>
  <c r="D238" i="9"/>
  <c r="D237" i="9"/>
  <c r="D235" i="9"/>
  <c r="D232" i="9"/>
  <c r="D231" i="9"/>
  <c r="D230" i="9"/>
  <c r="D229" i="9"/>
  <c r="D227" i="9"/>
  <c r="D226" i="9"/>
  <c r="D225" i="9"/>
  <c r="D223" i="9"/>
  <c r="D220" i="9"/>
  <c r="D219" i="9"/>
  <c r="D218" i="9"/>
  <c r="D217" i="9"/>
  <c r="D216" i="9"/>
  <c r="D213" i="9"/>
  <c r="D212" i="9"/>
  <c r="D204" i="9"/>
  <c r="D202" i="9"/>
  <c r="D201" i="9"/>
  <c r="D198" i="9"/>
  <c r="D197" i="9"/>
  <c r="D196" i="9"/>
  <c r="D190" i="9"/>
  <c r="D184" i="9"/>
  <c r="D183" i="9"/>
  <c r="D181" i="9"/>
  <c r="D180" i="9"/>
  <c r="D177" i="9"/>
  <c r="D176" i="9"/>
  <c r="D175" i="9"/>
  <c r="D173" i="9"/>
  <c r="D172" i="9"/>
  <c r="D170" i="9"/>
  <c r="D167" i="9"/>
  <c r="D161" i="9"/>
  <c r="D155" i="9"/>
  <c r="D154" i="9"/>
  <c r="D153" i="9"/>
  <c r="D152" i="9"/>
  <c r="D151" i="9"/>
  <c r="D150" i="9"/>
  <c r="D149" i="9"/>
  <c r="D148" i="9"/>
  <c r="D147" i="9"/>
  <c r="D146" i="9"/>
  <c r="D145" i="9"/>
  <c r="D144" i="9"/>
  <c r="D142" i="9"/>
  <c r="D141" i="9"/>
  <c r="D140" i="9"/>
  <c r="D138" i="9"/>
  <c r="D137" i="9"/>
  <c r="D136" i="9"/>
  <c r="D135" i="9"/>
  <c r="D130" i="9"/>
  <c r="D129" i="9"/>
  <c r="D128" i="9"/>
  <c r="D127" i="9"/>
  <c r="D126" i="9"/>
  <c r="D123" i="9"/>
  <c r="D122" i="9"/>
  <c r="D120" i="9"/>
  <c r="D118" i="9"/>
  <c r="D113" i="9"/>
  <c r="D112" i="9"/>
  <c r="D111" i="9"/>
  <c r="D107" i="9"/>
  <c r="D104" i="9"/>
  <c r="D103" i="9"/>
  <c r="D100" i="9"/>
  <c r="D99" i="9"/>
  <c r="D98" i="9"/>
  <c r="D96" i="9"/>
  <c r="D95" i="9"/>
  <c r="D91" i="9"/>
  <c r="D89" i="9"/>
  <c r="D87" i="9"/>
  <c r="D84" i="9"/>
  <c r="D81" i="9"/>
  <c r="D77" i="9"/>
  <c r="D73" i="9"/>
  <c r="D71" i="9"/>
  <c r="D70" i="9"/>
  <c r="D68" i="9"/>
  <c r="D64" i="9"/>
  <c r="D63" i="9"/>
  <c r="D60" i="9"/>
  <c r="D56" i="9"/>
  <c r="D55" i="9"/>
  <c r="D54" i="9"/>
  <c r="D53" i="9"/>
  <c r="D51" i="9"/>
  <c r="D49" i="9"/>
  <c r="D48" i="9"/>
  <c r="D47" i="9"/>
  <c r="D46" i="9"/>
  <c r="D43" i="9"/>
  <c r="D42" i="9"/>
  <c r="D38" i="9"/>
  <c r="D36" i="9"/>
  <c r="D35" i="9"/>
  <c r="D34" i="9"/>
  <c r="D33" i="9"/>
  <c r="D24" i="9"/>
  <c r="D23" i="9"/>
  <c r="D21" i="9"/>
  <c r="D20" i="9"/>
  <c r="D18" i="9"/>
  <c r="D15" i="9"/>
  <c r="D13" i="9"/>
  <c r="D10" i="9"/>
  <c r="D9" i="9"/>
  <c r="D6" i="9"/>
  <c r="D4" i="9"/>
  <c r="D3" i="9"/>
  <c r="D2" i="9"/>
  <c r="D27" i="9"/>
  <c r="D29" i="9"/>
  <c r="D32" i="9"/>
  <c r="D61" i="9"/>
  <c r="D62" i="9"/>
  <c r="D66" i="9"/>
  <c r="D88" i="9"/>
  <c r="D105" i="9"/>
  <c r="D156" i="9"/>
  <c r="D166" i="9"/>
  <c r="D186" i="9"/>
  <c r="D200" i="9"/>
  <c r="D365" i="9"/>
  <c r="D387" i="9"/>
  <c r="D390" i="9"/>
  <c r="D397" i="9"/>
  <c r="D398" i="9"/>
  <c r="D399" i="9"/>
  <c r="D400" i="9"/>
  <c r="D408" i="9"/>
  <c r="D412" i="9"/>
  <c r="D413" i="9"/>
  <c r="D414" i="9"/>
  <c r="D415" i="9"/>
  <c r="D416" i="9"/>
  <c r="D418" i="9"/>
  <c r="D419" i="9"/>
  <c r="D420" i="9"/>
  <c r="D421" i="9"/>
  <c r="D423" i="9"/>
  <c r="D425" i="9"/>
  <c r="D426" i="9"/>
  <c r="D428" i="9"/>
  <c r="D430" i="9"/>
  <c r="D432" i="9"/>
  <c r="D433" i="9"/>
  <c r="D435" i="9"/>
  <c r="D436" i="9"/>
  <c r="D437" i="9"/>
  <c r="D438" i="9"/>
  <c r="D439" i="9"/>
  <c r="D440" i="9"/>
  <c r="D441" i="9"/>
  <c r="D442" i="9"/>
  <c r="D443" i="9"/>
  <c r="D444" i="9"/>
  <c r="D445" i="9"/>
  <c r="D446" i="9"/>
  <c r="D447" i="9"/>
  <c r="D448" i="9"/>
  <c r="D451" i="9"/>
  <c r="D452" i="9"/>
  <c r="D453" i="9"/>
  <c r="D454" i="9"/>
  <c r="D455" i="9"/>
  <c r="D456" i="9"/>
  <c r="D457" i="9"/>
  <c r="D458" i="9"/>
  <c r="D459" i="9"/>
  <c r="D460" i="9"/>
  <c r="D461" i="9"/>
  <c r="D462" i="9"/>
  <c r="D463" i="9"/>
  <c r="D464" i="9"/>
  <c r="D465" i="9"/>
  <c r="D466" i="9"/>
  <c r="D467" i="9"/>
  <c r="D468" i="9"/>
  <c r="D469" i="9"/>
  <c r="D470" i="9"/>
  <c r="D471" i="9"/>
  <c r="D472" i="9"/>
  <c r="D473" i="9"/>
  <c r="D474" i="9"/>
  <c r="D475" i="9"/>
  <c r="D476" i="9"/>
  <c r="D477" i="9"/>
  <c r="D478" i="9"/>
  <c r="D479" i="9"/>
  <c r="D480" i="9"/>
  <c r="D481" i="9"/>
  <c r="D482" i="9"/>
  <c r="D483" i="9"/>
  <c r="D484" i="9"/>
  <c r="D485" i="9"/>
  <c r="D486" i="9"/>
  <c r="D487" i="9"/>
  <c r="D488" i="9"/>
  <c r="D489" i="9"/>
  <c r="D490" i="9"/>
  <c r="D491" i="9"/>
  <c r="D492" i="9"/>
  <c r="D493" i="9"/>
  <c r="D494" i="9"/>
  <c r="D495" i="9"/>
  <c r="D496" i="9"/>
  <c r="D497" i="9"/>
  <c r="D498" i="9"/>
  <c r="D500" i="9"/>
  <c r="D502" i="9"/>
  <c r="D503" i="9"/>
  <c r="D504" i="9"/>
  <c r="D505" i="9"/>
  <c r="D506" i="9"/>
  <c r="D507" i="9"/>
  <c r="D508" i="9"/>
  <c r="D509" i="9"/>
  <c r="D510" i="9"/>
  <c r="D511" i="9"/>
  <c r="D512" i="9"/>
  <c r="D513" i="9"/>
  <c r="D514" i="9"/>
  <c r="D515" i="9"/>
  <c r="D516" i="9"/>
  <c r="D518" i="9"/>
  <c r="D519" i="9"/>
  <c r="D520" i="9"/>
  <c r="D521" i="9"/>
  <c r="D522" i="9"/>
  <c r="D523" i="9"/>
  <c r="D524" i="9"/>
  <c r="D525" i="9"/>
  <c r="D526" i="9"/>
  <c r="D527" i="9"/>
  <c r="D528" i="9"/>
  <c r="D529" i="9"/>
  <c r="D530" i="9"/>
  <c r="D531" i="9"/>
  <c r="D532" i="9"/>
  <c r="D533" i="9"/>
  <c r="D534" i="9"/>
  <c r="D535" i="9"/>
  <c r="D536" i="9"/>
  <c r="D537" i="9"/>
  <c r="D538" i="9"/>
  <c r="D539" i="9"/>
  <c r="D540" i="9"/>
  <c r="D541" i="9"/>
  <c r="D542" i="9"/>
  <c r="D543" i="9"/>
  <c r="D544" i="9"/>
  <c r="D545" i="9"/>
  <c r="D546" i="9"/>
  <c r="D547" i="9"/>
  <c r="D548" i="9"/>
  <c r="D549" i="9"/>
  <c r="D550" i="9"/>
  <c r="D551" i="9"/>
  <c r="D552" i="9"/>
  <c r="D554" i="9"/>
  <c r="D555" i="9"/>
  <c r="D556" i="9"/>
  <c r="D557" i="9"/>
  <c r="D558" i="9"/>
  <c r="D559" i="9"/>
  <c r="D560" i="9"/>
  <c r="D561" i="9"/>
  <c r="D562" i="9"/>
  <c r="D563" i="9"/>
  <c r="D564" i="9"/>
  <c r="D566" i="9"/>
  <c r="D567" i="9"/>
  <c r="D568" i="9"/>
  <c r="D569" i="9"/>
  <c r="D570" i="9"/>
  <c r="D571" i="9"/>
  <c r="D572" i="9"/>
  <c r="D573" i="9"/>
  <c r="D574" i="9"/>
  <c r="D575" i="9"/>
  <c r="D576" i="9"/>
  <c r="D578" i="9"/>
  <c r="D579" i="9"/>
  <c r="D580" i="9"/>
  <c r="D581" i="9"/>
  <c r="D582" i="9"/>
  <c r="D583" i="9"/>
  <c r="D584" i="9"/>
  <c r="D585" i="9"/>
  <c r="D586" i="9"/>
  <c r="D587" i="9"/>
  <c r="D588" i="9"/>
  <c r="D589" i="9"/>
  <c r="D591" i="9"/>
  <c r="D592" i="9"/>
  <c r="D593" i="9"/>
  <c r="D594" i="9"/>
  <c r="D595" i="9"/>
  <c r="D596" i="9"/>
  <c r="D597" i="9"/>
  <c r="D598" i="9"/>
  <c r="D599" i="9"/>
  <c r="D600" i="9"/>
  <c r="D601" i="9"/>
  <c r="D602" i="9"/>
  <c r="D603" i="9"/>
  <c r="D604" i="9"/>
  <c r="D605" i="9"/>
  <c r="D606" i="9"/>
  <c r="D607" i="9"/>
  <c r="D608" i="9"/>
  <c r="D609" i="9"/>
  <c r="D610" i="9"/>
  <c r="D611" i="9"/>
  <c r="D612" i="9"/>
  <c r="D613" i="9"/>
  <c r="D614" i="9"/>
  <c r="D615" i="9"/>
  <c r="D616" i="9"/>
  <c r="D617" i="9"/>
  <c r="D618" i="9"/>
  <c r="D620" i="9"/>
  <c r="D621" i="9"/>
  <c r="D623" i="9"/>
  <c r="D624" i="9"/>
  <c r="D625" i="9"/>
  <c r="D626" i="9"/>
  <c r="D627" i="9"/>
  <c r="D628" i="9"/>
  <c r="D629" i="9"/>
  <c r="D630" i="9"/>
  <c r="D631" i="9"/>
  <c r="D632" i="9"/>
  <c r="D633" i="9"/>
  <c r="D634" i="9"/>
  <c r="D635" i="9"/>
  <c r="D636" i="9"/>
  <c r="D637" i="9"/>
  <c r="D638" i="9"/>
  <c r="D639" i="9"/>
  <c r="D640" i="9"/>
  <c r="D641" i="9"/>
  <c r="D642" i="9"/>
  <c r="D643" i="9"/>
  <c r="D644" i="9"/>
  <c r="D645" i="9"/>
  <c r="D646" i="9"/>
  <c r="D647" i="9"/>
  <c r="D648" i="9"/>
  <c r="D649" i="9"/>
  <c r="D650" i="9"/>
  <c r="D651" i="9"/>
  <c r="D652" i="9"/>
  <c r="D653" i="9"/>
  <c r="D654" i="9"/>
  <c r="D655" i="9"/>
  <c r="D656" i="9"/>
  <c r="D657" i="9"/>
  <c r="D658" i="9"/>
  <c r="D659" i="9"/>
  <c r="D660" i="9"/>
  <c r="D661" i="9"/>
  <c r="D663" i="9"/>
  <c r="D664" i="9"/>
  <c r="D665" i="9"/>
  <c r="D666" i="9"/>
  <c r="D667" i="9"/>
  <c r="D668" i="9"/>
  <c r="D669" i="9"/>
  <c r="D670" i="9"/>
  <c r="D671" i="9"/>
  <c r="D672" i="9"/>
  <c r="D673" i="9"/>
  <c r="D674" i="9"/>
  <c r="D675" i="9"/>
  <c r="D676" i="9"/>
  <c r="D677" i="9"/>
  <c r="D678" i="9"/>
  <c r="D679" i="9"/>
  <c r="D680" i="9"/>
  <c r="D681" i="9"/>
  <c r="D682" i="9"/>
  <c r="D683" i="9"/>
  <c r="D684" i="9"/>
  <c r="D685" i="9"/>
  <c r="D686" i="9"/>
  <c r="D687" i="9"/>
  <c r="D688" i="9"/>
  <c r="D689" i="9"/>
  <c r="D690" i="9"/>
  <c r="D691" i="9"/>
  <c r="D692" i="9"/>
  <c r="D693" i="9"/>
  <c r="D694" i="9"/>
  <c r="D695" i="9"/>
  <c r="D696" i="9"/>
  <c r="D697" i="9"/>
  <c r="D698" i="9"/>
  <c r="D699" i="9"/>
  <c r="D700" i="9"/>
  <c r="D701" i="9"/>
  <c r="D702" i="9"/>
  <c r="D703" i="9"/>
  <c r="D704" i="9"/>
  <c r="D705" i="9"/>
  <c r="D706" i="9"/>
  <c r="D707" i="9"/>
  <c r="D708" i="9"/>
  <c r="D709" i="9"/>
  <c r="D710" i="9"/>
  <c r="D711" i="9"/>
  <c r="D712" i="9"/>
  <c r="D713" i="9"/>
  <c r="D714" i="9"/>
  <c r="D717" i="9"/>
  <c r="D718" i="9"/>
  <c r="D719" i="9"/>
  <c r="D720" i="9"/>
  <c r="D722" i="9"/>
  <c r="D723" i="9"/>
  <c r="D724" i="9"/>
  <c r="D725" i="9"/>
  <c r="D727" i="9"/>
  <c r="D728" i="9"/>
  <c r="D730" i="9"/>
  <c r="D732" i="9"/>
  <c r="D735" i="9"/>
  <c r="D736" i="9"/>
  <c r="D737" i="9"/>
  <c r="D738" i="9"/>
  <c r="D739" i="9"/>
  <c r="D740" i="9"/>
  <c r="D742" i="9"/>
  <c r="D745" i="9"/>
  <c r="D746" i="9"/>
  <c r="D747" i="9"/>
  <c r="H8" i="5" l="1"/>
  <c r="F8" i="5"/>
  <c r="E8" i="5"/>
  <c r="A609" i="2" l="1"/>
  <c r="A608" i="2"/>
  <c r="A605" i="2"/>
  <c r="A604" i="2"/>
  <c r="A603" i="2"/>
  <c r="A602" i="2"/>
  <c r="A600" i="2"/>
  <c r="A598" i="2"/>
  <c r="A597" i="2"/>
  <c r="A594" i="2"/>
  <c r="A590" i="2"/>
  <c r="A589" i="2"/>
  <c r="A588" i="2"/>
  <c r="A587" i="2"/>
  <c r="A583" i="2"/>
  <c r="A582" i="2"/>
  <c r="A579" i="2"/>
  <c r="A578" i="2"/>
  <c r="A575" i="2"/>
  <c r="A573" i="2"/>
  <c r="A571" i="2"/>
  <c r="A570" i="2"/>
  <c r="A569" i="2"/>
  <c r="A567" i="2"/>
  <c r="A566" i="2"/>
  <c r="A565" i="2"/>
  <c r="A564" i="2"/>
  <c r="A562" i="2"/>
  <c r="A560" i="2"/>
  <c r="A559" i="2"/>
  <c r="A556" i="2"/>
  <c r="A555" i="2"/>
  <c r="A554" i="2"/>
  <c r="A548" i="2"/>
  <c r="A547" i="2"/>
  <c r="A546" i="2"/>
  <c r="A545" i="2"/>
  <c r="A543" i="2"/>
  <c r="A538" i="2"/>
  <c r="A537" i="2"/>
  <c r="A535" i="2"/>
  <c r="A534" i="2"/>
  <c r="A533" i="2"/>
  <c r="A531" i="2"/>
  <c r="A527" i="2"/>
  <c r="A526" i="2"/>
  <c r="A525" i="2"/>
  <c r="A524" i="2"/>
  <c r="A523" i="2"/>
  <c r="A522" i="2"/>
  <c r="A521" i="2"/>
  <c r="A520" i="2"/>
  <c r="A519" i="2"/>
  <c r="A518" i="2"/>
  <c r="A517" i="2"/>
  <c r="A516" i="2"/>
  <c r="A515" i="2"/>
  <c r="A513" i="2"/>
  <c r="A512" i="2"/>
  <c r="A509" i="2"/>
  <c r="A508" i="2"/>
  <c r="A507" i="2"/>
  <c r="A506" i="2"/>
  <c r="A500" i="2"/>
  <c r="A499" i="2"/>
  <c r="A496" i="2"/>
  <c r="A492" i="2"/>
  <c r="A491" i="2"/>
  <c r="A489" i="2"/>
  <c r="A488" i="2"/>
  <c r="A487" i="2"/>
  <c r="A485" i="2"/>
  <c r="A484" i="2"/>
  <c r="A482" i="2"/>
  <c r="A480" i="2"/>
  <c r="A479" i="2"/>
  <c r="A476" i="2"/>
  <c r="A475" i="2"/>
  <c r="A474" i="2"/>
  <c r="A470" i="2"/>
  <c r="A469" i="2"/>
  <c r="A468" i="2"/>
  <c r="A466" i="2"/>
  <c r="A461" i="2"/>
  <c r="A459" i="2"/>
  <c r="A457" i="2"/>
  <c r="A455" i="2"/>
  <c r="A453" i="2"/>
  <c r="A452" i="2"/>
  <c r="A451" i="2"/>
  <c r="A450" i="2"/>
  <c r="A449" i="2"/>
  <c r="A448" i="2"/>
  <c r="A447" i="2"/>
  <c r="A445" i="2"/>
  <c r="A444" i="2"/>
  <c r="A443" i="2"/>
  <c r="A442" i="2"/>
  <c r="A440" i="2"/>
  <c r="A439" i="2"/>
  <c r="A437" i="2"/>
  <c r="A436" i="2"/>
  <c r="A435" i="2"/>
  <c r="A429"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EA52E23-D643-4FA7-890D-CF5F286A3B1B}" keepAlive="1" name="Consulta - derwent" description="Conexão com a consulta 'derwent' na pasta de trabalho." type="5" refreshedVersion="6" background="1" saveData="1">
    <dbPr connection="Provider=Microsoft.Mashup.OleDb.1;Data Source=$Workbook$;Location=derwent;Extended Properties=&quot;&quot;" command="SELECT * FROM [derwent]"/>
  </connection>
</connections>
</file>

<file path=xl/sharedStrings.xml><?xml version="1.0" encoding="utf-8"?>
<sst xmlns="http://schemas.openxmlformats.org/spreadsheetml/2006/main" count="55990" uniqueCount="24762">
  <si>
    <t>Total de Patentes ativas:</t>
  </si>
  <si>
    <t>C1 9902118-8</t>
  </si>
  <si>
    <t>32-A</t>
  </si>
  <si>
    <t>C 19902118-8</t>
  </si>
  <si>
    <t/>
  </si>
  <si>
    <t>c
d</t>
  </si>
  <si>
    <t>VÁLVULA DE DESCARGA CAPACITIVA PARA VASOS SANITÁRIOS</t>
  </si>
  <si>
    <t>E. E. / Engenharia Mecanica</t>
  </si>
  <si>
    <t xml:space="preserve">Marcos Pinotti Barbosa
Carlos Frederico Vaz Carvalho </t>
  </si>
  <si>
    <t>PR
EX</t>
  </si>
  <si>
    <t>Dr.
?</t>
  </si>
  <si>
    <t>UFMG
Carlos Frederico Vaz de Carvalho</t>
  </si>
  <si>
    <t>UFMG
CARLOS FREDERICO VAZ DE CARVALHO</t>
  </si>
  <si>
    <t>Patente concedida em 14/07/2009</t>
  </si>
  <si>
    <t>Engenharia</t>
  </si>
  <si>
    <t>PI 0003148-8</t>
  </si>
  <si>
    <t>PROCESSO DE FABRICAÇÃO DE VIDROS POROSOS</t>
  </si>
  <si>
    <t xml:space="preserve">E. E. / Engenharia Metalurgica e de Materiais
E. V. / Medicina Veterinaria e Preventiva                   </t>
  </si>
  <si>
    <t>Herman Sander Mansur
Rodrigo Lambert Orefice
Wander Luiz Vasconcelos
Zelia Ines Portela Lobato</t>
  </si>
  <si>
    <t>PR
PR
PR
PR</t>
  </si>
  <si>
    <t>Dr.
Dr.
Dr.
Dr.</t>
  </si>
  <si>
    <t>UFMG</t>
  </si>
  <si>
    <t>Concedida em 26/07/2016</t>
  </si>
  <si>
    <t>PI 0003819-9</t>
  </si>
  <si>
    <t>d</t>
  </si>
  <si>
    <t>PROCESSO DE PREPARAÇÃO DE COMPOSTOS DE INCLUSÃO ENTRE AS CICLODEXTRINAS, SEUS DERIVADOS E LIGANTES TIOLADOS PARA A REMOÇÃO DE METAIS PESADOS Pb+2 , Hg+2 , Cd+2 E/OU COMPOSTOS ORGANOMERCURIAIS DE DEJETOS CONTAMINADOS</t>
  </si>
  <si>
    <t>ICEX / Quimica</t>
  </si>
  <si>
    <t>Ruben Dario Sinisterra Millan</t>
  </si>
  <si>
    <t>PR</t>
  </si>
  <si>
    <t>Pd.</t>
  </si>
  <si>
    <t>Concedida: 24/12/2013</t>
  </si>
  <si>
    <t>Farmácia</t>
  </si>
  <si>
    <t>PI 0004436-9</t>
  </si>
  <si>
    <t>COMPLEMENTO DIETÉTICO DE AMINOÁCIDOS, PROCESSO PARA TRATAMENTO E PREVENÇÃO DE DOENÇAS E PROCESSO DE ADMINISTRAÇÃO DE UM COMPLEMENTO DIETÉTICO DE AMINOÁCIDOS</t>
  </si>
  <si>
    <t>ICB / Bioquimica e Imunologia</t>
  </si>
  <si>
    <t>Ana Maria Caetano Faria
Nelson Monteiro Vaz
Juscilene Silva Menezes</t>
  </si>
  <si>
    <t>PR
PR
AD</t>
  </si>
  <si>
    <t>Dr.
Pd.
Ms.</t>
  </si>
  <si>
    <t>Outros</t>
  </si>
  <si>
    <t>PI 0005017-2</t>
  </si>
  <si>
    <t>PROCESSO DE REGENERAÇÃO E RECICLAGEM DE MATERIAIS ADSORVENTES COM DESTRUIÇÃO DE CONTAMINANTES ORGÂNICOS ADSORVIDOS</t>
  </si>
  <si>
    <t>Rochel Montero Lago
Rodinei Augusti
Ana Claudia Bernardes Silva
Luciana Cassia Toledo</t>
  </si>
  <si>
    <t>PR
PR
AD
AG</t>
  </si>
  <si>
    <t>Dr.
Dr.
Ms.
-</t>
  </si>
  <si>
    <t>Concedida: 24/12/2013
Abandonada: 09/11/2018</t>
  </si>
  <si>
    <t>Tecnologia Ambiental</t>
  </si>
  <si>
    <t>PI 0002538-0</t>
  </si>
  <si>
    <t>x</t>
  </si>
  <si>
    <t>IDENTIFICAÇÃO ESPECÍFICA DOS MOLUSCOS BRASILEIROS DO GÊNERO BIOMPHALARIA HOSPEDEIROS INTERMEDIÁRIOS DO SCHISTOSOMA MANSONI</t>
  </si>
  <si>
    <t xml:space="preserve">ICB / Zoologia                                           </t>
  </si>
  <si>
    <t>Teofania Heloisa Dutra Amorim
Andrew John George Simpson
Omar Santos Carvalho
Roberta Lima Caldeira</t>
  </si>
  <si>
    <t>PR
EX
EX
EX</t>
  </si>
  <si>
    <t>Dr.
Pd.
Ms.
Ms.</t>
  </si>
  <si>
    <t>UFMG
FAPESP
FIOCRUZ
FIOCRUZ</t>
  </si>
  <si>
    <t>UFMG
FIOCRUZ</t>
  </si>
  <si>
    <t>Processo arquivado</t>
  </si>
  <si>
    <t>PI 0004507-1</t>
  </si>
  <si>
    <t>MÉTODO E KIT PARA A DIFERENCIAÇÃO DE LEISHMANIA (VIANNIA) DE LEISHMANIA (LEISHMANIA), CAUSADORAS DE LEISHMANIOSE, POR PCR-RFLP</t>
  </si>
  <si>
    <t>F. M. / Clinica Medica</t>
  </si>
  <si>
    <t>Valeria Maria Azeredo Passos
Guilherme Correa Oliveira
Alvaro Jose Romanha
Angela Cristina Volpini</t>
  </si>
  <si>
    <t>Dr.
Pd.
Pd.
Ms.</t>
  </si>
  <si>
    <t>UFMG
FIOCRUZ
FIOCRUZ
FIOCRUZ</t>
  </si>
  <si>
    <t>Biotecnologia</t>
  </si>
  <si>
    <t>PI 0006469-6</t>
  </si>
  <si>
    <t>PHASE-LOCKED LOOP RÁPIDO PARA RASTREAMENTO DE FASE, FREQÜÊNCIA E AMPLITUDE DE SINAIS MONOFÁSICOS</t>
  </si>
  <si>
    <t>E. E. / Engenharia Eletrica</t>
  </si>
  <si>
    <t>Braz Jesus Cardoso Filho
Selenio Rocha Silva
Licia Neto Arruda
Sidelmo Magalhaes Silva</t>
  </si>
  <si>
    <t>PR
PR
EX
AD</t>
  </si>
  <si>
    <t>Dr.
Dr.
Gr.
Ms.</t>
  </si>
  <si>
    <t>UFMG
UFMG
PUC
UFMG</t>
  </si>
  <si>
    <t>PI 0102252-0</t>
  </si>
  <si>
    <t>PREPARAÇÃO DE FORMULAÇÕES DE ANTOGONISTAS DOS RECEPTORES AT1 USANDO AS CICLODEXTRINAS, SEUS DERIVADOS E OS POLÍMEROS BIODEGRADÁVEIS PARA O TRATAMENTO DE HIPERTENSÃO ARTERIAL, OUTRAS DOENÇAS CARDIOVASCULARES E SUAS COMPLICAÇÕES EM ANIMAIS DE SANGUE QUENTE</t>
  </si>
  <si>
    <t>ICEX / Quimica
ICB / Fisiologia e Biofisica</t>
  </si>
  <si>
    <t>Ruben Dario Sinisterra Millan
Robson Augusto Souza Santos
Frederic Jean Georges Frezard
Washington Xavier Paula</t>
  </si>
  <si>
    <t>PR
PR
PR
AD</t>
  </si>
  <si>
    <t>Pd.
Pd.
Pd.
Gr.</t>
  </si>
  <si>
    <t>Concedida
22/10/2013</t>
  </si>
  <si>
    <t>PI 0106305-7</t>
  </si>
  <si>
    <t>PROCESSO PARA PREPARAÇÃO DE DERIVADOS DE ANTIMÔNIO</t>
  </si>
  <si>
    <t>Cynthia Peres Demicheli
Frederic Jean Georges Frezard</t>
  </si>
  <si>
    <t>PR
PR</t>
  </si>
  <si>
    <t>Dr.
Pd.</t>
  </si>
  <si>
    <t>Concedida 09/10/2018</t>
  </si>
  <si>
    <t>PI 0102235-0</t>
  </si>
  <si>
    <t>PROCESSO DE DESVULCANIZAÇÃO DE BORRACHAS VULCANIZADAS ESPECIALMENTE A UTILIZADA EM PNEUMÁTICOS PARA A REUTILIZAÇÃO DO MATERIAL POLIMÉRICO</t>
  </si>
  <si>
    <t xml:space="preserve">ICEX / Quimica
COLTEC                   </t>
  </si>
  <si>
    <t>Rochel Montero Lago
Maria Helena Araujo
Alfredo Luis Martins Lameirao Mateus
Rachel Vieira Ribeiro Azzi Rios</t>
  </si>
  <si>
    <t>PR
PR
PR
AM</t>
  </si>
  <si>
    <t>Dr.
Pd.
Dr.
Gr.</t>
  </si>
  <si>
    <t>UFMG
UFMG
COLTEC
UFMG</t>
  </si>
  <si>
    <t>Pedido Indeferido conforme RPI 2207 de 24/4/2013 e ciência do inventor(es)</t>
  </si>
  <si>
    <t>PI 0101322-0</t>
  </si>
  <si>
    <t>PROCESSO DE OBTENÇÃO, COMPOSIÇÃO E USO DE UM SISTEMA DE HORMÔNIOS RECOMBINANTES PARA SUPEROVULAÇÃO EM VERTEBRADOS E INVERTEBRADOS</t>
  </si>
  <si>
    <t>ICB / Fisiologia e Biofisica</t>
  </si>
  <si>
    <t>Jorge Luiz Pesquero
Ivan Carlos Santos
Joao Bosco Pesquero
Neyton Barrabas Vasconcelos Silva
Ronaldo Carvalho Araujo</t>
  </si>
  <si>
    <t>PR
AD
EX
EX
EX</t>
  </si>
  <si>
    <t>Pd.
Ms.
Pd.
?
Dr.</t>
  </si>
  <si>
    <t>UFMG
UFMG
UNIFESP
?
UNIFESP</t>
  </si>
  <si>
    <t>UFMG
FAPEMIG</t>
  </si>
  <si>
    <t>Concedido em 28/03/2017</t>
  </si>
  <si>
    <t>PI 0104074-0</t>
  </si>
  <si>
    <t>FLAVONÓIDES COM ATIVIDADE VASODILATADORA , ANTIHIPERTENSIVA E ANTIARRÍTMICA</t>
  </si>
  <si>
    <t>ICB / Fisilogia e Biofisica
ICB / Farmacologia</t>
  </si>
  <si>
    <t>Virginia Soares Lemos
Steyner França Cortes</t>
  </si>
  <si>
    <t>Dr.
Dr.</t>
  </si>
  <si>
    <t>PI 0103947-4</t>
  </si>
  <si>
    <t>EQUIPAMENTOS, DISPOSITIVOS E PROCESSOS PARA DETECÇÃO, EM TEMPO REAL, PARA A ANÁLISE E DETERMINAÇÃO DE ALTERAÇÒES EM SISTEMAS FÍSICOS E/OU QUÍMICOS E/OU BIOLÓGICOS ATRAVÉS DE SISTEMAS INTELIGENTES PARA APRENDIZADO E CONTROLE - SIAC</t>
  </si>
  <si>
    <t>Jadson Claudio Belchior
Vitor Daniel de Viterbo
Darlan Nunes de Brito</t>
  </si>
  <si>
    <t>PR
AG
AG</t>
  </si>
  <si>
    <t>Dr.
-
-</t>
  </si>
  <si>
    <t xml:space="preserve">Indeferido </t>
  </si>
  <si>
    <t xml:space="preserve">Química </t>
  </si>
  <si>
    <t>PI 0103887-7</t>
  </si>
  <si>
    <r>
      <t>COMPOSIÇÕES IMUNOGÊNICAS CONTENDO MICROESFERAS BIODEGRADÁVEIS ENCAPSULANDO ANTÍGENOS, VETORES GÊNICOS E ADJUVANTES</t>
    </r>
    <r>
      <rPr>
        <sz val="10"/>
        <color indexed="12"/>
        <rFont val="Arial"/>
        <family val="2"/>
      </rPr>
      <t/>
    </r>
  </si>
  <si>
    <t>FAFAR / Produtos Farmaceuticos</t>
  </si>
  <si>
    <t>Jose Maciel Rodrigues Junior
Celio Lopes Silva</t>
  </si>
  <si>
    <t>UFMG
USP</t>
  </si>
  <si>
    <t>Deferida 23/10/2018</t>
  </si>
  <si>
    <t>MU 8102317-0</t>
  </si>
  <si>
    <t>FOTORREATOR SIMPLIFICADO DE RADIAÇÃO ULTRAVIOLETA PARA DESINFECÇÃO DE ÁGUAS DE ABASTECIMENTO E ESGOTOS TRATADOS</t>
  </si>
  <si>
    <t>E. E. / Engenharia Sanitaria e Ambiental</t>
  </si>
  <si>
    <t>Carlos Augusto de Lemos Chernicharo
Willer Hudson Pos
Antonio Alves Reis
Carlota Virginia Pereira Alves
Joao Carlos Castro Silva
Jacson Lauffer</t>
  </si>
  <si>
    <t>PR
PR
EX
AM
AM
AG</t>
  </si>
  <si>
    <t>Dr.
Dr.
Ms.
Gr.
Gr.
-</t>
  </si>
  <si>
    <t>UFMG
UFMG
FEAM
UFMG
UFMG
UFMG</t>
  </si>
  <si>
    <t>PI 0105959-9</t>
  </si>
  <si>
    <t>SISTEMA COMPACTO UASB/FILTRO BIOLÓGICO PERCOLADOR PARA TRATAMENTO DE ÁGUAS RESIDUÁRIAS</t>
  </si>
  <si>
    <t>Carlos Augusto Lemos Chernicharo
Luciana Curi Araujo Mattos Mascarenhas
Emerson Cristiano Frade</t>
  </si>
  <si>
    <t>PR
AM
AM</t>
  </si>
  <si>
    <t>Dr.
Gr.
Gr.</t>
  </si>
  <si>
    <t>PI 0105955-6</t>
  </si>
  <si>
    <t>CONCENTRADO EMULSIONÁVEL DO ÓLEO ESSENCIAL DO EUCALYPTUS GLOBULUS CONTRA PARASITAS</t>
  </si>
  <si>
    <t>E. V. / Medicina Veterinaria e Preventiva</t>
  </si>
  <si>
    <t>Romario Cerqueira Leite
Helio Teixeira Prates
Ana Carolina Souza Chagas</t>
  </si>
  <si>
    <t>PR
EX
AD</t>
  </si>
  <si>
    <t>Dr.
Dr.
Ms.</t>
  </si>
  <si>
    <t>UFMG
EMBRAPA
UFMG</t>
  </si>
  <si>
    <t>UFMG
EMBRAPA</t>
  </si>
  <si>
    <t>PI 0105956-4</t>
  </si>
  <si>
    <t>CONCENTRADO EMULSIONÁVEL DO ÓLEO ESSENCIAL DO EUCALIPTUS STAIGERIANA CONTRA PARASITAS</t>
  </si>
  <si>
    <t>Dr.
Ms.
Dr.</t>
  </si>
  <si>
    <t>PI 0105957-2</t>
  </si>
  <si>
    <t>CONCENTRADO EMULSIONÁVEL DO ÓLEO ESSENCIAL DO EUCALYPTUS CITRIODORA CONTRA PARASITAS</t>
  </si>
  <si>
    <t>Abandonada em 11/07/2013</t>
  </si>
  <si>
    <t>PI 0105500-3</t>
  </si>
  <si>
    <t>PROCESSO DE OBTENÇÃO DE DISPERSÕES COLOIDAIS DE ANFOTERICINA B; COMPOSIÇÕES À BASE DE ANFOTERICINA B DE USO ENTERAL, PARENTERAL E TÓPICO; USO DESTAS COMPOSIÇÕES NO TRATAMENTO DE MICOSES SISTÊMICAS E INFECÇÕES PARASITÁRIAS</t>
  </si>
  <si>
    <t>Jose Maciel Rodrigues Junior
Gisele Santos Gonçalves</t>
  </si>
  <si>
    <t>PR
AM</t>
  </si>
  <si>
    <t>Dr.
Gr.</t>
  </si>
  <si>
    <t>UFMG
CRISTA LIA</t>
  </si>
  <si>
    <t>Abandonada em 19/08/2016</t>
  </si>
  <si>
    <t>PI 0105509-7</t>
  </si>
  <si>
    <t>Formulações do peptídeo angiotensina-(1-7) usando as ciclodextrinas, lipossomas e o polímero PLGA</t>
  </si>
  <si>
    <t>Ruben Dario Sinisterra Millan
Frederic Jean Georges Frezard
Robson Augusto Souza Santos
Ana Paula Nadu</t>
  </si>
  <si>
    <t>PR
PR
PR
AG</t>
  </si>
  <si>
    <t>Pd.
Pd.
Pd.
-</t>
  </si>
  <si>
    <t>428A</t>
  </si>
  <si>
    <t>C1 0105509-7</t>
  </si>
  <si>
    <t>53-A</t>
  </si>
  <si>
    <t>C 0105509-7</t>
  </si>
  <si>
    <t>c</t>
  </si>
  <si>
    <t>PROCESSO DE PREPARAÇÃO DE FORMULAÇÕES DO PEPTÍDEO ANGIOTENSINA - (1-7) E SEUS ANÁLOGOS, AGONISTAS E ANTAGONISTAS USANDO AS CICLODEXTRINAS, SEUS DERIVADOS, LIPOSSOMAS E OS POLÍMEROS BIODEGRADÁVEIS E/OU MISTURAS DESSES SISTEMAS E/OU DOS PRODUTOS DERIVADOS</t>
  </si>
  <si>
    <t>PI 0105499-6</t>
  </si>
  <si>
    <r>
      <t>PROCESSO DE OBTENÇÃO DE COMPÓSITOS FORMADOS POR MATERIAIS PARTICULADOS E CICLODEXTRINAS E/OU DOS PRODUTOS DERIVADOS</t>
    </r>
    <r>
      <rPr>
        <sz val="10"/>
        <color indexed="10"/>
        <rFont val="Arial"/>
        <family val="2"/>
      </rPr>
      <t/>
    </r>
  </si>
  <si>
    <t>Ruben Dario Sinisterra Millan
Nelcy Della Santina Mohallem
Alberto Bocanegra Diaz</t>
  </si>
  <si>
    <t>Pd.
Pd.
Ms.</t>
  </si>
  <si>
    <t>Concedida em 08/11/2016</t>
  </si>
  <si>
    <t>PI 9204369-0</t>
  </si>
  <si>
    <t>PROCESSO DE OBTENÇÃO DE MADEIRA SERRADA DE EUCALIPTO, PROCESSO DE FABRICAÇÃO DE PEÇAS DE MADEIRA LAMINADA COLADA DE EUCALIPTO, DORMENTES E ESTRUTURAS DE MADEIRA LAMINADA COLADA DE EUCALIPTO</t>
  </si>
  <si>
    <t>E. E. / Engenharia de Estruturas</t>
  </si>
  <si>
    <t>Edgar Vladimiro Mantilla Carrasco</t>
  </si>
  <si>
    <t>Dr.</t>
  </si>
  <si>
    <t>Patente concedida em 04/04/2000</t>
  </si>
  <si>
    <t>PI 0105243-8</t>
  </si>
  <si>
    <t>PROCESSO DE OBTENÇÃO DE COMPÓSITO DE ZIRCÔNIA PARCIALMENTE ESTABILIZADA COM CÁLCIA-HIDROXIAPATITA (ZH), APARELHAGEM, PRODUTO E USOS</t>
  </si>
  <si>
    <t>Rosana Zacarias Domingues
Fernando Soares Lameiras
Viviane Viana Silva</t>
  </si>
  <si>
    <t>Pd.
Dr.
Ms.</t>
  </si>
  <si>
    <t>UFMG
CNEN
UFMG</t>
  </si>
  <si>
    <t>UFMG
FAPEMIG
CNEN</t>
  </si>
  <si>
    <t>Concedida em 2010</t>
  </si>
  <si>
    <t>PI 0106765-6</t>
  </si>
  <si>
    <t>PROCESSO DE OBTENÇÃO DOS SISTEMAS GERADORES 115-CD - 115M- IN e 115M-IN E DISPOSITIVO PARA EXECUÇÃO DO PROCESSO</t>
  </si>
  <si>
    <t>Elias Mansur Netto
Jose Domingues Fabris
Edila Rezende Rodrigues</t>
  </si>
  <si>
    <t>UFMG
CDTN</t>
  </si>
  <si>
    <t>Concedida: 12/8/14</t>
  </si>
  <si>
    <t>PI 0106701-0</t>
  </si>
  <si>
    <t xml:space="preserve"> ATRAENTES DE OVIPOSIÇÃO DE MOSQUITOS</t>
  </si>
  <si>
    <t>ICB / Parasitologia</t>
  </si>
  <si>
    <t>Alvaro Eduardo Eiras
Adson Luiz Sant'Ana</t>
  </si>
  <si>
    <t>PR
AD</t>
  </si>
  <si>
    <t>Pd.
Ms.</t>
  </si>
  <si>
    <t>Concedida: 08/12/2015</t>
  </si>
  <si>
    <t>MU 8103161-0</t>
  </si>
  <si>
    <t>SISTEMA DE RODÍZIOS AXIAIS COM SUSPENSÃO E FREIOS ACIONADOS POR FORÇA NO EIXO AXIAL, ADAPTÁVEL EM ANDADORES PARA AUXÍLIO DA LOCOMOÇÃO E REABILITAÇÃO DO PORTADOR DE DEFICIÊNCIA FÍSICA</t>
  </si>
  <si>
    <t>Alexandre Queiroz Bracarense
Renato Luiz Gomes
Danilo Alves Pinto Nagem</t>
  </si>
  <si>
    <t>Concedida: 05/08/2014</t>
  </si>
  <si>
    <t>PI 0200516-6</t>
  </si>
  <si>
    <t>PROCESSO DE PREPARAÇÃO DE ADSORVENTES À BASE DE AGLOMERADOS DE PARTÍCULAS MAGNÉTICAS DE ÓXIDOS DE FERRO PARA APLICAÇÕES AMBIENTAIS E INDUSTRIAIS</t>
  </si>
  <si>
    <t>Jose Domingues Fabris
Rochel Montero Lago
Luiz Carlos Alves Oliveira
Luiz Clauzio Renno Machado
Rachel Vieira Ribeiro Azzi Rios</t>
  </si>
  <si>
    <t>PR
PR
AD
AD
AM</t>
  </si>
  <si>
    <t>Pd.
Dr.
Ms.
Ms.
Gr.</t>
  </si>
  <si>
    <t>Concedida: 5/3/13</t>
  </si>
  <si>
    <t>PI 0200698-7</t>
  </si>
  <si>
    <t>PROCESSO PARA OBTENÇÃO DE UM REVESTIMENTO BIOATIVO DE FOSFATO DE CÁLCIO SOBRE SUBSTRATOS SÓLIDOS</t>
  </si>
  <si>
    <t>Rosana Zacarias Domingues
Angela Leao Andrade</t>
  </si>
  <si>
    <t>Concedida em 14/02/2018.</t>
  </si>
  <si>
    <t>PI 0200751-7</t>
  </si>
  <si>
    <t>PROCESSO DE PREPARAÇÃO DE FORMULAÇÕES DE SEMICARBAZONAS E/OU TIOSSEMICARBAZONAS COM CICLODEXTRINAS E SEUS DERIVADOS E PRODUTOS OBTIDOS DESSE PROCESSO</t>
  </si>
  <si>
    <t>Heloisa Oliveira Beraldo
Ruben Dario Sinisterra Millan
Maria Carolina Doretto
Leticia Regina Souza Teixeira
Rafael Pinto Vieira</t>
  </si>
  <si>
    <t>PR
PR
PR
AD
AG</t>
  </si>
  <si>
    <t>Pd.
Pd.
Pd.
Ms.
-</t>
  </si>
  <si>
    <t xml:space="preserve">UFMG               </t>
  </si>
  <si>
    <t>Concedida em 23/10/2018.</t>
  </si>
  <si>
    <t>PI 0200697-9</t>
  </si>
  <si>
    <t>PROCESSO DE RECUPERAÇÃO DE ALUMINA DO PÓ DO FILTRO ELETROSTÁTICO DO PROCESSO BAYER, PARA APLICAÇÃO NA CROMATOGRAFIA EM CAMADA FINA E PRODUTOS AFINS</t>
  </si>
  <si>
    <t>Maria Irene Yoshida
Cornelio Freitas Carvalho</t>
  </si>
  <si>
    <t>UFMG
UFOP</t>
  </si>
  <si>
    <t>Indeferida 01/09/2015</t>
  </si>
  <si>
    <t>PI 0201666-4</t>
  </si>
  <si>
    <t>COMPÓSITO TERMOPLÁSTICO RECICLADO COM OU SEM REFORÇO DE FIBRAS E SEU PROCESSO PRODUTIVO</t>
  </si>
  <si>
    <t xml:space="preserve">E. E. / Engenharia Mecanica    </t>
  </si>
  <si>
    <t>Antonio Ferreira Avila
Marcus Vinicius Duarte
Fabricio Gomes Jabbur</t>
  </si>
  <si>
    <t>PI 0208523-2</t>
  </si>
  <si>
    <t>PROCESSO DE OBTENÇÃO DO COMPLEXO DICLOFENACO-ZINCO E COMPLEXO DICLOFENACO-ZINCO</t>
  </si>
  <si>
    <t>FAFAR / Analises Clinicas e Toxicologicas</t>
  </si>
  <si>
    <t>Carlos Alberto Tagliati
Luiz Henrique Santos
Jorge Willian Leandro Nascimento</t>
  </si>
  <si>
    <t xml:space="preserve">Indeferido e Mantido o Indeferimento conforme RPI 2171 de 14/8/2012.   </t>
  </si>
  <si>
    <t>PI 0203210-4</t>
  </si>
  <si>
    <t>PROCESSO E DISPOSITIVO DE MONITORAMENTO E DE PREVISÃO DE COLAPSO EM ESCAVAÇÕES - SISMO</t>
  </si>
  <si>
    <t xml:space="preserve">E. E. / Engenharia de Minas   </t>
  </si>
  <si>
    <t>Evandro Moraes Gama</t>
  </si>
  <si>
    <t>Concedida em 05/04/2016</t>
  </si>
  <si>
    <t>PI 0202188-9</t>
  </si>
  <si>
    <t>PROCESSO PARA FABRICAÇÃO DE COMPÓSITO METAL/RECOBRIMENTO PREPARADO VIA SOL-GEL E COMPÓSITO METAL/RECOBRIMENTO</t>
  </si>
  <si>
    <t>E. E. / Engenharia Metalurgica e de Materiais</t>
  </si>
  <si>
    <t>Wander Luiz Vasconcelos
Daniela Cordeiro Leite Vasconcelos</t>
  </si>
  <si>
    <t>Dr.
Ms.</t>
  </si>
  <si>
    <t>Pedido Indeferido. Termo de Desistência dos Inventores na pasta, assinado em 10/10/2012.</t>
  </si>
  <si>
    <t>PI 0212405-0</t>
  </si>
  <si>
    <r>
      <t>COMPOSIÇÕES FARMECÊUTICAS CONTENDO MICROESFERAS BIODEGRADÁVEIS ENCAPSULANDO COMPLEXO DE INSULINA E PROCESSOS DE OBTENÇÃO</t>
    </r>
    <r>
      <rPr>
        <sz val="10"/>
        <color indexed="10"/>
        <rFont val="Arial"/>
        <family val="2"/>
      </rPr>
      <t/>
    </r>
  </si>
  <si>
    <t>Jose Maciel Rodrigues Junior
Armando Silva Cunha Junior
Karla Melo Lima
Carlos Eduardo Matos Jensen
Marta Marques Gontijo Aguiar</t>
  </si>
  <si>
    <t>PR
PR
AM
AM
AM</t>
  </si>
  <si>
    <t>Dr.
Dr.
Gr.
Gr.
Gr.</t>
  </si>
  <si>
    <t>Concedida em 22/05/18</t>
  </si>
  <si>
    <t>PI 0202596-5</t>
  </si>
  <si>
    <t>PROTEÍNA E SEQUÊNCIA DE DNA DA ARANHA LOXOSCELES INTERMEDIA PARA PRODUÇÃO DE UMA PROTEÍNA RECOMBINANTE E SUA UTILIZAÇÃO NO PROCESSO DE PRODUÇÃO DE SORO E VACINA ESPECIFICADA CONTRA A PICANHA DE ARANHAS DO GÊNERO LOXOSCELES</t>
  </si>
  <si>
    <t>ICB / Farmacologia
ICB / Biologia Geral
ICB / Bioquimica e Imunologia</t>
  </si>
  <si>
    <t>Marcus Vinicius Gomez
Evanguedes Kalapothakis
Carlos Delfin Chavez Olortegui
Oldemir Carlos Mangili
Simone Costa Araujo</t>
  </si>
  <si>
    <t>PR
PR
PR
EX
AD</t>
  </si>
  <si>
    <t>Pd.
Dr.
Dr.
Dr.
Ms</t>
  </si>
  <si>
    <t>UFMG
UFMG
UFMG
UFPR
UFMG</t>
  </si>
  <si>
    <t>Arquivamento acatado pela Diretoria da CTIT em 26/9/2013; conforme
RPI 2221 de 30/7/13</t>
  </si>
  <si>
    <t>PI 0206074-4</t>
  </si>
  <si>
    <t>ATIVOS ANTIPERSPIRANTES CONTENDO ALUMÍNIO, ZINCÔNIO E AMINOÁCIDOS NEUTROS E BÁSICOS, E OS PROCESSOS DE PREPARAÇÃO DOS MESMOS</t>
  </si>
  <si>
    <t>Alberto Bocanegra Diaz</t>
  </si>
  <si>
    <t>AD</t>
  </si>
  <si>
    <t>Ms.</t>
  </si>
  <si>
    <t>PI 0202157-9</t>
  </si>
  <si>
    <t>PEPTÍDEO OBTIDO DE VENENO ESCORPIÃO PARA USO COMO AGENTE HIPOTENSIVO</t>
  </si>
  <si>
    <r>
      <t xml:space="preserve">Adriano  Monteiro Castro Pimenta
Maria Elena Lima Perez Garcia
Robson Augusto Souza Santos
Carlos Ribeiro Diniz (Falecido)
Pierre Edouard Bougis
Marie France Martin Eauclair
</t>
    </r>
    <r>
      <rPr>
        <sz val="8"/>
        <color indexed="17"/>
        <rFont val="Arial"/>
        <family val="2"/>
      </rPr>
      <t/>
    </r>
  </si>
  <si>
    <t>PR
PR
PR
PR
EX
EX</t>
  </si>
  <si>
    <t>Dr.
Dr.
Pd.
Gr.
Pd.
Pd.</t>
  </si>
  <si>
    <t>UFMG
UFMG
UFMG
UFMG
Marselha (França)
Marselha (França)</t>
  </si>
  <si>
    <t>Arquivado 30/07/2013</t>
  </si>
  <si>
    <t>PI 0203907-9</t>
  </si>
  <si>
    <r>
      <t>ARMADILHA PARA CAPTURA DE MOSQUITOS</t>
    </r>
    <r>
      <rPr>
        <sz val="10"/>
        <color indexed="10"/>
        <rFont val="Arial"/>
        <family val="2"/>
      </rPr>
      <t/>
    </r>
  </si>
  <si>
    <t>Alvaro Eduardo Eiras</t>
  </si>
  <si>
    <t>C1 0203907-9</t>
  </si>
  <si>
    <t>72-A</t>
  </si>
  <si>
    <t>ARMADILHA PARA CAPTURA DE MOSQUITOS</t>
  </si>
  <si>
    <t>PI 0203908-7</t>
  </si>
  <si>
    <t>TUBO ENDOTRAQUEAL DE POSICIONAMENTO OROTRAQUEL OU NASOTRAQUEAL PARA ASPIRAÇÃO CONTINUA OU INTERMITENTE DE SECREÇÕES RESPIRATÓRIAS INTRALUMINAIS DE CURTA E LONGA PERMANÊNCIA E RECIPIENTE PARA COLETA DE MATERIAL MICROBIOLÓGICO E PROCESSO DE ASPIRAÇÃO CONTIN</t>
  </si>
  <si>
    <t>ICEX / Fisica</t>
  </si>
  <si>
    <t>Luiz Orlando Ladeira
Marco Aurelio Rocha Santos
Sergio Oliveira
Edelma Eleto Silva</t>
  </si>
  <si>
    <t>PR
EX
FU
AM</t>
  </si>
  <si>
    <t>Pd.
Ms.
?
Gr.</t>
  </si>
  <si>
    <t>UFMG
USP
UFMG
UFMG</t>
  </si>
  <si>
    <t>PI 0203909-5</t>
  </si>
  <si>
    <t>PROCESSO PARA DETERMINAÇÃO DIRETA DE ALUMÍNIO SEM DIGETÃO DAS AMOSTRAS EM SORO SANGUÍNEO E URINA HUMANOS OU DE ANIMAIS POR ESPECTROMETRIA DE ABSORÇÃO ATÔMICA EM FORNO DE GRAFITE USANDO RUTÊNIO COMO MODIFICADOR QUÍMICO PERMANENTE</t>
  </si>
  <si>
    <t>Jose Bento Borba Silva</t>
  </si>
  <si>
    <t>PI 0210367-2</t>
  </si>
  <si>
    <t>PADRÃO DE IDENTIFICAÇÃO E BENGALAS DE PORTADORES DE DEFICIÊNCIA VISUAL OU FÍSICA</t>
  </si>
  <si>
    <t>Marcos Pinotti Barbosa
Dacio Pedro Simoes
Barbara Correa Lotzniker</t>
  </si>
  <si>
    <t>PR
EX
AG</t>
  </si>
  <si>
    <t>UFMG
Autônomo
UFMG</t>
  </si>
  <si>
    <t>PI 9903666-5</t>
  </si>
  <si>
    <t>PROCESSO DE OBTENÇÃO DO TENOXICAM-ZINCO E COMPLEXO TENOXICAM-ZINCO</t>
  </si>
  <si>
    <t>Carlos Alberto Tagliati
Michael Simon Nothenberg
Seizi Oga
Luiz Henrique Santos
Jorge Willian Leandro Nascimento</t>
  </si>
  <si>
    <t>PR
EX
EX
AM
AM</t>
  </si>
  <si>
    <t>Dr.
Dr
Dr.
Gr.
Gr.</t>
  </si>
  <si>
    <t>UFMG
USP
USP
UFMG
UFMG</t>
  </si>
  <si>
    <t>Devido e-mail-resposta do INPI no dia 29/10/2013, sobre despacho 111 que é irrecorrível na esfera administrativa, o indeferimento do pedido foi mantido e portanto o mesmo foi arquivado em 04/11/2013.</t>
  </si>
  <si>
    <t>PI 0205783-2</t>
  </si>
  <si>
    <t>SISTEMA TUBULAR PARA REALIZAÇÃO DE CICLOS DE ESVAZIAMENTO E IRRIGAÇÃO DE CANAIS RADICULARES DENTÁRIOS</t>
  </si>
  <si>
    <t>E. E. / Engenharia Mecanica
E. O. / Clinica, Patologia e Cirurgia Odontologica</t>
  </si>
  <si>
    <t>Marcos Pinotti Barbosa
Maria Cassia Ferreira Aguiar
Flavio Furtado Farias
Fabricio Carvalho Soares</t>
  </si>
  <si>
    <t>Patente Concedida</t>
  </si>
  <si>
    <t>PI 0210369-9</t>
  </si>
  <si>
    <t xml:space="preserve">PROCESSO DE TRATAMENTO DO EFLUENTE INDUSTRIAL LÍQUIDO PROVENIENTE DO BENEFICIAMENTO DO CAULIM E APROVEITAMENTO DOS RESÍDUOS SÓLIDOS OBTIDOS DO PROCESSO CONVENCIONAL E DO PROCESSO MODIFICADO, ENRIQUECIDO COM ELEMENTOS ESSENCIAIS PARA O DESENVOLVIMENTO VEGETAL, COMO FERTILIZANTE AGRÍCOLA </t>
  </si>
  <si>
    <t>Jose Domingos Fabris
Wagner Nova Mussel
Roberto Ferreira Novais
Fabiana Rodrigues Ribeiro</t>
  </si>
  <si>
    <t>PR
PR
EX
AM</t>
  </si>
  <si>
    <t>Pd.
Dr.
Pd.
Gr.</t>
  </si>
  <si>
    <t>UFMG
UFMG
UFV
UFMG</t>
  </si>
  <si>
    <t>Deferida</t>
  </si>
  <si>
    <t>PI 0205900-2</t>
  </si>
  <si>
    <t>PROCESSO DE ANÁLISE E SEQÜENCIAMENTO MOLECULAR PARA CLASSIFICAÇÃO E IDENTIFICAÇÃO DE RNA, DNA E/OU PROTEÍNAS UTILIZANDO TÉCNICAS DE INTELIGÊNCIA ARTIFICIAL</t>
  </si>
  <si>
    <t>Jadson Claudio Belchior
Geison Voga Pereira</t>
  </si>
  <si>
    <t>PR
AG</t>
  </si>
  <si>
    <t>Dr.
-</t>
  </si>
  <si>
    <t xml:space="preserve">UFMG             </t>
  </si>
  <si>
    <t>Pedido Arquivado
19/08/2015</t>
  </si>
  <si>
    <t>PI 0206063-9</t>
  </si>
  <si>
    <t>PROCESSO DE FABRICAÇÃO DE HIDROGÉIS DE ÁLCOOL POLIVINÍLICO</t>
  </si>
  <si>
    <t>Herman Sander Mansur
Rodrigo Lambert Orefice</t>
  </si>
  <si>
    <t xml:space="preserve">Dr.
Dr. </t>
  </si>
  <si>
    <t>PI 0206336-0</t>
  </si>
  <si>
    <t>PROCESSO DE PREPARAÇÃO DE COMPOSIÇÕES FARMACÊUTICAS DE ANTIMICROBIANOS, ANESTÉSICOS, ANTIFÚNGICOS E ANTINFLAMATÓRIOS PARA LIBERAÇÃO LENTA E PRODUTOS DERIVADOS</t>
  </si>
  <si>
    <t>ICEX / Quimica
F. O. / Odontologia Restauradora</t>
  </si>
  <si>
    <t>Ruben Dario Sinisterra Millan
Maria Esperanza Cortes Segura
Michel Victor Furtado Araujo
Andre Luiz Pataro</t>
  </si>
  <si>
    <t>PR
PR
AG
AG</t>
  </si>
  <si>
    <t>Pd.
Dr.
-
-</t>
  </si>
  <si>
    <t xml:space="preserve">UFMG  </t>
  </si>
  <si>
    <t>Concedida em 13/06/2017</t>
  </si>
  <si>
    <t>MU 8203135-5</t>
  </si>
  <si>
    <t>INTEGRAÇÃO ENTRE NO-BREAK E ELEMENTO DE REDE</t>
  </si>
  <si>
    <t>ICEX / Ciencia da Computaçao</t>
  </si>
  <si>
    <t>Antonio Otavio Fernandes 
Claudionor Jose Nunes Coelho
Jose Augusto Miranda Nacif</t>
  </si>
  <si>
    <t>PR
PR
AM</t>
  </si>
  <si>
    <t>Dr.
Dr.
Gr.</t>
  </si>
  <si>
    <t>Indeferido 21/01/2014</t>
  </si>
  <si>
    <t>MU 8203338-2</t>
  </si>
  <si>
    <t>ATUADOR FLUIDO MECÂNICO DE FÁCIL MONTAGEM CONSTUTUÍDO DE DOIS TUBOS MALEÁVEIS E SISTEMA DE FIXAÇÃO DE ANILHAS</t>
  </si>
  <si>
    <t>Marcos Pinotti Barbosa
Danilo Alves Pinto Nagem
Giovanna Fabris</t>
  </si>
  <si>
    <t>MU 8203339-0</t>
  </si>
  <si>
    <t>EQUIPAMENTO PARA CLAREAMENTO DENTAL POR MEIO DE LEDS COM COMPRIMENTO DE ONDA ENTRE 350nm E 700nm, COM OU SEM EMISSÃO DE LASER NO INFRAVERMELHO, DOTADO DE SISTEMA DE REFRIGERAÇÃO</t>
  </si>
  <si>
    <t>Marcos Pinotti Barbosa
Marcus Vinicius Lucas Ferreira</t>
  </si>
  <si>
    <t>Pedido Arquivado
17/08/2015.</t>
  </si>
  <si>
    <t>PI 0203211-2</t>
  </si>
  <si>
    <t>SISTEMA DE SINALIZAÇÃO DE ÔNIBUS E TÁXI PARA PORTADORES DE DEFICIÊNCIAS VISUAIS COM INTERFACE VOCAL</t>
  </si>
  <si>
    <t>E. E. / Engenharia Eletronica</t>
  </si>
  <si>
    <t>Julio Cezar David Melo
Dacio Pedro Simoes</t>
  </si>
  <si>
    <t>UFMG
Autônomo</t>
  </si>
  <si>
    <t>Concedida em 09/05/2017</t>
  </si>
  <si>
    <t>PI 0304952-3</t>
  </si>
  <si>
    <t>PROCESSO DE PREPARAÇÃO DE COMPOSTOS ENTRE AS CICLODEXTRINAS OU SEUS DERIVADOS E O ANTIMÔNIO OU SEUS DERIVADOS, DE FORMULAÇÕES FARMACEUTICAS CONTENDO ESSES COMPOSTOS E PRODUTOS ASSOCIADOS, PARA O TRATAMENTO DAS LEISHMANIOSES E DA ESQUISTOSSOMOSE</t>
  </si>
  <si>
    <t>ICEX / Quimica
ICB / Fisiologia e Biofisica
ICB / Parasitologia
FAFAR / Produtos Farmaceuticos</t>
  </si>
  <si>
    <t>Ruben Dario Sinisterra Millan
Frederic Jean Georges Frezard
Cynthia Peres Demicheli
Alan Lane Melo
Lucas Antonio Miranda Ferreira
Jose Bento Borba Silva
Rosemary Ochoa Bejarano</t>
  </si>
  <si>
    <t>PR
PR
PR
PR
PR
PR
AD</t>
  </si>
  <si>
    <t>Pd.
Pd.
Dr.
Dr.
Dr.
Dr.
Gr.</t>
  </si>
  <si>
    <t>C1 0304952-3</t>
  </si>
  <si>
    <t>86-A</t>
  </si>
  <si>
    <t>C 10304952-3</t>
  </si>
  <si>
    <t>Pd.
Pd.
Dr.
Dr.
Dr.
Dr.
Ms</t>
  </si>
  <si>
    <t>PI 9303295-1</t>
  </si>
  <si>
    <t>ARQUIVADO</t>
  </si>
  <si>
    <r>
      <t>PROCESSO DE EXTRAÇÃO DE OURO, COBRE E CIANETO UTILIZANDO RESINA ANIONICA DE TROCA IONICA</t>
    </r>
    <r>
      <rPr>
        <sz val="10"/>
        <color indexed="10"/>
        <rFont val="Arial"/>
        <family val="2"/>
      </rPr>
      <t/>
    </r>
  </si>
  <si>
    <t>Virginia Sampaio Teixeira Ciminelli</t>
  </si>
  <si>
    <t>Patente Arquivada</t>
  </si>
  <si>
    <t>PI 0304736-9</t>
  </si>
  <si>
    <t>PROCESSO DE ISOLAMENTO E PURIFICAÇÃO DA LIGNINA DO "EUCALYPTUS GRANDIS" (LIPE) E EMPREGO DESTA LIGNINA COMO INDICADOR EM ENSAIO DE DIGESTIBILIDADE APARENTE EM DIFERENTES ESPÉCIES ANIMAIS</t>
  </si>
  <si>
    <t>ICEX / Quimica
E. V. / Zootecnia</t>
  </si>
  <si>
    <t>Dorila Pilo Veloso
Eloisa Oliveira Simoes Saliba
Norberto Mario Rodriguez</t>
  </si>
  <si>
    <t>PR
PR
PR</t>
  </si>
  <si>
    <t>Pd.
Pd.
Pd.</t>
  </si>
  <si>
    <t>PI 0302768-6</t>
  </si>
  <si>
    <t>PADRÃO REFLEXIVO DE VISUALIZAÇÃO PARA USO EM DISPOSITIVOS E/OU EQUIPAMENTOS COM RODAS</t>
  </si>
  <si>
    <t>Marcos Pinotti Barbosa
Barbara Correa Lotzniker</t>
  </si>
  <si>
    <t>Arquivado 07/07/2015</t>
  </si>
  <si>
    <t>MU 8303691-1 Antigo PI 0302767-8</t>
  </si>
  <si>
    <t>PI 0302767-8</t>
  </si>
  <si>
    <r>
      <t>CAMINHO ACESSÍVEL: PADRÃO DE TEXTURA E GEOMETRIA DE FAIXAS PINTADAS NO PISO OU PAVIMENTO PARA AUXILIAR A ORIENTAÇÃO DE PORTADORES DE NECESSIDADES ESPECIAIS</t>
    </r>
    <r>
      <rPr>
        <sz val="10"/>
        <color indexed="10"/>
        <rFont val="Arial"/>
        <family val="2"/>
      </rPr>
      <t/>
    </r>
  </si>
  <si>
    <t>MU 8301504-3</t>
  </si>
  <si>
    <t>DISPOSITIVO ÓPTICO PARA BIOESTIMULAÇÃO DE TECIDOS ORAIS POR MEIO DE DIODOS EMISSORES DE LUZ EMITINDO EM ALTA INTENSIDADE NAS BANDAS DO ESPECTRO ÓPTICO COMPREENDIDO ENTRE 610nm - 910nm ACOPLADO A UMA MÁSCARA ANATÔMICA AJUSTÁVEL À PARTE INFERIOR DA FACE</t>
  </si>
  <si>
    <t xml:space="preserve">Marcos Pinotti Barbosa
Marcus Vinicius Lucas Ferreira
Gerdal Roberto Souza </t>
  </si>
  <si>
    <t>PR
AD
AD</t>
  </si>
  <si>
    <t>Dr.
Ms.
Ms.</t>
  </si>
  <si>
    <t>MU 8301505-1</t>
  </si>
  <si>
    <t>TELEFONE PÚBLICO COM REGULAGEM DE ALTURA</t>
  </si>
  <si>
    <t>Marcos Pinotti Barbosa
Dacio Pedro Simoes
Claysson Bruno Santos Vimieiro
Gustavo Assis Mesquita
Andre Dupin Viotti Pinto</t>
  </si>
  <si>
    <t>PR
EX
AM
AG
AG</t>
  </si>
  <si>
    <t>Dr.
Gr.
Gr
-
-</t>
  </si>
  <si>
    <t>UFMG
Autônomo
UFMG
UFMG
UFMG</t>
  </si>
  <si>
    <t>PI 0303120-9</t>
  </si>
  <si>
    <t>MÉTODOS PARA MEDIÇÃO DO TEMPERAMENTO ANIMAL POR MEIO DA SUA REATIVIDADE EM AMBIENTES DE CONTENÇÃO COM MOBILIDADE E DISPOSITIVOS PARA EFETUAR OS MÉTODOS</t>
  </si>
  <si>
    <t>E. V. / Zootecnia
E. E. / Engenharia Mecanica</t>
  </si>
  <si>
    <t>Jose Aurelio Garcia Bergmann
Marcos Pinotti Barbosa
Walsiara Estanislau Maffei
Marcos Ene Chaves Oliveira</t>
  </si>
  <si>
    <t>PR
PR
AD
AD</t>
  </si>
  <si>
    <t>Pd.
Dr.
Ms.
Ms.</t>
  </si>
  <si>
    <t>Indeferido
RPI 2266 de 10/06/2014.</t>
  </si>
  <si>
    <t>MU 8303493-5</t>
  </si>
  <si>
    <t>DISPOSITIVO ÓPTICO PARA BIOMODULAÇÃO DE TECIDO EPITELIAL, ÓSSEO E MUSCULAR</t>
  </si>
  <si>
    <t>Concedida em 21/07/2015</t>
  </si>
  <si>
    <t>MU 8303688-1 (Antigo PI 0302775-9)</t>
  </si>
  <si>
    <t>PI 0302775-9</t>
  </si>
  <si>
    <t>DISPOSITIVO DISTRATOR DAS ARTICULAÇÕES COXOFEMORAIS PARA AUXÍLIO AO EXAME RADIOGRÁFICO</t>
  </si>
  <si>
    <t>E. V. / Clinica e Cirurgia Veterinaria</t>
  </si>
  <si>
    <t>Renato Cesar Sacchetto Torres</t>
  </si>
  <si>
    <t>PI 0302774-0</t>
  </si>
  <si>
    <r>
      <t>PROCESSO DE SEPARAÇÃO DE VAPORES METÁLICOS ALCALINOS POR INDUÇÃO MAGNÉTICA</t>
    </r>
    <r>
      <rPr>
        <sz val="10"/>
        <color indexed="10"/>
        <rFont val="Arial"/>
        <family val="2"/>
      </rPr>
      <t/>
    </r>
  </si>
  <si>
    <t>Gilberto Caldeira Bandeira Melo</t>
  </si>
  <si>
    <t>MU 8303487-0</t>
  </si>
  <si>
    <t>SISTEMA DE SOLDAGEM SUBAQUÁTICA MECANIZADA COM ELETRODO REVESTIDO COM SISTEMA AUTOMÁTICO PARA ABERTURA DO ARCO</t>
  </si>
  <si>
    <t xml:space="preserve">E. E. / Engenharia Mecanica                 </t>
  </si>
  <si>
    <t>Alexandre Queiroz Bracarense
Roberto Francisco Di Lorenzo
Ezequiel Caires Pereira Pessoa</t>
  </si>
  <si>
    <t>PR
AD
AM</t>
  </si>
  <si>
    <t>Dr.
Ms.
Gr.</t>
  </si>
  <si>
    <t>MU 8303486-2</t>
  </si>
  <si>
    <t>IDENTIFICADOR DE LÂMPADAS QUEIMADAS, MAL INSTALADAS OU INEXISTENTES EM VEICULOS AUTOMOTIVOS</t>
  </si>
  <si>
    <t>PI 0302988-3</t>
  </si>
  <si>
    <t>SISTEMA PARA CONTAGEM DE PESSOAS EM TEMPO REAL BASEADO EM VISÃO COMPUTACIONAL</t>
  </si>
  <si>
    <t>Mario Fernando Montenegro Campos
Flavio Luis Cardeal Padua</t>
  </si>
  <si>
    <t>Concedida em 18/07/2017</t>
  </si>
  <si>
    <t>PI 0302837-2</t>
  </si>
  <si>
    <t>PROCESSOS PARA DETECÇÃO MOLECULAR DE MUTAÇÕES RELACIONADAS À SÍNDROME DE BERARDINELLI-SEIP</t>
  </si>
  <si>
    <t>Ana Paula Salles Moura Fernandes
Victor Cavalcanti Pardini
Jocelyne Magre
Karina Braga Gomes Borges</t>
  </si>
  <si>
    <t>PR
EX
EX
AD</t>
  </si>
  <si>
    <t>Dr.
Dr.
?
Gr.</t>
  </si>
  <si>
    <t>UFMG
CEPEN
Faculté de Médecine Pierre et Marie Curie / PARIS
UFMG</t>
  </si>
  <si>
    <t>Abandonada em 13/07/2016</t>
  </si>
  <si>
    <t>PI 0303078-4</t>
  </si>
  <si>
    <t>DISPOSITIVO DE GRADUAÇÃO DA PRESSÃO DE SUCÇÃO DO ASPIRADOR</t>
  </si>
  <si>
    <t>F. M. / Cirurgia</t>
  </si>
  <si>
    <t>Sebastiao Nataniel Silva Gusmao</t>
  </si>
  <si>
    <t>Concedida em 29/11/2016</t>
  </si>
  <si>
    <t>PI 0303623-5</t>
  </si>
  <si>
    <t>PROCESSO E DISPOSITIVO BASEADO EM SISTEMAS INTELIGENTES - INTELIGÊNCIA ARTIFICIAL - REDES NEURAIS ARTIFICIAIS, PARA DETERMINAÇÃO E CONTROLE EM TEMPO REAL DE CONTAMINANTES EM SISTEMAS FÍSICOS E/OU QUÍMICOS E/OU BIOLÓGICOS</t>
  </si>
  <si>
    <t>Jadson Claudio Belchior
Vitor Daniel Viterbo
Darlan Nunes Brito</t>
  </si>
  <si>
    <t>PI 0303631-6</t>
  </si>
  <si>
    <t>DISPOSITIVO E MÉTODO PARA MEDIÇÃO DE FORÇAS AXIAIS PRODUZIDAS PELA LÍNGUA HUMANA</t>
  </si>
  <si>
    <t>E. E. / Engenharia de Estruturas
F. M. / Fonoaudiologia</t>
  </si>
  <si>
    <t>Estevam Barbosa Las Casas
Andrea Rodrigues Motta
Francisco Ermelindo Magalhaes
Claudio Gomes Costa
Jorge Milton Elian Saffar
Juliana Vieira Perim</t>
  </si>
  <si>
    <t>PR
PR
EX
EX
EX
PQ</t>
  </si>
  <si>
    <t>Pd.
Ms.
Ms.
Ms.
Gr.
Ms.</t>
  </si>
  <si>
    <t>UFMG
UFMG
CETEC
CETEC
CETEC
UFMG</t>
  </si>
  <si>
    <t>UFMG
CETEC</t>
  </si>
  <si>
    <t>PI 0504026-4</t>
  </si>
  <si>
    <t>PROCESSO IMPLEMENTADO EM MICROCOMPUTADOR PARA AGILIZAR E PRECISAR O CÁLCULO DE 10 DQ PARA COMPOSTOS DE COORDENAÇÃO, UTILIZANDO OS DIAGRAMAS DE TANABE-SUGANO</t>
  </si>
  <si>
    <t xml:space="preserve">Jose Danilo Ayala
Miguel Araujo Medeiros </t>
  </si>
  <si>
    <t>UFMG
UFMG</t>
  </si>
  <si>
    <t>PI 0306774-2</t>
  </si>
  <si>
    <t>LIPOSSOMAS pH-SENSÍVEIS DE CISPLATINA E OUTROS AGENTES ANTINEOPLÁSICOS E SEU PROCESSO DE OBTENÇÃO</t>
  </si>
  <si>
    <t>FAFAR / Produtos Farmaceuticos
ICB / Farmacologia</t>
  </si>
  <si>
    <t>Monica Cristina Oliveira
Gilson Andrade Ramaldes
Miriam Tereza Paz Lopes
Vanessa Joia Mello
Thea Luciana Mesquita
Fernanda Pires Vieira</t>
  </si>
  <si>
    <t>PR
PR
PR
AD
AD
AM</t>
  </si>
  <si>
    <t>Dr.
Dr.
Dr.
Ms.
Ms.
Gr.</t>
  </si>
  <si>
    <t>Concedida 05/06/18</t>
  </si>
  <si>
    <t>PI 0305646-5</t>
  </si>
  <si>
    <t>COLEÇÃO DE PRODUTOS CITOLÓGICOS, HISTOLÓGICOS, DESENVOLVIMENTO EMBRIONÁRIO E FETAL HUMANOS E DE ÓRGÃOS TRIDIMENSIONAIS E EM RELEVO E PROCESSO DE INTERPRETAÇÃO EM IMPRESSO TIPOGRAFICO E EM BRAILE</t>
  </si>
  <si>
    <t>ICB / Morfologia</t>
  </si>
  <si>
    <t>Maria Graças Ribeiro
Valeria Cassia Resende
Junea Mara Gonçalves Moraes
Christiane Fatima Tavares
Daniele Siniwreu Pereira
Tatiana Pessoa Silva Pinto</t>
  </si>
  <si>
    <t>PR
AG
AG
AG
AG
AG</t>
  </si>
  <si>
    <t>Dr.
-
-
-
-
-</t>
  </si>
  <si>
    <t>PI 0404543-2</t>
  </si>
  <si>
    <t xml:space="preserve">“DISPOSITIVO GIRATÓRIO PARA SISTEMA DE PRODUÇÃO CONTÍNUA EM LARGA ESCALA DE NANOESTRUTURAS DE CARBONO” </t>
  </si>
  <si>
    <t>Luiz Orlando Ladeira
Sergio Oliveira
Gustavo Catao Alves</t>
  </si>
  <si>
    <t>PR
FU
AG</t>
  </si>
  <si>
    <t>Pd.
?
-</t>
  </si>
  <si>
    <t>CONCEDIDA 03/03/2016</t>
  </si>
  <si>
    <t>PI 0406547-6</t>
  </si>
  <si>
    <t>MODIFICAÇÃO SUPERFICIAL DE MATERIAIS, DISPOSITIVOS E INSTRUMENTAÇÃO MÉDICOS UTILIZADOS EM CIRCULAÇÃO INTRACORPÓREA E EXTRACORPÓREA PARA AUMENTO DE HEMOCOMPATIBILIDADE, TROMBORESISTÊNCIA E RESISTÊNCIA À OXIDAÇÃO</t>
  </si>
  <si>
    <t>Luiz Orlando Ladeira
Jose Marcos Andrade Figueiredo
Edelma Eleto Silva</t>
  </si>
  <si>
    <t>Arquivada 04/04/2016</t>
  </si>
  <si>
    <t>PI 0401374-3</t>
  </si>
  <si>
    <t>PROCESSO DE OBTENÇÃO DE DERIVADOS OXIGENADOS DO BETA-PINENO PELA SUA OXIDAÇÃO CATALISADA POR OXIDOS DE METAIS DE TRANSIÇÃO</t>
  </si>
  <si>
    <t>Jose Domingos Fabris
Rochel Montero Lago
Elena Vitalievna Goussevskaia
Patricia Alejandra Robles Dutenhefner
Luciano Menini
Marcio Jose Silva</t>
  </si>
  <si>
    <t>PR
PR
PR
EX
AM
AD</t>
  </si>
  <si>
    <t>Pd.
Dr.
Dr.
Dr.
Gr.
Ms.</t>
  </si>
  <si>
    <t>UFMG
UFMG
UFMG
CDTN
UFMG
UFMG</t>
  </si>
  <si>
    <t>Concedida: 8/10/13</t>
  </si>
  <si>
    <t>PI 0400710-7</t>
  </si>
  <si>
    <t>s/p</t>
  </si>
  <si>
    <t>CATALISADOR HETEROGÊNEO E PROCESSO DE PRODUÇÃO DE DERIVADOS DE N-ÓXIDOS</t>
  </si>
  <si>
    <t>Eduardo Nicolau Santos
Elena Vitalievna Goussevskaia
Rochel Montero Lago
Claudio Luis Donnici
Carlos Alberto Studart Gomes Neto
Joao Brandao Junior</t>
  </si>
  <si>
    <t>Pd.
Dr.
Dr.
Dr.
?
?</t>
  </si>
  <si>
    <t>UFMG
UFMG
UFMG
UFMG
?
?</t>
  </si>
  <si>
    <t>Está errado. Não consta a UFMG como titular. A Agripec cedeu os direitos de ttularidade à FUNDEP e Nufarm .</t>
  </si>
  <si>
    <t>PI 0402229-7</t>
  </si>
  <si>
    <t>PROCESSO PARA TESTE IMUNOENZIMÁTICO A SER UTILIZADO NA DETECÇÃO DE IMUNOGLOBULINAS G, M OU A ESPECIFICAS PARA PROTEINAS OU GLICOLIPIDEOS PURIFICADAS DA SUPERFICIE DA FORMA TAQUIZOITA DA PARASITA TOXOPLASMA GONDII E NO DIAGNOSTICO DA TOXOPLASMOSE CRÔNICA, AGUDA OU ACULAR</t>
  </si>
  <si>
    <t>Ricardo Tostes Gazzinelli
Leonides Rezende Junior
Ricardo Wagner Dias Portela</t>
  </si>
  <si>
    <t>UFMG / FIOCRUZ
KATAL Biotecnologia Industria e Comercio
UFMG</t>
  </si>
  <si>
    <t>UFMG
KATAL Biotecnologia Industria e Comercio</t>
  </si>
  <si>
    <t>PI 0402152-4</t>
  </si>
  <si>
    <t>PI 0402152-5</t>
  </si>
  <si>
    <t>UTILIZAÇÃO DE LEVEDURAS DO GÊNERO SACCHAROMYCOPSIS EM SOLUÇÕES NATURAIS OU SINTÉTICAS, COMO AGENTES DE CONTROLE BIOLÓGICO DE DOENÇAS PRÉ E PÓS-COLHEITA DE VEGETAIS</t>
  </si>
  <si>
    <t xml:space="preserve">ICB / Microbiologia           </t>
  </si>
  <si>
    <t>Ary Correa Junior
Carlos Augusto Rosa
Raphael Sanzio Pimenta</t>
  </si>
  <si>
    <t>MU 8401193-9</t>
  </si>
  <si>
    <t>ANDADOR DOBRÁVEL COM ASSENTO BASCULANTE E SUPORTE PARA AS MÃOS</t>
  </si>
  <si>
    <t>Marcos Pinotti Barbosa
Bruno Souza Baptista
Gustavo Rodrigues Pereira</t>
  </si>
  <si>
    <t>PI 0404270-0</t>
  </si>
  <si>
    <t>IMOBILIZADOR E POSICIONADOR DOS ARTELHOS II, III, IV</t>
  </si>
  <si>
    <t>EEFFTO / Fisioterapia</t>
  </si>
  <si>
    <t xml:space="preserve">Thais Abreu Maia </t>
  </si>
  <si>
    <t>Concedida em 12/12/2017</t>
  </si>
  <si>
    <t>PI 0402230-0</t>
  </si>
  <si>
    <t>IMPERMEABILIZANTE, RESINA, VERNIZ E HIDROREPELENTE A PARTIR DE DEJETOS DE POLIESTIRENO E PROCESSO PARA SUA PRODUÇÃO</t>
  </si>
  <si>
    <t>Maria Helena Araujo
Rochel Montero Lago
Mauricio Costa Rogerio Castro</t>
  </si>
  <si>
    <t>Pd.
Dr.
Gr.</t>
  </si>
  <si>
    <t>Indeferida em 04/07/2017</t>
  </si>
  <si>
    <t>MU 8401192-0</t>
  </si>
  <si>
    <t>ESTRUTURA TRELIÇADA PARA CADEIRA DE RODAS</t>
  </si>
  <si>
    <t>Marcos Pinotti Barbosa
Andre Dupin Viotti Pinto
Lucas Figueiredo Grilo
Gustavo Rodrigues Pereira</t>
  </si>
  <si>
    <t>PR
AG
AG
AG</t>
  </si>
  <si>
    <t>Dr.
-
-
-</t>
  </si>
  <si>
    <t>MU 8402380-5</t>
  </si>
  <si>
    <t>MOUSE E CANETA LASER ACOPLADOS COM E SEM FIO</t>
  </si>
  <si>
    <t>Jadson Claudio Belchior
Elcio Sabato Abreu</t>
  </si>
  <si>
    <t>Arquivado e Indeferido
RPI 2274 05/08/2014</t>
  </si>
  <si>
    <t>PI 0402893-7</t>
  </si>
  <si>
    <t>UTILIZAÇÃO DO ÓLEO DE OURICURI (SYAGRUS CORONATA) PARA EM PACIENTES SUBMETIDOS A TRATAMENTO COM DROGAS QUIMIOTERÁPICAS</t>
  </si>
  <si>
    <t>ICEX / Quimica
ICB / Bioquimica e Imunologia</t>
  </si>
  <si>
    <t>Jacqueline Aparecida Takahashi
Delio Soares Raslan
Jacqueline Isaura Alvarez Leite
Sergio Duarte Segall</t>
  </si>
  <si>
    <t>Pd.
Pd.
Dr.
Ms.</t>
  </si>
  <si>
    <t>Arquivamento acatado pela Diretoria da CTIT em 19/08/2013.</t>
  </si>
  <si>
    <t>PI 0402892-9</t>
  </si>
  <si>
    <t>FORMULAÇÃO FARMACÊUTICA DE CÁLCIO COLOIDAL E VITAMINA LIPOSSOLÚVEL PARA USO INJETÁVEL EM VETERINÁRIA</t>
  </si>
  <si>
    <t>Armando Silva Cunha Junior
Silvia Ligorio Fialho</t>
  </si>
  <si>
    <t>Arquivamento acatado pela Diretoria e Inventores em 29/09/2015.</t>
  </si>
  <si>
    <t>PI 0403540-2</t>
  </si>
  <si>
    <t>VACINA CONTRA CLOSTRIDIOSE E PROCESSO DE PURIFICAÇÃO DO ANTÍGENO</t>
  </si>
  <si>
    <t>FAFAR / Produtos Farmaceuticos
E. V. / Medicina Veterinaria e Preventiva</t>
  </si>
  <si>
    <t>Monica Cristina Oliveira
Francisco Carlos Faria Lobato
Luiz Guilherme Dias Heneine
Alvaro Dutra Carvalho Junior</t>
  </si>
  <si>
    <t>Dr.
Dr.
Pd.
Ms.</t>
  </si>
  <si>
    <t>UFMG
UFMG
FUNED
UFMG</t>
  </si>
  <si>
    <t>PI 0403681-6</t>
  </si>
  <si>
    <t>APERFEIÇOAMENTO DE PERFIL DE AÇO ZINCADO UTILIZADO COMO FÔRMA INCORPORADA AO CONCRETO FORMANDO LAJE MISTA</t>
  </si>
  <si>
    <t>Jackson Costa Machado
Francisco Carlos Rodrigues</t>
  </si>
  <si>
    <t>USIMINAS
UFMG</t>
  </si>
  <si>
    <t>UFMG
USIMINIAS</t>
  </si>
  <si>
    <t>A USIMINIAS acompanhará este pedido.
CONCEDIDA EM 19/01/2016</t>
  </si>
  <si>
    <t>PI 0404180-1</t>
  </si>
  <si>
    <t>PROCESSO DE PRODUÇÃO DE RESINAS DE TROCA IÔNICA A PARTIR DE POLÍMEROS, ESPECIALMENTE DEJETOS DE POLIÉSTERES E POLIAMIDAS</t>
  </si>
  <si>
    <t>Maria Helena Araujo
Rochel Montero Lago
Flavia Cristina Camilo Moura
Marcelo Gonçalves Rosmaninho</t>
  </si>
  <si>
    <t>PR
PR
AD
AM</t>
  </si>
  <si>
    <t>Pd.
Dr.
Ms.
Gr.</t>
  </si>
  <si>
    <t>PI 0404581-5</t>
  </si>
  <si>
    <t>PROCESSO DE COLORAÇÃO DAS SUPERFICIES DE METAIS VIA METODO SOL-GEL, COMPÓSITOS E USO</t>
  </si>
  <si>
    <t>PI 0404655-2</t>
  </si>
  <si>
    <t>APARATOS E PROCESSOS PARA IMPLANTES PERMANENTES ONCOLÓGICOS</t>
  </si>
  <si>
    <t>E. E. / Engenharia Nuclear</t>
  </si>
  <si>
    <t>Tarcisio Passos Ribeiro Campos
Bruno Melo Mendes</t>
  </si>
  <si>
    <t>Pd.
Gr.</t>
  </si>
  <si>
    <t>Arquivada 15/01/2013</t>
  </si>
  <si>
    <t>PI 0405489-0</t>
  </si>
  <si>
    <t>PROCESSO PARA A PREPARAÇÃO DE FORMULAÇÕES FARMACÊUTICAS DO ANTIMONIATO DE MEGLUMINA EM LIPOSSOMAS E USO DAS FORMULAÇÕES FARMACÊUTICAS EM ANIMAIS ACOMETIDOS COM LEISHMANIOSE VISCERAL</t>
  </si>
  <si>
    <t>ICEX / Quimica
ICB / Fisiologia e Biofisica
ICB / Parasitologia</t>
  </si>
  <si>
    <t>Cynthia Peres Demicheli
Frederic Jean Georges Frezard
Maria Norma Melo
Marilene Suzan Marques Michalick
Raul Rio Ribeiro
Dante Alighieri Schettini</t>
  </si>
  <si>
    <t>PR
PR
PR
PR
AD
AD</t>
  </si>
  <si>
    <t>Pd.
Pd.
Pd.
Dr.
Ms.
Ms.</t>
  </si>
  <si>
    <t xml:space="preserve">UFMG            </t>
  </si>
  <si>
    <t>PI 0405347-8</t>
  </si>
  <si>
    <t>PROCESSO DE PREPARAÇÃO DE GÉIS MUCOADESIVOS PARA PREVENÇÃO DE CÁRIE, USOS E PRODUTOS DERIVADOS</t>
  </si>
  <si>
    <t>Ruben Dario Sinisterra Millan
Maria Esperanza Cortes Segura
Maria Auxiliadora Pedroso</t>
  </si>
  <si>
    <t xml:space="preserve">UFMG                 </t>
  </si>
  <si>
    <t>Concedida:
31/05/2016</t>
  </si>
  <si>
    <t>PI 0406346-5</t>
  </si>
  <si>
    <t>PROCESSO CONTÍNUO DE CARBONIZAÇÃO E TORREFAÇÃO DE MADEIRA EM FORNOS CONTÍGUOS</t>
  </si>
  <si>
    <t>Gilberto Caldeira Bandeira Melo
Alberto Rabelo Correa</t>
  </si>
  <si>
    <t>C1 0103887-7</t>
  </si>
  <si>
    <t>46-A</t>
  </si>
  <si>
    <t>C 10103887-7</t>
  </si>
  <si>
    <t>COMPOSIÇÕES IMUNOGÊNICAS CONTENDO MICROESFERAS BIODEGRADÁVEIS ENCAPSULANDO ANTÍGENOS, VETORES GÊNICOS E ADJUVANTES</t>
  </si>
  <si>
    <t>PI 0405816-0</t>
  </si>
  <si>
    <t xml:space="preserve">PROCESSO DE RECUPERAÇÃO DO COBRE USADO EM ANÁLISE ELEMENTAR </t>
  </si>
  <si>
    <t>Rochel Montero Lago
Maria Helena Araujo
Jose Danilo Ayala
Wellerson Fonseca Ribeiro 
Luiz Claudio Melo Costa
Flavia Cristina Camilo Moura</t>
  </si>
  <si>
    <t>PR
PR
PR
FU
AD
AD</t>
  </si>
  <si>
    <t>Pd.
Pd.
Dr.
-
Ms
Ms.</t>
  </si>
  <si>
    <t>Concedida
31/05/2016</t>
  </si>
  <si>
    <t>PI 0406270-1</t>
  </si>
  <si>
    <t>PROCESSO PARA ESTABILIZAÇÃO DA MAGNETITA OBTIDA ATRAVÉS DA REDUÇÃO QUÍMICA DA HEMATITA</t>
  </si>
  <si>
    <t>Jose Domingos Fabris
Joao Herbert Moreira Viana
Marcio Cesar Pereira
Claudia Martins Tavares</t>
  </si>
  <si>
    <t>PR
EX
AD
AG</t>
  </si>
  <si>
    <t>Pd.
Ms.
Gr.
-</t>
  </si>
  <si>
    <t>UFMG
UFV
UFMG
UFMG</t>
  </si>
  <si>
    <t>Concedida em 12/11/13</t>
  </si>
  <si>
    <t>PI 0500116-1</t>
  </si>
  <si>
    <t>SISTEMA FECHADO PARA AGITAÇÃO/MISTURA DE SUBSTÂNCIAS</t>
  </si>
  <si>
    <t>Wander Luiz Vasconcelos
Max Passos Pereira
Roberto Vicente Americano</t>
  </si>
  <si>
    <t>PR
EX
EX</t>
  </si>
  <si>
    <t>Dr.
?
?</t>
  </si>
  <si>
    <t>UFMG
CDTN-CNEN
CDTN-CNEN</t>
  </si>
  <si>
    <t>UFMG
CDTN-CNEN</t>
  </si>
  <si>
    <t>Concedida 05/01/2016</t>
  </si>
  <si>
    <t>PI 0500971-5</t>
  </si>
  <si>
    <t>PROCESSO DE FABRICAÇÃO DE SENSORES COLORIDOS PARA A DETERMINAÇÃO DE RADIAÇÃO Y E SENSORES COLORIDOS</t>
  </si>
  <si>
    <t>Wander Luiz Vasconcelos
Max Passos Pereira</t>
  </si>
  <si>
    <t>Dr.
Dr</t>
  </si>
  <si>
    <t>Concedida em 28/03/2017</t>
  </si>
  <si>
    <t>PI 0501375-5</t>
  </si>
  <si>
    <t>PROCESSO DE SEPARAÇÃO MAGNÉTICA DE MATERIAIS PARTICULADOS AUXILIADO POR ULTRA-SONS E DISPOSITIVO PARA EFETUAR O PROCESSO</t>
  </si>
  <si>
    <t>Gilberto Caldeiras Bandeira Melo
Alberto Rabelo Correa</t>
  </si>
  <si>
    <t>PI 0502411-0</t>
  </si>
  <si>
    <t>PROCESSO DE DESENVOLVIMENTO DE SUBSTÂNCIAS COMO INIBIDORES POTENTES E SELETIVOS DE ISOFORMAS DE FOSFODIESTERASES DOS TIPOS 1 A 5 (PDE1,PDE2,PDE3, PDE4, PDE5) NA BASE DE DIOCLEÍNA, FLURANOL OU ANÁLOGOS E SUAS COMPOSIÇÕES FARMACÊUTICAS PARA O ESTUDO E TRATAMENTO DE DOENÇAS CARDIOVASCULARES E PRODUTOS ASSOCIADOS</t>
  </si>
  <si>
    <t>ICB / Fisiologia e Biofisica
ICEX / Quimica
ICB / Farmacologia</t>
  </si>
  <si>
    <t>Virginia Soares Lemos
Ruben Dario Sinisterra Millan
Steyner França Cortes
Bruno Almeida Resende
Roberta Lins Gonçalves
Martini Schmitt
Claire Lugnier
Jean Jacques Bourguignon</t>
  </si>
  <si>
    <t>PR
PR
PR
AD
AD
EX
EX
EX</t>
  </si>
  <si>
    <t>Pd.
Pd.
Dr.
Ms.
Ms.
?
?
?</t>
  </si>
  <si>
    <t>UFMG
UFMG
UFMG
UFMG
UFMG
U.L. Pasteur-Strasgourg
U.L. Pasteur-Strasgourg
U.L. Pasteur-Strasgourg</t>
  </si>
  <si>
    <t>PI 0503122-2</t>
  </si>
  <si>
    <t xml:space="preserve">COMPOSIÇÕES FARMACÊUTICAS DO PEPTÍDEO ANGIOTENSINA-(1-7) [ANG-(1-7)] E SEUS ANÁLOGOS, AGONISTAS E ANTAGONISTAS USANDO AS CICLODEXTRINAS, SEUS DERIVADOS, E O POLÍMEROS BIODEGRADÁVEIS E/OU DOS PRODUTOS DERIVADOS PARA USO NO CONTROLE DAS FUNÇÕES DO SISTEMA REPRODUTIVO </t>
  </si>
  <si>
    <t>ICB / Fisiologia e Biofisica
ICEX / Quimica</t>
  </si>
  <si>
    <t>Adelina Martha Reis
Ruben Dario Sinisterra Millan
Robson Augusto Souza Santos
Gregorio Elias Nunes Viana
Virginia Mara Pereira</t>
  </si>
  <si>
    <t>PR
PR
PR
AD
AD</t>
  </si>
  <si>
    <t>Pd.
Pd.
Pd.
Ms.
Ms.</t>
  </si>
  <si>
    <t>Arquivado em 04/03/2016</t>
  </si>
  <si>
    <t>PI 0502489-7</t>
  </si>
  <si>
    <t>PROCESSO DE OBTENÇÃO DO ISOPULEGOL PELA CICLIZAÇÃO DO CITRONELAL CATALISADA POR HETEROPOLIÁCIDO</t>
  </si>
  <si>
    <t>Elena Vitalievna Goussevskaia
Patricia Alejandra Robles Dutenhefner
Kelly Alessandra Silva Rocha</t>
  </si>
  <si>
    <t>PI 0502497-8</t>
  </si>
  <si>
    <t>USO DE AGONISTAS E ANTAGONISTAS DO RECEPTOR ACOPLADO A PROTEÍNA G, MAS, COMO MODULADORES DE ATIVIDADE APOPTÓTICA PARA O ESTUDO, A PREVENÇÃO E O TRATAMENTO DE DOENÇAS</t>
  </si>
  <si>
    <t>ICB / Fisiologia e Biofisica
ICB / Morfologia
ICEX / Quimica</t>
  </si>
  <si>
    <r>
      <t>Robson Augusto Souza Santos
Frederic Jean Georges Frezard
Adelina Martha Reis
Maria Jose Campagnole Santos
Luiz Renato França
Anderson Jose Ferreira
Ruben Dario Sinisterra
Ivana Silva Lula
Walkyria Neyde Oliveira
Marcelo Castro Leal
Lenice Kappes Becker Oliveira
Sergio Veloso Brant Pinheiro
Raphael Faria Silva
Frederico Barros Sousa</t>
    </r>
    <r>
      <rPr>
        <sz val="8"/>
        <color indexed="10"/>
        <rFont val="Arial"/>
        <family val="2"/>
      </rPr>
      <t/>
    </r>
  </si>
  <si>
    <t>PR
PR
PR
PR
PR
PR
PR
FU
AD
AD
AD
AD
AM
AM</t>
  </si>
  <si>
    <t>Pd.
Pd.
Pd.
Pd.
Pd.
Pd.
Pd.
Ms.
Ms.
Ms.
Ms.
Ms.
Gr.
Gr.</t>
  </si>
  <si>
    <t>PI 0503511-2</t>
  </si>
  <si>
    <t>INGREDIENTES DE AROMAS DERIVADOS DO LINALOL E PROCESSO DE SUA SÍNTESE PELA OXIDAÇÃO CATALÍTICA DO LINALOL</t>
  </si>
  <si>
    <t>Elena Vitalievna Goussevskaia
Patricia Alejandra Robles Dutenhefner
Marcelo Gomes Speziali</t>
  </si>
  <si>
    <t>PR
PR
AG</t>
  </si>
  <si>
    <t>Dr.
Dr.
-</t>
  </si>
  <si>
    <t>PI 0503479-5</t>
  </si>
  <si>
    <t>LIPOSSOMAS PH-SENSÍVEIS PARA TRANSPORTE DE ÁCIDOS NUCLÉICOS E SEU PROCESSO DE OBTENÇÃO</t>
  </si>
  <si>
    <t>ICB / Fisiologia e Biofisica
FAFAR / Produtos Farmaceuticos
FAFAR / Farmacia Social</t>
  </si>
  <si>
    <t>Jorge Luiz Pesqueiro
Monica Cristina Oliveira
Wania Silva Carvalho
Jose Mario Carneiro Vilela
Margareth Spangler Andrade
Jose Geraldo Vicente Coimbra Araujo
Guilherme Diniz Tavares</t>
  </si>
  <si>
    <t>PR
PR
PR
EX
EX
AD
AM</t>
  </si>
  <si>
    <t>Pd.
Dr.
Dr.
Dr.
Dr.
Ms.
Gr.</t>
  </si>
  <si>
    <t>UFMG
UFMG
UFMG
CETEC
CETEC
UFMG
UFMG</t>
  </si>
  <si>
    <t>PI 0504972-5</t>
  </si>
  <si>
    <t>PROCESSO IMUNO-HISTOQUIMICO PARA DETECÇÃO DE PARASITOS DO GÊNERO LEISHMANIA CAUSADORES DA LEISHMANIOSE VISCERAL CANINA (LVC)</t>
  </si>
  <si>
    <t>ICB / Patologia Geral
ICB / Bioquimica e Imunologia</t>
  </si>
  <si>
    <t>Wagner Luiz Tafuri
Carlos Alberto Pereira Tavares</t>
  </si>
  <si>
    <t>Pd.
Pd.</t>
  </si>
  <si>
    <t>PI 0504456-1</t>
  </si>
  <si>
    <t>FOTOCATALISADORES FLUTUANTES A BASE DE SEMICONDUTORES SUPORTADOS PARA A DESCONTAMINAÇÃO DE ÁGUAS</t>
  </si>
  <si>
    <t xml:space="preserve">ICEX / Quimica                          </t>
  </si>
  <si>
    <t>Maria Helena Araujo
Rochel Montero Lago
Fabiano Magalhaes
Luis Clauzio Renno Machado</t>
  </si>
  <si>
    <t>Indeferido 18/11/2014</t>
  </si>
  <si>
    <t>PI 0504250-0</t>
  </si>
  <si>
    <t>PROCESSO DE OBTENÇÃO DE FENÓIS CLORADOS PELA OXICLORINAÇÃO CATALISADA POR CLORETO DE COBRE EM SOLUÇÃO OU SUPORTADO</t>
  </si>
  <si>
    <t>Elena Vitalievna Goussevskaia
Luciano Menini</t>
  </si>
  <si>
    <t>Concedida em 8/7/14</t>
  </si>
  <si>
    <t>PI 0504704-8</t>
  </si>
  <si>
    <t>ÓRTESE FUNCIONAL PARA MÃO ACIONADA POR DISPOSITIVO ELÉTRICO</t>
  </si>
  <si>
    <t>Marcos Pinotti Barbosa
Katia Vanessa Pinto Meneses
Daniel Neves Rocha
Henrique Resende Martins
Mauricio Ferrari Santos Correa
Olival Fernando Lima Schultz</t>
  </si>
  <si>
    <t>PR
AM
AM
AG
AG
AG</t>
  </si>
  <si>
    <t>Dr.
Gr.
Gr.
-
-
-</t>
  </si>
  <si>
    <t>Concedida em 31/10/2017</t>
  </si>
  <si>
    <t>PI 0504978-4</t>
  </si>
  <si>
    <t>PROCESSO DE PREPARAÇÃO DE COMPOSTOS ENTRE OS ANTAGONISTAS DO RECEPTOR AT1 E ANGIOTENSINA (1-7) SEUS ANÁLOGOS E/OU MISTURAS DESSES SISTEMAS, SUAS COMPOSIÇÕES FARMACÊUTICAS E USO DOS PRODUTOS DERIVADOS."</t>
  </si>
  <si>
    <t>Robson Augusto Souza Santos
Ruben Dario Sinisterra Millan
Angelo Marcio Leite Denadai
Ivana Silva Lula
Cynthia Fernandes Ferreira Santos
Frederico Barros Sousa
Pedro Pires Goulart Guimaraes</t>
  </si>
  <si>
    <t>PR
PR
AD
AD
AM
AM
AG</t>
  </si>
  <si>
    <t>Pd.
Pd.
Ms.
Ms.
Gr.
Gr.
-</t>
  </si>
  <si>
    <t>PI 0504979-2</t>
  </si>
  <si>
    <t>PREPARAÇÃO DE COMPOSTOS ENTRE AS CICLODEXTRINAS E SEUS DERIVADOS E COMPOSTOS DE BISMUTO E SEUS DERIVADOS, COMPOSIÇÕES FARMACÊUTICAS E PRODUTOS DESSAS COMPOSIÇÕES E USO COMO AGENTES ANTIBACTERIANOS</t>
  </si>
  <si>
    <t>Ruben Dario Sinisterra Millan
Heloisa Oliveira Beraldo
Maria Esperanza Cortes Segura
Angelo Marcio Leite Denadai
Izabela Mariane Pampolini Daniel
Karina Imaculada Rosa Teixeira</t>
  </si>
  <si>
    <t>PR
PR
PR
AD
AG
AG</t>
  </si>
  <si>
    <t>Pd.
Pd.
Dr.
Ms.
-
-</t>
  </si>
  <si>
    <t>PI 0506232-2</t>
  </si>
  <si>
    <t>PROCESSO DE DETECÇÃO DE PADRÕES INDIVIDUAIS POR MEIO DE PERFIL TÉRMICO</t>
  </si>
  <si>
    <t xml:space="preserve">Carmen Dea Moraes Pataro
Mateus Araujo Fernandes
Italo Fazio Aguiar </t>
  </si>
  <si>
    <t>PI 0506214-4</t>
  </si>
  <si>
    <t>INGREDIENTES INÉDITOS DE AROMAS DERIVADOS DO LIMONENO E PROCESSO DE SUA SÍNTESE PELA OXIDAÇÃO CATALÍTICA DO LIMONENO</t>
  </si>
  <si>
    <t>Elena Vitalievna Goussevskaia
Jose Ailton Gonçalves
Aline Carvalho Bueno</t>
  </si>
  <si>
    <t>Concedida em 30/05/2017</t>
  </si>
  <si>
    <t>PI 0506229-2</t>
  </si>
  <si>
    <t>PROCESSO DE OBTENÇÃO DE FILME SOL-GEL COM ÁREA PROJETADA; ARTIGO E UTILIZAÇÃO DO FILME</t>
  </si>
  <si>
    <t>Wander Luiz Vasconcelos
Sonia Regina Federman
Daniela Cordeiro Leite Vasconcelos</t>
  </si>
  <si>
    <t>PI 0505952-6</t>
  </si>
  <si>
    <t>ARMADILHA COM ATRAENTES SINTÉTICOS DE OVIPOSIÇÃO PARA CAPTURA DE MOSQUITOS</t>
  </si>
  <si>
    <t>Álvaro Eduardo Eiras</t>
  </si>
  <si>
    <t>UFMG
ECOVEC</t>
  </si>
  <si>
    <t>PI 0506220-9</t>
  </si>
  <si>
    <t>SISTEMA DE MONITORAMENTO E CONTROLE DE ENDEMIAS E ARMADILHA COM ATRAENTES SINTÉTICOS DE OVIPOSIÇÃO PARA CAPTURA DE MOSQUITOS</t>
  </si>
  <si>
    <t>MU 8600257-0</t>
  </si>
  <si>
    <t>CONTÊINER PARA TRANSPORTE E CONSERVAÇÃO DE IMUNOBIOLÓGICOS</t>
  </si>
  <si>
    <t>Marcio Ziviani
Cleide Barbosa Soares</t>
  </si>
  <si>
    <t>UFMG
CEFET</t>
  </si>
  <si>
    <t>Arquivado em 13/03/2015</t>
  </si>
  <si>
    <t>PI 0602712-1</t>
  </si>
  <si>
    <t>PROCESSO DE PREPARAÇÃO DE ESPUMAS POLIURETÂNICAS REFORÇADAS COM FIBRA DE COCO E PRODUTOS ASSOCIADOS</t>
  </si>
  <si>
    <t>Jose Caetano Machado
Glaura Goulart Silva
Denilson Arlindo Souza</t>
  </si>
  <si>
    <t>PI 0601053-9</t>
  </si>
  <si>
    <t>COMPOSTOS INÉDITOS DE TETRACICLINAS PARA TRATAMENTO DE INFECÇÃO POR BACTÉRIAS SENSÍVEIS E RESISTENTES E SEU PROCESSO DE SÍNTESE</t>
  </si>
  <si>
    <t>ICEX / Quimica
ICB / Biologia Geral</t>
  </si>
  <si>
    <t>Elene Cristina Pereira Maia
Edmar Chartone Souza
Wendell Guerra</t>
  </si>
  <si>
    <t>PI 0603485-3</t>
  </si>
  <si>
    <t>SISTEMA INTEGRADO UTILIZADO EM VEÍCULO PARA USO AGRÍCOLA E DE ESTRADA</t>
  </si>
  <si>
    <t>Ramon Molina Valle</t>
  </si>
  <si>
    <t>UFMG
VIVIEN FERRARI</t>
  </si>
  <si>
    <t>PI 0600636-1</t>
  </si>
  <si>
    <t>PROCESSO PARA FORMULAÇÕES DE INIBIDORES DA ENZIMA CONVERSORA DE ANGIOTENSINA E PRODUTO</t>
  </si>
  <si>
    <t>Robson Augusto Souza Santos
Ruben Dario Sinisterra Millan
Danielle Alves Ianzer
Mariangela Burgos Martins Azevedo
Cynthia Fernandes Ferreira Santos</t>
  </si>
  <si>
    <t>PR
PR
PQ
EX
AM</t>
  </si>
  <si>
    <t>Pd.
Pd.
Dr.
Pd.
Gr.</t>
  </si>
  <si>
    <t>UFMG
UFMG
UFMG
STQ
UFMG</t>
  </si>
  <si>
    <t>UFMG
STQ Comercio e Serviços de Tecnologia Quimica LTDA</t>
  </si>
  <si>
    <t>PI 0601224-8</t>
  </si>
  <si>
    <t>PROCESSO DE OBTENÇÃO DE COMPOSTOS ANÁLOGOS A MONOTERPENOS E SESQUITERPENOS DE OCORRÊNCIA NATURAL E COMPOSTOS INÉDITOS</t>
  </si>
  <si>
    <t>Eduardo Nicolau Santos
Maria Helena Araujo
Joao Andre Duarte Silva
Renata Cristina Nunes
Joyce Cristina Cruz Santos</t>
  </si>
  <si>
    <t>PR
PR
AD
AD
AG</t>
  </si>
  <si>
    <t>Pd.
Pd.
Ms.
Ms.
-</t>
  </si>
  <si>
    <t>PI 0601751-7</t>
  </si>
  <si>
    <t>COMPÓSITO DE COLÁGENO E NANOTUBOS DE CARBONO E SEU PROCESSO DE OBTENÇÃO</t>
  </si>
  <si>
    <t>Luiz Orlando Ladeira
Rodrigo Gribel Lacerda
Edelma Eleto Silva</t>
  </si>
  <si>
    <t>PI 0604176-0</t>
  </si>
  <si>
    <t>PROTEÍNA DE MEMBRANA SM29 DO SCHISTOSOMA MANSONI, KIT PARA TESTE IMUNOENZIMÁTICO UTILIZANDO A PROTEÍNA SM29 NO DIAGNÓSTICO DA ESQUISTOSSOMOSE, VACINA CONTENDO A PROTEÍNA SM29 E PROCESSO DE OBTENÇÃO DA VACINA E USOS</t>
  </si>
  <si>
    <t>Sergio Costa Oliveira
Fernanda Caldas Cardoso</t>
  </si>
  <si>
    <t>PI 0602366-5</t>
  </si>
  <si>
    <t>USO DE AGONISTAS DO RECEPTOR ACOPLADO A PROTEÍNA G, MAS, NO TRATAMENTO DA SINDROME METABÓLICA, SEUS COMPONENTES E SUAS COMPLICAÇÕES</t>
  </si>
  <si>
    <t>ICEX / Quimica
ICB / Fisiologia e Biofisica
ICB / Bioquimica e Imunologia</t>
  </si>
  <si>
    <t>Robson Augusto Souza Santos
Andrea Siqueira Haibara
Jacqueline Isaura Alvarez Leite
Marina Matos Moura
Sergio Henrique Sousa Santos
Luciana Rodrigues Fernandes</t>
  </si>
  <si>
    <t>PR
PR
PR
AD
AM
AM</t>
  </si>
  <si>
    <t>Pd.
Pd.
Dr.
Ms.
Gr.
Gr.</t>
  </si>
  <si>
    <t>UFMG
MDC</t>
  </si>
  <si>
    <t>PI 0602371-1</t>
  </si>
  <si>
    <t>COMPOSTOS A BASE DE ANTIMÔNIO EM ESTADO DISSOCIADO PARA TRATAMENTO DE LEISHMANIOSE E OUTRAS DOENÇAS, SEUS PROCESSOS DE OBTENÇÃO E COMPOSIÇÕES FARMACÊUTICOS</t>
  </si>
  <si>
    <t>ICB / Fisiologia e Biofisica
ICEX / Quimica
ICB / Parasitologia</t>
  </si>
  <si>
    <t>Frederic Jean Georges Frezard
Cynthia Peres Demicheli
Alan Lane Melo
Patricia Silveira Martins</t>
  </si>
  <si>
    <t>Pd.
Dr.
Dr.
Ms.</t>
  </si>
  <si>
    <t>PI 0605472-2</t>
  </si>
  <si>
    <t>COMPOSIÇÕES DE HIDRAZONAS E SEUS DERIVADOS E EXCEPIENTES E COMPOSIÇÕES DE HIDRAZONAS E SEUS DERIVADOS COM METAIS E EXCiPIENTES E SEUS PROCESSOS DE OBTENÇÃO</t>
  </si>
  <si>
    <t>Jacqueline Aparecida Takahashi
Heloisa Oliveira Beraldo
Maria Esperanza Cortes Segura
Juliana Pereira Moreira
Isolda Maria Castro Mendes</t>
  </si>
  <si>
    <t>Pd.
Pd.
Dr.
Gr.
Ms.</t>
  </si>
  <si>
    <t>UFMG
UFMG
UFMG
HPSJXXIII
UFMG</t>
  </si>
  <si>
    <t>PI 0602372-0</t>
  </si>
  <si>
    <t>PROCESSO DE PREPARAÇÃO DE COMPÓSITOS EM BASE DE BIOCERÂMICAS E POLÍMEROS
BIODEGRADÁVEIS E PRODUTO DERIVADO</t>
  </si>
  <si>
    <t>ICEX / Quimica
ICB / Fisiologia e Biofisica
F. O. / Odontologia Restauradora
ICB / Farmacologia</t>
  </si>
  <si>
    <t>Ruben Dario Sisterra Millan
Robson Augusto Souza Santos
Maria Esperanza Cortes Segura
Miriam Tereza Paz Lopes
Regina Maria Marco Turchetti Maia
Andre Luiz Pataro
Michele Fabiane Oliveira</t>
  </si>
  <si>
    <t>PR
PR
PR
PR
PR
AM
AM</t>
  </si>
  <si>
    <t>Pd.
Pd.
Dr.
Dr.
Ms.
Gr.
Gr.</t>
  </si>
  <si>
    <t>UFMG
WIKROTA</t>
  </si>
  <si>
    <t>Concedida
30/10/2018</t>
  </si>
  <si>
    <t>PI 0602254-5</t>
  </si>
  <si>
    <t>PLACA ALETADA PARA TROCADOR DE CALOR, A PARTIR DE CHAPAS METÁLICAS, UNIDAS EM FASE SÓLIDA POR COLAMINAÇÃO OU POR OUTROS PROCESSOS DE COMPRESSÃO</t>
  </si>
  <si>
    <t>Jose Maria Ramon Caccioppoli
Elizabeth Marques Duarte Pereira
Estevesson Ferreira Miqueletti</t>
  </si>
  <si>
    <t>PR
EX
FU</t>
  </si>
  <si>
    <t>Dr.
Dr.
?</t>
  </si>
  <si>
    <t>UFMG
PUC-MG
?</t>
  </si>
  <si>
    <t>PI 0602975-2</t>
  </si>
  <si>
    <t>COMPÓSITOS MODIFICADOS COM POLÍMERO NO ESTADO DE BORRACHA SEUS PROCESSOS DE PREPARAÇÕES E USOS</t>
  </si>
  <si>
    <t>F. O. / Odontologia Restauradora
E. E. / Engenharia Metalurgica e de Materiais</t>
  </si>
  <si>
    <t>Maria Antonieta Siqueira Moraes
Rodrigo Lambert Orefice</t>
  </si>
  <si>
    <t>PI 0602976-0</t>
  </si>
  <si>
    <t>ÉTER DI-ISOBORNÍLICO E O PROCESSO DE SÍNTESE DO ÉTER DI-ISOBORNÍLICO A PARTIR DO CANFENO CATALISADO POR HETEROPOLIÁCIDO</t>
  </si>
  <si>
    <t>Elena Vitalievna Goussevskaia
Enio Jose Leao Lana
Kelly Alessandra Silva Rocha</t>
  </si>
  <si>
    <t>UFMG
CETEC
UFMG</t>
  </si>
  <si>
    <t>Concedida em 11/10/2016</t>
  </si>
  <si>
    <t>PI 0603490-0</t>
  </si>
  <si>
    <t>PROCESSO PARA VACINA RECOMBINANTE CONTRA A LEISHMANIOSE VISCERAL CANINA CONTENDO O ANTÍGENO RECOMBINANTE A2 E QUE PERMITE A DISTINÇÃO SOROLÓGICA ENTRE ANIMAIS VACINADOS DE ANIMAIS INFECTADOS</t>
  </si>
  <si>
    <t>ICB / Bioquimica e Imunologia
FAFAR / Analises Clinicas e Toxicologicas
COLTEC / Patologia Clinica</t>
  </si>
  <si>
    <t>Ricardo Tostes Gazzinelli
Ana Paula Salles Moura Fernandes
Eduardo Antonio Ferraz Coelho
Christiane Freitas Abrantes</t>
  </si>
  <si>
    <t>PR
PR
PR
EX</t>
  </si>
  <si>
    <t>UFMG / FIOCRUZ
UFMG
UFMG
HERTAPE</t>
  </si>
  <si>
    <t>PI 0605721-7</t>
  </si>
  <si>
    <t>COMPÓSITO ÓSSEO RADIOATIVO</t>
  </si>
  <si>
    <t>Tarcisio Passos Ribeiro Campos
Rodrigo D' Alessandro Macedo</t>
  </si>
  <si>
    <t>UFMG
Instituto Mineiro de Ortopedia e Traumatologia</t>
  </si>
  <si>
    <t>PI 0604102-7</t>
  </si>
  <si>
    <t>PROCESSO DE INTERPRETAÇÃO DE DADOS TERMOGRAVIMÉTRICOS UTILIZANDO TÉCNICAS DE INTELIGÊNCIA ARTIFICIAL</t>
  </si>
  <si>
    <t>E. E./ Departamento de Engenharia Nuclear</t>
  </si>
  <si>
    <t>Bruno Melo Mendes
Tarcísio Passos Ribeiro de Campos</t>
  </si>
  <si>
    <t xml:space="preserve">UFMG
FAPEMIG
</t>
  </si>
  <si>
    <t>PI 0604111-6</t>
  </si>
  <si>
    <t>PROCESSO DE ELIMINAÇÃO DE MERCÚRIO DE REJEITOS SÓLIDOS</t>
  </si>
  <si>
    <t>Rochel Montero Lago
Claudia Carvalhinho Windmoller
Walter Alves Durao Junior</t>
  </si>
  <si>
    <t>Concedida 10/05/2016</t>
  </si>
  <si>
    <t>PI 0604132-9</t>
  </si>
  <si>
    <t>KIT PARA TESTE COM ANTIBIÓTICO RADIOMARCADO</t>
  </si>
  <si>
    <t>Valbert Nascimento Cardoso
Joseph Martin Comin
Simone Odilia Fernandes Diniz</t>
  </si>
  <si>
    <t>Pd.
?
Ms.</t>
  </si>
  <si>
    <t>UFMG
?
UFMG</t>
  </si>
  <si>
    <t>Abandonada 11/08/2017</t>
  </si>
  <si>
    <t>PI 0604142-6</t>
  </si>
  <si>
    <t>PROCESSO DE PREPARAÇÃO DE METAKFLEX AGLOMERANTE DE ALTA RESISTÊNCIA DE PRODUTOS E PROCESSOS QUE VENHAM A UTILIZAR METAKFLEX</t>
  </si>
  <si>
    <t xml:space="preserve">E. E. / Engenharia de Minas                                                                                                                                                                              </t>
  </si>
  <si>
    <t>PI 0604577-4</t>
  </si>
  <si>
    <t>DISPOSITIVO BIODEGRADÁVEL PARA ADMINISTRAÇÃO INTRA-OCULAR DE FÁRMACOS</t>
  </si>
  <si>
    <t>Armando Silva Cunha Junior
Rubens Camargo Siqueira
Silvia Ligorio Fialho</t>
  </si>
  <si>
    <t>UFMG
USP / CPRS
UFMG</t>
  </si>
  <si>
    <t>PI 0605088-3</t>
  </si>
  <si>
    <t>PROCESSO DE OBTENÇÃO DE COMPOSIÇÕES FARMACÊUTICAS PARA ADMINISTRAÇÃO PARENTERAL DE ANTAGONISTAS DE OPIÓIDES E PRODUTO</t>
  </si>
  <si>
    <t>Armando Silva Cunha Junior
Bergson Fogaça Oliveira
Ana Elisa Reis Ferreira</t>
  </si>
  <si>
    <t>Pd.
Ms.
?</t>
  </si>
  <si>
    <t>UFMG
VALLÉE
?</t>
  </si>
  <si>
    <t>PI 0605089-1</t>
  </si>
  <si>
    <t>PROCESSO DE PREPARAÇÃO DE 1,4 E 1,8-CINEÓIS ATRAVÉS DA ISOMERIZAÇÃO DO (ALFA)-TERPINEOL CATALISADA POR HETEROPOLIÁCIDO</t>
  </si>
  <si>
    <t>Concedida 12/01/2016</t>
  </si>
  <si>
    <t>PI 0605102-2</t>
  </si>
  <si>
    <t>PREPARAÇÃO DE NANOCÁPSULAS CAPAZES DE SEREM MARCADAS COM 99M TECNÉCIO-HMPAO PARA IDENTIFICAÇÃO DE FOCOS INFLAMATÓRIOS E INFECCIOSOS</t>
  </si>
  <si>
    <t>Valbert Nascimento Cardoso
Vanessa Carla Furtado Mosqueira
Maria Alves Pereira</t>
  </si>
  <si>
    <t>PR
EX
AM</t>
  </si>
  <si>
    <t>UFMG
UFOP
UFMG</t>
  </si>
  <si>
    <t>Concedida em 13/03/2018</t>
  </si>
  <si>
    <t>PI 0605126-0</t>
  </si>
  <si>
    <t>“PROCESSO DE OBTENÇÃO DE FENÓIS MONOBROMADOS E MONOFLUORADOS E ANILINAS MONOHALOGENADAS PELA OXI-HALOGENAÇÃO DE FENÓIS E ANILINAS CATALISADA POR SAIS DE COBRE EM SOLUÇÃO OU INCOPORADOS A UMA MATRIZ SÓLIDA E USOS”</t>
  </si>
  <si>
    <t>Concedida 03/11/2015</t>
  </si>
  <si>
    <t>PI 0605484-6</t>
  </si>
  <si>
    <t>TOXINA Ph(ALFA)1B, cDNA DO GENE DA TOXINA Ph(ALFA)1B, COMPOSIÇÕES FARMACÊUTICAS CONTENDO A TOXINA Ph(ALFA)1B, PROCESSO PARA SUA OBTENÇÃO, PROCESSO PARA OBTENÇÃO DO cDNA, E PRODUTO</t>
  </si>
  <si>
    <t>ICB / Farmacologia</t>
  </si>
  <si>
    <t>Marcus Vinicius Gomez
Marco Antonio Maximo Prado
Vania Fatima Prado</t>
  </si>
  <si>
    <t>PR
PR
EX</t>
  </si>
  <si>
    <t>UFMG
UFMG
?</t>
  </si>
  <si>
    <t>UFMG
FUNED
FAPEMIG</t>
  </si>
  <si>
    <t>PI 0605978-3</t>
  </si>
  <si>
    <t>ESTIMULAÇÃO ELÉTRICA DE ESTRUTURAS DO SISTEMA NERVOSO PARA TRATAMENTO DE EPILEPSIAS E SUPRESSÃO DE CRISES EPILÉPTICAS, DISPOSITIVO, CONTROLADOR DE DISPOSITIVO E USOS</t>
  </si>
  <si>
    <t>Marcio Flavio Dutra Moraes
Vinicius Rosa Cota</t>
  </si>
  <si>
    <t>PI 0606087-0</t>
  </si>
  <si>
    <t>CIMENTO PRODUZIDO COM ADIÇÃO DE RPP</t>
  </si>
  <si>
    <t xml:space="preserve">E. E. / Engenharia Metalurgica e de Materiais            </t>
  </si>
  <si>
    <t>Wander Luiz Vasconcelos
Guilherme Jorge Brigolini Silva</t>
  </si>
  <si>
    <t>Abandonado em 16/9/2014</t>
  </si>
  <si>
    <t>PI 0605982-1</t>
  </si>
  <si>
    <t>PROCESSO DE PRODUÇÃO DE UMA RESINA SUPERABSORVENTE A PARTIR DE POLIESTIRENO</t>
  </si>
  <si>
    <t>Rochel Montero Lago</t>
  </si>
  <si>
    <t>Indeferida em 29/05/2017</t>
  </si>
  <si>
    <t>PI 0606099-4</t>
  </si>
  <si>
    <t>HIDROPLETISMÔMETRO</t>
  </si>
  <si>
    <t>E. E. / Engenharia Mecanica
EEFFTO / Fisioterapia</t>
  </si>
  <si>
    <t>Marcos Pinotti Barbosa
Marcos Antonio Resende
Breno Gontijo Nascimento
Andre Saraiva Lacerda Costa
Ian Lara Lamounier Andrade</t>
  </si>
  <si>
    <t>PR
PR
AD
AM
AM</t>
  </si>
  <si>
    <t>Dr.
Dr.
Ms.
Gr.
Gr.</t>
  </si>
  <si>
    <t>PI 0606100-1</t>
  </si>
  <si>
    <t>CONECTOR DE CISALHAMENTO EM CRISTA</t>
  </si>
  <si>
    <t xml:space="preserve">E. E. / Engenharia de Estruturas                                                                                                                                                                     </t>
  </si>
  <si>
    <t>Ricardo Hallal Fakury
Francisco Carlos Rodrigues
Jose Luiz Rangel Paes
Gustavo Souza Verissimo</t>
  </si>
  <si>
    <t>Dr.
Dr.
Dr.
Ms.</t>
  </si>
  <si>
    <t>Abandonado em 29/09/2017</t>
  </si>
  <si>
    <t>PI 0700732-9</t>
  </si>
  <si>
    <t>PROCESSO DE UTILIZAÇÃO DE BIOGÁS COMO REAGENTE GASEIFICANTE TERMOQUÍMICO</t>
  </si>
  <si>
    <t xml:space="preserve">E. E. / Engenharia Sanitaria e Ambiental                                                                                                                                                                                  </t>
  </si>
  <si>
    <t>PI 0701085-0</t>
  </si>
  <si>
    <t>USO DE ANTAGONISTA DO RECEPTOR DO PAF PARA O TRATAMENTO DE INFECÇÕES CAUSADAS POR FLAVIVIRIDAE</t>
  </si>
  <si>
    <t>ICB / Bioquimica e Imunologia
ICB / Microbiologia</t>
  </si>
  <si>
    <t>Mauro Martins Teixeira
Danielle Gloria Souza</t>
  </si>
  <si>
    <t>PI 0700940-2</t>
  </si>
  <si>
    <t>PROCESSO DE PREPARAÇÃO DE FORMULAÇÕES DE LIPOSSOMAS PH-SENSÍVES RADIOMARCADOS COM 99MTECNÉCIO, PRODUTO E USOS</t>
  </si>
  <si>
    <t>FAFAR / Analises Clinicas e Toxicologicas
FAFAR / Produtos Farmaceuticos</t>
  </si>
  <si>
    <t>Valbert Nascimento Cardoso
Monica Cristina Oliveira
Gilson Andrade Ramaldes
Vildete Aparecida Sousa Carmo</t>
  </si>
  <si>
    <t xml:space="preserve">UFMG      </t>
  </si>
  <si>
    <t>PI 0702734-6</t>
  </si>
  <si>
    <t>TOXINA PHKV, CDNA DO GENE DA TOXINA PHKV, COMPOSIÇÕES FARMACÊUTICAS CONTENDO A TOXINA PHKV, PROCESSO PARA SUA OBTENÇÃO, PROCESSO PARA OBTENÇÃO DO CDNA, E PRODUTO</t>
  </si>
  <si>
    <t>Marcus Vinicius Gomez
Marco Antonio Maximo Prado
Vania Fatima Prado
Alvair Pinto de Almeida
Vânia Ferreira Prado
Cristopher Kushmerick
Michel Richardson
Marta do Nascimento Cordeiro
Silvia Guatimosim Fonseca
Márcio Flávio Dutra Moraes 
Ana Cristina do Nascimento PInheiro</t>
  </si>
  <si>
    <t xml:space="preserve">PR
PR
PR
</t>
  </si>
  <si>
    <t xml:space="preserve">Pd.
Pd.
Pd.
</t>
  </si>
  <si>
    <t>UFMG
UFMG
UFMG</t>
  </si>
  <si>
    <t>UFMG
FAPEMIG
FUNED</t>
  </si>
  <si>
    <t>Regularizar cotitularidade</t>
  </si>
  <si>
    <t>PI 0701040-0</t>
  </si>
  <si>
    <t>PROCESSO DE CONSTRUÇÃO DE UM CASSETE DE EXPRESSÃO GENÉTICA PARA A TRANSFORMAÇÃO DE BACTÉRIAS PARA USO VACINAL E SEUS PRODUTOS</t>
  </si>
  <si>
    <t>ICB / Biologia Geral
ICB / Microbiologia
ICB / Bioquimica e Imunologia</t>
  </si>
  <si>
    <t>Alvaro Cantini Nunes
Jacques Robert Nicoli
Maria Fatima Martins Horta
Santuza Maria Ribeiro Teixeira
Marcelo Resende Souza
Joao Luiz Silva Moreira
Rodrigo Monteiro Mota</t>
  </si>
  <si>
    <t>PR
PR
PR
PR
AD
AM
AG</t>
  </si>
  <si>
    <t>Pd.
Pd.
Pd.
Pd.
Ms.
Gr.
-</t>
  </si>
  <si>
    <t>Pedido arquivado
RPI 2220</t>
  </si>
  <si>
    <t>PI 0702676-5</t>
  </si>
  <si>
    <t>MÉTODO PARA EXTRAÇÃO DE ÓLEO, PRODUTO E USOS</t>
  </si>
  <si>
    <t>ICA / Instituto de Ciencias Agrarias</t>
  </si>
  <si>
    <t>Daniel Walker Almeida Marques Junior
Teddy Marques Farias</t>
  </si>
  <si>
    <t>EX
FU</t>
  </si>
  <si>
    <t>Gr.
Gr.</t>
  </si>
  <si>
    <t>SENAI-CE / Fundação Mussambê
UFMG</t>
  </si>
  <si>
    <t>PI 0104539-3</t>
  </si>
  <si>
    <t>PROCESSO PARA PURIFICAÇÃO E CARACTERIZAÇÃO DA CROTOXINA PARA OBTENÇÃO DE COMPOSIÇÕES FARMACOLÓGICAS PARA USO MEDICINAL E COSMÉSTICO</t>
  </si>
  <si>
    <t>F. M. / Oftalmologia e Otorrinolaringologia</t>
  </si>
  <si>
    <t>Henderson Celestino Almeida
David Toledo Velarde
Geraldo Barros Ribeiro</t>
  </si>
  <si>
    <t>Gr.
Pd.
Gr.</t>
  </si>
  <si>
    <t>UFMG
FHEMIG
UFMG</t>
  </si>
  <si>
    <t>PI 0702738-9</t>
  </si>
  <si>
    <t>PROCESSO DE PREPARAÇÃO DE UM DISPOSITIVO DE LIBERAÇÃO CONTROLADA DE AGENTES ANTIBIÓTICOS OU ANTISSÉPTICOS INCLUÍDOS OU ASSOCIADOS EM CICLODEXTRINA EM UMA BASE DE GUTA-PERCHA, PRODUTOS E USOS</t>
  </si>
  <si>
    <t>F. O. / Odontologia Restauradora
ICEX / Quimica</t>
  </si>
  <si>
    <t>Maria Esperanza Cortes Segura
Gracia Divina Fatima Silva
Lucienir Pains Duarte
Henrique França Diniz Oliveira
Karina Imaculada Rosa Texeira
Djalma Menezes Oliveira
Angelica Lima Sollero
Amanda Roberta Lopes
Rafael Tomaz Gomes</t>
  </si>
  <si>
    <t>PR
PR
PR
AM
AM
AM
AG
AG
AG</t>
  </si>
  <si>
    <t>Dr.
Dr.
Dr.
Gr.
Gr.
Gr.
-
-
-</t>
  </si>
  <si>
    <t>PI 0702739-7</t>
  </si>
  <si>
    <t>SEGMENTOS E FIOS POLIMÉRICO-CERÂMICOS DE As-76 PARA IMPLANTES INTERSTICIAIS RADIOTERÁPICOS POR EMISSÃO DE PARTÍCULAS BETAS</t>
  </si>
  <si>
    <t>Tarcisio Passos Ribeiro Campos
Ethel Mizrahy Cuperschmid</t>
  </si>
  <si>
    <t>Pd.
Dr.</t>
  </si>
  <si>
    <t>PI 0701322-1</t>
  </si>
  <si>
    <t>"MÉTODO DE OBTENÇÃO DE MATERIAIS MICRO OU NANOESTRUTURADOS BASEADOS EM SÓDIO,POTÁSSIO,ZINCO,ESTANHO OU SILÍCIO"</t>
  </si>
  <si>
    <t>Vanya Marcia Duarte Pasa
Jacyra Valeria Dornelas Silva Araujo</t>
  </si>
  <si>
    <t>Dr.
Ms</t>
  </si>
  <si>
    <t>Concedida em 08/12/2015</t>
  </si>
  <si>
    <t>PI 0705918-3</t>
  </si>
  <si>
    <t>DISPOSITIVO PARA MEDIÇÃO DA FORÇA ISOMÉTRICA MULTIDIRECIONAL DOS MÚSCULOS DO ASSOALHO PÉLVICO</t>
  </si>
  <si>
    <t>Marcos Pinotti Barbosa
Alexandre Gonçalves Teixeira Daniel
Sara Del Vecchio
Cristina Said Saleme
Daniel Neves Rocha
Agnaldo Lopes da Silva Filho</t>
  </si>
  <si>
    <t>PR
EX
AD
AM
AM
PR</t>
  </si>
  <si>
    <t>Dr.
Gr.
Ms.
Gr.
Gr.
Pd.</t>
  </si>
  <si>
    <t>UFMG
USP
UFMG
UFMG
UFMG</t>
  </si>
  <si>
    <t>PI 0701561-5</t>
  </si>
  <si>
    <t>CABO COM SEGMENTOS ELASTICOS</t>
  </si>
  <si>
    <t>Marcos Pinotti Barbosa
Danilo Alves Pinto Nagem</t>
  </si>
  <si>
    <t>Concedida em 13/11/2018</t>
  </si>
  <si>
    <t>MU 8702657-0</t>
  </si>
  <si>
    <t>MÁQUINA DE ENSAIO MECÂNICO DE MÚLTIPLOS ROLETES DE CORREIA TRANSPORTADORA</t>
  </si>
  <si>
    <t xml:space="preserve">Marco Tulio Correa Faria     </t>
  </si>
  <si>
    <t>MU 8702491-8</t>
  </si>
  <si>
    <t>ABSORVEDOR SONORO</t>
  </si>
  <si>
    <t>E. A. / Projetos</t>
  </si>
  <si>
    <t>Andrea Franco Pereira</t>
  </si>
  <si>
    <t>MU 8702492-6</t>
  </si>
  <si>
    <t>BRISE SOLEIL</t>
  </si>
  <si>
    <t>MU 8702514-0</t>
  </si>
  <si>
    <t>DIFUSOR SONORO</t>
  </si>
  <si>
    <t>PI 0706186-2</t>
  </si>
  <si>
    <t>PREPARAÇÃO DE NANOCOMPÓSITOS PARA USO BIOMÉDICO E PRODUTO</t>
  </si>
  <si>
    <t>Antonio Ferreira Avila
Adriana Maria Valladao Novais Van Petten</t>
  </si>
  <si>
    <t>PI 0705535-8</t>
  </si>
  <si>
    <t>SEQÜÊNCIAS GENETICAMENTE MODIFICADAS DOS ANTÍGENOS TS E ASP-2 DE TRYPANOSOMA CRUZI, CONSTRUCTOS GENÉTICOS QUE CONTÉM TS OU ASP-2 E ADENOVÍRUS GENETICAMENTE MODIFICADOS QUE CODIFICAM TS OU ASP-2</t>
  </si>
  <si>
    <t>Ricardo Tostes Gazzinelli
Alexandre Magalhaes Vieira Machado
Maurício Martins Rodrigues
Oscar Bruña-Romero</t>
  </si>
  <si>
    <t>PR
EX
PR
PR</t>
  </si>
  <si>
    <t>Pd.
Pd.
Dr.
Dr.</t>
  </si>
  <si>
    <t>UFMG / FIOCRUZ
FIOCRUZ</t>
  </si>
  <si>
    <t>PI 0705997-3</t>
  </si>
  <si>
    <t>MÉTODO PARA MEDIÇÃO E MONITORAMENTO DO MÓDULO E ÂNGULO DE UMA IMPEDÂNCIA CONECTADA EM UM SISTEMA ELÉTRICO E MEDIÇÃO E MONITORAMENTO DA FREQÜÊNCIA DESTE SISTEMA ELÉTRICO</t>
  </si>
  <si>
    <t xml:space="preserve">E. E. / Engenharia Eletrica </t>
  </si>
  <si>
    <t>Jose Osvaldo Saldanha Paulino
Wallace Couto Boaventura
Karla Costa Ribeiro</t>
  </si>
  <si>
    <t>Arquivada
24.09.2018</t>
  </si>
  <si>
    <t>PI 0706073-4</t>
  </si>
  <si>
    <t>PROCESSO DE OBTENÇÃO DO MENTOL UTILIZANDO UM CATALISADOR SÓLIDO BIFUNCIONAL DE HETEROPOLIÁCIDO E METAL</t>
  </si>
  <si>
    <t>Concedida em 02/05/2017</t>
  </si>
  <si>
    <t>C1 0200751-7</t>
  </si>
  <si>
    <t>62-A</t>
  </si>
  <si>
    <t>C 10200751-7</t>
  </si>
  <si>
    <t>COMPOSIÇÕES FARMACÊUTICAS DE SEMICARBAZONAS, TIOSSEMICARBAZONAS E DERIVADOS</t>
  </si>
  <si>
    <t xml:space="preserve">UFMG     </t>
  </si>
  <si>
    <t>PI 0705596-0</t>
  </si>
  <si>
    <t>62.1</t>
  </si>
  <si>
    <t>PI 0705589-7</t>
  </si>
  <si>
    <t>62.2</t>
  </si>
  <si>
    <t>PI 0705152-2</t>
  </si>
  <si>
    <t>MEDIÇÃO DO TEMPERAMENTO ANIMAL</t>
  </si>
  <si>
    <t>Jose Aurelio Garcia Bergmann
Marcos Pinotti Barbosa
Alexandre Gonçalves Teixeira Daniel
Walsiara Estanislau Maffei</t>
  </si>
  <si>
    <t>Pd.
Dr.
Gr.
Ms.</t>
  </si>
  <si>
    <t>UFMG
UFMG
USP
UFMG</t>
  </si>
  <si>
    <t>Arquivado 10/05/2015</t>
  </si>
  <si>
    <t>PI 0705922-1</t>
  </si>
  <si>
    <t>PROCESSO DE FABRICAÇÃO DE GRELHAS DE MADEIRA UTILIZADAS COMO TAMPAS DE BOCAS-DE-LOBO</t>
  </si>
  <si>
    <t>Edgar Vladimiro Mantilla Carrasco
Renata Souza Duarte</t>
  </si>
  <si>
    <t>UFMG
PBH</t>
  </si>
  <si>
    <t>Abandonado em 04/12/2017</t>
  </si>
  <si>
    <t>PI 0705519-6</t>
  </si>
  <si>
    <t>Monica Cristina Oliveira
Gilson Andrade Ramaldes
Cristiane Santos Giuberti
Talita Guieiros Ribeiro Rocha</t>
  </si>
  <si>
    <t>PR
PR
AM
AM</t>
  </si>
  <si>
    <t>Dr.
Dr.
Gr.
Gr.</t>
  </si>
  <si>
    <r>
      <t xml:space="preserve">UFMG
</t>
    </r>
    <r>
      <rPr>
        <sz val="8"/>
        <color indexed="10"/>
        <rFont val="Arial"/>
        <family val="2"/>
      </rPr>
      <t>FAPEMIG</t>
    </r>
  </si>
  <si>
    <t>Ainclusão da FAPEMIG ainda não foi feita junto INPI</t>
  </si>
  <si>
    <t>PI 0705591-9</t>
  </si>
  <si>
    <t>COMPOSIÇÃO FARMACÊUTICA E MÉTODO PARA O TRATAMENTO DE LESÕES TUMORAIS CUTÂNEAS E OUTRAS DERMATOSES DE MAMÍFEROS POR TERAPIA FOTODINÂMICA</t>
  </si>
  <si>
    <t>Marcos Pinotti Barbosa
Denise Maria Zezell
Etelvino Jose Henriques Bechara
Fernando Dutra
Maria Lucia Zaidan Dagli
Marco Antonio Gioso
Claudia Rodrigues Emilio</t>
  </si>
  <si>
    <t>PR
EX
EX
EX
EX
EX
EX</t>
  </si>
  <si>
    <t>Dr.
Pd.
Pd.
Pd.
Pd.
Dr.
Ms.</t>
  </si>
  <si>
    <t>UFMG
USP
USP
USP
USP
USP
USP</t>
  </si>
  <si>
    <t>PI 0705998-1</t>
  </si>
  <si>
    <t>APARELHO PARA EXERCÍCIOS DA MÃO</t>
  </si>
  <si>
    <t>EEFFTO / Terapia Ocupacional</t>
  </si>
  <si>
    <t>Johanna Noordhoek
Luiz Fabio Machado Barbosa</t>
  </si>
  <si>
    <t>UFMG
CAPS I</t>
  </si>
  <si>
    <t>Concedida  em 13/03/2018</t>
  </si>
  <si>
    <t>PI 0705590-0</t>
  </si>
  <si>
    <t>USO DE COMPOSIÇÃO FARMACÊUTICA CONTENDO CROTOXINA PARA O TRATAMENTO DE DISTONIAS MUSCULARES</t>
  </si>
  <si>
    <t>Geraldo Barros Ribeiro
Henderson Celestino Almeida
David Toledo Velarde</t>
  </si>
  <si>
    <t>Dr.
Gr.
Pd.</t>
  </si>
  <si>
    <t>UFMG
UFMG
FHEMIG</t>
  </si>
  <si>
    <t>PI 0705869-1</t>
  </si>
  <si>
    <t>MEIO SUPORTE PARA FILTRO BIOLÓGICO PERCOLADOR E MÉTODO</t>
  </si>
  <si>
    <t>Carlos Augusto Lemos Chernicharo
Claudio Leite Souza
Paulo Gustavo Sertorio Almeida</t>
  </si>
  <si>
    <t>abandonada em 12/12/2017</t>
  </si>
  <si>
    <t>PI 0705569-2</t>
  </si>
  <si>
    <t>MÉTODO PARA MEDIÇÃO E MONITORAMENTO</t>
  </si>
  <si>
    <t xml:space="preserve">E. E. / Engenharia Eletronica                                                                                                                                                                        </t>
  </si>
  <si>
    <t>Fabio Gonçalves Jota
Patricia Romeiro Silva Jota
Eduardo Carvalhaes Nobre</t>
  </si>
  <si>
    <t>Pd.
Pd.
Gr.</t>
  </si>
  <si>
    <t>UFMG
CEFET
CEMIG</t>
  </si>
  <si>
    <t>Abandonada e Indeferida
21/11/2018</t>
  </si>
  <si>
    <t>PI 0705472-6</t>
  </si>
  <si>
    <t>PROCESSO DE DESTERPENAÇÃO QUÍMICA PELA OXIDAÇÃO CATALÍTICA DO ÓLEO ESSENCIAL DE CITRUS E PRODUTO</t>
  </si>
  <si>
    <t>Elena Vitalievna Goussevskaia
Patricia Alejandra Robles Dutenhefner
Kelly Alessandra Silva Rocha
Luciano Menini
Jose Ailton Gonçalves
Marcelo Gomes Speziali</t>
  </si>
  <si>
    <t>PR
PR
AD
AD
AD
AM</t>
  </si>
  <si>
    <t>Dr.
Dr.
Ms.
Ms.
Ms.
Gr.</t>
  </si>
  <si>
    <t>Abandonada 08/09/2017</t>
  </si>
  <si>
    <t>PI 0703456-3</t>
  </si>
  <si>
    <t>INICIADORES E KIT PARA DIAGNÓSTICO</t>
  </si>
  <si>
    <t>ICB / Biologia Geral</t>
  </si>
  <si>
    <t>Vasco Ariston Carvalho Azevedo
Anderson Miyoshi
Roberto Jose Meyer Nascimento
Luis Gustavo Carvalho Pacheco
Thiago Luiz Paula Castro</t>
  </si>
  <si>
    <t>PR
PR
EX
AD
AG</t>
  </si>
  <si>
    <t>Pd.
Pd.
Dr.
Ms.
-</t>
  </si>
  <si>
    <t>UFMG
UFMG
UFBA
UFMG
UFMG</t>
  </si>
  <si>
    <t>PI 0705992-2</t>
  </si>
  <si>
    <t>PROCESSO PARA FABRICAÇÃO DE LENTES OFTÁLMICAS ATRAVÉS DE MOLDES DE SILÍCIO</t>
  </si>
  <si>
    <t>E. E. / Engenharia Eletrica
ICEX / Fisica</t>
  </si>
  <si>
    <t>Davies William Lima Monteiro
Wagner Nunes Rodrigues</t>
  </si>
  <si>
    <t>PI 0705880-2</t>
  </si>
  <si>
    <t>SEQÜÊNCIA GENETICAMENTE MODIFICADA DO ANTÍGENO DBP (PA) DE PLASMODIUM VIVAX, PROTEÍNA RECOMBINANTE DBP E ADENOVÍRUS GENETICAMENTE MODIFICADO QUE EXPRESSA O ANTÍGENO DBP RECOMBINANTE</t>
  </si>
  <si>
    <t>Ricardo Tostes Gazzinelli
Oscar Bruna Romero
Cristiana Ferreira Alves Brito
Marisa Cristina Fonseca Casteluber</t>
  </si>
  <si>
    <t>Pd.
Pd.
Pd.
Ms.</t>
  </si>
  <si>
    <t>UFMG / FIOCRUZ
UFMG
FIOCRUZ
UFMG</t>
  </si>
  <si>
    <t>PI 0705874-8</t>
  </si>
  <si>
    <t>SEQÜÊNCIA GENETICAMENTE MODIFICADA DO ANTÍGENO CS DE PLASMODIUM VIVAX, PROTEÍNA RECOMBINANTE CS E VÍRUS GENETICAMENTE MODIFICADOS QUE EXPRESSAM O ANTÍGENO CS RECOMBINANTE</t>
  </si>
  <si>
    <t>Ricardo Tostes Gazzinelli
Oscar Bruna Romero
Flavio Guimaraes Fonseca
Cristina Lima Carrara</t>
  </si>
  <si>
    <t>UFMG / FIOCRUZ
UFMG
UFMG
UFMG</t>
  </si>
  <si>
    <t>PI 0704730-4</t>
  </si>
  <si>
    <t>SEQÜENCIA GENETICAMENTE MODIFICADA DO ANTÍGENO DBP (AM) DE PLASMODIUM VIVAX, PROTEÍNA RECOMBINANTE DBP E ADENOVÍRUS GENETICAMENTE MODIFICADO QUE EXPRESSA O ANTÍGENO DBP RECOMBINANTE</t>
  </si>
  <si>
    <t>PI 0705990-6</t>
  </si>
  <si>
    <t>SEQÜÊNCIA GENETICAMENTE MODIFICADA DO ANTÍGENO MSP-1 DE PLASMODIUM VIVAX, PROTEÍNA RECOMBINANTE MSP-1 E ADENOVÍRUS GENETICAMENTE MODIFICADO QUE EXPRESSA O ANTÍGENO MSP-1 RECOMBINANTE</t>
  </si>
  <si>
    <t>Ricardo Tostes Gazzinelli
Oscar Bruna Romero
Mauricio Martins Rodrigues
Leoneide Erica Maduro Bouillet</t>
  </si>
  <si>
    <t>UFMG / FIOCRUZ
UFMG
UNIFESP
UFMG</t>
  </si>
  <si>
    <t>PI 0706003-3</t>
  </si>
  <si>
    <t>SEQÜÊNCIA GENETICAMENTE MODIFICADA DO ANTÍGENO AMA-1 DE PLASMODIUM VIVAX, PROTEÍNA RECOMBINANTE AMA-1 E ADENOVÍRUS GENETICAMENTE MODIFICADO QUE EXPRESSA O ANTÍGENO AMA-1 RECOMBINANTE</t>
  </si>
  <si>
    <t>Ricardo Tostes Gazzinelli
Oscar Bruna Romero
Irene Silva Soares
Leoneide Erica Maduro Bouillet</t>
  </si>
  <si>
    <t>UFMG / FIOCRUZ
UFMG
USP
UFMG</t>
  </si>
  <si>
    <t>PI 0706004-1</t>
  </si>
  <si>
    <t>SEQÜÊNCIA GENETICAMENTE MODIFICADA DO ANTÍGENO DBP (MT) DE PLASMODIUM VIVAX, PROTEÍNA RECOMBINANTE DBP E ADENOVÍRUS GENETICAMENTE MODIFICADO QUE EXPRESSA O ANTÍGENO DBP RECOMBINANTE</t>
  </si>
  <si>
    <t>PI 0705586-2</t>
  </si>
  <si>
    <t>USO DE ANTAGONISTAS DO RECEPTOR FATOR DE ATIVAÇÃO PLAQUETÁRIA PARA O TRATAMENTO INFECÇÕES CAUSADAS PELO VÍRUS INFLUENZA</t>
  </si>
  <si>
    <t>Ricardo Tostes Gazzinelli
Mauro Martins Teixeira
Alexandre Magalhaes Vieira Machado
Remo Castro Russo
Cristiana Couto Garcia</t>
  </si>
  <si>
    <t>UFMG / FIOCRUZ
UFMG
FIOCRUZ
UFMG
UFMG</t>
  </si>
  <si>
    <t>PI 0705593-5</t>
  </si>
  <si>
    <t>MÉTODO DE QUANTIFICAÇÃO DE AMINAS EM RESÍDUOS DE FLOTAÇÃO DE MINÉRIO DE FERRO</t>
  </si>
  <si>
    <t>Maria Irene Yoshida
Cornelio Freitas Carvalho
Danielle Marques Araujo Stapelfeldt</t>
  </si>
  <si>
    <t>PI 0800552-4</t>
  </si>
  <si>
    <t>SISTEMA DE AMORTECIMENTO PARA SOLADOS DE CALÇADOS</t>
  </si>
  <si>
    <t>Marcos Pinotti Barbosa
Rudolf Huebner
Anderson Aurelio Silva
Leandro Inacio Bicalho
Claysson Bruno Santos Vimieiro
Daniel Neves Rocha
Fabio Lucio Correa Junior
Thales Rezende Souza
Renato Guilherme Trede Filho
Rafael Zambelli Almeida Pinto
Andre Horta Paraiso</t>
  </si>
  <si>
    <t>PR
PR
PR
PR
AD
AD
AD
AM
AM
AM
AG</t>
  </si>
  <si>
    <t>Dr.
Dr.
Ms.
Gr.
Ms.
Ms.
Ms.
Gr.
Gr.
Gr.
-</t>
  </si>
  <si>
    <t>PI 0806285-4</t>
  </si>
  <si>
    <t>SEQUENCIA GENETICAMENTE MODIFICADA DO ANTIGENO ASP-2 DE TRYPANOSSOMA CRUZI, PROTEINA RECOMBINANTE ASP-2 E VIRUS GENETICAMENTE MODIFICADOS QUE EXPRESSAM O ANTIGENO ASP-2 RECOMBINANTE</t>
  </si>
  <si>
    <t>Ricardo Tostes Gazzinelli
Alexandre Magalhaes Vieira Machado</t>
  </si>
  <si>
    <t>PI 0800605-9</t>
  </si>
  <si>
    <t>PROCESSO DE SINTESE DE SISTEMAS NANOESTRUTURADOS HIBRIDOS: NANOTUBOS DE CARBONO-NANOPARTICULAS METALICAS</t>
  </si>
  <si>
    <t>Luiz Orlando Ladeira
Andre Santarosa Ferlauto
Rodrigo Gribel Lacerda
Sergio Oliveira
Edelma Eleto Silva
Eudes Lorençon</t>
  </si>
  <si>
    <t>PR
PR
PR
FU
AD
AM</t>
  </si>
  <si>
    <t>Pd.
Pd.
Pd.
?
Ms.
Gr.</t>
  </si>
  <si>
    <t>PI 0801906-1</t>
  </si>
  <si>
    <t>SEQUENCIA GENETICAMENTE MODIFICADA DO ANTIGENO TS DE TRYPANOSSOMA CRUZI, PROTEINA RECOMBINANTE TS E VIRUS GENETICAMENTE MODIFICADOS QUE EXPRESSAM O ANTIGENO TS RECOMBINANTE</t>
  </si>
  <si>
    <t>PI 0800485-4</t>
  </si>
  <si>
    <t>VETORES VIRAIS RECOMBINANTES, COMPOSIÇÃO VACINAL PARA LEISHMANIOSE E MÉTODO PROFILÁTICO/TERAPÊUTICO DE VACINAÇÃO PARA LEISHMANIOSE</t>
  </si>
  <si>
    <t>ICB / Bioquimica e Imunologia
ICB / Microbiologia
FAFAR / Analises Clinicas e Toxicologicas</t>
  </si>
  <si>
    <t xml:space="preserve">Ricardo Tostes Gazzinelli
Oscar Bruna Romero
Flavio Guimaraes Fonseca
Ana Paula Salles Moura Fernandes                                                           </t>
  </si>
  <si>
    <t>Pd.
Pd.
Pd.
Dr.</t>
  </si>
  <si>
    <t>C1 0206336-0</t>
  </si>
  <si>
    <t>81-A</t>
  </si>
  <si>
    <t>COMPLEXOS SUPRAMOLECULARES DE ALTA ESTEQUIOMETRIA EM SISTEMAS NANOAGREGADOS CONSTITUÍDOS POR CLOREXIDINA OU TETRACICLINA INCLUÍDOS EM CICLODEXTRINA</t>
  </si>
  <si>
    <t>Ruben Dario Sinisterra Millan
Maria Esperanza Cortes Segura
Angelo Marcio Leite Denadai
Frederico Barros de Sousa
Henrique França Diniz Oliveira
Karia Imaculada Rosa Teixeira</t>
  </si>
  <si>
    <t>PI 0800601-6</t>
  </si>
  <si>
    <t>MÉTODO DE VACINAÇÃO DOSE-REFORÇO PARA MALÁRIA QUE UTILIZA VÍRUS RECOMBINANTES E COMPOSIÇÃO VACINAL</t>
  </si>
  <si>
    <t>Ricardo Tostes Gazzinelli
Oscar Bruna Romero
Bruna Andrade Pereira</t>
  </si>
  <si>
    <t>UFMG / FIOCRUZ
UFMG
UFMG</t>
  </si>
  <si>
    <t>PI 0800596-6</t>
  </si>
  <si>
    <t>MÉTODO PARA A POTENCIALIZAÇÃO DA FUNÇÃO ERÉTIL ATRAVÉS DO USO DAS COMPOSIÇÕES FARMACÊUTICAS DE TOXINA Tx2-6 DA ARANHA PHONEUTRIA NIGRIVENTER</t>
  </si>
  <si>
    <t>ICEX / Quimica
ICB / Bioquimica e Imunologia
E. V. / Medicina Veterinaria e Preventiva</t>
  </si>
  <si>
    <t>Ruben Dario Sinisterra Millan
Adriano Monteiro Castro Pimenta
Maria Elena Lima Perez Garcia
Romulo Leite
Luciana Franco Lanza
Kenia Pedrosa Nunes
Marcelo Ribeiro Vasconcelos Diniz</t>
  </si>
  <si>
    <t>PR
PR
PR
PR
PQ
AD
EX</t>
  </si>
  <si>
    <t>Pd. 
Pd.
Dr.
Dr.
Gr.
Ms.
Pd.</t>
  </si>
  <si>
    <t>PI 0800788-8</t>
  </si>
  <si>
    <t>PROCESSO PARA OBTENÇÃO DE DERIVADOS DE MAG-3 E PRODUTO</t>
  </si>
  <si>
    <t>Valbert Nascimento Cardoso
Ricardo Jose Alves
Andre Luis Branco Barros</t>
  </si>
  <si>
    <t>PI 0800492-7</t>
  </si>
  <si>
    <t>RADIOFÁRMACO E SUA COMPOSIÇÃO FARMACÊUTICA PARA TRATAMENTO E DIAGNÓSTICO DE CÂNCER</t>
  </si>
  <si>
    <t>Valbert Nascimento Cardoso
Ricardo Jose Alves
Monica Cristina Oliveira
Andre Luis Branco Barros</t>
  </si>
  <si>
    <t>PI 0800606-7</t>
  </si>
  <si>
    <t>USO DE ANGIOTENSINA-(1-7)-ß-HPCD, ANÁLOGOS OU DERIVADOS PARA O TRATAMENTO DE CONDIÇÕES CARDÍACAS</t>
  </si>
  <si>
    <t xml:space="preserve">ICEX / Quimica
ICB / Fisiologia e Biofisica
</t>
  </si>
  <si>
    <t>Ruben Dario Sinisterra Millan
Robson Augusto Souza Santos
Anderson Jose Ferreira
Fulvia Dias Marques</t>
  </si>
  <si>
    <t>Arquivado
12/09/2018.</t>
  </si>
  <si>
    <t>PI 0800585-0</t>
  </si>
  <si>
    <t>PEPTÍDIO DES-[ASP1]-[ALA1]- AGONISTA DA ANGIOTENSINA-(1-7) E COMPOSIÇÕES FARMACÊUTICAS PARA TRATAMENTO DE DOENÇAS</t>
  </si>
  <si>
    <t>Ruben Dario Sinisterra Millan
Robson Augusto Souza Santos
Anderson Jose Ferreira</t>
  </si>
  <si>
    <t>PI 0801417-5</t>
  </si>
  <si>
    <t>PROCESSO PARA OBTENÇÃO DE COMPOSIÇÃO FARMACÊUTICA DE RETINÓIDES, PRODUTO DERIVADO DE RETINÓIDES E USO</t>
  </si>
  <si>
    <t>FAFAR / Produtos Farmaceuticos
E. E. / Engenharia Metalurgica e de Materiais
E. V. / Clinica e Cirurgia Veterinaria
ICB / Morfologia</t>
  </si>
  <si>
    <t>Lucas Antonio Miranda Ferreira
Rodrigo Lambert Orefice
Cleida Aparecida Oliveira
Vicente Tadeu Lopes Buono
German Arturo Bohorquez Mahecha   
Gisele Assis Castro Goulart</t>
  </si>
  <si>
    <t>PR
PR
PR
PR
PR
AD</t>
  </si>
  <si>
    <t>Dr.
Dr.
Dr.
Dr.
Dr.
Ms.</t>
  </si>
  <si>
    <t>PI 0801542-2</t>
  </si>
  <si>
    <t>MODIFICAÇÃO, REDUÇÃO DA ESTRUTURA PRIMÁRIA E SÍNTESE DE PEPTÍDEOS HIPOTENSIVOS PRESENTES NO VENENO DE ESCORPIÃO PARA OTIMIZAÇÃO NA UTILIZAÇÃO DOS MESMOS COMO FÁRMACOS</t>
  </si>
  <si>
    <t>ICB / Fisiologia e Biofisica
ICB / Bioquimica e Imunologia</t>
  </si>
  <si>
    <t>Robson Augusto Souza Santos
Adriano Monteiro Castro Pimenta
Maria Elena Lima Perez Garcia
Carlos Ribeiro Diniz (Falecido)
Marie France Martin Eauclaire
Pierre Edouard Bougis
Thiago Verano Braga</t>
  </si>
  <si>
    <t>PR
PR
PR
PR
EX
EX
AM</t>
  </si>
  <si>
    <t>Pd.
Pd.
Dr.
Gr.
Pd.
Pd.
Gr.</t>
  </si>
  <si>
    <t>UFMG
UFMG
UFMG
UFMG
Marselha (França)
Marselha (França)
UFMG</t>
  </si>
  <si>
    <t>Abandonado em 2012, Termo de Desistência na Pasta do Pedido. Assinado em 07/11/2012.</t>
  </si>
  <si>
    <t>PI 0801430-2</t>
  </si>
  <si>
    <t>DISPOSITIVO ESTRUTURADOR DE ROTINA</t>
  </si>
  <si>
    <t>E. E. / Engenharia Mecanica
EEFFTO / Terapia Ocupacional</t>
  </si>
  <si>
    <t>Antonio Eustaquio Melo Pertence
Marcella Guimaraes Assis Tirado
Luciana Oliveira Assis
Adriano Faria Oliveira</t>
  </si>
  <si>
    <t>PR
PR
AM
AG</t>
  </si>
  <si>
    <t>Dr.
Dr.
Gr.
-</t>
  </si>
  <si>
    <t>PI 0801418-3</t>
  </si>
  <si>
    <t>DISPOSITIVO FOTOBIOMODULADOR PARA TRATAMENTO DE TRAUMAS MAMILARES</t>
  </si>
  <si>
    <t xml:space="preserve">E. E. / Engenharia Mecanica                                                            </t>
  </si>
  <si>
    <t>Marcos Pinotti Barbosa
Alexandre Gonçalves Teixeira Daniel
Angelica Rodrigues Araujo
Sara Del Vecchio
Livio Barros Silveira
Mauricio Ferrari Santos Correa</t>
  </si>
  <si>
    <t>PR
EX
AD
AD
AD
AG</t>
  </si>
  <si>
    <t>Dr.
Gr.
Ms.
Ms.
Ms.
-</t>
  </si>
  <si>
    <t>UFMG
USP
UFMG
UFMG
UFMG
UFMG</t>
  </si>
  <si>
    <t>Prioridade Interna depositada como: PI0905068-0 (Pasta 269).</t>
  </si>
  <si>
    <t>PI 0800947-3</t>
  </si>
  <si>
    <t>METABÓLITOS LEISHMANICIDAS E INIBIDOR DA ENZIMA TRIPANOTIONA REDUTASE ISOLADOS DO FUNGO ENDOFÍTICO COCHLIOBOLUS SP. DE PIPTADENIA ADIANTOIDES</t>
  </si>
  <si>
    <t>ICB / Microbiologia</t>
  </si>
  <si>
    <t>Carlos Augusto Rosa
Ana Lucia Teles Rabello
Carlos Leomar Zani
Betania Barros Cota
Tania Maria Almeida Alves
Rachel Basques Caligiorne
Luiz Henrique Rosa
Fernanda Fraga Campos</t>
  </si>
  <si>
    <t>PR
EX
EX
EX
EX
EX
EX
AD</t>
  </si>
  <si>
    <t>Pd.
Dr.
Pd.
Pd.
Pd.
Pd.
Pd.
Ms.</t>
  </si>
  <si>
    <t>UFMG
FIOCRUZ
FIOCRUZ
FIOCRUZ
FIOCRUZ
FIOCRUZ
FIOCRUZ
UFMG</t>
  </si>
  <si>
    <t>A UFMG NÃO CONSTA COMO COTITULAR NO SITE DO INPI</t>
  </si>
  <si>
    <t>PI 0802005-1</t>
  </si>
  <si>
    <t>MÉTODO DE HIDROAMINOMETILAÇÃO DO ACENAFTILENO E SEUS DERIVADOS</t>
  </si>
  <si>
    <t>Eduardo Nicolau Santos
Daniela Sefora Melo
Marcelo Gomes Speziali 
Schubert Soares Pereira Junior</t>
  </si>
  <si>
    <t>PR
AD
AM
AG</t>
  </si>
  <si>
    <t>PI 0802006-0</t>
  </si>
  <si>
    <t>DISPOSITIVO DE CONTROLE E MONITORAÇÃO DA PRESSÃO DE VÁCUO EM SISTEMAS DE ASPIRAÇÃO DE SECREÇÕES BIOLÓGICAS</t>
  </si>
  <si>
    <t xml:space="preserve">E. E. / Engenharia Mecanica                                                          </t>
  </si>
  <si>
    <t>Marcos Pinotti Barbosa
Shirley Lima Campos
Fabricio Carvalho Soares
Jose Renato Barbosa Deus</t>
  </si>
  <si>
    <t>PR
AD
AD
AD</t>
  </si>
  <si>
    <t>Dr.
Ms.
Ms.
Ms.</t>
  </si>
  <si>
    <t>PI 0802018-3</t>
  </si>
  <si>
    <t>PROCESSO DE SÍNTESE CONTÍNUA E EM LARGA ESCALA DE NANOTUBOS DE CARBONO SOBRE O CLÍNQUER DE CIMENTO E PRODUTOS NANOESTRUTURADOS</t>
  </si>
  <si>
    <t>Luiz Orlando Ladeira
Andre Santarosa Ferlauto
Rodrigo Gribel Lacerda
Erick Souza Avila
Sergio Oliveira
Edelma Eleto Silva
Eudes Lorençon</t>
  </si>
  <si>
    <t>PR
PR
PR
FU
FU
AD
AD</t>
  </si>
  <si>
    <t>Pd.
Pd.
Pd.
Gr.
?
Ms.
Ms.</t>
  </si>
  <si>
    <t>PI 0802009-4</t>
  </si>
  <si>
    <t>FORMULAÇÃO FARMACÊUTICA À BASE DE ALOE VERA PARA CAPEAMENTO DIRETO EM POLPA DENTÁRIA E COMO MATRIZ PARA TRANSPORTE DE FÁRMACOS E/OU CÉLULAS</t>
  </si>
  <si>
    <t>Ruben Dario Sinisterra Millan
Maria Esperanza Cortes Segura
Alfonso Gala Garcia</t>
  </si>
  <si>
    <t>Abandonada em 13/11/2017</t>
  </si>
  <si>
    <t>PI 0802814-1</t>
  </si>
  <si>
    <t>ARGILAS HIDROFOBIZADAS E PROCESSO DE HIDROFOBIZAÇÃO PARA PRODUÇÃO DE ABSORVENTES DE CONTAMINANTES ORGÂNICOS</t>
  </si>
  <si>
    <t>Rochel Montero Lago
Flavia Cristina Camilo Moura</t>
  </si>
  <si>
    <t>UFMG
UFOP
FAPEMIG</t>
  </si>
  <si>
    <t>Concedida:
03/01/2017</t>
  </si>
  <si>
    <t>PI 0802004-3</t>
  </si>
  <si>
    <t>EXTRATO E FRAÇÃO PADRONIZADOS DE FOLHAS DE HANCORNIA SPECIOSA E SUA COMPOSIÇÃO FARMACÊUTICA</t>
  </si>
  <si>
    <t>Fernao Castro Braga
Steyner França Cortes
Denise Coutinho Endringer
Grazielle Caroline Silva</t>
  </si>
  <si>
    <t>Pd.
Pd.
Ms.
Gr.</t>
  </si>
  <si>
    <t>PI 0802804-4</t>
  </si>
  <si>
    <t>APARELHO FONOAUDIOLÓGICO PARA AVALIAÇÃO DA FORÇA DOS LÁBIOS</t>
  </si>
  <si>
    <t>Estevam Barbosa Las Casas
Andrea  Rodrigues Motta
Tatiana Vargas Castro Perilo</t>
  </si>
  <si>
    <t>Pd.
Ms.
Gr.</t>
  </si>
  <si>
    <t>UFMG
FAPEMIG
CETEC</t>
  </si>
  <si>
    <t>MU 8801292-1</t>
  </si>
  <si>
    <t>ARMADILHA MODIFICADA PARA CAPTURA DO PRINCIPAL MOSQUITO VETOR DA MALÁRIA ANOPHELES DARLINGI</t>
  </si>
  <si>
    <t>Alvaro Eduardo Eiras
Ivoneide Maria Silva
Renata Antonaci Gama</t>
  </si>
  <si>
    <t>UFMG
UFPA
UFMG</t>
  </si>
  <si>
    <t>Indeferido 18/10/2016  e Abandonado 09/11/2016</t>
  </si>
  <si>
    <t>PI 0802801-0</t>
  </si>
  <si>
    <t>MÉTODO DE OBTENÇÃO DO ISOLONGIFOLENO PELA ISOMERIZAÇÃO DO LONGIFOLENO UTILIZANDO UM ÁCIDO</t>
  </si>
  <si>
    <t>PI 0802800-1</t>
  </si>
  <si>
    <t>DISPOSITIVO E MÉTODO NÃO INVASIVO PARA DETERMINAÇÃO DAS CONCENTRAÇÕES DE METAIS NO PLASMA SANGÜINEO</t>
  </si>
  <si>
    <t>Jadson Claudio Belchior
Geison Voga Pereira
Julio Cesar Dillinger Conway
Stefania Neiva Lavorato</t>
  </si>
  <si>
    <t>PR
AD
AD
AG</t>
  </si>
  <si>
    <t>Dr.
Ms.
Ms.
-</t>
  </si>
  <si>
    <t>PI 0802834-6</t>
  </si>
  <si>
    <t>PROCESSO DE FABRICAÇÃO DE SEMENTE RADIOATIVA PARA BRAQUITERAPIA ATRAVÉS DA ATIVAÇÃO NEUTRÔNICA DE UMA MATRIZ DE CARBONO AMORFO DOPADO COM XENÔNIO-124 E PRODUTO</t>
  </si>
  <si>
    <t>Luiz Orlando Ladeira
Mauricio Veloso Brant Pinheiro
Andre Santarosa Ferlauto
Rodrigo Gribel Lacerda
Klaus Wilhelm Heinrich Krambrock
Rafael Gontijo Furst Gonçalves</t>
  </si>
  <si>
    <t>PR
PR
PR
PR
PR
AM</t>
  </si>
  <si>
    <t>Pd.
Pd.
Pd.
Pd.
Pd.
Gr.</t>
  </si>
  <si>
    <t>PI 0803262-9</t>
  </si>
  <si>
    <t>VACINA RADIOATENUADA PARA A PARACOCCIDIOIDOMICOSE</t>
  </si>
  <si>
    <t xml:space="preserve">ICB / Bioquimica e Imunologia
</t>
  </si>
  <si>
    <t>Alfredo Miranda de Góes
Antero Silva Ribeiro de Andrade
Marina Cortez Demicheli
Estefânia Mara dos Nascimento Martins
Bernardo Sgarbi Reis</t>
  </si>
  <si>
    <t>UFMG
CNEN</t>
  </si>
  <si>
    <t>UFMG 
CNEN
FAPEMIG</t>
  </si>
  <si>
    <t>CNEN acompanhara este pedido</t>
  </si>
  <si>
    <t>PI 0802789-7</t>
  </si>
  <si>
    <t>CARRO PARA COLETA DE RESÍDUOS SÓLIDOS URBANOS COM SISTEMA DE MOTORIZAÇÃO</t>
  </si>
  <si>
    <t>Ramon Molina Valle
Itamar Gomes Cabral
Osvane Abreu Faria
Marcelo Bittencourt Couto Mello</t>
  </si>
  <si>
    <t>PR
EX
AG
AG</t>
  </si>
  <si>
    <t>Dr.
?
-
-</t>
  </si>
  <si>
    <t>UFMG
SLU
UFMG
UFMG</t>
  </si>
  <si>
    <t>UFMG
ASTEMARP</t>
  </si>
  <si>
    <t>PI 0802806-0</t>
  </si>
  <si>
    <t>USO DO PEPTÍDEO ANGIOTENSINA-(1-7), SEUS ANÁLOGOS, AGONISTAS OU DERIVADOS PARA O TRATAMENTO DE CONDIÇÕES DOLOROSAS</t>
  </si>
  <si>
    <t>ICB / Fisiologia e Biofisica
ICB / Farmacologia</t>
  </si>
  <si>
    <t>Robson Augusto Souza Santos
Igor Dimitri Gama Duarte
Aline Conceiçao Oliveira Costa</t>
  </si>
  <si>
    <t>PI 0802832-0</t>
  </si>
  <si>
    <t>PROCESSO PARA A RECUPERAÇÃO DE CIANETO E COBRE</t>
  </si>
  <si>
    <t>Virginia Sampaio Teixeira Ciminelli
Clauson Souza
Geraldo Luiz Silva</t>
  </si>
  <si>
    <t>PR.
AM.
EX.</t>
  </si>
  <si>
    <t>Dr.
Gr.
?</t>
  </si>
  <si>
    <t>PI 0802850-8</t>
  </si>
  <si>
    <t>USO DO OSU 03012 E DERIVADOS PARA O TRATAMENTO DE CONDIÇOES DOLOROSAS</t>
  </si>
  <si>
    <t>Janetti Nogueira Francischi
Yeshwant Shriharsh Bakhle
Webster Glayser Pimenta Reis
Rafael Machado Rezende
Patricia Paiva Lima</t>
  </si>
  <si>
    <t>PR
EX
FU
AD
AD</t>
  </si>
  <si>
    <t>Pd.
?
?
Ms.
Ms.</t>
  </si>
  <si>
    <t>UFMG
Imperial College
UFMG
UFMG
UFMG</t>
  </si>
  <si>
    <t>PI 0803807-4</t>
  </si>
  <si>
    <t>PROCESSO DE OBTENÇÃO DE FILME MULTICAMADA DE LIBERAÇÃO CONTROLADA DE FÁRMACOS LIPOFÍLICOS E PRODUTO</t>
  </si>
  <si>
    <t>Armando Silva Cunha Junior
Andre Augusto Gomes Faraco</t>
  </si>
  <si>
    <t>C10803807-4</t>
  </si>
  <si>
    <t>251-A</t>
  </si>
  <si>
    <t>FILMES POLIMÉRICOS HIDROFÍLICOS PARA LIBERAÇÃO CONTROLADA DE FÁRMACOS HIDROFÍLICOS</t>
  </si>
  <si>
    <t>FAFAR / Produtos Farmaceuticos
F. M. / Oftalmologia e Otorrinolaringologia
ICEX / Química</t>
  </si>
  <si>
    <t>André Augusto Gomes Faraco
Juçara Ribeiro Franca
Gustavo de Oliveira Fulgêncio
Rachel Oliveira Castilho
Sebastião Cronemberger Sobrinho
Maria Irene Yoshida
Tatiana Gomes Ribeiro
Luciana Diniz Batista</t>
  </si>
  <si>
    <t>PR
AD
AD
PR
PR
PR
AD
AG</t>
  </si>
  <si>
    <t>Pd.
Ms.
Ms.
Dr.
Pd.
Dr.
Ms.
Ns.</t>
  </si>
  <si>
    <t>PI 0804859-2</t>
  </si>
  <si>
    <t>PEPTÍDEOS SINTÉTICOS PARA A OBTENÇÃO DE POLÍMERO PROTEÍCO PARA IMUNIZAÇÃO CONTRA A LEISHMANIOSE, PRODUTOS E SEUS USOS</t>
  </si>
  <si>
    <t>ICB / Bioquimica e Imunologia
COLTEC / Patologia Clinica</t>
  </si>
  <si>
    <t>Carlos Alberto Pereira Tavares
Carlos Delfin Chavez Olortegui
Eduardo Antonio Ferraz Coelho</t>
  </si>
  <si>
    <t>UFMG
UFMG
COLTEC</t>
  </si>
  <si>
    <t>PI 0805967-5</t>
  </si>
  <si>
    <t>METODOLOGIA DE AVALIAÇÃO DE CITOTOXIDADE IN VITRO DE MOLÉCULAS E SUBSTÂNCIAS ATRAVÉS DA TECNOLOGIA DE SINALIZAÇÃO CELULAR, SEU USO E KIT DIAGNÓSTICO</t>
  </si>
  <si>
    <t>ICB / Bioquimica e Imunologia
FAFAR / Analises Clinicas e Toxicologicas</t>
  </si>
  <si>
    <t>Miriam Martins Chaves
Carlos Alberto Tagliati
Flavia Dayrell França</t>
  </si>
  <si>
    <t>Concedida
24/07/2018</t>
  </si>
  <si>
    <t>PI 0804696-4</t>
  </si>
  <si>
    <t>PLATAFORMA PARA EXECUÇÃO E AVALIAÇÃO DE TREINOS DE PERTURBAÇÃO DO EQUILÍBRIO</t>
  </si>
  <si>
    <t>Marcos Pinotti Barbosa
Alexandre Gonçalves Teixeira
Fabricio Carvalho Soares
Daniel Neves Rocha
Sara Del Vecchio
Giovanna Mendes Amaral
Andre Horta Paraiso
Adriano Amancio Afonso
Mauricio Ferrari Santos Correa</t>
  </si>
  <si>
    <t>PR
EX
AD
AD
AD
AM
AG
AG
AG</t>
  </si>
  <si>
    <t>Dr.
Gr.
Ms.
Ms.
Ms.
Gr.
-
-
-</t>
  </si>
  <si>
    <t>UFMG
USP
UFMG
UFMG
UFMG
UFMG
UFMG
UFMG
UFMG</t>
  </si>
  <si>
    <t>PI 0809391-1</t>
  </si>
  <si>
    <t xml:space="preserve">COMPOSIÇÃO PARA DETECÇÃO DE BRUCELLA OVIS ATRAVÉS DE REAÇÃO EM CADEIA DA POLIMERASE (PCR), MÉTODO E KIT DIAGNÓSTICO </t>
  </si>
  <si>
    <t>Renato Limas Santos
Renee Mary Tsolis
Mariana Noyma Xavier</t>
  </si>
  <si>
    <t>UFMG
University of California
UFMG</t>
  </si>
  <si>
    <t>PI 0805748-6</t>
  </si>
  <si>
    <t>VÁLVULA DE RETENÇÃO DE SENTIDO E VAZÃO REGULÁVEIS</t>
  </si>
  <si>
    <t>Eduardo Jose Lima II
Ricardo Antonio Micheletti Viana</t>
  </si>
  <si>
    <t>Maria do Carmo</t>
  </si>
  <si>
    <t>PI 0805778-8</t>
  </si>
  <si>
    <t>DISPOSITIVO PARA BRAQUITERAPIA OCULAR E MÉTODO</t>
  </si>
  <si>
    <t>Tarcisio Passos Ribeiro Campos 
Arnaldo Prata Mourao Filho</t>
  </si>
  <si>
    <t>PI 0805786-9</t>
  </si>
  <si>
    <t>RESSONADOR ELETRÔNICO DE VOLUME VARIÁVEL PARA AUMENTO DE EFICIÊNCIA VOLUMÉTRICA DE MOTORES DE COMBUSTÃO INTERNA E MÉTODO PARA CONTROLE DE VOLUME DO RESSONADOR</t>
  </si>
  <si>
    <t>Ramon Molina Valle
Sergio Morais Hanriot
Leonardo Vinicius Mendes Pereira</t>
  </si>
  <si>
    <t>UFMG
PUC-MG
UFMG</t>
  </si>
  <si>
    <t>PI 0805789-3</t>
  </si>
  <si>
    <t>ESPUMA FLEXÍVEL DE POLIURETANO CONTENDO O REJEITO ADVINDO DO PROCESSO BAYER, SEU PROCESSO DE OBTENÇÃO E USO DO REJEITO</t>
  </si>
  <si>
    <t xml:space="preserve">ICEX / Quimica </t>
  </si>
  <si>
    <t>Maria Irene Yoshida
Cornelio Freitas Carvalho
Sabrina Sa Sant'Anna
Denilson Arlindo Souza</t>
  </si>
  <si>
    <t>PR
EX
AD
AD</t>
  </si>
  <si>
    <t>Dr.
Dr.
Ms.
Ms.</t>
  </si>
  <si>
    <t>UFMG
UFOP
UFMG
UFMG</t>
  </si>
  <si>
    <t>PI 0805736-2</t>
  </si>
  <si>
    <t>REATOR UASB COM DUPLO ESTÁGIO DE COLETA DE BIOGÁS</t>
  </si>
  <si>
    <t>Carlos Augusto Lemos Chernicharo
Jackson Oliveira Pereira</t>
  </si>
  <si>
    <t>Não Tem</t>
  </si>
  <si>
    <t>PI 0819519-6</t>
  </si>
  <si>
    <t>ANÁLOGOS DE TRIARILMETANO E SEUS USOS NO TRATAMENTO DE CÂNCERES.</t>
  </si>
  <si>
    <t>Jack L. Arbiser</t>
  </si>
  <si>
    <t>EMORY</t>
  </si>
  <si>
    <t>UFMG
EMORY</t>
  </si>
  <si>
    <t>Aguardando dados do Escritorio de Advocacia Pietro Ariboni.
A UFMG é cotitular da tecnologia e responsavel financeiro pela fase nacional brasileira.</t>
  </si>
  <si>
    <t>PI0901194-3</t>
  </si>
  <si>
    <t>MÉTODO DE PRODUÇÃO DE SUPRESSOR DE POEIRA OBTIDO A PARTIR DA MODIFICAÇÃO QUÍMICA DO GLICEROL, SEU PRODUTO E USO DO GLICEROL PARA A PRODUÇÃO DO SUPRESSOR DE POEIRA</t>
  </si>
  <si>
    <t>Rochel Montero Lago
Maria Helena Araujo
Miguel Araujo Medeiros</t>
  </si>
  <si>
    <t>MU8901693-9</t>
  </si>
  <si>
    <t>FÓRCEPS PARA EXTRAÇÃO DENTÁRIA</t>
  </si>
  <si>
    <t>Anderson Jose Ferreira</t>
  </si>
  <si>
    <t>Abandonada em 03/05/2017</t>
  </si>
  <si>
    <t>PI 0902936-2</t>
  </si>
  <si>
    <t>SISTEMA AUTO-CONFIGURÁVEL DE CÉLULAS SOLARES FOTOVOLTAICAS E DEMAIS FOTODETECTORES</t>
  </si>
  <si>
    <t>Davies William Lima Monteiro
Thiago Oliveira Freitas
Luciano Nakamura Alves</t>
  </si>
  <si>
    <t>Pd.
-
-</t>
  </si>
  <si>
    <t>MU 8901626-2</t>
  </si>
  <si>
    <t>DISPOSITIVO DE AUXÍLIO À MANIPULAÇÃO DE EMBALAGENS COM TAMPAS DE ANEL PUXADOR E TAMPAS DE ROSCAS</t>
  </si>
  <si>
    <t>Antonio Eustaquio Melo Pertence
Johanna Noordhoek
Jose Renato Barbosa Deus
Vanessa Chapuis Costa Pertence</t>
  </si>
  <si>
    <t>Dr.
Gr.
Ms.
-</t>
  </si>
  <si>
    <t>PI 0903159-6</t>
  </si>
  <si>
    <t xml:space="preserve">MATERIAIS CERÂMICOS PARA ABSORÇÃO DE GASES ÁCIDOS, PROCESSO DE PREPARAÇÃO DOS MESMOS E PROCESSO PARA A ABSORÇÃO E REGENERAÇÃO DE CO2 </t>
  </si>
  <si>
    <t>Jadson Claudio Belchior
Geraldo Magela Lima
Wellerson Fonseca Ribeiro
Geison Voga Pereira
Rogerio Oliveira
Fabricio Vieira Andrade</t>
  </si>
  <si>
    <t>PR
PR
FU
AD
AD
AM</t>
  </si>
  <si>
    <t>Dr.
Dr.
-
Ms.
Ms.
Gr.</t>
  </si>
  <si>
    <t>PI 0901141-2</t>
  </si>
  <si>
    <t>NANOCOMPÓSITO DE GESSO COM NANOESTRUTURAS DE CARBONO, SEU MÉTODO DE OBTENÇÃO E USOS RELACIONADOS</t>
  </si>
  <si>
    <t>Luiz Orlando Ladeira
Rodrigo Gribel Lacerda
Sergio Oliveira
Luis Augusto Caldas Sousa
Juliano Alencar Vasconcelos
Sergio Candido Dias</t>
  </si>
  <si>
    <t>PR
PR
FU
EX
EX
EX</t>
  </si>
  <si>
    <t>Pd.
Pd.
?
Gr.
Ms.
Dr.</t>
  </si>
  <si>
    <t>UFMG
UFMG
UFMG
F. Aerea
?
?</t>
  </si>
  <si>
    <t>PI 0901192-7</t>
  </si>
  <si>
    <t>APARELHO FONOAUDIOLÓGICO PARA GANHO DA FORÇA LINGUAL</t>
  </si>
  <si>
    <t>Estevam Barbosa Las Casas
Clarice Magnani Figueiredo
Claudio Gomes Costa
Tatiana Vargas Castro Perilo</t>
  </si>
  <si>
    <t>PR
EX
EX
AM</t>
  </si>
  <si>
    <t>Dr.
?
Ms.
Gr.</t>
  </si>
  <si>
    <t>UFMG
UEMG
CETEC
UFMG</t>
  </si>
  <si>
    <t>PI 0903373-4</t>
  </si>
  <si>
    <t>PROCESSO DE OLIGOMERIZAÇÃO, CO-OLIGOMERIZAÇÃO E CO-TELOMERIZAÇÃO DO MIRCENO PARA OBTENÇÃO DE ANÁLOGOS A DITERPENOS E SESQUITERPENOS</t>
  </si>
  <si>
    <t>Eduardo Nicolau Santos
Renata Cristina Nunes</t>
  </si>
  <si>
    <t>PI0905068-0</t>
  </si>
  <si>
    <t>DISPOSITIVO FOTOBIOMODULADOR PARA PREVENÇÃO E TRATAMENTO DE TRAUMAS MAMILARES E LESÕES NÃO-INFECCIOSAS DOS TETOS</t>
  </si>
  <si>
    <t>Marcos Pinotti Barbosa
Alexandre Gonçalves Teixeira
Mauricio Ferrari Santos Correa
Angelica Rodrigues Araujo
Sara Del Vecchio
Livio Barros Silveira                                                          Rafael Resende Faleiros</t>
  </si>
  <si>
    <t>PR
EX
AD
AD
AD
AG PR</t>
  </si>
  <si>
    <t>Dr.
Gr.
Ms.
Ms.
Ms.
-         PD</t>
  </si>
  <si>
    <t>UFMG
USP
UFMG
UFMG
UFMG
UFMG         UFMG</t>
  </si>
  <si>
    <t xml:space="preserve">Pedido de prioridade?   </t>
  </si>
  <si>
    <t>ERRO! Coluna J</t>
  </si>
  <si>
    <t>PI 0205908-8</t>
  </si>
  <si>
    <t>ESFERA DE SINALIZAÇÃO AÉREA DE LINHAS DE TRANSMISSÃO PARA INSTALAÇÃO POR SISTEMA AUTÔNOMO OU SEMI-AUTÔNOMO</t>
  </si>
  <si>
    <t>E. E. / Engenharia Mecanica
ICEX / Ciencia da Computaçao
E. E. / Engenharia Eletrica</t>
  </si>
  <si>
    <t>Alexandre Queiroz Bracarense
Mario Fernando Montenegro Campos
Luis Carlos Sperandio Nogueira
Luís Sérgio do Carmo
Guilherme Augusto Silva Pereira
Gustavo Alves Pinheiro
Maurício Paiva Oliveira
Samuel Ribeiro da Costa Valle</t>
  </si>
  <si>
    <t>PR
PR
EX
EX
PR
EX
EX
EX</t>
  </si>
  <si>
    <t>Dr.
Dr.
-
-
Dr.
-
-
-</t>
  </si>
  <si>
    <t>UFMG
CEMIG</t>
  </si>
  <si>
    <t>Abandonado 19/12/2014</t>
  </si>
  <si>
    <t>MU8901900-8</t>
  </si>
  <si>
    <t xml:space="preserve">MU8901900-8 </t>
  </si>
  <si>
    <t>BISTURI CIRCULAR PARA DISSECAÇÃO ANIMAL POR SONDAGEM</t>
  </si>
  <si>
    <t>Gerluza Aparecida Borges Silva
Fernando Antonio Mauad Abreu
Renato Melo Mendes
Jose Augusto Felix Penido</t>
  </si>
  <si>
    <t>PR
AD
AD
EX</t>
  </si>
  <si>
    <t>Pd.
Ms.
Ms.
?</t>
  </si>
  <si>
    <t>UFMG
UFMG
UFMG
?</t>
  </si>
  <si>
    <t>PI 0901877-8</t>
  </si>
  <si>
    <t>PROCESSO DE OBTENÇÃO DE NANOAGREGADOS NA BASE DOS ANTAGONISTAS DO RECEPTOR AT1 COM CÁTIONS METÁLICOS</t>
  </si>
  <si>
    <t>Ruben Dario Sinisterra Millan
Maria Esperanza Cortes Segura
Angelo Marcio Leite Denadai
Izabela Mariane Pampolini Daniel
Luan Alves Lopes Carneiro</t>
  </si>
  <si>
    <t>PR
PR
EX
AG
AG</t>
  </si>
  <si>
    <t>Pd.
Dr.
Pd.
-
-</t>
  </si>
  <si>
    <t>UFMG
UFMG
CEFET
UFMG
UFMG</t>
  </si>
  <si>
    <t>Rosangela</t>
  </si>
  <si>
    <t>PI 0903587-7</t>
  </si>
  <si>
    <t>PROCESSO DE PIRÓLISE DE BIOMASSA E RESÍDUIOS SÓLIDOS EM MÚLTIPLOS ESTÁGIOS</t>
  </si>
  <si>
    <t>Gilberto Caldeira Bandeira Melo
Arthur Torres Filho</t>
  </si>
  <si>
    <t>UFMG
Engenho 9</t>
  </si>
  <si>
    <t>UFMG
Engenho 9
FAPEMIG</t>
  </si>
  <si>
    <t>Concedida em 26/12/2017</t>
  </si>
  <si>
    <t>PI 0901970-7</t>
  </si>
  <si>
    <t>COMPOSIÇÃO DE ATRAENTE SINTÉTICO PARA OVOPOSIÇÃO DE FÊMEAS GRÁVIDAS DE AEDES AEGYPIT</t>
  </si>
  <si>
    <t>Alvaro Eduardo Eiras
Rosemary Aparecida Roque</t>
  </si>
  <si>
    <t>Concedida em 07/03/2017</t>
  </si>
  <si>
    <t>PI 0902264-3</t>
  </si>
  <si>
    <t>DISPOSIÇÃO CONSTRUTIVA PARA SISTEMA DE AMORTECIMENTO</t>
  </si>
  <si>
    <t>Marcos Pinotti Barbosa
Rudolf Huebner
Daniel Neves Rocha
Fabio Lucio Correa Junior
Claysson Bruno Santos Vimieiro
Andre Horta Paraiso</t>
  </si>
  <si>
    <t>PR
PR
AD
AD
AD
AG</t>
  </si>
  <si>
    <t>Dr.
Dr.
Ms.
Ms.
Ms.
-</t>
  </si>
  <si>
    <t>PI 0902240-6</t>
  </si>
  <si>
    <t>PROCESSO DE OBTENÇÃO DE RECOBRIMENTOS ESPECIAIS A PARTIR DE PROCESSOS QUÍMICOS COM GLICERINA, ESPECIALMENTE A GLICERINA SUBPRODUTO DO BIODIESEL</t>
  </si>
  <si>
    <t>Arquivado 28/07/2014</t>
  </si>
  <si>
    <t>PI 0902242-2</t>
  </si>
  <si>
    <t xml:space="preserve">COMPOSIÇÃO COMPREENDENDO AGONISTA DO RECEPTOR MAS DA ANGIOTENSINA (1-7) E SEU USO PARA A MODULAÇÃO DA RESPOSTA INFLAMATÓRIA E/OU ANALGÉSICA </t>
  </si>
  <si>
    <t>ICB / Bioquimica e Imunologia
ICB / Fisiologia e Biofisica</t>
  </si>
  <si>
    <t>Mauro Martins Teixeira
Robson Augusto Souza Santos
Katia Daniela Silveira</t>
  </si>
  <si>
    <t>PI 0902278-3</t>
  </si>
  <si>
    <t>FORMULAÇÃO ANTIPARASITÁRIA, SUA FORMA FARMACÊUTICA E USO</t>
  </si>
  <si>
    <t>Romario Cerqueira Leite
Arildo Pinto Cunha
Ana Cristina Passos Paiva Bello</t>
  </si>
  <si>
    <t>PI 0902539-1</t>
  </si>
  <si>
    <t>DISPOSITIVO E MÉTODO PARA IDENTIFICAÇÃO DE ARRITMIAS CARDÍACAS E ALTERAÇÕES ELETROLÍTICAS A PARTIR DA ANÁLISE DO ELETROCARDIOGRAMA</t>
  </si>
  <si>
    <t>Jadson Claudio Belchior
Julio Cesar Dillinger Conway
Geison Voga Pereira
Sérgio Alejandro Diaz Contreras
Carolina Araujo Raposos</t>
  </si>
  <si>
    <t>PR
AD
AD
AM
AG</t>
  </si>
  <si>
    <t>Dr.
Ms.
Ms.
Gr.
-</t>
  </si>
  <si>
    <t>PI 0902933-8</t>
  </si>
  <si>
    <t>PROCESSO PARA OBTENÇÃO DE PROTEÍNAS HIDROLISADAS DO SORO DE LEITE SEM SABOR AMARGO E COM ELEVADO VALOR NUTRICIONAL, SEUS PRODUTOS E USOS</t>
  </si>
  <si>
    <t>FAFAR / Alimentos</t>
  </si>
  <si>
    <t>Marialice Pinto Coelho Silvestre
Carlos Oliveira Lopes Junior
Viviane Dias Mendeiros Silva
Wendel Oliveira Afonso
Mauro Ramalho Silva</t>
  </si>
  <si>
    <t>PR
AM
AM
AM
AM</t>
  </si>
  <si>
    <t>Dr.
Gr.
Gr.
Gr.
Gr.</t>
  </si>
  <si>
    <t>Abandonada 05/05/2017</t>
  </si>
  <si>
    <t>PI 0902859-5</t>
  </si>
  <si>
    <t>MÉTODO DIAGNÓSTICO PARA DETECÇÃO DE DOENÇA CELÍACA ATRAVÉS DE MINI-SEQÜENCIAMENTO DE HAPLÓTIPOS DE HLA E KITS DE DIAGNÓSTICO</t>
  </si>
  <si>
    <t>Ana Lucia Brunialti Godard
Alessandro Clayton Souza Ferreira
Victor Cavalcanti Pardini
Frederico Scott Varella Malta</t>
  </si>
  <si>
    <t>PR
AD
EX
EX</t>
  </si>
  <si>
    <t>Pd.
Ms.
Dr.
Ms.</t>
  </si>
  <si>
    <t>UFMG
UFMG
Hermes Pardini
Hermes Pardini</t>
  </si>
  <si>
    <t>PI 0902643-6</t>
  </si>
  <si>
    <t>MÉTODO PARA REDUÇÃO DO ESTÍMULO SEXUAL DE ANIMAIS VISANDO AUMENTO DA PRODUÇÃO DE CARNE</t>
  </si>
  <si>
    <t>ICB / Morfologia
E. V. / Clinica e Cirurgia Veterinaria
E. V. / Zootecnia</t>
  </si>
  <si>
    <t>German Arturo Bohorquez Mahecha
Cleida Aparecida Oliveira
Vicente Ribeiro Vale Filho
Venicio Jose Andrade
Katerin Elena Bohorquez Grondona
Lucas Luz Emerick</t>
  </si>
  <si>
    <t>PR
PR
PR
PR
EX
AD</t>
  </si>
  <si>
    <t>Dr.
Dr.
Dr.
Pd.
Ms.
Ms.</t>
  </si>
  <si>
    <t>UFMG
UFMG
UFMG
UFMG
UNINCOR
UFMG</t>
  </si>
  <si>
    <t>PI 0904246-6</t>
  </si>
  <si>
    <t>MÉTODO EXTRATIVO-ANALÍTICO PARA DETERMINAÇÃO DE TANINOS EM INSUMOS E PRODUTOS VEGETAIS</t>
  </si>
  <si>
    <t>Rachel Oliveira Castilho
Cristina Duarte Vianna Soares
Andre Marcio Nascimento
Priscila Tavares Guedes</t>
  </si>
  <si>
    <t>PI 0903174-0</t>
  </si>
  <si>
    <t>MÉTODO DE OBTENÇÃO DA ACETOFENONA E DA 2-ACETONAFTONA</t>
  </si>
  <si>
    <t>Elena Vitalievna Goussevskaia
Aline Carvalho Bueno
Agatha Oliveira Souza</t>
  </si>
  <si>
    <t>PR
AD
AG</t>
  </si>
  <si>
    <t>Dr.
Ms.
-</t>
  </si>
  <si>
    <t xml:space="preserve">Pedido arquivado devido 8.11 publicado na 2221 de 30/07/2013.  </t>
  </si>
  <si>
    <t>PI 0903266-5</t>
  </si>
  <si>
    <t>MÉTODO E SONDA DE ASPIRAÇÃO ENDOBRONQUIAL DE SECREÇÕES</t>
  </si>
  <si>
    <t>Marcos Pinotti Barbosa
Shirley Lima Campos
Daniel Neves Rocha
Claysson Bruno Santos Vimieiro</t>
  </si>
  <si>
    <t>PI 0903718-7</t>
  </si>
  <si>
    <t>DISPOSITIVO DE IMPLANTE NO OSSO REVESTIDO POR NANOTUBOS DE CARBONO FUNCIONALIZADOS COM ÁCIDO HIALURÔNICO E USO</t>
  </si>
  <si>
    <t>ICB / Morfologia
ICEX / Fisica</t>
  </si>
  <si>
    <t>Anderson Jose Ferreira
Gerluza Aparecida Borges Silva
Luiz Orlando Ladeira
Renato Melo Mendes</t>
  </si>
  <si>
    <t>MU 8902063-4</t>
  </si>
  <si>
    <t>SISTEMA DE ATENUAÇÃO DE RUÍDO PARA VÁLVULAS DE CONTROLE ELETRICO-ELETRÔNICO</t>
  </si>
  <si>
    <t>Geraldo Augusto Campolina França
Eduardo Bauzer Medeiros
Guilherme Souza Papini
Carla Julio Silveira Brizon</t>
  </si>
  <si>
    <t>Concedida em 04/07/2017</t>
  </si>
  <si>
    <t>PI 0903675-0</t>
  </si>
  <si>
    <t>PROCESSO PARA RECUPERAÇÃO SELETIVA DE CIANOCOMPLEXOS EM UMA RESINA DE TROCA IÔNICA</t>
  </si>
  <si>
    <t>Virginia Sampaio Teixeira Ciminelli
Geraldo Luiz Silva
Clauson Souza</t>
  </si>
  <si>
    <t>Dr.
Ms
Ms.</t>
  </si>
  <si>
    <t>Abandonado 
27/11/2018.</t>
  </si>
  <si>
    <t>PI 0912486-1</t>
  </si>
  <si>
    <t>MÓDULO DE INSTRUMENTAÇÃO, CONTROLE E AUTOMAÇÃO</t>
  </si>
  <si>
    <t>E. E. / Eletronica</t>
  </si>
  <si>
    <t>Carmela Maria Polito Braga
Anisio Rogerio Braga</t>
  </si>
  <si>
    <t>PI 0904098-6</t>
  </si>
  <si>
    <t>PROCESSO DE OBTENÇÃO DE PARTÍCULAS MAGNÉTICAS RECOBERTAS POR CARBONO</t>
  </si>
  <si>
    <t>Rochel Montero Lago
Jose Domingos Ardisson
Juliana Cristina Tristao
Marcelo Gonçalves Rosmaninho
Aline Almeida Silva Oliveira</t>
  </si>
  <si>
    <t>PR
EX
AD
AD
AM</t>
  </si>
  <si>
    <t>Pd.
Pd.
Ms.
Ms.
Gr.</t>
  </si>
  <si>
    <t>UFMG
CDTN-CNEN
UFMG
UFMG
UFMG</t>
  </si>
  <si>
    <t>Concedida em 24/07/2018</t>
  </si>
  <si>
    <t>PI0904036-6</t>
  </si>
  <si>
    <t>PROCESSO DE PRODUÇÃO DE BIOPRODUTOS ELABORADOS COM COMPONENTES ISOLADOS DE APITOXINA DE ABELHAS APIS MELLIFERA, COMPOSIÇÃO E USO</t>
  </si>
  <si>
    <t>ICB / Fisiologia e Biofisica
FAFAR / Produtos Farmaceuticos</t>
  </si>
  <si>
    <t>Jorge Luiz Pesquero
Marcio Matos Coelho
Luiz Guilherme Dias Heneine
Esther Margarida Alves
Leonardo Albuquerque Merlo</t>
  </si>
  <si>
    <t>PR
PR
EX
EX
AM</t>
  </si>
  <si>
    <t>Pd.
Dr.
Pd. 
Dr.
Gr.</t>
  </si>
  <si>
    <t>UFMG
UFMG
FUNED
FUNED
UFMG</t>
  </si>
  <si>
    <t>UFMG
FUNED</t>
  </si>
  <si>
    <t>Prioridade Interna Depositada: PI1005539-8 (Pasta 353).</t>
  </si>
  <si>
    <t>PI 1000093-3</t>
  </si>
  <si>
    <t>PROCESSO PARA A PREPARAÇÃO DE PRÓ-DROGA COMO SISTEMA DE VETORIZAÇÃO PASSIVA EM FÁRMACO LIPOFÍLICO NA FORMA DE POLÍMERO ENXERTADO DE QUITOSANA</t>
  </si>
  <si>
    <t>Andre Augusto Gomes Faraco
Armando Silva Cunha Junior
Juçara Ribeiro Franca</t>
  </si>
  <si>
    <t>Pd.
Pd.
-</t>
  </si>
  <si>
    <t>PI09047752-2</t>
  </si>
  <si>
    <t>PI0904752-2</t>
  </si>
  <si>
    <t>PROCESSO DE PREPARAÇÃO DE UM SISTEMA DE LIBERAÇÃO CONTROLADA DE CLOREXIDINA E SEUS COMPOSTOS DE INCLUSÃO, A PARTIR DE CIMENTO RESINOSO, PRODUTO E USO</t>
  </si>
  <si>
    <t>Ruben Dario Sinisterra Millan
Maria Esperanza Cortez
Eliete Marçal Guimaraes Raso</t>
  </si>
  <si>
    <t>PI0904765-4</t>
  </si>
  <si>
    <t>DISPOSITIVO ELETROCAUTÉRIO ESPECÍFICO PARA HEPATOTOMIA POTENCIALIZADO COM SOLUÇÃO IÔNICA</t>
  </si>
  <si>
    <t>Joao Baptista Rezende Neto</t>
  </si>
  <si>
    <t>PI0904754-9</t>
  </si>
  <si>
    <t>RADIOFÁRMACO E SUAS COMPOSIÇÕES PARA CINTILOGRAFIA DE SÍTIOS INFLAMATÓRIOS E INFECCIOSOS</t>
  </si>
  <si>
    <t>Tarcisio Passos Ribeiro
Claudia Borges Brasileiro
Marcelo Jose Oliveira Maia</t>
  </si>
  <si>
    <t>PI0905029-9</t>
  </si>
  <si>
    <t>PI 0905029-9</t>
  </si>
  <si>
    <t>DISPOSITIVO MAGNÉTICO ORTODÔNTICO E SEU USO</t>
  </si>
  <si>
    <t>Nelcy Della Santina Mohallem
Sebastiana Luiza Bragança Luiz
Sisenando Itabaiana Sobrinho</t>
  </si>
  <si>
    <t>PR
EX
AP</t>
  </si>
  <si>
    <t>Pd.
Dr.
Dr.</t>
  </si>
  <si>
    <t>PI0905482-0</t>
  </si>
  <si>
    <t>PROCESSO E KIT DE IDENTIFICAÇÃO E DIFERENCIAÇÃO MOLECULAR DE DAS ESPÉCIES CRÍPTICAS DE ROEDORES SILVESTRES DO GÊNERO AKODON (RODENTIA, CRICETIDAE)</t>
  </si>
  <si>
    <t>Gabriel Menezes Yazbeck
Adriano Pereira Paglia
Maria Bernadete Lovato</t>
  </si>
  <si>
    <r>
      <t xml:space="preserve">PR
</t>
    </r>
    <r>
      <rPr>
        <sz val="8"/>
        <color indexed="56"/>
        <rFont val="Arial"/>
        <family val="2"/>
      </rPr>
      <t>PR</t>
    </r>
    <r>
      <rPr>
        <sz val="8"/>
        <color indexed="12"/>
        <rFont val="Arial"/>
        <family val="2"/>
      </rPr>
      <t xml:space="preserve">
PR</t>
    </r>
  </si>
  <si>
    <t>AD.
Dr.
Pd.</t>
  </si>
  <si>
    <t>ERRO! Coluna L</t>
  </si>
  <si>
    <t>PI 0913254-6</t>
  </si>
  <si>
    <t>DISPOSITIVO PARA DIAGNÓSICO DE FALHAS EM TRANSFORMADORES DE DISTRIBUIÇÃO E MÉTODO</t>
  </si>
  <si>
    <t>E. E. / Engenharia Eletrica
E. E. / Engenharia Eletrônica</t>
  </si>
  <si>
    <t>Walmir Matos Caminhas
Wallace Couto Boaventura
Porfirio Cabaleiro Cortizo 
Erivaldo Costa Couto
Elice Fernando Melo
Daniel Lucio Souza Barbosa</t>
  </si>
  <si>
    <t>PR
PR
PR
EX
AD
AG</t>
  </si>
  <si>
    <t xml:space="preserve">Dr.
Dr.
Dr.
Gr.
Ms.
</t>
  </si>
  <si>
    <t>UFMG
UFMG
UFMG
CEMIG
UFMG
UFMG</t>
  </si>
  <si>
    <t>Energia</t>
  </si>
  <si>
    <t>PI 0912487-0</t>
  </si>
  <si>
    <t>EQUIPAMENTO PARA EXERCÍCIO FÍSICO COM VIBRAÇÃO APLICADA NO SENTIDO OPOSTO AO ENCURTAMENTO MUSCULAR.</t>
  </si>
  <si>
    <t>E. E. / Engenharia Mecanica
EEFFTO / Educaçao Fisica</t>
  </si>
  <si>
    <t>Marcos Pinotti Barbosa
Leszek Antoni Szmuchrowski
Hosanna Rodrigues Silva
Bruno Pena Couto</t>
  </si>
  <si>
    <t>PI0905520-7</t>
  </si>
  <si>
    <t>PI 0905520-7</t>
  </si>
  <si>
    <t>PROCESSOS DE SÍNTESE DE ALDEÍDOS DERIVADOS DE MONOTERPENOS PARAMENTÊNICOS ATRAVÉS DA REAÇÃO DE HIDROFORMILAÇÃO, PRODUTO E USO.</t>
  </si>
  <si>
    <r>
      <t xml:space="preserve">ICEX / Quimica
</t>
    </r>
    <r>
      <rPr>
        <sz val="8"/>
        <color indexed="18"/>
        <rFont val="Arial"/>
        <family val="2"/>
      </rPr>
      <t>ICEX / Fisica</t>
    </r>
  </si>
  <si>
    <t>Eduardo Nicolau Santos
Elena Vitalievna Goussevkaia
Camila Grossi Vieira
José Gilberto da Silva</t>
  </si>
  <si>
    <t>PR
PR
AD
AP</t>
  </si>
  <si>
    <t xml:space="preserve">Pd. 
Dr.
Ms.
Dr  </t>
  </si>
  <si>
    <t>PI0905530-4</t>
  </si>
  <si>
    <t>PI 0905530-4</t>
  </si>
  <si>
    <t>PROCESSO DE SÍNTESE DE POLICARBONATOS SULFONADOS, PRODUTO E USO.</t>
  </si>
  <si>
    <t>ICEX / Quimica
ICEX / Fisica</t>
  </si>
  <si>
    <t>Carla Patrícia Lacerda Rubinger
Claudio Luis Donnici
Henique dos Santos de Oliveira
Hallen Daniel Rezende Calado</t>
  </si>
  <si>
    <r>
      <t>AP
PR
A</t>
    </r>
    <r>
      <rPr>
        <sz val="8"/>
        <color indexed="56"/>
        <rFont val="Arial"/>
        <family val="2"/>
      </rPr>
      <t>G</t>
    </r>
    <r>
      <rPr>
        <sz val="8"/>
        <color indexed="12"/>
        <rFont val="Arial"/>
        <family val="2"/>
      </rPr>
      <t xml:space="preserve">
PQ</t>
    </r>
  </si>
  <si>
    <t>Pd.
Dr.
-
Pd.</t>
  </si>
  <si>
    <t>PI0905543-6</t>
  </si>
  <si>
    <t>PI 0905543-6</t>
  </si>
  <si>
    <t>PROCESSO PARA OBTENÇÃO DE FIBRAS INSOLÚVEIS, PRODUTO DERIVADO E USOS.</t>
  </si>
  <si>
    <t>Marialice Pinto Coelho Silvestre
Wendel Oliveira Afonso
Carlos Oliveira Lopes Junior
Viviane Dias Medeiros Silva
Malena Lourenço</t>
  </si>
  <si>
    <t>PR
EX
EX
PQ
EX.</t>
  </si>
  <si>
    <t>Pd.
Ms.
Ms.
Ms.
Gr.</t>
  </si>
  <si>
    <t>UFMG
EDETEC
EDETEC
UFMG
?</t>
  </si>
  <si>
    <t>PI0905585-1</t>
  </si>
  <si>
    <t>PI 0905585-1</t>
  </si>
  <si>
    <t>PROCESSO DE SÍNTESE, EM UMA ÚNICA ETAPA, DE ACETAIS DERIVADOS DE MONOTERPENOS, PRODUTO E USO.</t>
  </si>
  <si>
    <t>Eduardo Nicolau Santos
Elena Vitalievna Goussevkaia
Camila Grossi Viera
Jose Gilberto Silva
Cristiano Augusto Andrade Penna</t>
  </si>
  <si>
    <r>
      <t xml:space="preserve">PR
PR
AD
</t>
    </r>
    <r>
      <rPr>
        <sz val="8"/>
        <color indexed="62"/>
        <rFont val="Arial"/>
        <family val="2"/>
      </rPr>
      <t>AP</t>
    </r>
    <r>
      <rPr>
        <sz val="8"/>
        <color indexed="12"/>
        <rFont val="Arial"/>
        <family val="2"/>
      </rPr>
      <t xml:space="preserve">
AG</t>
    </r>
  </si>
  <si>
    <t>Pd.
Dr.
Ms.
Dr.
 -</t>
  </si>
  <si>
    <t>PI 0905627-0</t>
  </si>
  <si>
    <t xml:space="preserve">NANOCÁPSULAS CONVENCIONAIS E DE CIRCULAÇÃO SANGUÍNEA PROLONGADA CONTENDO CLORO-ALUMÍNIO FTALOCIANINA PARA TERAPIA FOTODINÂMICA DO CÂNCER
</t>
  </si>
  <si>
    <t xml:space="preserve">VANESSA CARLA FURTADO MOSQUEIRA           
CARINA SILVA DE PAULA
ANTÔNIO CLAUDIO TEDESCO </t>
  </si>
  <si>
    <t>UFOP/USP</t>
  </si>
  <si>
    <t>Cotitularidade a regularizar.</t>
  </si>
  <si>
    <t>PI0905584-3</t>
  </si>
  <si>
    <t>EXTRATO E FRAÇÃO PADRONIZADOS DE CASCAS DE ASPIDOSPERMA PARVIFOLIUM E/OU ULEÍNA E SUA COMPOSIÇÃO FARMACÊUTICA</t>
  </si>
  <si>
    <t>Alaide Braga Oliveira
Rose Lisieux Ribeiro Paiva Jacome
Maria Fani Dolabela
Rosa Maria Taveira Neiva
Fabiola Dutra Rocha
Fabiana Maria Andrade Gomes</t>
  </si>
  <si>
    <t>PR
PR
EX
EX
AP
AG</t>
  </si>
  <si>
    <t>Pd.
Dr.
Dr.
?
Dr.
-</t>
  </si>
  <si>
    <t>UFMG
UFMG
UFPA
UFOP
UFMG
UFMG</t>
  </si>
  <si>
    <t>PI 0912489-6</t>
  </si>
  <si>
    <t>CONJUGADO DE NANOTUBOS DE CARBONO PARA INIBIR ESTRUTURAS DE INFECÇÃO DE PATÓGENOS EM VEGETAIS</t>
  </si>
  <si>
    <t>ICEX / Fisica              
ICB / Microbiologia</t>
  </si>
  <si>
    <t>Luiz Orlando Ladeira
Ary Correa Junior
Leonardo Rodrigues</t>
  </si>
  <si>
    <t xml:space="preserve">Pd.
Pd.
</t>
  </si>
  <si>
    <t>PI 1002119-1</t>
  </si>
  <si>
    <t>PROCESSO PARA PRODUÇÃO DE HIDROÊGIO GASOSO A PARTIR DA FRAGMENTAÇÃO MOLECULAR DA ÁGUA</t>
  </si>
  <si>
    <t>Jose Domingos Fabris
Marcio Cesar Pereira</t>
  </si>
  <si>
    <t>PR
AP</t>
  </si>
  <si>
    <t>PI 1002842-0</t>
  </si>
  <si>
    <t>MONITORAMENTO EPIDEMOLÓGICO DE ENDEMIAS ATRAVÉS DE PROCESSOS PARA DETECÇÃO DE PATÓGENOS EM VETORES CAPTURADOS</t>
  </si>
  <si>
    <t>Alvaro Cantini Nunes
Ana Paula Pessoa Vilela
Rodrigo Monteiro da Mota</t>
  </si>
  <si>
    <t>UFMG
ECOVEC
FAPEMIG</t>
  </si>
  <si>
    <t>PI1000583-8</t>
  </si>
  <si>
    <t>CICLO ERGÔMETRO COM CONTROLE DE TORQUE E VELOCIDADE</t>
  </si>
  <si>
    <t>Marcos Pinotti Barbosa
Claysson Bruno Santos Vimieiro
Leszek Antoni Szmuchrowki
Joao Marcos Domingues Dias
Andre Saraiva Lacerda Costa
Breno Contijo Nascimento</t>
  </si>
  <si>
    <t>PR
PR
PR
PR
PQ
AM</t>
  </si>
  <si>
    <t>Dr.
Dr.
Dr.
Dr.
Ms.
Gr.</t>
  </si>
  <si>
    <t>PI 1001703-8</t>
  </si>
  <si>
    <t>"METODO DE SÍNTESE DE AMIDA INDÓLICA COM ATIVIDADE ALELOPÁTICA SOBRE GERMINAÇÃO E CRESCIMENTO DE ESPÉCIES VEGETAIS"</t>
  </si>
  <si>
    <t>Maria Amelia Diamantino Boaventura
Thiago Freitas Borgati</t>
  </si>
  <si>
    <t>Cooncedida em 25/10/2016</t>
  </si>
  <si>
    <t>PI 1000664-8</t>
  </si>
  <si>
    <t>MÉTODO E KIT PARA DIAGNÓSTICO DE LEISHMANIOSE VISCERAL</t>
  </si>
  <si>
    <t>Maria Norma Melo
Wilson Mayrink
Marilene Suzan Marques Michalick
Eloisa Freitas
Soraia Oliveira Silva</t>
  </si>
  <si>
    <t>PR
PR
PR
AD
FU</t>
  </si>
  <si>
    <t xml:space="preserve">Dr.
Dr.
Dr.
Ms.
 Gr.   </t>
  </si>
  <si>
    <t>C1 0903159-6</t>
  </si>
  <si>
    <t>265-A</t>
  </si>
  <si>
    <t>MATERIAIS CERÂMICOS PARA ABSORÇÃO DE GASES ÁCIDOS, PROCESSO DE PREPARAÇÃO DOS MESMOS E PROCESSO PARA A ABSORÇÃO E REGENERAÇÃO DE CO3</t>
  </si>
  <si>
    <t>Dr.
Dr.
Tc.
Ms.
Ms.
Gr.</t>
  </si>
  <si>
    <t>Charles</t>
  </si>
  <si>
    <t>PI 1003231-2</t>
  </si>
  <si>
    <t>EQUIPAMENTO BINOCULAR DIGITAL PARA A VERIFICAÇÃO DA ACUIDADE VISUAL E DO LIMIAR AUDITIVO</t>
  </si>
  <si>
    <t>Marcos Pinotti Barbosa
Daniel Neves Rocha
Ricardo Queiroz Guimarães
Fabrício Carvalho Soares
Márcia Fernanda Costa Reis Guimarães
Leonardo Romano Tibúrcio</t>
  </si>
  <si>
    <t>PR
AG
EX
AD
EX
EX</t>
  </si>
  <si>
    <t xml:space="preserve">Dr.
Gr.
Pd.
Ms.
Dr.
?
</t>
  </si>
  <si>
    <t>PI 1000790-3</t>
  </si>
  <si>
    <t>"USO DE PORFIRINAS SUBSTITUÍDAS COMO INDICADOR FLUORESCENTE DE NANOPARTÍCULAS E NANOMATERIAIS."</t>
  </si>
  <si>
    <t>Ynara Marina Idemori
Gustavo de Almeida Magalhães Sáfar
Ariete Righi
Dayse Carvalho da Silva
Júlio Santos Rebouças</t>
  </si>
  <si>
    <t>PR
OU
PR
AD
PR</t>
  </si>
  <si>
    <t xml:space="preserve">
Pd.
Dr.
Dr.
Ms.
Pd.
</t>
  </si>
  <si>
    <t>PI 1005867-2</t>
  </si>
  <si>
    <t>"ARMADILHA PARA CAPTURA DE FLEBOTOMÍNEOS E SEUS USOS"</t>
  </si>
  <si>
    <t>Álvaro Eduardo Eiras
Andrey José de Andrade
Felipe Fonseca do Carmo
Mateus Ramos de Andrade</t>
  </si>
  <si>
    <t>PR
AD
AG
AG</t>
  </si>
  <si>
    <t>Pd.
Ms.
Ms.
Ms.</t>
  </si>
  <si>
    <t>PI 1001164-1</t>
  </si>
  <si>
    <t>"COMPOSIÇÃO FARMACÊUTICA CONTENDO ACILADOS DE MANGIFERINA"</t>
  </si>
  <si>
    <t>ICB / Microbiologia
FAFAR/ Fitoquimica</t>
  </si>
  <si>
    <t>Erna Geessien Kroon
Aláide Braga de Oliveira
Geraldo Célio Brandão</t>
  </si>
  <si>
    <t>Dr.
Pd.
Pd.</t>
  </si>
  <si>
    <t>PI 1013470-0</t>
  </si>
  <si>
    <r>
      <t>"PEPTÍDEO RECOMBINANTE DA TOXINA Ph</t>
    </r>
    <r>
      <rPr>
        <sz val="8"/>
        <rFont val="Calibri"/>
        <family val="2"/>
      </rPr>
      <t>α</t>
    </r>
    <r>
      <rPr>
        <sz val="7.2"/>
        <rFont val="Arial"/>
        <family val="2"/>
      </rPr>
      <t>1A, COMPOSIÇÕES FARMACÊUTICAS CONTENDO Phα1A, E USO"</t>
    </r>
  </si>
  <si>
    <t>Marcus Vinicius Gomez
Marta do Nascimento Cordeiro
Cristina Guatimosim Fonseca
Vânia Ferreita Prado
Helton José Reis
Ana Cristina do Nascimento Pinheiro
Marco Antônio Maximo Prado
Christopher Kushmerick
André Ricardo Massensini
Michael Richardson
Marco Aurélio Romano Silva
Ivana Assis Souza
Rafael Mourão Agostini
Ricardo Santiago Gomez
Luciene Bruno Viera
Célio Jose de Castro Junior</t>
  </si>
  <si>
    <t>PR
EX
PR
PR
PR
PQPRPRPRPQ
PR
AD
AM
PR
PD
AD</t>
  </si>
  <si>
    <t>Pd.
Pd.
Pd.
Pd.
Pd. 
Pd.
Pd.
Pd.
Pd.
Dr.
Pd.
Ms.
Dr.
 Pd.   Pd.     Dr.</t>
  </si>
  <si>
    <t>PI 1004449-3</t>
  </si>
  <si>
    <t>"KIT PARA TESTAR POTÊNCIA NEUTRALIZANTE DE SORO ANTI-BOTHRÓPICO IN VITRO"</t>
  </si>
  <si>
    <t>Carlos Delfin Chávez Olórtegui
Ricardo Andrez Machado de Avila
Paula Henriques Cruz Ciscotto
Wany Selena Maria
Eládio Oswaldo Flores Sanchez</t>
  </si>
  <si>
    <t>PR
AD
AM
PQ
PQ</t>
  </si>
  <si>
    <t>Pd.
Ms.
Gr.
Ms.
Pd.</t>
  </si>
  <si>
    <t>PI 1001702-0</t>
  </si>
  <si>
    <t xml:space="preserve">João Baptista de Rezende Neto
</t>
  </si>
  <si>
    <t>PI 1001699-6</t>
  </si>
  <si>
    <t>"PROCESSO PARA A PREPARAÇÃO DE EMULSÃO AQUOSA VINIL ACRÍLICA CONTENDO NANOCOMPONENTES INORGÂNICOS, PRODUTO E USO"</t>
  </si>
  <si>
    <t>E. E. / Metalurgia e Mateiais</t>
  </si>
  <si>
    <t>Rodrigo Lambert Oréfice
Eliane Ayres
Patrícia Santiago de Oliveira Patrício Lívio 
Bruno Jacques da Silva
Roberto Sergio Moutinho</t>
  </si>
  <si>
    <t>PR
AP
AP
AP
EX</t>
  </si>
  <si>
    <t xml:space="preserve">Dr.
Dr.
Dr.
Dr.
</t>
  </si>
  <si>
    <t>UFMG
Artecola</t>
  </si>
  <si>
    <t>PI 1002067-5</t>
  </si>
  <si>
    <t>"FORMULAÇÃO LEISHMANICIDA E SEU USO"</t>
  </si>
  <si>
    <t>ICB / Patologia
ICB/ Bioquimica e Imunologia</t>
  </si>
  <si>
    <t>Eduardo Antonio Ferraz Coelho
Wiliam César Bento Régis
Diogo Garcia Valadares
Carlos Alberto Tavares</t>
  </si>
  <si>
    <t>PR
OU
AM
PR</t>
  </si>
  <si>
    <t>Pd.
Pd.
Dr.
Pd.</t>
  </si>
  <si>
    <t>PI 1015900-2</t>
  </si>
  <si>
    <t>279-A</t>
  </si>
  <si>
    <t>Gilberto Caldeira Bandeira Melo
Artur Torres Filho</t>
  </si>
  <si>
    <r>
      <t xml:space="preserve">UFMG
</t>
    </r>
    <r>
      <rPr>
        <sz val="8"/>
        <color indexed="10"/>
        <rFont val="Arial"/>
        <family val="2"/>
      </rPr>
      <t>Engenho 9
FAPEMIG</t>
    </r>
  </si>
  <si>
    <t>PI 1004450-7</t>
  </si>
  <si>
    <t>"MÉTODO E SISTEMA PARA PURIFICAÇÃO E FUNCIONALIZAÇÃO DE NANOTUBOS DE CARBONO VIA RADIAÇÃO MICROONDAS."</t>
  </si>
  <si>
    <t>ICEX / Quimica
E.E. / Engenharia Química
ICEX / Fisica</t>
  </si>
  <si>
    <t>Glaura Gulart Silva
Vinicius Gomide de Castro
Aline Margarete Furuyama Lima
Letícia Malta Costa
Luiz Orlando Ladeira
Arilza de Oliveira Porto</t>
  </si>
  <si>
    <t xml:space="preserve">PR
AG
PQ
PRPR
PR
</t>
  </si>
  <si>
    <t>Pd.
Gr.
Pd.
Dr
Pd.
Dr.</t>
  </si>
  <si>
    <t>PI 1002059-4</t>
  </si>
  <si>
    <t>"REATOR PARA SÍTESES EM CONDIÇÕES SUPERCRÍTICAS"</t>
  </si>
  <si>
    <t>Pedro Wallace de Paula Amaral do Valle
Vânya Mácia Duarte Passa
Isabel Cristina Pereira Fortes</t>
  </si>
  <si>
    <t>Dr
Dr
Pd.</t>
  </si>
  <si>
    <t>Concedida em 30/01/2018.</t>
  </si>
  <si>
    <t>PI1013481-6</t>
  </si>
  <si>
    <t>PI 1013481-6</t>
  </si>
  <si>
    <t>Rochel Montero Lago
Maria Helena Araujo
Miguel Araujo Medeiros
Carla Maria Macêdo Leite</t>
  </si>
  <si>
    <t>Dr.
Dr.
Dr.
Gr.</t>
  </si>
  <si>
    <t>Concedia em 09/10/2018</t>
  </si>
  <si>
    <t>PI 1002600-2</t>
  </si>
  <si>
    <t>"CATALISADOR DE METAL DE TRANSIÇÃO OU DE ÓXIDO DE METAL DE TRANSIÇÃO SUPORTADO EM CONCRETO CELULAR AUTOCLAVADO"</t>
  </si>
  <si>
    <t>Geraldo Magela de Lima
Jadson Cláudio Belchior
Rodinei Augusti
Fabricio Vieira de Andrade
Geison Voga Pereira
Marcio Guimarães Coelho</t>
  </si>
  <si>
    <t xml:space="preserve">PR
PR
PR
AM
AD
AD
</t>
  </si>
  <si>
    <t>Dr
Dr.
Dr.
Gr.
Ms.
Dr.</t>
  </si>
  <si>
    <t>Concedida em 29/05/2018</t>
  </si>
  <si>
    <t>BR1320140070981</t>
  </si>
  <si>
    <t>331A</t>
  </si>
  <si>
    <t>USO DE CATALISADOR DE ÓXIDO DE FERRO SUPORTADO EM CONCRETO CELULAR AUTOCLAVADO PARA ERRADICAÇÃO DE LARVAS DE MOSQUITOS</t>
  </si>
  <si>
    <t>ICEX / Química</t>
  </si>
  <si>
    <t>Jadson Cláudio Belchior
Geraldo Magela de Lima
Rodinei Augusti
Luiz Carlos Alves de Oliveira
Geison Voga Pereira
Márcio Guimarães Coelho
Fabrício Viera de Andrade
Henrique dos Santos Oliveira
Victor Augusto Araújo de Freitas</t>
  </si>
  <si>
    <t>UFMG
VERTICA</t>
  </si>
  <si>
    <t>BR1320140114997</t>
  </si>
  <si>
    <t>331B</t>
  </si>
  <si>
    <t>DISPOSITIVO FLUTUANTE POLIMÉRICO FOTOCATALÍTICO PARA ERRADICAÇÃO DE LARVAS</t>
  </si>
  <si>
    <t>Henrique dos Santos Oliveira
Luiz Carlos Alves de Oliveira
Jadson Cláudio Belchior
Geison Voga Pereira
Victor Augusto Araújo de Freitas</t>
  </si>
  <si>
    <t>PI 1002010-1</t>
  </si>
  <si>
    <t>"CHAPA DE AÇO LAMINADA A FRIO E RECOZIDA COM EFEITO TWIP E PROCESSO DE OBTENÇÃO"</t>
  </si>
  <si>
    <t>Dagoberto Brandão Santos
Dayanna Moreira Duarte
Érica Aparecida Silva Ribeiro</t>
  </si>
  <si>
    <t>Arquivada em 10/11/2017</t>
  </si>
  <si>
    <t>PI 1006647-0</t>
  </si>
  <si>
    <t>COMPOSIÇÃO IMUNOGÊNICA PARA PARACOCCIDIOIDOMICOSE UTILIZANDO AS PROTÉINAS PB40R E PB27R</t>
  </si>
  <si>
    <t>Alfredo Miranda Góes
Viviane Cristina Fernandes
Tércio de Souza Góes</t>
  </si>
  <si>
    <t>UFMG FAPEMIG</t>
  </si>
  <si>
    <t>Flávia De Marco</t>
  </si>
  <si>
    <t>PI 1006645-4</t>
  </si>
  <si>
    <t>"COMPOSIÇÃO E KIT PARA TESTE IMUNODIAGNÓSTICO DE PARACOCCIDIOMICOSE UTILIZANDO AS PROTEÍNAS Pb40r E Pb27r"</t>
  </si>
  <si>
    <t>Alfredo Miranda Góes
Viviane Cristina Fernandes
Enio Roberto Pietra Pedroso</t>
  </si>
  <si>
    <t>PR
AD
PR</t>
  </si>
  <si>
    <t>Dr.
Ms
Dr.</t>
  </si>
  <si>
    <t>PI 1010493-3</t>
  </si>
  <si>
    <t>"COMPOSIÇÕES FARMACÊUTICAS ANTINEOPLÁSTICAS CONTENDO NITROAROMÁTICOS SUBSTITUÍDOS"</t>
  </si>
  <si>
    <t xml:space="preserve">Renata Barbosa de Oliveira
Ricardo José Alves
Mônica Cristina de Oliveira
Cristina Duarte Vivianna Soares
Maria Betânia de Freitas
Marcela Silva Lopes
Lucas Reis Felício
Elaine Amaral Leite
</t>
  </si>
  <si>
    <t>PR
PR
PR
PR
AD
OU
IN
AD</t>
  </si>
  <si>
    <t>Pd,
Dr.
Pd.
Dr.
Ms.
Gr.
Gr.
Dr.</t>
  </si>
  <si>
    <t>BR1320130257132</t>
  </si>
  <si>
    <t>335-A</t>
  </si>
  <si>
    <t xml:space="preserve">BR132013025713-2  </t>
  </si>
  <si>
    <t>"COMPOSIÇÃO FARMACÊUTICA ANTINEOPLÁSICA DE CIRCULAÇÃO PROLONGADA E NANOPARTÍCULAS LIPÍDICAS SÓLIDAS CONTENDO COMPOSTOS NITROAROMÁTICOS"</t>
  </si>
  <si>
    <t>Renata Barbosa de Oliveira
Ricardo José Alves
Mônica Cristina de Oliveira
Marcela Silva Lopes
Camila Filizzola de Andrade Sena
Elaine Maria de Souza-Fagundes</t>
  </si>
  <si>
    <t>Flávia Reis</t>
  </si>
  <si>
    <t>PI 1003297-5</t>
  </si>
  <si>
    <t>"COMPOSIÇÕES FARMACÊUTICAS ANTINEOPLÁSTICAS CONTENDO NITROIMIDAZÓIS SUBSTITUÍDOS"</t>
  </si>
  <si>
    <t>Pd.
Dr.
Pd.
Dr.
Ms.
Gr.
Gr.
Dr.</t>
  </si>
  <si>
    <t>PI 1002523-5</t>
  </si>
  <si>
    <t xml:space="preserve">PI 1002523-5 </t>
  </si>
  <si>
    <t>"PROCESSO DE SÍNTESE DE COMPLEXOS DE COBRE COM ATVIDADE ANTITUMORAL"</t>
  </si>
  <si>
    <t>Elene Cristina Pereira Maia
Wendell Guerra
Priscila Pereira Silva</t>
  </si>
  <si>
    <t>PR
PR
?</t>
  </si>
  <si>
    <t>Dr.
Dr.
Dr.</t>
  </si>
  <si>
    <t>PI 1005885-0</t>
  </si>
  <si>
    <t>"PROCESSO DE PREPARAÇÃO, APLICAÇÃO E RECUPERAÇAO DE MATERIAL ABSORVENTE PARA COMPOSTOS OU MISTURAS APOLARES"</t>
  </si>
  <si>
    <t>Geraldo Magela de Lima
Jadson Cláudio Belchior
Geison Voga Pereira
Fabricio Vieira de Andrade
Márcio Guimarães Coelho
Daniele Santos Cavanellas Gomes
Natália Gabriela Silva Pinheiro</t>
  </si>
  <si>
    <t>PR
PR
AD
Ms
AD
OU
IN</t>
  </si>
  <si>
    <t>Dr.
Dr.
Ms.
Gr.
Dr.
Gr.
Gr.</t>
  </si>
  <si>
    <t>Arquivado RPI 2454 
Prioridade Interna 
PN 393</t>
  </si>
  <si>
    <t>PI 1003050-6</t>
  </si>
  <si>
    <t>"COMPOSTOS DERIVADOS DO ÁCIDO ARAQUIDÔNICO SUBSTITUÍDOSCOM ANÁLOGOS DE COXIBES PARA TRATAMENTO DE DOR"</t>
  </si>
  <si>
    <t>André Augusto Gomes Faraco
Janetti Nogueira de Francischi
Rafael Machado Rezende
Patrícia Paiva Lima
Webster Glayser Pimenta dos Reis</t>
  </si>
  <si>
    <t>PR
PR
AD
AD
FU</t>
  </si>
  <si>
    <t>Pd.
Pd.
Pd.
Ms.
Gr.</t>
  </si>
  <si>
    <t>PI 1003054-9</t>
  </si>
  <si>
    <t>"CEPA RECOMBINANTE DA BACTÉRIA BRUCELLA SP VACINA VIVA CONTRA BRUCELOSE"</t>
  </si>
  <si>
    <t>Sérgio Costa Oliveira</t>
  </si>
  <si>
    <t>Período de graça: MAIO DE 2010</t>
  </si>
  <si>
    <t>PI 1004465-5</t>
  </si>
  <si>
    <t>"SIMULADORES ANTROPOMÓRFICOS E ANTROPOMÉTRICOS, TECIDOS E ÓRGÃOS DO CORPO HUMANO"</t>
  </si>
  <si>
    <t>Tarcisio Passos Ribeiro de Campos
Cleuza Helena Teixeira Silva
Ireda Lana Duarte
Janine Muniz Toledo
Andrea Silva Dias de Matos
Monica Paiva Schettini
Margareth Maia
Larissa Thompson</t>
  </si>
  <si>
    <r>
      <t xml:space="preserve">PR
</t>
    </r>
    <r>
      <rPr>
        <sz val="8"/>
        <color indexed="10"/>
        <rFont val="Arial"/>
        <family val="2"/>
      </rPr>
      <t>?</t>
    </r>
    <r>
      <rPr>
        <sz val="8"/>
        <color indexed="12"/>
        <rFont val="Arial"/>
        <family val="2"/>
      </rPr>
      <t xml:space="preserve">
PQ
AD
PQ
PR
</t>
    </r>
    <r>
      <rPr>
        <sz val="8"/>
        <color indexed="10"/>
        <rFont val="Arial"/>
        <family val="2"/>
      </rPr>
      <t>?</t>
    </r>
    <r>
      <rPr>
        <sz val="8"/>
        <color indexed="12"/>
        <rFont val="Arial"/>
        <family val="2"/>
      </rPr>
      <t xml:space="preserve">
AD</t>
    </r>
  </si>
  <si>
    <t>Dr.
Ms.
Ms.
Ms.
Gr.
Ms.
Ms.
Ms.</t>
  </si>
  <si>
    <t>PI 1006646-2</t>
  </si>
  <si>
    <t>"COMPOSIÇÃO IMUNOGÊNICA PARA VACINA E KIT PARA TESTE IMUNODIAGNÓSTICO DE LEISHMANIOSE VISCERAL"</t>
  </si>
  <si>
    <t>Ricardo Tostes Gazzinelli 
Hélida Monteiro de Andrade
Míriam Maria Silva Costa Franco
Angélica Rosa Faria</t>
  </si>
  <si>
    <t>Depositada Prioridade Interna: 404.</t>
  </si>
  <si>
    <t>PI 1002917-6</t>
  </si>
  <si>
    <t>"PROCESSO DE RECUPERAÇÃO DE CIANETO DE ZINCO A PARTIR DE SOLUÇOES CIANETADAS"</t>
  </si>
  <si>
    <t>E. E. / Engenharia Quimica</t>
  </si>
  <si>
    <t>Adélia Moreira Oliveira
Douglas Moreira Oliveira
Virgínia Sampaio Teixeira Ciminelli</t>
  </si>
  <si>
    <t>AD
AG
PR</t>
  </si>
  <si>
    <t>Ms.
Gr.
Pd.</t>
  </si>
  <si>
    <t>PI 1005052-3</t>
  </si>
  <si>
    <t>"APARELHO PARA AVALIAR E TREINAR A FORÇA DOS LÁBIOS"</t>
  </si>
  <si>
    <t>E. E. / Engenharia Mecanica
E. E. / Engenharia de Estruturas
F. M. Fonoaudiologia</t>
  </si>
  <si>
    <t>Tatiana Vargas de Castro
Estevam barbosa de Las Casas
Andréa Rodrigues Motta
Renata Maria Moreira Moraes Furlan
Eduardo Mazoni Andrade Marçal Mendes
Márcio Falcão Santos Barroso
Erivelton Geraldo Nepomuceno
Cláudio Gomes da Costa</t>
  </si>
  <si>
    <t xml:space="preserve">AD
PR
PR
AM
PR
EX
EX
EX </t>
  </si>
  <si>
    <t>Ms.
Dr.
Ms.
Gr.
Pd.
Dr.
Pd.
Ms.</t>
  </si>
  <si>
    <t>UFMG
UFSJ
CETEC</t>
  </si>
  <si>
    <t>PI 1002916-8</t>
  </si>
  <si>
    <t>"CONEXÃO NERVURADA PARA TUBOS DE BAMBU"</t>
  </si>
  <si>
    <t>Luís Eustáquio Moreira</t>
  </si>
  <si>
    <t>PI 1005909-1</t>
  </si>
  <si>
    <t>"CEPA TRANSGÊNICA ATENUADA DE TRYPANOSOMA CRUZI COMO VETOR VACINAL"</t>
  </si>
  <si>
    <t>ICB / Bioquimica e Imunologia
ICB / Parasitologia</t>
  </si>
  <si>
    <t>Ricardo Tostes Gazzinelli
Caroline Junqueira Giusta
Santuza Maria Ribeiro Teixeira
Bruno Galvão Filho</t>
  </si>
  <si>
    <t>PR
AP
PR
Gr.</t>
  </si>
  <si>
    <t>UFMG
Ludwig</t>
  </si>
  <si>
    <t>PI 1005908-3</t>
  </si>
  <si>
    <t>"IMUNOMODULAÇÃO ATRAVÉS DE CEPA BACTERIANA RECOMBINANTE"</t>
  </si>
  <si>
    <t>Anderson Miyoshi
Ana Maria Caetano de Faria
Vasco Ariston Electo de Paiva
Ana Cristina Gomes Santos
Bernardo Coelho Horta
Marcela Santiago Pacheco de Azevedo
Clarissa Santos Rocha
x
x</t>
  </si>
  <si>
    <t>PR
PR
PR
AD
AD
AD
AD
x
x</t>
  </si>
  <si>
    <t>Pd.
Dr.
Pd.
Ms.
Ms.
Ms.
Ms.
X
x</t>
  </si>
  <si>
    <t>PI 1006644-6</t>
  </si>
  <si>
    <t>"CEPA ATENUADA DE CORYNEBACTERIUM PSEUDOTUBERCULOSIS E VACINA VIVA CONTRA LINFADENITE CASEOSA"</t>
  </si>
  <si>
    <t>Vasco Ariston Carvalho Azevedo
Anderson Miyoshi
Fernanda Alves Dorella
Sergio Costa Oliveira</t>
  </si>
  <si>
    <t>PR
PR
AD
PR</t>
  </si>
  <si>
    <t>Pd.
Dr.
Ms.
Pd.</t>
  </si>
  <si>
    <t>PI 1003415-3</t>
  </si>
  <si>
    <t>"MÉTODO E KIT PARA AVALIAÇÃO DE ATIVIDADES ESFINGOMIELINÁSICA"</t>
  </si>
  <si>
    <t>Carlos Delfín Cháves Olórtegui
Marco Túlio Ribeiro Gomes
Gabriela Guimarães Machado</t>
  </si>
  <si>
    <t>PR
AP
AG</t>
  </si>
  <si>
    <t>PI 1003332-7</t>
  </si>
  <si>
    <t xml:space="preserve"> FORMULAÇÃO DE ADJUVANTES PARA IMUNIZAÇÃO DE ANIMAIS COM VÍRUS RÁBICO</t>
  </si>
  <si>
    <t>Sílvia Ligório Fialho
Sophie Yvette Leclercq
Roberta Márcia Marques dos Santos
Patrícia Cota Campos
Armando da Silva Cunha Junior</t>
  </si>
  <si>
    <t>FUNED</t>
  </si>
  <si>
    <t>A FUNED acompanhará este pedido.</t>
  </si>
  <si>
    <t>PI 1003345-9</t>
  </si>
  <si>
    <t>"DISPOSITIVO MODIFICADOR DE FLUXO NO MOLDE DO PROCESSO DE LINGOTAMENTO CONTÍNUO"</t>
  </si>
  <si>
    <t>Roberto Parreiras Tavares
Renata Cristina Alves Elias
Fernando Fonseca Torres</t>
  </si>
  <si>
    <t>PR
AM
AG</t>
  </si>
  <si>
    <t>Pd.
Gr.
Gr.</t>
  </si>
  <si>
    <t>C1 0105499-6</t>
  </si>
  <si>
    <t>54-A</t>
  </si>
  <si>
    <t>"PROCESSO DE OBTENÇÃO DE NANOCOMPÓSITOS FERRITA/CICLODEXTRINA E USO COMO DISPOSITIVOS DE DESCONTAMINAÇÃO MAGNETICAMENTE DIRIGÍVEL</t>
  </si>
  <si>
    <t>Rubén Dario Sinisterra Millán
Ângelo Marcio Leite Denadai
Frederico Barros de Sousa</t>
  </si>
  <si>
    <t>PR
OU
AP</t>
  </si>
  <si>
    <t>Pd.
Pd.
Dr.</t>
  </si>
  <si>
    <t>Concedida em 09/01/2018</t>
  </si>
  <si>
    <t>PI 1005054-0</t>
  </si>
  <si>
    <t>"VACINA DE DOSE ÚNICA CONTRA BOTULISMO"</t>
  </si>
  <si>
    <t>Armando da Silva Cunha Junior
Edson de Souza Moura
Luiz Guilherme Dias Heneine</t>
  </si>
  <si>
    <t>PR
AD
PQ</t>
  </si>
  <si>
    <t>Pd.
Ms.
Ms.</t>
  </si>
  <si>
    <t>PI 1003893-0</t>
  </si>
  <si>
    <t>"COMPOSIÇÃO SOLUBILIZANTE DE AMOSTRAS INORGÂNICAS E ORGÂNICAS, DE ORIGEM ANIMAL, VEGETAL E HUMANA"</t>
  </si>
  <si>
    <t>Cláudio Luis Donnici
José Bento Borba da Silva
Adriana Araújo Dutra Rodrigues
Luciano de Almeida Pereira
Paulo Celso Pereira Lara
Reginaldo Ferreira de Oliveira</t>
  </si>
  <si>
    <t>PR
PR
OU
AG
OU
OU</t>
  </si>
  <si>
    <t>Pd.
Pd.
MS
GR
MS
MS</t>
  </si>
  <si>
    <t>PI 1005539-8</t>
  </si>
  <si>
    <t>"COMPOSIÇÃO FARMACÊUTICA CONTENDO FRAÇÃO DE APITOXINA E USO"</t>
  </si>
  <si>
    <t>Márcio de Matos Coelho
Esther Margarida Alves
Luiz Guilherme Dias Heneine
Jorge Luiz Pesquero
Leonardo de Albuquerque Merlo</t>
  </si>
  <si>
    <r>
      <t xml:space="preserve">PR
EX
PR
PR
</t>
    </r>
    <r>
      <rPr>
        <sz val="8"/>
        <color indexed="10"/>
        <rFont val="Arial"/>
        <family val="2"/>
      </rPr>
      <t>?</t>
    </r>
  </si>
  <si>
    <t>Dr.
Dr.
Pd.
Pd.
Ms.</t>
  </si>
  <si>
    <r>
      <t xml:space="preserve">UFMG
FUNED
UFMG
UFMG
</t>
    </r>
    <r>
      <rPr>
        <sz val="8"/>
        <color indexed="10"/>
        <rFont val="Arial"/>
        <family val="2"/>
      </rPr>
      <t>?</t>
    </r>
  </si>
  <si>
    <t>Prioridade interna da Pasta  298</t>
  </si>
  <si>
    <t>PI 1004140-0</t>
  </si>
  <si>
    <t>"MESA FUNCIONAL"</t>
  </si>
  <si>
    <t>Marcos Pinotti Barbosa
Patrícia Neto Barroso
Daniel Neve Rocha
Letícia Maria da Silva</t>
  </si>
  <si>
    <t>PR
AD
AD
OU</t>
  </si>
  <si>
    <t>Pd.
MS
MS
GR</t>
  </si>
  <si>
    <t>PI 1004737-9</t>
  </si>
  <si>
    <t>"PROCESSO DE CONVERSÃO DO REJEITO LAMA VERMELHA EM MATERIAIS ANFIFÍLICOS E SUAS APLICAÇÕES NA FORMAÇÃO E RECUPERAÇÃO DE MATERIAL EMULSIFICANTE"</t>
  </si>
  <si>
    <t>Rochel Montero Lago
Aline Almeida da Silva Oliveira
Ivo Freitas Teixeira
Juliana Cristina Tristão</t>
  </si>
  <si>
    <t>PR
AD
AG
AD</t>
  </si>
  <si>
    <t>Pd.
Ms.
Gr.
Ms.</t>
  </si>
  <si>
    <t>PI 1003745-4</t>
  </si>
  <si>
    <t>"SÍNTESE DE COMPLEXOS METÁLICOS COM TETRACICLINAS, PRODUTOS E USOS"</t>
  </si>
  <si>
    <t>Elene Cristina Pereira Maia
Lílian Amaral de Carvalho</t>
  </si>
  <si>
    <t>PI 1013447-6</t>
  </si>
  <si>
    <t>"PEPTÍDEOS RECOMBINANTES, MÉTODO E KIT PARA TESTE IMUNODIAGNÓSTICO DE LEISHMANIOSE"</t>
  </si>
  <si>
    <t xml:space="preserve">ICB / Bioquimica e Imunologia
Farmácia
FAFAR / Analises Clinicas e Toxicologicas
</t>
  </si>
  <si>
    <t>Ana Paulla Salles Moura Fernandes
Ricardo Tostes Gazzinelli
Miriam Maria Silva Costa Franco</t>
  </si>
  <si>
    <t>PI 1005033-7</t>
  </si>
  <si>
    <t>"PEPTÍDEOS RECOMBINANTES, MÉTODO E KIT PARA TESTE IMUNODIAGNÓSTICO DE LEISHMANIOSE VISCERAL"</t>
  </si>
  <si>
    <t>PI 1005619-0</t>
  </si>
  <si>
    <t>"VERNIZ POLIMÉRICO DE PRÓPOLIS"</t>
  </si>
  <si>
    <t>André Augusto Gomes Faraco
Juçara Ribeiro Franca
Vagner Rodrigues Santos
Mariana Passos De Luca
Allyson Nogueira Moreira</t>
  </si>
  <si>
    <t>PR
AM
PR
AM
PR</t>
  </si>
  <si>
    <t>Pd.
Gr.
Dr.
Gr.
Dr.</t>
  </si>
  <si>
    <t>PI 1005625-4</t>
  </si>
  <si>
    <t>"PEPTÍDEOS RECOMBINANTES DE CORYNEBACTERIUM PSEUDOTUBERCULOSIS, COMPOSIÇÃO VACINAL E KIT PARA TESTE IMUNODIAGNÓSTICO DE LINFADENITE CASEOSA"</t>
  </si>
  <si>
    <t>Vasco Ariston de Carvalho Azevedoz
Síntia Silva de Almeida
Núbia Seyffert
Anderson Miyoshi
Luiz Ricardo Goulart Filho
Fabiana de Almeida Araújo Santos
Carlos Roberto Prudencio</t>
  </si>
  <si>
    <t>PR
AD
PQ
PR
PR
EX
EX</t>
  </si>
  <si>
    <t>Pd.
Ms.
Pd.
Pd.
Pd.
Ms.
Pd.</t>
  </si>
  <si>
    <t>UFMG
UFMG
UFMG
UFMG
UCLA-Davis
UFU
USP</t>
  </si>
  <si>
    <t>UFMG
UFU</t>
  </si>
  <si>
    <t>PI 1005216-0</t>
  </si>
  <si>
    <t>"COMPOSTOS DE COORDENAÇÃO METAL-SACARÍDEO PARA TERAPIA E DIAGNÓSTICO"</t>
  </si>
  <si>
    <t>Tarcísio Passos Ribeiro de Campos
Ilza Dalmázio</t>
  </si>
  <si>
    <t>PR
PQ</t>
  </si>
  <si>
    <t>PI 1005217-8</t>
  </si>
  <si>
    <t>"DISPOSITIVO PARA AVALIAR E TREINAR A FORÇA DA LÍNGUA"</t>
  </si>
  <si>
    <t>F. M. / Fonoaudiologia</t>
  </si>
  <si>
    <t>Estevam Barbosa de Las Casas
Renata Maria Moreira Moraes Furlan
Andréa Rodrigues Motta
Tatiana Vargas de Castro Perilo
Márcio Falcão Santos Barroso
Cláudio Gomes da Costa</t>
  </si>
  <si>
    <t>PR
AM
AD
AD
PR
EX</t>
  </si>
  <si>
    <t>Pd.
Gr.
Ms.
Ms.
Dr.
Ms.</t>
  </si>
  <si>
    <t>UFMG
UFMG
UFMG
UFMG
UFSJ
CETEC</t>
  </si>
  <si>
    <t>UFMG
CETEC
UFSJ</t>
  </si>
  <si>
    <t>PI 1005020-5</t>
  </si>
  <si>
    <t>"GEOMETRIA DE AILERON E DE ASA DE AERONAVE ASA FIXA"</t>
  </si>
  <si>
    <t>Paulo Henrique Iscold Andrade de Oliveira</t>
  </si>
  <si>
    <t>PI 1005622-0</t>
  </si>
  <si>
    <t>"BARRA DE BAMBU DE ESTERILLA COLADA E PROCESSO DE FABRICAÇÃO"</t>
  </si>
  <si>
    <t>Luis Eustáquio Moreira
Leandro Lara Santos</t>
  </si>
  <si>
    <t>PI 1015495-7</t>
  </si>
  <si>
    <t>"COMPOSIÇÕES FARMACÊUTICAS ANTIMALÁRICAS CONTENDO DERIVADOS DE DITERPENOS CAURÂNICOS"</t>
  </si>
  <si>
    <t>Alaíde Braga de Oliveira
Fernando de Pilla Varotti
Ronan Batista</t>
  </si>
  <si>
    <t>PI 1005478-2</t>
  </si>
  <si>
    <t>"CEPA ATENUADA DE BRUCELLA sp., COMPOSIÇÃO VACINAL E USO</t>
  </si>
  <si>
    <t>Renato Lima dos Santos
Teane Milagres Augusto da Silva
Tatiane Alves da Paixão
Renne Mary Tsolis</t>
  </si>
  <si>
    <t>PR
AD
PR
EX</t>
  </si>
  <si>
    <t>Pd.
Ms.
Dr.
Pd.</t>
  </si>
  <si>
    <t xml:space="preserve">UFMG
UFMG
UFMG
UCLA-Davis </t>
  </si>
  <si>
    <t>Prioridade Interna da PI 1105977-0 (Pasta 428).</t>
  </si>
  <si>
    <t>PI 1013448-4</t>
  </si>
  <si>
    <t>PROTEÍNA RECOMBINANTE DE MYCOBACTERIUM SP., TESTE IMUNODIAGNÓSTICO E VACINA PARA TUBERCULOSE</t>
  </si>
  <si>
    <t>Sérgio Costa Oliveira
Lucas de Lima Nogueira
Andre Bafica
Benildo Sousa Cavada
Manoel Barral-Neto
Henrique Couto Teixeira</t>
  </si>
  <si>
    <t>PR
AD
EX
EX
EX
EX</t>
  </si>
  <si>
    <t>Pd.
Ms.
Pd.
Dr.
Dr.
Pd.</t>
  </si>
  <si>
    <t>UFMG
UFMG
UFSC
UFC
FIOCRUZ
UFJF</t>
  </si>
  <si>
    <t>UFMG
UFSC
UFC
FIOCRUZ
UFJF</t>
  </si>
  <si>
    <t>PI 1005474-0</t>
  </si>
  <si>
    <t>"PRECURSORES DENDRIMÉRICOS BIS-FUNCIONALIZADOS COM GRUPOS TIPO AMIDINA E BIOISÓSTEROS, COM ATIVIDADE ANTIMICROBIANA E ANTITUMORIAL E PROCESSO DE PREPARAÇÃO"</t>
  </si>
  <si>
    <t>Claudio Luis Donnici
Carlos Alberto Montanari
Míriam Teresa Paz Lopes
Maria Aparecida de Resende
Vera Lúcia de Almeida
Láuris Lúcia da Silva
Luciano José Nogueira
Sheila Rodrigues Oliveira</t>
  </si>
  <si>
    <t>PR
PR
PR
PR
EX
AD
AP
AD</t>
  </si>
  <si>
    <t>Dr.
Pd.
Dr.
Pd.
Ms.
Ms.
Dr.
Ms.</t>
  </si>
  <si>
    <t>PI 1005050-7</t>
  </si>
  <si>
    <t>"PRECURSORES DENDRIMÉRICOS TRIS- E TETRA-FUNCIONALIZADOS, COM ATIVIDADE ANTIMICROBIANA E ANTITUMORIAL E PROCESSO DE PREPARAÇÃO"</t>
  </si>
  <si>
    <t>PI 1010491-7</t>
  </si>
  <si>
    <t>"PRECURSORES DENDRIMÉRICOS BIS-FUNCIONALIZADOS, COM ATIVIDADE ANTIMICROBIANA E ANTITUMORIAL E PROCESSO DE PREPARAÇÃO"</t>
  </si>
  <si>
    <t>PI 1005636-0</t>
  </si>
  <si>
    <t>"PRECURSORES DENDRIMÉRICOS HETEROAROMÁTICOS E TETRA-HIDRO DERIVADOS BIS-FUNCIONALIZADOS, COM ATIVIDADE ANTIMICROBIANA E ANTITUMORIAL E PROCESSO DE PREPARAÇÃO</t>
  </si>
  <si>
    <t>COMPOSIÇÃO IMUNOGÊNICA DE Leishmania (Leishmania), MÉTODO, KIT IMUNOLÓGICO E VACINA PARA LEISHMANIOSE</t>
  </si>
  <si>
    <t>Eduardo Antonio Ferraz Coelho
Vinício Tadeu da Silva Coelho
Jamil Silvano de Oliveira
Ana Paula Salles Moura Fernandes
Carlos Alberto Pereira Tavares
Marcelo Matos Santoro</t>
  </si>
  <si>
    <t>PR
AD
FU
PR
PR
PR</t>
  </si>
  <si>
    <t>Pd.
Ms.
Gr.
Pd.
Pd.
Pd.</t>
  </si>
  <si>
    <t>28/03/2011 - Protocolado a retirada (exclusão) do pedido junto ao INPI.</t>
  </si>
  <si>
    <t>PI 1100429-0</t>
  </si>
  <si>
    <t>PROCESSO DE OBTENÇÃO DE NANOCOMPÓSITO DE PHB E NANOCRISTAIS DE CELULOSE A PARTIR DE DISPERSÃO DAS NANOFIBRAS EM POLIETILENOGLICOL, PRODUTO E USO</t>
  </si>
  <si>
    <t>Rodrigo Lambert Oréfice
Fabiano Vargas Pereira
Meiriane Cristina da Silva
Patrícia Santiago de Oliveira
Patterson Patricio de Souza</t>
  </si>
  <si>
    <t>PR
PR
AG
PR
PR</t>
  </si>
  <si>
    <t>Dr.
Pd.
Dr.
Dr.</t>
  </si>
  <si>
    <t>UFMG
UFMG
CEFET
CEFET
CEFET</t>
  </si>
  <si>
    <t>PI 1100489-4 Provisório: 1410000469</t>
  </si>
  <si>
    <t>PI 1100489-4</t>
  </si>
  <si>
    <t>DISPOSITIVO ELETROMECÂNICO PARA EQUIPAMENTOS DE ATIVIDADE FÍSICA</t>
  </si>
  <si>
    <t>Antônio Eustáquio de Melo Pertence
Mauro Heleno Chagas
Marcel Bahia Lanza</t>
  </si>
  <si>
    <t>PI 1100419-3</t>
  </si>
  <si>
    <t>PROCESSO DE RESTAURAÇÃO CROMÁTICA DIGITAL</t>
  </si>
  <si>
    <t>Escola de Belas Artes (EBA)</t>
  </si>
  <si>
    <t>Alexandre Cruz Leão
Arnaldo de Albuquerque Araújo
Luiz Antônio Cruz Souza</t>
  </si>
  <si>
    <t>Ms.
Pd.
Dr.</t>
  </si>
  <si>
    <t>PI 1101323-0</t>
  </si>
  <si>
    <t>JOGO EDUCATIVO PARA CONTROLE E PREVENÇÃO DA DENGUE</t>
  </si>
  <si>
    <t>Escola de Enfermagem (E. F.)</t>
  </si>
  <si>
    <t>Mark Anthony Beinner
Evelin Angélica Herculano de Morais
Shaina Alves Agripino</t>
  </si>
  <si>
    <t xml:space="preserve">Pd.
</t>
  </si>
  <si>
    <t>PI 1101322-2</t>
  </si>
  <si>
    <t>COMPOSIÇÕES FARMACÊUTICAS ANTIFÚGICAS CONTENDO EXTRATOS E/OU ÓLEO ESSENCIAL DE SCHINUS TEREBINTHIFOLIUS</t>
  </si>
  <si>
    <t>Mariana Silva Oliveira
Maria Esperanza Cortes Segura
Jacqueline Aparecida Takahashi
Rubén Dario Sinisterra</t>
  </si>
  <si>
    <t>AM
PR
PR
PR</t>
  </si>
  <si>
    <t>Ms.
Dr.
Pd.
Pd.</t>
  </si>
  <si>
    <t>PI 1106308-4</t>
  </si>
  <si>
    <t>Prioridade interna da Pasta  372</t>
  </si>
  <si>
    <t>PI 0919816-4</t>
  </si>
  <si>
    <t>USO DE COMPOSTOS BENZOXAZÓLICOS NO TRATAMENTO DE MALÁRIA</t>
  </si>
  <si>
    <t>Wanjun Zheng
Ricardo Tostes Gazzinelli
Mark Spyvee
Fabian Gusovsk
Sally T. Ishizaka</t>
  </si>
  <si>
    <t>EX
PR
EX
EX</t>
  </si>
  <si>
    <t>Ns.
Pd.
Ns.
Ns.</t>
  </si>
  <si>
    <t>ESAI</t>
  </si>
  <si>
    <t>FASE NACIONAL  BRASILEIRA DO PCT/US2009/058401</t>
  </si>
  <si>
    <t>PI 1101935-2</t>
  </si>
  <si>
    <t>COMPOSIÇÃO ANTIOXIDANTE PARA PRESERVAÇÃO DE ÓRGÃOS E TECIDOS</t>
  </si>
  <si>
    <t>Robson Augusto Souza dos Santos
Rubén Dario Sinisterra
Mariana Macedo Lamacie
Michaela Schwarz
Joachim Greilberger
Rienhold Wintersteiger
Peter Moser
Chistian Bücherl-Harrer
Ernst Kager</t>
  </si>
  <si>
    <t>PR
PR
EX
EX
EX
EX
EX
EX
EX</t>
  </si>
  <si>
    <t>Pd.
Pd.
Gr.
Gr.
Pd.
Dr.
Dr.
?
?</t>
  </si>
  <si>
    <t>C1 0903587-7</t>
  </si>
  <si>
    <t>279-B</t>
  </si>
  <si>
    <t>DISPOSITIVO E PROCESSO PARA TRATAMENTO TÉRMICO DE BIOMASSA E RESÍDUOS SÓLIDOS EM MÚLTIPLOS ESTÁGIOS</t>
  </si>
  <si>
    <t>Gilberto Caldeira Bandeira Melo
Artur Tôrres Filho</t>
  </si>
  <si>
    <t>Pedido Renumerado em: 28/06/2016
Antigo PI1101916-6
Regularizar cotitularidade</t>
  </si>
  <si>
    <t>PI 1101230-7</t>
  </si>
  <si>
    <t>MÉTODO PARA PRODUÇÃO DE SPIRULINA USANDO SORO LÁCTEO CLARIFICADO</t>
  </si>
  <si>
    <t>E. V. / Tecnologia</t>
  </si>
  <si>
    <t>Leorges Moraes da Fonseca
Renaldo Travassos Martins
Karyne Mourthé Miranda</t>
  </si>
  <si>
    <t>PI 1101627-2</t>
  </si>
  <si>
    <t>FILMES MULTICAMADAS DE LIBERAÇÃO CONTROLADA DE SUBSTÂNCIAS VOLÁTEIS ADSORVIDAS EM UM SUPORTE SÓLIDO E USO</t>
  </si>
  <si>
    <t>André Gomes Faraco
Tatiana Gomes Ribeiro
Rachel Oliveira Castilho</t>
  </si>
  <si>
    <t>PR
AM
PR</t>
  </si>
  <si>
    <t>Pd.
Gr.
Dr.</t>
  </si>
  <si>
    <t xml:space="preserve">Prioridade Interna da Pasta 453 (PI BR 102012008550-0 ) depositado em 12/04/2012.  </t>
  </si>
  <si>
    <t>PI 1101682-5</t>
  </si>
  <si>
    <t>PROCESSO PARA RECUPERAÇÃO DE CATALISADORES DE COMPLEXOS DE METAIS DE TRANSIÇÃO</t>
  </si>
  <si>
    <t>Eduardo Nicolau dos Santos
Ricardo Silva Porto</t>
  </si>
  <si>
    <t>PI 1101656-6</t>
  </si>
  <si>
    <t>COMPOSIÇÕES FARMACÊUTICAS CONTENDO 11,12-PIRAZOLMINOCICLINA E USO NO TRATAMENTO DE DOR NEUROPÁTICA</t>
  </si>
  <si>
    <t>ICB / Fisiologia e Biofisica
ICEX / Quimica
FAFAR / Produtos Farmaceuticos</t>
  </si>
  <si>
    <t>Leandro Francisco Silva Bastos
Jeferson Gomes da Silva
Márcio de Matos Coelho
Heloísa de Oliveira Beraldo
Márcio Flávio Dutra Moraes</t>
  </si>
  <si>
    <t>AD
AD
PR
PR
PR</t>
  </si>
  <si>
    <t>Ms.
Ms.
?
?
?</t>
  </si>
  <si>
    <t xml:space="preserve">Prioridade Interna do Pedido PI1106121-9. </t>
  </si>
  <si>
    <t>PI 1102202-7</t>
  </si>
  <si>
    <t>TESTE DE PELE PARA DIAGNÓSTICO DA LINFADENITE CASEOSA SUBCLÍNICA EM CAPRINOS E OVINOS</t>
  </si>
  <si>
    <t>Vasco Ariston de Carvalho Azevedo
Alessandro de Sá Guimarães
Camila Azevedo Antunes de Oliveira
Núbia Seyffert
Fernanda Alves Dorella
Sintia Silva de Almeida
Anderson Miyoshi
Aurora Maria Guimarães Gouveia</t>
  </si>
  <si>
    <t>PI 1102443-7</t>
  </si>
  <si>
    <t>DISPOSITIVO PARA REABILITAR A FORÇA DA LÍNGUA</t>
  </si>
  <si>
    <t>E. E. / Engenharia de Estruturas
E. E. / Engenharia Mecanica</t>
  </si>
  <si>
    <t>Tatiana Vargas de Castro
Estevam Barbosa de Las Casas
Andréa Rodrigues Motta
Renata Maria Moreira Moraes Furlan
Amanda Freitas Valentim</t>
  </si>
  <si>
    <t>AD
PR
PR
AM
 ?</t>
  </si>
  <si>
    <t>PI 1102628-6</t>
  </si>
  <si>
    <t>DISPOSITIVO ARTICULADO</t>
  </si>
  <si>
    <t>Eduardo de Campos Valadares
Pedro Souza Campos
Marcelo Gonçalves Costa Munhoz</t>
  </si>
  <si>
    <t>PR
?
?</t>
  </si>
  <si>
    <t>PI 1102449-6</t>
  </si>
  <si>
    <t>PROCESSO DE OBTENÇÃO DE FERRO ESPONJA E DE FERRO GUSA</t>
  </si>
  <si>
    <t>Edmar Chartone de Souza
Paulo Santos Assis
Raimundo Antero da Silva Júnior
Máximo Eleotério Martins
Andréa Maria Amaral Nascimento</t>
  </si>
  <si>
    <t>PI 1102450-0</t>
  </si>
  <si>
    <t>FORMULAÇÃO LEISHMANICIDA E SEU USO</t>
  </si>
  <si>
    <t>ICB / Patologia
ICB / Bioquimica e Imunologia</t>
  </si>
  <si>
    <t>Eduardo Antonio Ferraz Coelho
Carlos Alberto Pereira Tavares
Ana Paula Salles Moura Fernandes
Jamil Silvano de Oliveira
Marcelo Matos Santoro
William César Bento Régis
Diogo Garcia Valadares</t>
  </si>
  <si>
    <t>UFMG
Minasfungi</t>
  </si>
  <si>
    <t>Arquivado em 10/07/2017</t>
  </si>
  <si>
    <t>C10802009-4</t>
  </si>
  <si>
    <t>239-A</t>
  </si>
  <si>
    <t>COMPOSIÇÕES FARMACÊUTICAS À BASE DE ALOE VERA E ALGINATO E SEUS USOS</t>
  </si>
  <si>
    <t>F. O. / Odontologia Restauradora</t>
  </si>
  <si>
    <t>Sávio Morato de Lacerda Gontijo
Alfonso Gala García
Rubén Dario Sinisterra Millán
Maria Esperanza Cortés Segura</t>
  </si>
  <si>
    <t>PI 1102071-7</t>
  </si>
  <si>
    <t>DISPOSITIVO BLOQUEADOR</t>
  </si>
  <si>
    <t>Marcos Pinotti Barbosa
Daniel Neves Rocha
Germán Arturo Bohórquez Mahecha</t>
  </si>
  <si>
    <t>PI 1103104-2</t>
  </si>
  <si>
    <t>PI11031042</t>
  </si>
  <si>
    <t>COMPOSIÇÃO IMUNOGÊNICA VACINAL E TERAPÊUTICA CONTRA PICADA DE ARANHA MARROM</t>
  </si>
  <si>
    <t>Carlos Delfín Cháves Olórtegui
Camila Dias Lopes
Gabriela Guimarães Machado
Juliana Ferreira de Moura
Liza Figueiredo Felicori Vilela
Molina Laurence
Frédéric Jean Georges Frézard
Christophe Nguyen
Violaine Moreau
Claude Granier</t>
  </si>
  <si>
    <t>UFMG
UFMG
UFMG
UFMG
UFMG
CNRS
CNRS
CNRS
CNRS
CNRS</t>
  </si>
  <si>
    <t>UFMG
FAPEMIG
CNRS (França)</t>
  </si>
  <si>
    <t>PI 1104409-8</t>
  </si>
  <si>
    <t>PI11044098</t>
  </si>
  <si>
    <r>
      <t xml:space="preserve">MATERIAIS MAGNÉTICOS NANOESTRUTURADOS À BASE DE </t>
    </r>
    <r>
      <rPr>
        <sz val="8"/>
        <rFont val="Calibri"/>
        <family val="2"/>
      </rPr>
      <t>δ</t>
    </r>
    <r>
      <rPr>
        <sz val="8"/>
        <rFont val="Arial"/>
        <family val="2"/>
      </rPr>
      <t>-FeOOH PARA O USO EM BIOMEDICINA</t>
    </r>
  </si>
  <si>
    <t>Márcio César Pereira
José Domingos Fabris
Adilson Cândido da Silva
Poliane Chagas</t>
  </si>
  <si>
    <t>Pd.
Pd.
Ms.
Na.</t>
  </si>
  <si>
    <t>PI 1103269-3</t>
  </si>
  <si>
    <t>PI11032693</t>
  </si>
  <si>
    <t>COMPOSIÇÃO FARMACÊUTICA ANTIBACTERIANA</t>
  </si>
  <si>
    <t>Jacqueline Aparecida Takahashi
Mariana Silva Oliveira
Mônica Bernardes Floreano
Thays Silva Oliveira
Jame Lewis Wardell
Solange Maria Silva Veloso Wardell</t>
  </si>
  <si>
    <t>PR
AM
AG
EX
PR
PR</t>
  </si>
  <si>
    <t>Pd.
Gr.
Na.
Gr.
Dr.
Dr.</t>
  </si>
  <si>
    <t>PI 1103279-0</t>
  </si>
  <si>
    <t>PI11032790</t>
  </si>
  <si>
    <t>PROCESSO DE OBTENÇÃO DE BEADS ACRÍLICOS, PRODUTO E USO</t>
  </si>
  <si>
    <t>ICEX / Quimica
E. E. / Engenharia Metalurgica e de Materiais</t>
  </si>
  <si>
    <t>Fabiano Vargas Pereira
Janaína Cecília Oliveira Villanova
Rodrigo Lambert Oréfice
Eliane Ayres
Patrícia Santiago de Oliveira Patrício</t>
  </si>
  <si>
    <t>PR
AD
PR
EX
PR</t>
  </si>
  <si>
    <t>Pd.
Ms.
Dr.
Dr.
Pd.</t>
  </si>
  <si>
    <t>UFMG
CEFET
UEMG</t>
  </si>
  <si>
    <t>PI 1103680-0</t>
  </si>
  <si>
    <t>PI11036800</t>
  </si>
  <si>
    <t>PROCESSO DE PREPARAÇÃO, APLICAÇÃO E RECUPERAÇÃO DE MATERIAL ABSORVENTE PARA COMPOSTOS OU MISTURAS APOLARES</t>
  </si>
  <si>
    <t>Geraldo Magela de Lima
Jadson Cláudio Belchior
Geison Voga Pereira
Fabrício Vieira de Andrade
Márcio Guimarães Coelho
Daniele Santos Cavanellas Gomes
Nathália Gabriela Silva Pinheiro</t>
  </si>
  <si>
    <t>PR
PR
AD
AD
EX
AG
AG</t>
  </si>
  <si>
    <t>Dr.
Dr.
Ms.
Ms.
Pd.
Ns.
Ns.</t>
  </si>
  <si>
    <t>BR 1320130133492</t>
  </si>
  <si>
    <t>393-A</t>
  </si>
  <si>
    <t>BR1320130133492</t>
  </si>
  <si>
    <t>MATERIAL ABSORVENTE PARA COMPOSTOS OU MISTURAS APOLARES</t>
  </si>
  <si>
    <t>Química</t>
  </si>
  <si>
    <t>Daniele Santos Cavanellas Gomes
Fabrício Viera de Andrade
Flavia Cristina Camilo Moura
Geison Voga Pereira
Geraldo Magela de Lima
Jadson Cláudio Belchior
Márcio Guimarães Coelho
Maria Helena Araujo
Nathália Gabriela Silva Pinheiro</t>
  </si>
  <si>
    <t>PI 1103683-4</t>
  </si>
  <si>
    <t>PI11036834</t>
  </si>
  <si>
    <r>
      <t>COMPLEXO 99M TC-NYNIC-BOMBESINA (7-14) ENCAPSULADO EM LIPOSSOMAS PH-SENSÍVEIS</t>
    </r>
    <r>
      <rPr>
        <sz val="8"/>
        <color indexed="10"/>
        <rFont val="Arial"/>
        <family val="2"/>
      </rPr>
      <t xml:space="preserve"> E USO</t>
    </r>
  </si>
  <si>
    <t>FAFAR</t>
  </si>
  <si>
    <r>
      <t xml:space="preserve">André Luís </t>
    </r>
    <r>
      <rPr>
        <sz val="8"/>
        <color indexed="10"/>
        <rFont val="Arial"/>
        <family val="2"/>
      </rPr>
      <t>Branco</t>
    </r>
    <r>
      <rPr>
        <sz val="8"/>
        <rFont val="Arial"/>
        <family val="2"/>
      </rPr>
      <t xml:space="preserve"> de Barros
Valbert Nascimento Cardoso
Mônica Cristina de Oliveira</t>
    </r>
  </si>
  <si>
    <t>AD
PR
PR</t>
  </si>
  <si>
    <t>Ms.
Pd.
Pd.</t>
  </si>
  <si>
    <t>Marcos</t>
  </si>
  <si>
    <t>PI 0402842-2</t>
  </si>
  <si>
    <t xml:space="preserve">                                                                                                                                                                    </t>
  </si>
  <si>
    <t>PI04028422</t>
  </si>
  <si>
    <t>SISTEMA DE MONITORAMENTO E CONTROLE DE ENDEMIAS</t>
  </si>
  <si>
    <t>Álvaro Eduardo Eiras
Alexandre Alves da Silva</t>
  </si>
  <si>
    <t>PR
?</t>
  </si>
  <si>
    <t>Pd
?</t>
  </si>
  <si>
    <t>Abandonada em 02/03/2017</t>
  </si>
  <si>
    <t>PI 1103375-4</t>
  </si>
  <si>
    <t>PI11033754</t>
  </si>
  <si>
    <t>METODOLOGIAS DE GESTÃO DE CONHECIMENTO TÁCITO</t>
  </si>
  <si>
    <t>E. E. / Engenharia de Produçao</t>
  </si>
  <si>
    <t>Rodrigo Magalhães Ribeiro</t>
  </si>
  <si>
    <t>Sávio</t>
  </si>
  <si>
    <t>PI 1103387-8</t>
  </si>
  <si>
    <t>PI11033878</t>
  </si>
  <si>
    <t>Composição farmacêutica para tratamento de hipertensão arterial baseada na co-administração de anti-hipertensivo e angiotensina (1-7) ou outro agonista do receptor Mas</t>
  </si>
  <si>
    <t>Robson Augusto Souza dos Santos
Rubén Dario Sinisterra
Fréderic Jean Georges Frézard
Maria José Campagnole dos Santos
Cynthia Fernandes Ferreira Santos
Rodrigo Araújo Fraga da Silva
Daniel Campos Villela</t>
  </si>
  <si>
    <t>Pd.
Pd.
Pd.
Pd.
Dr.
Pd.
Ms.</t>
  </si>
  <si>
    <t>PI 1102907-2</t>
  </si>
  <si>
    <t>PI11029072</t>
  </si>
  <si>
    <t>DISPOSITIVO E MÉTODO DE MEDIÇÃO UTILIZANDO FOTOGRAMETRIA COMPUTADORIZADA</t>
  </si>
  <si>
    <t>Antônio Eustáquio de Melo Pertence
Jefferson Soares Leal
Rozilene Maria Cota Aroeira</t>
  </si>
  <si>
    <t>PI 1103325-8</t>
  </si>
  <si>
    <t>PI11033258</t>
  </si>
  <si>
    <t>VACINA CONTRA TENÍASE E CISTICERCOSE</t>
  </si>
  <si>
    <t>Carlos Delfín Chávez Olórtegui
Janaína Capelli Peixoto
João Carlos Minozzo
Juliana Ferreira de Moura
Larissa Magalhães Alvarenga
Vanete Thomaz Soccol</t>
  </si>
  <si>
    <t>PR
AM
PR
PR
PR
PR</t>
  </si>
  <si>
    <t>Pd.
Gr.
Pr.
Pd.
Pd.
Pd.</t>
  </si>
  <si>
    <t>UFMG
UFPR
CPPI</t>
  </si>
  <si>
    <t>PI 1103967-1</t>
  </si>
  <si>
    <t>PI11039671</t>
  </si>
  <si>
    <t>MESA CIRÚRGICA PARA ANIMAIS DE PEQUENO PORTE</t>
  </si>
  <si>
    <t>F. O. / Odontologia Restauradora
ICB / Morfologia</t>
  </si>
  <si>
    <t>Gerluza Aparecida Borges Silva
Fernando Antonio Mauad Abreu
Luiz Bertoldo da Costa Filho
José Bento Alves</t>
  </si>
  <si>
    <t>PR
AD
AM
PR</t>
  </si>
  <si>
    <t>Pd.
Ms.
Gr.
Pd.</t>
  </si>
  <si>
    <t>PI 1105461-1</t>
  </si>
  <si>
    <t>PI11054611</t>
  </si>
  <si>
    <t>COMPOSIÇÃO IMUNOGÊNICA PARA VACINA E 
KIT PARA TESTE IMUNODIAGNÓSTICO DE 
LEISHMANIOSE VISCERAL</t>
  </si>
  <si>
    <t>Ricardo Tostes Gazzinelli
Hélida Monteiro de Andrade
Miriam Maria Silva Costa Franco
Angélica Rosa Faria</t>
  </si>
  <si>
    <t>Prioridade Interna PN342</t>
  </si>
  <si>
    <t>PI 1104669-4</t>
  </si>
  <si>
    <t>PI11046694</t>
  </si>
  <si>
    <t>NANOPARTÍCULAS POLIMÉRICAS DE QUITOSANA PARA LIBERAÇÃO CONTROLADA DE EXTRATOS VEGETAIS</t>
  </si>
  <si>
    <t>André Augusto Gomes Faraco
Rachel Oliveira Castilho
Juçara Ribeiro Franca
Daniel Ferreira Gomes Costa
Tatiana Gomes Ribeiro</t>
  </si>
  <si>
    <t>PR
PR
AM
AG
AD</t>
  </si>
  <si>
    <t>Pd.
Dr.
Gr.
Na.
Ms.</t>
  </si>
  <si>
    <t>PI 1104700-3</t>
  </si>
  <si>
    <t>PI11047003</t>
  </si>
  <si>
    <t>Dispositivo portátil e processo para estimulação visual, com base em Diodo Emissor de Luz</t>
  </si>
  <si>
    <t>Marcos Antonio da Silva Pinto
John Kennedy Schettino
Carlos Julio Tierra Criollo
Jerome Paul Armand Laurent Baron</t>
  </si>
  <si>
    <t>Ms.
Ms.
Dr.
Pd.</t>
  </si>
  <si>
    <t>PI 1104701-1</t>
  </si>
  <si>
    <t>PI11047011</t>
  </si>
  <si>
    <t>COMPÓSITOS ANFIFÍLICOS PARA APLICAÇÃO EM PROCESSOS INDUSTRIAIS</t>
  </si>
  <si>
    <t>Rochel Montero Lago
Ana Paula de Carvalho Teixeira
Aline de Barros Souza
Aluir Dias Purceno
José Domingos Ardisson</t>
  </si>
  <si>
    <t>PR
AD AG        AD PR</t>
  </si>
  <si>
    <t>Dr.  
Ms.  
Na.
Ms.
Pd.</t>
  </si>
  <si>
    <t xml:space="preserve">UFMG CDTN </t>
  </si>
  <si>
    <t>Utiliza o período de graça. Foi publicado na forma de resumo.</t>
  </si>
  <si>
    <t>PI 1104699-6</t>
  </si>
  <si>
    <t>PI11046996</t>
  </si>
  <si>
    <t>VERMICULITA MODIFICADA A PARTIR DA DEPOSIÇÃO DE NANOESTRUTURAS DE CARBONO</t>
  </si>
  <si>
    <t>Rochel Montero Lago 
Aluir Dias Purceno
Leonardo Silveira Reis
Ana Paula de Carvalho Teixeira</t>
  </si>
  <si>
    <t>Dr.
Ms.
Na.
Ms.</t>
  </si>
  <si>
    <t>Utiliza o período de graça. Foi publicado na forma de resumo e em jornal.</t>
  </si>
  <si>
    <t>PI 1106035-2</t>
  </si>
  <si>
    <t>PI11060352</t>
  </si>
  <si>
    <t>DISPOSITIVO DE BAMBU PROTENDIDO</t>
  </si>
  <si>
    <t>Luis Eustáquio Moreira 
Fernando José da Silva</t>
  </si>
  <si>
    <t>PI 1106429-3</t>
  </si>
  <si>
    <t>PI11064293</t>
  </si>
  <si>
    <t>CEFTIZOXIMA RADIOMARCADA ENCAPSULADA EM LIPOSSOMAS RECOBERTOS COM ALENDRONATO E USO</t>
  </si>
  <si>
    <t>FAFar / Produtos Farmacêuticos
FAFar / Análises Clínicas</t>
  </si>
  <si>
    <t>Diego dos Santos Ferreira
Mônica Cristina de Oliveira
Lucas Antônio Miranda Ferreira
Valbert Nascimento Cardoso
Simone Odília Antunes Fernandes</t>
  </si>
  <si>
    <t>PR
PR
PR
PR
PR</t>
  </si>
  <si>
    <t>Ms.
Pd.
Dr.
Pd.
Dr.</t>
  </si>
  <si>
    <t>PI 1106424-2</t>
  </si>
  <si>
    <t>PI11064242</t>
  </si>
  <si>
    <t>CATALISADORES À BASE DE TITANATO NANOESTRUTURADO E OXIDANTE, PROCESSO E USO</t>
  </si>
  <si>
    <t>ICEX / Física
ICEX / Química</t>
  </si>
  <si>
    <t>Luiz Orlando Ladeira
Klaus Wilhelm Heinrich Krambrock
Frederico Dias Brandão
Andre Santarosa Ferlauto
Eudes Lorençon
Diego Carvalho Barbosa Alves</t>
  </si>
  <si>
    <t>Pd.
Pd.
Ms.
Pd.
Ms.
Ms.</t>
  </si>
  <si>
    <t>PI 1106432-3</t>
  </si>
  <si>
    <t>PI11064323</t>
  </si>
  <si>
    <t>COMPOSTOS DERIVADOS DE ALDIMINAS, COMPOSIÇÕES FARMACÊUTICAS E USO</t>
  </si>
  <si>
    <t xml:space="preserve">ICEX / Química
ICB / Microbiologia
</t>
  </si>
  <si>
    <t>Angelo de Fátima
Maria Aparecida de Resende Stoianoff
Daniel de Assis Santos
Adão Aparecido Sabino
Rosemeire Brondi Alves
Cleiton Moreira da Silva
Cleide Viviane Buzanello Martins
Thais Furtado Ferreira Magalhães
Danielle Leticia da Silva
Alan Kill Gasparoto</t>
  </si>
  <si>
    <t>PR
PR
PR
PR
PR
AD
AD
AM
AD
AM</t>
  </si>
  <si>
    <t>Pd.
Dr.
Dr.
Dr.
Dr.
Ms.
Dr.
Gr.
Ms.
Gr.</t>
  </si>
  <si>
    <t>UFMG / FAPEMIG</t>
  </si>
  <si>
    <t>Período de graça: SETEMBRO DE 2010</t>
  </si>
  <si>
    <t>PI 1106427-7</t>
  </si>
  <si>
    <t>PI11064277</t>
  </si>
  <si>
    <t>MÉTODO E KIT PARA QUANTIFICAÇÃO DE MATERIAL DE ORIGEM BOVINA E BUBALINA EM PRODUTOS DE ORIGEM ANIMAL</t>
  </si>
  <si>
    <t>E. V. / Zootecnia</t>
  </si>
  <si>
    <t>Bruno dos Santos Alves Figueiredo Brasil
Marcela Gonçalves Drummond
Rafael dos Santos Alves Figueiredo Brasil
Denise Aparecida Andrade de Oliveira</t>
  </si>
  <si>
    <t>PQ
PQ
EX
PR</t>
  </si>
  <si>
    <t>Pd.
Pd.
Gr.
Pd.</t>
  </si>
  <si>
    <r>
      <t xml:space="preserve">UFMG
</t>
    </r>
    <r>
      <rPr>
        <sz val="6"/>
        <rFont val="Arial"/>
        <family val="2"/>
      </rPr>
      <t>Valid Biotecnologia</t>
    </r>
    <r>
      <rPr>
        <sz val="8"/>
        <rFont val="Arial"/>
        <family val="2"/>
      </rPr>
      <t xml:space="preserve">
FAPEMIG
CNPQ</t>
    </r>
  </si>
  <si>
    <t>PI 1106431-5</t>
  </si>
  <si>
    <t>PI11064315</t>
  </si>
  <si>
    <t>SISTEMA DE CONTROLE E DE MONITORAMENTO DO GASTO ENERGÉTICO DURANTE A REALIZAÇÃO  DE EXERCÍCIOS FÍSICOS EM APARELHOS ERGOMÉTRICOS</t>
  </si>
  <si>
    <t>Marcos Pinotti Barbosa
João Batista Soldati Júnior
Daniel Neves Rocha
Fabio Lúcio Corrêa Júnior
Claysson Bruno Santos Vimieiro
Tálita Saemi Payossim Sono</t>
  </si>
  <si>
    <t>PR
AM
PR 
AD
PR
AD</t>
  </si>
  <si>
    <t>Dr.
Gr.
Dr.
Ms.
Pd.
Ms.</t>
  </si>
  <si>
    <t>PI 1106425-0</t>
  </si>
  <si>
    <t>PI11064250</t>
  </si>
  <si>
    <t xml:space="preserve">COMPOSIÇÃO FARMACÊUTICA LEISHMANICIDA CONTENDO ÓLEO ESSENCIAL DE PIPER CLAUSSENIANUM </t>
  </si>
  <si>
    <t>André Augusto Gomes Faraco
Rachel Oliveira Castilho
Juçara Ribeiro Franca
Eduardo Antonio Ferraz Coelho
Tatiana Gomes Ribeiro
André Mesquita Marques
Maria Auxiliadora Coelho Kaplan</t>
  </si>
  <si>
    <t>PR
PR
AD
PR
AD
AD
PR</t>
  </si>
  <si>
    <t>Dr.
Ms.
Ms.
Pd.
Ms.
Gr.
Pd.</t>
  </si>
  <si>
    <t>UFMG
UFRJ</t>
  </si>
  <si>
    <t>Período de graça: OUTUBRO DE 2010</t>
  </si>
  <si>
    <t>PI 1106426-9</t>
  </si>
  <si>
    <t>PI11064269</t>
  </si>
  <si>
    <t>PROCESSO DE RECUPERAÇÃO DE CIANETO E DE COBRE DE EFLUENTES DE MINÉRIOS DE OURO-COBRE E DE GALVANOPLASTIA</t>
  </si>
  <si>
    <t>Virgínia Sampaio Teixeira Ciminelli
Adélia Moreira Oliveira
Douglas Moreira Oliveira
Geraldo Luiz da Silva</t>
  </si>
  <si>
    <t>PR
AD
AM
FU</t>
  </si>
  <si>
    <t>Dr.
Ms.
Gr.
Ns.</t>
  </si>
  <si>
    <t>PI 1106615-6</t>
  </si>
  <si>
    <t>PI11066156</t>
  </si>
  <si>
    <t>LIGNINA ENRIQUECIDA, PROCESSO DE OBTENÇÃO E USO</t>
  </si>
  <si>
    <t>Eloisa de Oliveira Simões Saliba
Norberto Mario Rodriguez
Dorila Piló-Veloso</t>
  </si>
  <si>
    <t>Existem diversas tecnologias similares da própria inventora. Avaliar antes de entrar no PCT.</t>
  </si>
  <si>
    <t>PI 1106463-3</t>
  </si>
  <si>
    <t>PI11064633</t>
  </si>
  <si>
    <t>COMPOSIÇÕES FARMACÊUTICAS PARA O TRATAMENTO DE DISTÚRBIOS GASTRINTESTINAIS CONTENDO EXTRATO OU FRAÇÃO DE CAMPOMANESIA LINEATIFOLIA</t>
  </si>
  <si>
    <t>André Augusto Gomes Faraco
Carlos Alberto Tagliati
Rachel Cenachi Madolosso
Rachel Oliveira Castilho</t>
  </si>
  <si>
    <t>PR
PR
AM
PR</t>
  </si>
  <si>
    <t>Dr.
Pd.
Ms.
Dr.</t>
  </si>
  <si>
    <t>PI 1106466-8</t>
  </si>
  <si>
    <t>PI11064668</t>
  </si>
  <si>
    <t>COMPOSIÇÕES FARMACÊUTICAS ANTIVIRAIS CONTENDO EXTRATO, FRAÇÕES E/OU COMPOSTOS ISOLADOS DE ARRABIDAEA PULCHRA E USO</t>
  </si>
  <si>
    <t>Alaíde Braga de Oliveira
Erna Geessien Kronn
Geraldo Célio Brandão</t>
  </si>
  <si>
    <t>PI 1106037-9</t>
  </si>
  <si>
    <t>PI11060379</t>
  </si>
  <si>
    <t>COMPOSIÇÕES IMUNOGÊNICAS CONTRA DENGUE VIRUS, PROCESSO, PRODUTO E USO</t>
  </si>
  <si>
    <t>Flávio Guimarães da Fonseca
Ruiz Gerhardt Astigarraga
Alice Freitas Versiani
Ado Jorio de Vasconcelos
Luiz Orlando Ladeira
Jaqueline dos Santos Soares</t>
  </si>
  <si>
    <t>PR
AM
EX
PR
PR
AD</t>
  </si>
  <si>
    <t>Pd.
Gr.
Gr.
Pd.
Dr.
Ms.</t>
  </si>
  <si>
    <t>Utiliza o período de graça. Foi publicado na forma de dissertação</t>
  </si>
  <si>
    <t>PI 1105841-2</t>
  </si>
  <si>
    <t>PI11058412</t>
  </si>
  <si>
    <t>COMPENSADOR EM SÉRIE DE TENSÃO</t>
  </si>
  <si>
    <t>Igor Amariz Pires
Braz de Jesus Cardoso Filho
Sidelmo Magalhães Silva</t>
  </si>
  <si>
    <t>Ms.
Dr.
Dr.</t>
  </si>
  <si>
    <t>BR1320130258422</t>
  </si>
  <si>
    <t>422-A</t>
  </si>
  <si>
    <t>BR132013025842-2</t>
  </si>
  <si>
    <t>USO DO COMPENSADOR SÉRIE DE TENSÃO EM ONDA QUADRADA EM BARRAMENTO DE CORRENTE ALTERNADA DE PAINÉIS DE CONTROLE ELÉTRICOS RESILIENTE A AFUNDAMENTOS DE TENSÃO</t>
  </si>
  <si>
    <t>Igor Amariz Pires
Braz de Jesus Cardoso Filho</t>
  </si>
  <si>
    <t>Guilherme</t>
  </si>
  <si>
    <t>PI 1106121-9</t>
  </si>
  <si>
    <t>PI11061219</t>
  </si>
  <si>
    <t>COMPOSIÇÕES FARMACÊUTICAS CONTENDO 11, 12-PIRAZOLMINOCICLINA E USO PARA ALÍVIO DE DOR DE ORIGEM NEUROPÁTICA</t>
  </si>
  <si>
    <t>Leandro Francisco Silva Bastos
Jeferson Gomes da Silva
Márcio de Matos Coelho
Heloísa de Oliveira Beraldo
Márcio Flávio Dutra Moraes
Daniel de Assis Santos
Simone Gonçalves dos Santos</t>
  </si>
  <si>
    <t>AD
AD
PR
PR
PR
PR
PR</t>
  </si>
  <si>
    <t>Ms.
Ms.
Dr.
Pd.
Pd.
Pd.
Pd.</t>
  </si>
  <si>
    <t>PI 1107375-6</t>
  </si>
  <si>
    <t>PI11073756</t>
  </si>
  <si>
    <t>PROCESSO DE PREPARAÇÃO DE SUSPENSÕES/DISPERSÕES DE NANOTUBOS DE CARBONO, PRODUTOS E USOS</t>
  </si>
  <si>
    <t>ICEX / Quimica+H669</t>
  </si>
  <si>
    <t>Meiriane Cristina Faria Soares
Glaura Goulart Silva
Vinicius Gomide de Castro
Marcelo Machado Viana
Vinicius Caliman
Pedro Licinio de Miranda Barbosa
Priscilla Pereira Alves Michelle
Flávia Maria Cassiola</t>
  </si>
  <si>
    <t>PR
PR
AG
PR
PR
PR
AG
EX</t>
  </si>
  <si>
    <t>Ms.
Pd.
Na.
Pd.
Dr.
Pd.
Na.
Pd.</t>
  </si>
  <si>
    <t>UFMG
PETROBRÁS</t>
  </si>
  <si>
    <t>PI 1107376-4</t>
  </si>
  <si>
    <t>PI11073764</t>
  </si>
  <si>
    <t>DISPOSITIVO E PROCESSO DE REPRODUÇÃO E DE ATUALIZAÇÃO DE ÁUDIO DIGITAL PARA SISTEMAS DE ESPERA TELEFÔNICA E DE TELEMÍDIA</t>
  </si>
  <si>
    <t>Gibram Raul Campos de Oliveira
Elísio José da Silva Júnior</t>
  </si>
  <si>
    <t>EX
EX</t>
  </si>
  <si>
    <t>Ns.
Ns.</t>
  </si>
  <si>
    <t>UFMG / TCBH(incubada)</t>
  </si>
  <si>
    <t>PI 1105922-2</t>
  </si>
  <si>
    <t>PI11059222</t>
  </si>
  <si>
    <t>COMPOSIÇÕES FARMACÊUTICAS ANTILEISHMANIA E USO</t>
  </si>
  <si>
    <t xml:space="preserve">COLTEC
ICB / Bioquimica e Imunologia
</t>
  </si>
  <si>
    <t>Eduardo Antonio Ferraz Coelho
Carlos Alberto Pereira Tavares
Paula Souza Lage de Carvalho
João Paulo Vianna Leite</t>
  </si>
  <si>
    <t>Pd.
Pd.
Ms.
Dr.</t>
  </si>
  <si>
    <t>UFMG 
UFV</t>
  </si>
  <si>
    <t>PI 1105978-8</t>
  </si>
  <si>
    <t>PI11059788</t>
  </si>
  <si>
    <t>BARRA DE ESTERILHAS DE BAMBU COLADAS E SEU PROCESSO DE FABRICAÇÃO</t>
  </si>
  <si>
    <t>PI 1105977-0</t>
  </si>
  <si>
    <t>PI11059770</t>
  </si>
  <si>
    <t>CEPA ATENUADA DE BRUCELLA OVIS, COMPOSIÇÃO VACINAL E USO</t>
  </si>
  <si>
    <t>Teane Milagres Augusto da Silva
Tatiane Alves da Paixão
Renato de Lima Santos
Renee Mary Tsolis</t>
  </si>
  <si>
    <t>AD
PR
PR
EX</t>
  </si>
  <si>
    <t>Ms.
Dr.
Pd.
Ns.</t>
  </si>
  <si>
    <t>Prioridade Interna da Pasta 366</t>
  </si>
  <si>
    <t>PI 1106235-5</t>
  </si>
  <si>
    <t>PI11062355</t>
  </si>
  <si>
    <t>DISPOSITIVO E PROCESSO PARA A NAVEGAÇÃO ORIENTADA DE VEÍCULOS EM REGIÕES URBANAS E REGIÕES RURAIS</t>
  </si>
  <si>
    <t>Julio Cezar David Melo
Peterson de Resende</t>
  </si>
  <si>
    <t>PI 1106237-1</t>
  </si>
  <si>
    <t>PI11062371</t>
  </si>
  <si>
    <t>NANOCARREADORES FORMADOS POR COMPLEXOS ANFIFÍLICOS DE ANTIMÔNIO(V), PROCESSO DE OBTENÇÃO, COMPOSIÇÕES FARMACÊUTICAS E USO</t>
  </si>
  <si>
    <t>ICB / Fisiologia e Biofisica
ICEX / Quimica
ICB / Parasitologia
FAFAR / Produtos Farmaceuticos</t>
  </si>
  <si>
    <t>Frederic Jean Georges Frezard
Cynthia Peres Demicheli
Weverson Alves Ferreira
Flaviana Ribeiro Fernandes
Kelly Cristina Kato
Maria Norma Melo
Lucas Miranda Antônio Ferreira</t>
  </si>
  <si>
    <t>PR
PR
PR
PR
AD
PR
PR</t>
  </si>
  <si>
    <t>Pd.
Pd.
Pd.
Dr.
Ms.
Pd.
Dr.</t>
  </si>
  <si>
    <t>PI 1106236-3</t>
  </si>
  <si>
    <t>PI11062363</t>
  </si>
  <si>
    <t>VESTE BASEADA EM TENSEGRIDADE PARA OTIMIZAÇÃO DA POSTURA E MOVIMENTO HUMANO</t>
  </si>
  <si>
    <t>Sérgio Teixeira da Fonseca
Renato Guimarães Loffi
Paula Lanna Pereira da Silva 
Juliana Melo Ocarino
Thales Rezende de Souza
Haroldo Leite Fonseca</t>
  </si>
  <si>
    <t>PR
EX
PR
PR
AD
AM</t>
  </si>
  <si>
    <t>Pd.
Gr.
Pd.
Dr.
Ms.
Gr.</t>
  </si>
  <si>
    <t>UFMG Renato Guimarães Loffi</t>
  </si>
  <si>
    <t>Arquivado 26/05/2015</t>
  </si>
  <si>
    <t>PI 1106239-8</t>
  </si>
  <si>
    <t>PI11062398</t>
  </si>
  <si>
    <t>DISPOSITIVO PARA MEDIÇÃO DA PRESSÃO INTRA-ABDOMINAL</t>
  </si>
  <si>
    <t>Flávio Diniz Capanema
Júlio César da Silva
Marcos Pinotti Barbosa</t>
  </si>
  <si>
    <t>PR
xx
PR</t>
  </si>
  <si>
    <t>Dr.
Xx
Pd.</t>
  </si>
  <si>
    <t>FHEMIG
FAPEMIG
UFMG</t>
  </si>
  <si>
    <t>PI 1105968-0</t>
  </si>
  <si>
    <t>PI11059680</t>
  </si>
  <si>
    <t>DISPOSITIVO MACIÇO COM EXTREMIDADE UNIDIMENSIONAL PARA MICROSCOPIA E ESPECTROSCOPIA ÓPTICA DE CAMPO PRÓXIMO</t>
  </si>
  <si>
    <t>ICEX / Física</t>
  </si>
  <si>
    <t>Ado Jório de Vasconcelos</t>
  </si>
  <si>
    <t>PI 1105972-9</t>
  </si>
  <si>
    <t>PI11059729</t>
  </si>
  <si>
    <t>DISPOSITIVO DE FIBRA ÓPTICA COM ELEMENTO UNIDIMENSIONAL PARA MICROSCOPIA E ESPECTROSCOPIA ÓPTICA DE CAMPO PRÓXIMO</t>
  </si>
  <si>
    <t>PI 1105974-5</t>
  </si>
  <si>
    <t>PI11059745</t>
  </si>
  <si>
    <t>DISPOSITIVO E PROCESSO PARA A DETECÇÃO DE LIMIARES AUDITIVOS DE FORMA OBJETIVA COM BASE NO POTENCIAL EVOCADO EM REGIME PERMANENTE</t>
  </si>
  <si>
    <t>Matheus Wanderley Romão
Carlos Julio Tierra Criollo
Damares Plácido Moreira de Souza
Henrique Resende Martins
Felipe Provenzano
Armando Aguiar de Souza Cruz Neto</t>
  </si>
  <si>
    <t>PR
PR
AM
AD
EX
AG</t>
  </si>
  <si>
    <t>Ms.
Dr.
Gr.
Ms.
Gr.
Na.</t>
  </si>
  <si>
    <t>PI 1105966-4</t>
  </si>
  <si>
    <t>PI11059664</t>
  </si>
  <si>
    <t>BIOFILME DE GLICEROL E SEU USO COMO AGENTE REDUTOR DA PRODUÇÃO DE MICOTOXINAS EM PRODUTOS DE ORIGEM VEGETAL</t>
  </si>
  <si>
    <t xml:space="preserve">ICB / Microbiologia
FAFAR / Produtos Farmaceuticos                                                               </t>
  </si>
  <si>
    <t>Juliana Fonseca Moreira da Silva
Raphael Sanzio Pimenta
Jacques Robert Nicoli
Guilherme Prado
Marize Silva de Oliveira
Jovita Eugênia Gazzinelli Cruz Madeira
André Augusto Gomes Faraco</t>
  </si>
  <si>
    <t>AD
PR
PF
EX
EX
EX
PR</t>
  </si>
  <si>
    <t>Ms.
Pd.
Pd.
Dr.
Ms.
Dr.
Dr.</t>
  </si>
  <si>
    <t>UFMG
UFTO
FUNED
FAPEMIG</t>
  </si>
  <si>
    <t>PI 1107181-8</t>
  </si>
  <si>
    <t>PI11071818</t>
  </si>
  <si>
    <t>VERNIZES TRANSPARENTES CONTENDO RESINAS NATURAIS ADITIVADOS COM COMPOSTOS NANOESTRUTURADOS</t>
  </si>
  <si>
    <t>Luiz Antonio Cruz Souza
André Luiz Guedes Martins
Isolda Maria de Castro Mendes</t>
  </si>
  <si>
    <t>PR
AM
PD</t>
  </si>
  <si>
    <t>Dr.
Gr.
PR</t>
  </si>
  <si>
    <t>PI 1107182-6</t>
  </si>
  <si>
    <t>PI11071826</t>
  </si>
  <si>
    <t>COMPOSIÇÕES FARMACÊUTICAS CONTENDO ANG-(1-7) OU OUTRO AGONISTA DO RECEPTOR MAS EM COMBINAÇÃO COM INIBIDORES DE PI3K/AKT PARA TRATAMENTO TERAPÊUTICO ANTICÂNCER</t>
  </si>
  <si>
    <t>Robson Augusto Souza dos Santos
Danielle Gomes Passos Silva
Frederic Jean Georges Frezard
Thiago Verano Braga
Peter Roepstorff</t>
  </si>
  <si>
    <t>PR
AD
PR
EX
EX</t>
  </si>
  <si>
    <t>Pd.
Ms.
Pd.
Pd.
Pd</t>
  </si>
  <si>
    <t>UFMG FAPEMIG Syddansk Universitet</t>
  </si>
  <si>
    <t>PI 1107183-4</t>
  </si>
  <si>
    <t>PI11071834</t>
  </si>
  <si>
    <t>COMPOSIÇÕES FARMACÊUTICAS CONTENDO POLI-HIDROXI-FULERENO [C60(OH)n] E USO</t>
  </si>
  <si>
    <t>ICB / Fisiologia e Biofisica
ICEX / Fisica</t>
  </si>
  <si>
    <t>Silvia Carolina Guatimosim Fonseca
Virginia Soares Lemos
Marina de Souza Ladeira
Luciano dos Santos Aggum Capettini
Rosária Dias Aires
Luiz Orlando Ladeira
Maurício Veloso Brant Pinheiro
Rodrigo Ribeiro Resende
Elias Gonzaga Vieira</t>
  </si>
  <si>
    <t>PR
PR
AD
PR
AM
PR
PR
PR
AG</t>
  </si>
  <si>
    <t>Pd.
Pd.
Ms.
Pd.
Gr.
Pd.
Pd.
Pd.
Na.</t>
  </si>
  <si>
    <t xml:space="preserve">ARQUIVADO !
Prioridade Interna Depositada em 27/12/2012 
(Pasta 502) 
PI 102012033303-1 </t>
  </si>
  <si>
    <t>MU 9102997-0</t>
  </si>
  <si>
    <t>MU91029970</t>
  </si>
  <si>
    <t>DISPOSITIVO FLEXÍVEL EMISSOR DE LUZ PARA TRATAMENTO DE FERIDAS CUTÂNEAS</t>
  </si>
  <si>
    <t>Marcos Pinotti Barbosa
Maria Emília de Abreu Chaves
Daniel Neves Rocha</t>
  </si>
  <si>
    <t>PR
MS
PR</t>
  </si>
  <si>
    <t>Pd.
Ad.
Dr.</t>
  </si>
  <si>
    <t xml:space="preserve">Existe diversas tecnologias similares. Avaliar antes de entrar no PCT.
ARQUIVADO !
Prioridade Interna Depositada em 28/12/2012 
(Pasta 511) 
BR 102012033571-4 </t>
  </si>
  <si>
    <t>Flavia D.M.</t>
  </si>
  <si>
    <t>PI 1107184-2</t>
  </si>
  <si>
    <t>PI11071842</t>
  </si>
  <si>
    <t>ACELERADOR DE PRÓTONS RECIRCULAR E SEUS ARRANJOS</t>
  </si>
  <si>
    <t>Tarcisio Passos Ribeiro de Campos
Luísa de Araújo Rabelo</t>
  </si>
  <si>
    <t>Rosângela</t>
  </si>
  <si>
    <t>PI 1107185-0</t>
  </si>
  <si>
    <t>PI11071850</t>
  </si>
  <si>
    <t>DISPOSITIVO VAZADO COM EXTREMIDADE UNIDIMENSIONAL PARA MICROSCOPIA E ESPECTROSCOPIA ÓPTICA DE CAMPO PRÓXIMO</t>
  </si>
  <si>
    <t>PI 1107186-9</t>
  </si>
  <si>
    <t>PI11071869</t>
  </si>
  <si>
    <t>DISPOSITIVO DE TORQUEAMENTO HIDRÁULICO CONTÍNUO</t>
  </si>
  <si>
    <t>Antônio Eustáquio de Melo Pertence
Alexandre Mendes Abrão
Rodrigo Jeber de Lima</t>
  </si>
  <si>
    <t>PI 1107187-7</t>
  </si>
  <si>
    <t>PI11071877</t>
  </si>
  <si>
    <t>COMPOSIÇÃO FARMACÊUTICA ANTIMALÁRICA E USO</t>
  </si>
  <si>
    <t>Fabiana Simão Machado
Cynthia Honorato Val
Fátima Maria Caldeira Brant Costa
Lísia Maria Esper
Bruno Cabral de Lima Oliveira
Jamil Silvano de Oliveira
Elândia Aparecida dos Santos
Carlos Alberto Pereira Tavares
Marcelo Matos Santoro
Wiliam César Bento Régis</t>
  </si>
  <si>
    <t>PR
AM
PR
AD
AD
FU
AG
PR
PR
PR</t>
  </si>
  <si>
    <t>Pd.
Gr.
Ms.
Ms.
Ms.
Gr.
Ag.
Pd.
Pd.
Pd.</t>
  </si>
  <si>
    <t>UFMG 
Minasfungi do Brasil</t>
  </si>
  <si>
    <t>PI 1101186-6</t>
  </si>
  <si>
    <t>PI11011866</t>
  </si>
  <si>
    <t>PROTEÍNAS RECOMBINANTES, POLINUCLEOTÍDEOS E VACINAS CONTRA HERPESVÍRUS BOVINOS</t>
  </si>
  <si>
    <t>Edel Figueiredo Barbosa Stancioli
Flávio Guimarães da Fonseca
Mateus Laguardia Nascimento
Amanda Borges Ferrari
Aline Aparecida Silva Barbosa</t>
  </si>
  <si>
    <t>PR
PR
AM
AD
AG</t>
  </si>
  <si>
    <t>Dr.
Dr.
Gr.
Ms.
Na.</t>
  </si>
  <si>
    <t>UFMG
 FAPEMIG</t>
  </si>
  <si>
    <t>BR1320130307989</t>
  </si>
  <si>
    <t>444-A</t>
  </si>
  <si>
    <t>BR 13 2013 030798-9</t>
  </si>
  <si>
    <t>PROTEÍNAS QUIMÉRICAS ASSOCIADAS A NANOTUBOS DE CARBONO COMPOSIÇÕES IMUNOGÊNICAS CONTRA OS HERPESVÍRUS BOVINOS 1 E 5 CONTENDO ESSAS PROTEÍNAS, PROCESSO DE OBTENÇÃO E USO</t>
  </si>
  <si>
    <t>Instituto de Ciências Biológicas / Microbiologia</t>
  </si>
  <si>
    <t>Edel Figueiredo Barbosa Stancioli
Aline Aparecida Silva Barbosa
Flávio Guimarães da Fonseca</t>
  </si>
  <si>
    <t>Rosane</t>
  </si>
  <si>
    <t>BR 1020120014505</t>
  </si>
  <si>
    <t>BR1020120014505</t>
  </si>
  <si>
    <t>FORMULAÇÃO VACINAL ANTITUMORAL BASEADA EM NANOTUBOS DE CARBONO E USO</t>
  </si>
  <si>
    <t>Ricardo Tostes Gazzinelli
Luiz Orlando Ladeira
Clascídia Aparecida Furtado
Paula Cristina Batista de Faria Gontijo</t>
  </si>
  <si>
    <t>PR
PR
EX
PR</t>
  </si>
  <si>
    <t>Pd.
Pd.
Pd.
Pd.</t>
  </si>
  <si>
    <t>UFMG
Ludwig
CDTN</t>
  </si>
  <si>
    <t>Arquivada
17/12/2015</t>
  </si>
  <si>
    <t>BR 1020120014530</t>
  </si>
  <si>
    <t>BR1020120014530</t>
  </si>
  <si>
    <t>COMPOSIÇÃO FARMACÊUTICA CONTENDO MYRACRODRUON URUNDEUVA E USO</t>
  </si>
  <si>
    <t>FAFar / Produtos Farmacêuticos</t>
  </si>
  <si>
    <t>Rodrigo</t>
  </si>
  <si>
    <t>BR 1020120018756</t>
  </si>
  <si>
    <t>BR1020120018756</t>
  </si>
  <si>
    <t>COMPOSIÇÕES FARMACÊUTICAS CONTENDO ATIVADORES DO EIXO ENZIMA CONVERSORA DE ANGIONTENSINA 2/ANGIOTENSINA-(1-7)/RECEPTOR MAS PARA TRATAMENTO DE PATOLOGIAS OCULARES</t>
  </si>
  <si>
    <t>ICB / Morfologia
FAFAR / Produtos Farmaceuticos
ICB / Fisiologia e Biofisica</t>
  </si>
  <si>
    <t>Anderson José Ferreira
Giselle Foureaux de Faria
José Carlos Nogueira
Gustavo de Oliveira Fulgêncio
Bárbara Silva Nogueira
Juçara Ribeiro Franca
André Augusto Gomes Faraco
Robson Augusto Souza dos Santos
Mohan K Raizada
Danielle Carvalho de Oliveira Coutinho</t>
  </si>
  <si>
    <t>PR
PR
PR
AD
Ex
AD
PR
PR
EX
AD</t>
  </si>
  <si>
    <t>Pd.
Ms.
Pd.
Ms.
Na.
Ms.
Pd.
Pd.
Pd.
Ms.</t>
  </si>
  <si>
    <t>A tecnologia  utilizou período de graça (foi apresentado em congresso) e tem um documento que poderá comprometer a atividade inventiva.</t>
  </si>
  <si>
    <t>BR 1020120018764</t>
  </si>
  <si>
    <t>BR1020120018764</t>
  </si>
  <si>
    <t>TRYPANOSOMA CRUZI RECOMBINANTE E USO</t>
  </si>
  <si>
    <t>Santuza Maria Ribeiro Teixeira
Gabriela de Assis Burle Caldas
Patrícia Rosa Araújo
Wanderson Duarte da Rocha</t>
  </si>
  <si>
    <t>Pd.
Gr.
Ms.
Pd.</t>
  </si>
  <si>
    <t>BR 1020120052652</t>
  </si>
  <si>
    <t>BR1020120052652</t>
  </si>
  <si>
    <t>COMPOSIÇÃO FARMACÊUTICA CONTENDO LIPOSSOMAS CONVENCIONAIS E LIPOSSOMAS DE CIRCULAÇÃO PROLONGADA PARA O TRATAMENTO DA LEISHMANIOSE VISCERAL</t>
  </si>
  <si>
    <t>Fréderic Jean Georges Frézard
Erly Guilherme Azevedo 
Raul Rio Ribeiro
Cynthia Peres Demicheli
Sydnei Magno da Silva
Simone Aparecida Rezende</t>
  </si>
  <si>
    <t>PR
AD
PR
PR
PR
PR</t>
  </si>
  <si>
    <t>Pd.
Ms.
Pd.
Pd.
Dr.
Dr.</t>
  </si>
  <si>
    <t xml:space="preserve">Foi depositada prioridade interna do pedido conforme pasta 525 (BR1020130056014) em 08/03/13. </t>
  </si>
  <si>
    <t>BR 1020120067080</t>
  </si>
  <si>
    <t>BR1020120067080</t>
  </si>
  <si>
    <t>CATALISADORES ANFIFÍLICOS BASEADOS EM COMPOSTOS DE NIÓBIO MODIFICADOS, PREPARAÇÃO E USO EM REAÇÕES DE OXIDAÇÃO</t>
  </si>
  <si>
    <t>Luiz Carlos Alves de Oliveira
Adilson Candido da Silva
Patterson Patricio de Souza
Nathalia Tavares Costa</t>
  </si>
  <si>
    <t>PR
AD
PR
AG</t>
  </si>
  <si>
    <t>Pd.
Ms.
Dr.
Na.</t>
  </si>
  <si>
    <t>BR 1020120067099</t>
  </si>
  <si>
    <t>BR1020120067099</t>
  </si>
  <si>
    <t>MÉTODO DE ACOMPANHAMENTO DE DESEMPENHO EM NATAÇÃO</t>
  </si>
  <si>
    <t>Marcus Rene Salles Giannetti
Wallace do Couto Boaventura
Carlos Júlio Tierra Criollo</t>
  </si>
  <si>
    <t>BR 1020120070030</t>
  </si>
  <si>
    <t>BR1020120070030</t>
  </si>
  <si>
    <t>MÉTODO DE DESDOBRAMENTO E ANÁLISE DE INDICADORES</t>
  </si>
  <si>
    <t>Filipe José de Oliveira Gomes
Renato Minelli Figueira</t>
  </si>
  <si>
    <t>AM
PR</t>
  </si>
  <si>
    <t>Gr.
Dr.</t>
  </si>
  <si>
    <t>BR1020120085500</t>
  </si>
  <si>
    <t>BR 102012008550 0</t>
  </si>
  <si>
    <t>FAFAR / Produtos Farmaceuticos
Colégio Técnico - UFMG (COLTEC)</t>
  </si>
  <si>
    <t>André Augusto Gomes Faraco
Tatiana Gomes Ribeiro
Rachel Oliveira Castilho
Juçara Ribeiro Franca
Eduardo Antonio Ferraz Coelho</t>
  </si>
  <si>
    <t>PR
MS
PR
MS
PR</t>
  </si>
  <si>
    <t>Pd.
Ad.
Dr.
Ad.
Pd.</t>
  </si>
  <si>
    <t>PI 1105045-4</t>
  </si>
  <si>
    <t>PI11050454</t>
  </si>
  <si>
    <t>COMPOSIÇÕES FARMACÊUTICAS À BASE DE ANESTÉSICOS LOCAIS E HIALURONIDADE ASSOCIADA E/OU INCLUÍDA EM CICLODEXTRINAS E SEUS USOS</t>
  </si>
  <si>
    <t>Maria Aparecida Borsatti
Marinilce Fagundes dos Santos
Maria Esperanza Cortes Segura
Rubén Dario Sinisterra Millán
Alinne Damásia Martins Gomes
Marcelo Lazzaron Lamers
Victor Oliveira Murakami
Carolina de Carvalho
Camila Ferreira Kawakita</t>
  </si>
  <si>
    <t>PR
PR
PR
PR
AM
PR
EX
EX
EX</t>
  </si>
  <si>
    <t>Dr.
Pd.
Pd.
Pd.
Na.
Pd.
Na.
Na.
Na.</t>
  </si>
  <si>
    <t>USP
UFMG
FAPESP</t>
  </si>
  <si>
    <t>BR1020120093162</t>
  </si>
  <si>
    <t>BR 102012009316 2</t>
  </si>
  <si>
    <t>DISPOSITIVO DE LIBERAÇÃO PROLONGADA DE TALIDOMIDA E USO EM DOENÇAS OCULARES CAUSADORAS DE NEOVASCULARIZAÇÃO</t>
  </si>
  <si>
    <t>Armando da Silva Cunha Junior
Silvia Ligório Fialho
Rodrigo Jorge
Gustavo de Oliveira Fulgêncio
Pedro Alcântara Fonseca e Souza
Marcela Cristina Morais de Souza</t>
  </si>
  <si>
    <t>PR
EX
EX
EX
EX
EX</t>
  </si>
  <si>
    <t>Dd.
Dr.
Dr.
Ms.
Gr.</t>
  </si>
  <si>
    <t>UFMG
USP
FUNED</t>
  </si>
  <si>
    <t>Celso Jr.</t>
  </si>
  <si>
    <t>BR1020120093170</t>
  </si>
  <si>
    <t>BR 102012009317 0</t>
  </si>
  <si>
    <t>PROCESSO DE PREPARAÇÃO DE COMPOSTOS DE INCLUSÃO ENVOLVENDO CICLODEXTRINAS E FÁRMACOS, USANDO UM SISTEMA DE FLUXO CONTÍNUO</t>
  </si>
  <si>
    <t>Joel José Passos
Rubén Dario Sinisterra Millán
Robson Augusto Souza dos Santos</t>
  </si>
  <si>
    <t xml:space="preserve"> 
PI 0819519-6</t>
  </si>
  <si>
    <t xml:space="preserve">
PI08195196</t>
  </si>
  <si>
    <t>ANÁLOGOS DE TRIARILMETANO E SEUS USOS NO TRATAMENTO DE CÂNCERES</t>
  </si>
  <si>
    <t>THE U.S. GOVERNMENT AS REPRESENTED BY THE DEPARTMENT OF VETERAN'S AFFAIRS
EMORY UNIVERSITY
UFMG</t>
  </si>
  <si>
    <t>Abandonada em 05/10/2016</t>
  </si>
  <si>
    <t>externo</t>
  </si>
  <si>
    <t>BR2020120155422</t>
  </si>
  <si>
    <t>BR 20 2012 015542 2</t>
  </si>
  <si>
    <t>MATRIZES PARA AVALIAÇÕES DE TRANSMISSÃO DE LUZ ATRAVÉS DE PINOS INTRARRADICULARES</t>
  </si>
  <si>
    <t>E. E. / Engenharia Mecanica
F. O. / Odontologia Restauradora</t>
  </si>
  <si>
    <t>Marcos Pinotti Barbosa
Luiz Fernando Morgan dos Santos Alves
Rodrigo de Castro Albuquerque
Bruno Ferreira Lourenço</t>
  </si>
  <si>
    <t>PR
AM
PR
AG</t>
  </si>
  <si>
    <t>Pd.
Gr.
Dr.
Na.</t>
  </si>
  <si>
    <t>BR2020120161830</t>
  </si>
  <si>
    <t>BR 20 2012 016183 0</t>
  </si>
  <si>
    <t>DISPOSITIVOS PARA ESTABILIZAÇÃO DE FRATURAS OU LUXAÇÕES DOS OSSOS DA PELVE</t>
  </si>
  <si>
    <t>João Baptista de Rezende Neto</t>
  </si>
  <si>
    <t>BR1020120168715</t>
  </si>
  <si>
    <t>BR 10 2012 016871 5</t>
  </si>
  <si>
    <t>SULFATO DE CONDROITINA E COMPOSIÇÃO FARMACÊUTICA PARA O TRATAMENTO DAS LEISHIMANIOSES</t>
  </si>
  <si>
    <t>Colégio Técnico - UFMG (COLTEC)
FAFAR / Produtos Farmaceuticos
ICB / Bioquimica e Imunologia</t>
  </si>
  <si>
    <t>Eduardo Antônio Ferraz Coelho
André Augusto Gomes Faraco
Rachel Oliveira Castilho
Tatiana Gomes Ribeiro
Carlos Alberto Pereira Tavares
Juçara Ribeiro Franca</t>
  </si>
  <si>
    <t>Pd.
Pd.
Dr.
Dr.
Pd.
Ms.</t>
  </si>
  <si>
    <t>BR1020120172321</t>
  </si>
  <si>
    <t>BR 10 2012 017232 1</t>
  </si>
  <si>
    <t>DISPOSITIVO E PROCESSO PARA A DETECÇÃO DE POTENCIAIS EVOCADOS SOMATO-SENSITIVO EM REGIME PERMANENTE</t>
  </si>
  <si>
    <t>Henrique Resende Martins
Carlos Julio Tierra Criollo
Bruno Silveira Avelar
Felipe Provenzano
Armando Aguiar de Souza Cruz Neto
Michelle Massessini Freitas
Matheus Wanderley Romão</t>
  </si>
  <si>
    <t>EX
PR
EX
EX
EX
EX
PR</t>
  </si>
  <si>
    <t>Na.
Dr.
Na.
Na.
Na.
Na.
Ms.</t>
  </si>
  <si>
    <t>BR1020120172348</t>
  </si>
  <si>
    <t>BR 10 20120172348</t>
  </si>
  <si>
    <t>COMPOSIÇÕES FARMACÊUTICAS COMPREENDENDO PEPTÍDEOS CATIÔNICOS INCLUÍDOS E/OU ASSOCIADOS À CICLODEXTRINAS E USOS</t>
  </si>
  <si>
    <t>F. O. / Odontologia Restauradora
ICEX / Quimica
ICB / Bioquimica e Imunologia</t>
  </si>
  <si>
    <t>Maria Esperanza Cortes Segura
Ruben Dario Sinisterra Millán
Jessika Consuegra Bonilla
Maria Elena de Lima Perez Garcia
Daniel Moreira dos Santos</t>
  </si>
  <si>
    <t>PR
PR
AM
PR
Dr.</t>
  </si>
  <si>
    <r>
      <t xml:space="preserve">Dr.
Pd.
Gr.
Dr.
</t>
    </r>
    <r>
      <rPr>
        <sz val="8"/>
        <color indexed="10"/>
        <rFont val="Arial"/>
        <family val="2"/>
      </rPr>
      <t>Apd</t>
    </r>
  </si>
  <si>
    <t>BR 1020120203480</t>
  </si>
  <si>
    <t>BR1020120203480</t>
  </si>
  <si>
    <t>SISTEMAS BIODEGRADÁVEIS DE LIBERAÇÃO DE FÁRMACOS PARA APLICAÇÃO NASAL</t>
  </si>
  <si>
    <t>Armando da Silva Cunha Junior
Silvia Ligorio Fialho
Gabriella Maria Fernandes Cunha</t>
  </si>
  <si>
    <t>BR1020120208008</t>
  </si>
  <si>
    <t>BR 10 2012 020800 8</t>
  </si>
  <si>
    <t>PEPTÍDEO SINTÉTICO PNTX (19), COMPOSIÇÕES FARMACÊUTICAS E USO</t>
  </si>
  <si>
    <t>Carolina Nunes da Silva
Flávia de Marco Almeida
Rosangela da Silva Lomeo
Maria Elena de Lima Perez Garcia
Paulo Sérgio Lacerda Beirão
Fernanda Silva Torres
Adriano Monteiro de Castro Pimenta</t>
  </si>
  <si>
    <t>AM
AD
AD
PR
PR
AD
PR</t>
  </si>
  <si>
    <t>Gr. 
Ms. 
Ms.
Dr.
Pd
Ms.
Pd</t>
  </si>
  <si>
    <t>Foi depositada prioridade interna: pasta 549 em 13/08/2013.</t>
  </si>
  <si>
    <t>BR1020120215020</t>
  </si>
  <si>
    <t>BR 10 2012 021502 0</t>
  </si>
  <si>
    <t>Processo para produção de borracha utilizando PET e produto</t>
  </si>
  <si>
    <t>Edson Almeida Júnior
Rodrigo Lambert Oréfice</t>
  </si>
  <si>
    <t>BR1020120220164</t>
  </si>
  <si>
    <t>BR 10 2012 022016 4</t>
  </si>
  <si>
    <t>COMPOSIÇÃO LEISHMANICIDA CONTENDO EXTRATO DE GENGIBRE E SUAS FRAÇÕES DERIVADAS</t>
  </si>
  <si>
    <t xml:space="preserve">Colégio Técnico - UFMG (COLTEC)
ICB / Bioquimica e Imunologia
</t>
  </si>
  <si>
    <t>Eduardo Antônio Ferraz Coelho
Carlos Alberto Pereira Tavares
Jamil Silvano de Oliveira
Marcelo Matos Santoro
Rachel Oliveira Castilho
Miguel Angel Chávez Fumagalli
Mariana Costa Duarte</t>
  </si>
  <si>
    <t>PR
PR
FU
PR
PR
AD
AG</t>
  </si>
  <si>
    <t>Pd.
Pd
Gr
Pd
Dr
Ms.
Gr</t>
  </si>
  <si>
    <t>BR1320120220171</t>
  </si>
  <si>
    <t>398-A</t>
  </si>
  <si>
    <t>BR 13 2012 022017 1</t>
  </si>
  <si>
    <t>PROCESSO DE TREITAMENTO PARA TRANSFERÊNCIA E DESENVOLVIMENTO DE CONHECIMENTO TÁCITO</t>
  </si>
  <si>
    <t>Rodrigo Magalhães Ribeiro
Francisco de Paula Antunes Lima
Paulo Henrique Marques da Silva</t>
  </si>
  <si>
    <t>Dr.  
Pd
Gr.</t>
  </si>
  <si>
    <t>Cert. Adição</t>
  </si>
  <si>
    <t>BR1020120225476</t>
  </si>
  <si>
    <t>BR 10 2012 022547 6</t>
  </si>
  <si>
    <t>OXAZOLIDINAS AROMÁTICAS QUIRAIS N-SUBSTITUÍDAS, PROCESSO DE SÍNTESE, COMPOSIÇÃO FARMACÊUTICA E USO</t>
  </si>
  <si>
    <t>FAFAR / Produtos Farmaceuticos 
ICB / Farmacologia</t>
  </si>
  <si>
    <t>Mônica Cristina de Oliveira
Ricardo José Alves
Saulo Fernandes de Andrade
Elaine Maria de Souza Fagundes
Claudia Salviano Teixeira</t>
  </si>
  <si>
    <t>PR
PR
AD
PR
FU</t>
  </si>
  <si>
    <t>Pd
Dr
Ms.
Pd
Dr</t>
  </si>
  <si>
    <t>BR1020120227290</t>
  </si>
  <si>
    <t>BR 10 2012 022729 0</t>
  </si>
  <si>
    <t>DISPOSITIVO PORTÁTIL PARA CICATRIZAÇÃO DE FERIDAS CUTÂNEAS</t>
  </si>
  <si>
    <t>BR1020120232065</t>
  </si>
  <si>
    <t>BR 10 2012 0232065</t>
  </si>
  <si>
    <t>PEPTÍDEO (ARGº)N-ANGIOTENSINA-(1-7) E COMPOSIÇÕES FARMACÊUTICAS PARA TRATAMENTO DE DOENÇAS</t>
  </si>
  <si>
    <t>Robson Augusto Souza dos Santos
Suéllen Kathiane Fernandes Vilas Bôas
Janaína Félix Braga
Frederic Jean Georges Frezard
Ruben Dario Sinisterra 
Neiva Caldeira Silva
Roberto Queiroga Lautner
Rodrigo Araújo Fraga da Silva</t>
  </si>
  <si>
    <t>PR
AM
AD
PR
PR
EX
PR
AD</t>
  </si>
  <si>
    <t>Pd.
-
-
Pd.
Pd.
-
Dr.
-</t>
  </si>
  <si>
    <t>Depositada Prioridade interna BR 102013023224-6 (Pasta 557)  no dia 11/09/2013.</t>
  </si>
  <si>
    <t>Arquivada
29/9/2015</t>
  </si>
  <si>
    <t xml:space="preserve">Biotecnologia
</t>
  </si>
  <si>
    <t>BR1020120232103</t>
  </si>
  <si>
    <t>BR 10 2012 023210 3</t>
  </si>
  <si>
    <t>MATERIAIS ANFIFÍLICOS MAGNÉTICOS CONTENDO NANOESTRUTURAS DE CARBONO, PREPARAÇÃO E USO</t>
  </si>
  <si>
    <t>Rochel Montero Lago
Ivo Freitas Teixeira
Aline Almeida da Silva Oliveira
Flávia Cristina Camilo Moura
Leandro Passos Ribeiro
Juliana Cristina Tristão
Taís Christofani</t>
  </si>
  <si>
    <t>PR
EX
EX
EX
EX
PR
EX</t>
  </si>
  <si>
    <t>Pd
-
-
-
-
Dr.
-</t>
  </si>
  <si>
    <t>Patrícia P.</t>
  </si>
  <si>
    <t>BR1020120237415</t>
  </si>
  <si>
    <t>BR 10 2012 023741 5</t>
  </si>
  <si>
    <t>COMPOSTOS TRIAZÓLICOS, PROCESSO DE SÍNTESE E USO COMO HERBICIDA</t>
  </si>
  <si>
    <t>Rosemeire Brondi Alves
Thiago Freitas Borgati
Robson Ricardo Teixeira
Rossimiriam Pereira de Freitas</t>
  </si>
  <si>
    <t>PR
AD
PR
PR</t>
  </si>
  <si>
    <t>Dr.
Ms.
Dr.
Dr.</t>
  </si>
  <si>
    <t>UFMG
UFV</t>
  </si>
  <si>
    <t>Concedida em 19/12/2017</t>
  </si>
  <si>
    <t>BR1020120238977</t>
  </si>
  <si>
    <t>BR 10 2012 023897 7</t>
  </si>
  <si>
    <t>DISPOSITIVO DE PROPULSÃO AÉREO-AQUÁTICO PARA VEÍCULOS DO TIPO N-ROTOR ANFÍBIO</t>
  </si>
  <si>
    <t>Armando Alves Neto
Mario Fernando Montenegro Campos
Paulo Lilles Jorge Drews Junior</t>
  </si>
  <si>
    <t>AD
PR
AD</t>
  </si>
  <si>
    <t>Ms
Dr.
Ms</t>
  </si>
  <si>
    <t>BR1020120238985</t>
  </si>
  <si>
    <t>BR 10 2012 023898 5</t>
  </si>
  <si>
    <t>ICEX / Química
ICB / Microbiologia</t>
  </si>
  <si>
    <t>Prioridade Interna da PN 414</t>
  </si>
  <si>
    <t>PI0205916-9</t>
  </si>
  <si>
    <t>PI 0205916-9</t>
  </si>
  <si>
    <t>PI02059169</t>
  </si>
  <si>
    <t xml:space="preserve">SISTEMA AUTÔNOMO OU SEMI-AUTÔNOMO PARA INSTALAÇÃO E REMOÇÃO DE DISPOSITIVOS DE SINALIZAÇÃO DE CABOS DE LINHAS DE TRANSMISSÃO AÉREA OU SIMILAR </t>
  </si>
  <si>
    <t>Aguardando regularização do cotitularidade. A CEMIG é responsável pelos pagamentos.</t>
  </si>
  <si>
    <t>Concedida em 26/01/2016</t>
  </si>
  <si>
    <t>BR1020120244446</t>
  </si>
  <si>
    <t>BR 102012024444-6</t>
  </si>
  <si>
    <t>PROCESSO DE PREPARAÇÃO DE NANOMEMBRANAS SUPER-HIDROFÓBICAS E PRODUTO</t>
  </si>
  <si>
    <t>Antonio Ferreira Avila</t>
  </si>
  <si>
    <t>BR 1020120269732</t>
  </si>
  <si>
    <t>BR1020120269732</t>
  </si>
  <si>
    <t>DISPOSITIVO MACIÇO ENCAPADO COM NANOCONE DE CARBONO PARA MICROSCOPIA E ESPECTROSCOPIA POR VARREDURA DE SONDA</t>
  </si>
  <si>
    <t>Ado Jório de Vasconcelos
Abraham Guadalupe Cano Márques
Luiz Gustavo de Oliveira Lopes Cançado
Wagner Nunes Rodrigues
Wesller Germano Schmidt
Jenaina Ribeiro Soares</t>
  </si>
  <si>
    <t>PR
PR
PR
PR
PR
PR</t>
  </si>
  <si>
    <t>Pd.
Dr.
Dr.
Dr.
Dr.
Ms.</t>
  </si>
  <si>
    <t>BR 1020120273632</t>
  </si>
  <si>
    <t>BR1020120273632</t>
  </si>
  <si>
    <t>COMPOSIÇÃO FARMACÊUTICA DE NANOPARTÍCULAS LIPÍDICAS SÓLIDAS CONTENDO RETINÓIDES ASSOCIADOS À AMINA HIDROFÍLICA OU LIPOFÍLICA COM ATIVIDADE ANTITUMORAL E PROCESSO DE PREPARAÇÃO</t>
  </si>
  <si>
    <t>FAFAR / Produtos Farmaceuticos
ICB / Bioquimica e Imunologia
ICB / Fisiologia e Biofisica</t>
  </si>
  <si>
    <t>Lucas Antonio Miranda Ferreira
Guilherme Carneiro
Alfredo Miranda de Góes
Elaine Maria de Souza Fagundes
Natassia Caroline Resende Corrêa
Elton Luiz Silva
Mônica Cristina de Oliveira</t>
  </si>
  <si>
    <t>PR
AD
PR
PR
AD
AM
PR</t>
  </si>
  <si>
    <t>Dr
Dr
Pd
Pd
Ms
Gr
Pd</t>
  </si>
  <si>
    <t>BR 1020120275511</t>
  </si>
  <si>
    <t>BR1020120275511</t>
  </si>
  <si>
    <t>COMPOSIÇÃO FARMACÊUTICA CONTENDO ÁCIDOS ACONÍTICOS DE FOLHAS DE ECHINODORUS GRANDIFLORUS E USO NO TRATAMENTO DE ARTRITE</t>
  </si>
  <si>
    <t>FAFAR / Produtos Farmaceuticos
ICB / Bioquimica e Imunologia</t>
  </si>
  <si>
    <t>Eliana de Faria Garcia
Mariana Assíria de Oliveira
Vivian Vasconcelos Costa
Danielle da Glória de Souza
Mauro Martins Teixeira
Fernão Castro Braga</t>
  </si>
  <si>
    <t>AD
AG
AD
PR
PR
PR</t>
  </si>
  <si>
    <t>Dr
Na
Ms
Pd
Dr
Pd</t>
  </si>
  <si>
    <t>BR 1020120275546</t>
  </si>
  <si>
    <t>BR1020120275546</t>
  </si>
  <si>
    <t>Meio suporte baseado em espuma de poliuretano para utilização em sistemas de tratamento de efluentes</t>
  </si>
  <si>
    <t>Carlos Augusto de Lemos Chernicharo
Paulo Gustavo Sertório de Almeida</t>
  </si>
  <si>
    <t>Pd
Ms</t>
  </si>
  <si>
    <t>KNE Plas 
UFMG</t>
  </si>
  <si>
    <t>quimica</t>
  </si>
  <si>
    <t>BR 1020120275562</t>
  </si>
  <si>
    <t>BR1020120275562</t>
  </si>
  <si>
    <t>COMPOSIÇÃO FARMACÊUTICA CONTENDO UMA FRAÇÃO RICA EM FLAVONÓIDES DE FOLHAS DE ECHINODORUS GRANDIFLORUS E USO NO TRATAMENTO DE ARTRITE</t>
  </si>
  <si>
    <t>Fernão Castro Braga
Eliana de Faria Garcia
Mariana Assiria de Oliveira
Vivian Vasconcelos Costa
Daniele da Gloria de Souza
Mauro Martins Teixeira</t>
  </si>
  <si>
    <t>PR
AD
AG
AD
PR
PR</t>
  </si>
  <si>
    <t>Pd
Dr
Na
Ms
Pd
Dr</t>
  </si>
  <si>
    <t>BR 1020120276810</t>
  </si>
  <si>
    <t>BR1020120276810</t>
  </si>
  <si>
    <t>SISTEMA DE LIBERAÇÃO LOCAL DE CLINDAMICINA PARA O TRATAMENTO DE TOXOPLASMOSE OCULAR</t>
  </si>
  <si>
    <t>Silvia Ligório Fialho
Armando da Silva Cunha Junior
Gabriella Maria Fernandes Cunha</t>
  </si>
  <si>
    <t>BR 1020120279975</t>
  </si>
  <si>
    <t>BR1020120279975</t>
  </si>
  <si>
    <t>MÉTODO E KIT PARA TESTE IMUNODIAGNÓSTICO DE DOENÇA DE CHAGAS</t>
  </si>
  <si>
    <t>ICB / Parasitologia
ICB / Bioquimica e Imunologia</t>
  </si>
  <si>
    <t>Ricardo Toshio Fujiwara
Daniela Castanheira Bartholomeu
Tiago Antônio de Oliveira Mendes
Ricardo Tostes Gazzinelli</t>
  </si>
  <si>
    <t>Pd
Pd
Gr
Dr</t>
  </si>
  <si>
    <t>BR 2020120280027</t>
  </si>
  <si>
    <t>BR2020120280027</t>
  </si>
  <si>
    <t>DISPOSITIVO PARA CAPTURAR E ELIMINAR MOSQUITOS ADULTOS</t>
  </si>
  <si>
    <t>Álvaro Eduardo Eiras
Scott Alexander Ritchie</t>
  </si>
  <si>
    <t>Pd
Pd</t>
  </si>
  <si>
    <t>UFMG       JCU</t>
  </si>
  <si>
    <t>UFMG          James Cook University</t>
  </si>
  <si>
    <r>
      <t xml:space="preserve">Pedido renumerado RPI 2457
</t>
    </r>
    <r>
      <rPr>
        <sz val="8"/>
        <rFont val="Arial"/>
        <family val="2"/>
      </rPr>
      <t>Concedida em 23/10/2018</t>
    </r>
  </si>
  <si>
    <t>BR1320120280050</t>
  </si>
  <si>
    <t>133-A</t>
  </si>
  <si>
    <t>BR 1320120280050</t>
  </si>
  <si>
    <t>COMPOSIÇÕES FARMACÊUTICAS CONTENDO UM AGONISTA DO RECEPTOR MAS PARA O TRATAMENTO DE DOENÇAS DEGENERATIVAS MUSCULARES</t>
  </si>
  <si>
    <t>ICB / Fisiologia e Biofisica
ICB / Morfologia
ICEX / Quimica
F. M. / Pediatria</t>
  </si>
  <si>
    <t>Robson Augusto Souza dos Anjos
Enrique Brandan
Maria José Acuña
Claudio Cabello-Verrugio
Anderson Jose Ferreira
Walkyria Neyde de Oliveira Sampaio
Ivana Silva Lula
Maria Jose Campagnole-Santos
Adelina Martha dos Reis
Marcelo de Castro Leal
Frederic Jean Georges Frezard
Ruben Dario Sinisterra Millan
Sergio Veloso Brant Pinheiro
Luiz Renato França
Frederico Barros de Sousa
Lenice Kappes Becker Oliveira  
Raphael de Faria e Silva</t>
  </si>
  <si>
    <t>PR
PR
EX
EX
PR
EX
FU
PR
PR
EX
PR
PR
PR
PR
EX
EX
EX</t>
  </si>
  <si>
    <t>Pd
Pd
Na
Na
Pd
Na
Dr
Pd
Pd
Pd
Pd
Pd
Dr
Pd
Dr
Dr
Ms</t>
  </si>
  <si>
    <t>Certificado de Adicao ref. PI 0502497-8</t>
  </si>
  <si>
    <t>BR 1020120300664</t>
  </si>
  <si>
    <t>BR1020120300664</t>
  </si>
  <si>
    <t>PROCESSO PARA PRODUÇÃO DE PEROXIDOXIN RECOMBINANTE DE LEISHMANIA E USO NO DIAGNÓSTICO DE LEISHMANIOSES</t>
  </si>
  <si>
    <t>Ricardo Toshio Fujiwara
Daniel Menezes Souza
Daniela Castanheira Bartholomeu
Lilian Lacerda Bueno
Matheus de Souza Gomes</t>
  </si>
  <si>
    <t>Pd
Ms
Pd
Pd
Dr</t>
  </si>
  <si>
    <t>BR 1020120300680</t>
  </si>
  <si>
    <t>BR1020120300680</t>
  </si>
  <si>
    <t>FORMULAÇÃO TÓPICA DE ANGIOTENSINA-(1-7) PARA A PREVENÇÃO E TRATAMENTO DA ALOPECIA</t>
  </si>
  <si>
    <t>Fréderic Jean Georges Frézard
Robson Augusto Souza dos Santos
Ana Paula Corrêa Oliveira Bahia</t>
  </si>
  <si>
    <t>PR
PR
AP</t>
  </si>
  <si>
    <t>Pd
Pd
Dr</t>
  </si>
  <si>
    <t>BR 1020120305488</t>
  </si>
  <si>
    <t>BR1020120305488</t>
  </si>
  <si>
    <t>Prioridade Interna:
Pasta 426
PI 1105922-2</t>
  </si>
  <si>
    <t>BR 1020120309998</t>
  </si>
  <si>
    <t>BR1020120309998</t>
  </si>
  <si>
    <t>DISPOSITIVO E PROCESSO PARA AVALIAÇÃO DA MUSCULATURA ABDOMINAL</t>
  </si>
  <si>
    <t>E. E. / Engenharia Metalurgica e de Materiais
EEFFTO / Fisioterapia</t>
  </si>
  <si>
    <t>Vicente Tadeu Lopes Buono
Marcos Antonio Resende
Hélida Camelo Alves
Nilton Freixo Nagem</t>
  </si>
  <si>
    <t>PR
PR
AM
AD</t>
  </si>
  <si>
    <t>Dr.
Pd.
Gr.
Ms.</t>
  </si>
  <si>
    <t>BR2020120320202</t>
  </si>
  <si>
    <t>BR 2020120320202</t>
  </si>
  <si>
    <t>DISPOSITIVO DE TRIGGER POINT</t>
  </si>
  <si>
    <t>Ana Carla Couto Finelli
Antônio Eustáquio de Melo Pertence
Renato Guilherme Trede Filho</t>
  </si>
  <si>
    <t>Na
PR
AD</t>
  </si>
  <si>
    <t>Gr.
Dr.
Ms.</t>
  </si>
  <si>
    <t xml:space="preserve">UFMG </t>
  </si>
  <si>
    <t>BR1020120320223</t>
  </si>
  <si>
    <t>BR 1020120320223</t>
  </si>
  <si>
    <t>PROTEÍNA HSP 83-1 RECOMBINANTE DE LEISHMANIA E USO EM VACINA CONTRA LEISHMANIOSES</t>
  </si>
  <si>
    <t>BR 1020120324768</t>
  </si>
  <si>
    <t>BR1020120324768</t>
  </si>
  <si>
    <t>METODOLOGIA IN VITRO PARA SELEÇÃO DE SUBSTÂNCIAS COM POTENCIAL ATIVIDADE ANTIPARASITÁRIA E IMUNOTÓXICA, UTILIZANDO A CITOMETRIA DE FLUXO</t>
  </si>
  <si>
    <t>Elaine Maria de Souza Fagundes
Cristiano Cota Bandeira
Vanessa Peruype Magalhães Pascoal
Andrea Teixeira de Carvalho
Olindo Assis Martins Filho
Matheus Fernandes Costa e Silva</t>
  </si>
  <si>
    <t>PR
EX</t>
  </si>
  <si>
    <t xml:space="preserve">
DR</t>
  </si>
  <si>
    <t>UFMG
FIOCRUZ
FAPEMIG</t>
  </si>
  <si>
    <t>BR 1020120324784</t>
  </si>
  <si>
    <t>BR1020120324784</t>
  </si>
  <si>
    <t>Prioridade Interna: 431</t>
  </si>
  <si>
    <t>BR 1020120324792</t>
  </si>
  <si>
    <t>BR1020120324792</t>
  </si>
  <si>
    <t>CARVÃO ATIVADO A PARTIR DO ENDOCARPO DO FRUTO DA PALMEIRA MACAÚBA (ACROMIA ACULEATA) PROCESSO DE OBTENÇÃO E USOS</t>
  </si>
  <si>
    <t>Maria Helena Caño de Andrade
Silvia Juliana Marinho de Faria</t>
  </si>
  <si>
    <t>PR
MS</t>
  </si>
  <si>
    <t>Dr
AD</t>
  </si>
  <si>
    <t>BR 1020120324830</t>
  </si>
  <si>
    <t>BR1020120324830</t>
  </si>
  <si>
    <t>ÓLEO DE GIRASSOL (Helianthus annuus) MODIFICADO ENZIMATICAMENTE, PROCESSO DE OBTENÇÃO E USO DOS SEUS DERIVADOS COMO ANTIMICROBIANOS</t>
  </si>
  <si>
    <t>Evan Guedes Kalapothakis
Junia Maria Netto Victória</t>
  </si>
  <si>
    <t>UFMG
Phoneutria</t>
  </si>
  <si>
    <t>rodrigo</t>
  </si>
  <si>
    <t>BR 1020120324873</t>
  </si>
  <si>
    <t>BR1020120324873</t>
  </si>
  <si>
    <t>DETECTOR DE CONCENTRAÇÃO DE ODORANTE EM TUBULUÇÕES DE GÁS NATURAL</t>
  </si>
  <si>
    <t>André Luiz da Silva</t>
  </si>
  <si>
    <t>BR 1020120324938</t>
  </si>
  <si>
    <t>BR1020120324938</t>
  </si>
  <si>
    <t>SÍNTESE DE COMPÓSITOS NANOESTRUTURADOS AMORFOS FOSFATADOS  E USO</t>
  </si>
  <si>
    <t>José Dias Correa Júnior
Frédéric Jean Georges Frézard
Betânia Mara Alvarenga
Maria Norma Melo
Kelly Cristina Kato</t>
  </si>
  <si>
    <t>BR1020120324997</t>
  </si>
  <si>
    <t>BR 1020120324997</t>
  </si>
  <si>
    <t>PROCESSO DE PRODUÇÃO E USO DA PROTEÍNA Rk39-KDDR E KIT PARA DIAGNÓSTICO DE LEISHMANIOSE</t>
  </si>
  <si>
    <t xml:space="preserve">Ricardo Toshio Fujiwara
Daniela Castanheira Bartholomeu
Tiago Antônio de Oliveira Mendes
Lilian Lacerda Bueno
João Luís Reis Cunha
Lucas de Carvalho Dhom Lemos </t>
  </si>
  <si>
    <t>BR 1020120324300</t>
  </si>
  <si>
    <t>BR1020120324300</t>
  </si>
  <si>
    <t>OBTENÇÃO DE UM NANOCOMPÓSITO DE COLÁGENO E NANOCRISTAIS DE CELULOSE E USO</t>
  </si>
  <si>
    <t>Patrícia Santiago de Oliveira Patrício
Fabiano Vargas Pereira
Patterson Patricio de Souza
Luiz Carlos Alves de Oliveira
Idelfonso Binatti</t>
  </si>
  <si>
    <t>CEFET</t>
  </si>
  <si>
    <t>UFMG
CEFET
FAPEMIG</t>
  </si>
  <si>
    <t>BR 1020120333066</t>
  </si>
  <si>
    <t>BR1020120333066</t>
  </si>
  <si>
    <t>PROCESSO DE PREPARAÇÃO DE COMPÓSITO PARA ABSORÇÃO E ADSORÇÃO DE HIDROCARBONETOS, PRODUTO E USO</t>
  </si>
  <si>
    <t>BR 1020120333082</t>
  </si>
  <si>
    <t>BR1020120333082</t>
  </si>
  <si>
    <t>FILMES POLIMÉRICOS COM FOTOLUMINESCÊNCIAS AJUSTÁVEIS, PROCESSO DE OBTENÇÃO E USOS</t>
  </si>
  <si>
    <t>Thiago Schimitberger
Luiz Oliveira de Faria
Rodrigo Fernando Bianchi
Priscila Shroeder Curti</t>
  </si>
  <si>
    <t>UFMG
CNEN
UFOP</t>
  </si>
  <si>
    <t>BR 1020120333040</t>
  </si>
  <si>
    <t>BR1020120333040</t>
  </si>
  <si>
    <t>Ado Jório de Vasconcelos 
Luiz Gustavo Cançado
Jenaina Ribeiro Soares
Wagner Nunes Rodrigues
Rodrigo Ribeiro de Andrade
Thiago de Lourenço e Vasconcelos
Bráulio Soares Archanjo
Carlos Alberto Achete
Alex Soares Duarte
Ricardo Rego Bordalo Correia
Júlio Ricardo Schoffen
Marcos Antonio Zen Vasconcellos</t>
  </si>
  <si>
    <t>Dr</t>
  </si>
  <si>
    <t>UFMG
INMETRO
UFRGS</t>
  </si>
  <si>
    <t>Prioridade Interna 
ref. PI 1105968-0
Pasta 432</t>
  </si>
  <si>
    <t>BR 1020120333058</t>
  </si>
  <si>
    <t>BR1020120333058</t>
  </si>
  <si>
    <t>DISPOSITIVO CONTENDO METACERCÁRIAS DE FASCIOLA HEPATICA EM AGAR AGAR E USO</t>
  </si>
  <si>
    <t>Walter dos Santos Lima
Eveline Albuquerque Mendes</t>
  </si>
  <si>
    <t>BR 1020120333031</t>
  </si>
  <si>
    <t>BR1020120333031</t>
  </si>
  <si>
    <t>ICEX / Física
ICB / Fisiologia e Biofísica 
ICB / Farmacologia
ICB / Bioquimica e Imunologia</t>
  </si>
  <si>
    <t>Luiz Orlando Ladeira
Mauricio Veloso Brant Pinheiro
Virginia Soares Lemos
Silvia Carolina Guatimosim Fonseca
Marina de Souza Ladeira
Luciano dos Santos Aggum Capettini
Rosária Dias Aires
Rodrigo Ribeiro Resende
Elias Gonzaga Vieira</t>
  </si>
  <si>
    <t>Prioridade Interna 
ref. PI 1107183-4 (Pasta 438)</t>
  </si>
  <si>
    <t>BR 1020120333023</t>
  </si>
  <si>
    <t>BR1020120333023</t>
  </si>
  <si>
    <t>FAFAR / Produtos Farmaceuticos
ICB / Microbiologia</t>
  </si>
  <si>
    <t>André Augusto Gomes Faraco
Jacques Robert Nicoli
Raphael Sanzio Pimenta
Juliana Fonseca Moreira da Silva
Guilherme Prado
Marize Silva de Oliveira
Jovita Eugênia Gazzinelli Cruz Madeira</t>
  </si>
  <si>
    <t>UFMG
FUNED
UFTO
FAPEMIG</t>
  </si>
  <si>
    <t>Prioridade Interna
ref. PI 1105966-4 (Pasta 435</t>
  </si>
  <si>
    <t>BR132012033605-6 (antigo: BR1020120336057)</t>
  </si>
  <si>
    <t>231-A</t>
  </si>
  <si>
    <t>BR 132012033605-6</t>
  </si>
  <si>
    <t>BR1320120336056</t>
  </si>
  <si>
    <t>USO DE COMPOSIÇÃO FARMACÊUTICA CONTENDO ALAMANDINA PARA TRATAMENTO DE HIPERTENSÃO E DE FIBROSE CARDÍACA</t>
  </si>
  <si>
    <t>ICB / Morfologia
ICB / Fisiologia e Biofisica
ICEX / Quimica</t>
  </si>
  <si>
    <t>Anderson José Ferreira
Frederico Barros de Sousa
Robson Augusto Souza dos Santos
Rubén Dario Sinisterra Millan
Rodrigo Araújo Fraga da Silva
Daniel Campos Villela
Neiva Caldeira Silva
Roberto Queiroga Lautner</t>
  </si>
  <si>
    <t>UFMG
+ a definir</t>
  </si>
  <si>
    <t>Certificado de Adicao
ref. PI 0800585-0
( PASTA 231 )
N º Antigo:
BR 1020120336057</t>
  </si>
  <si>
    <t>BR 1020120335522</t>
  </si>
  <si>
    <t>BR1020120335522</t>
  </si>
  <si>
    <t>PEPTÍDEOS POLIMÉRICOS, PROCESSO DE OBTENÇÃO E USO PARA IMUNODIAGNÓSTICO DE LEISHMANIOSE</t>
  </si>
  <si>
    <t>ICB / Bioquimica e Imunologia           ICB / Parasitologia</t>
  </si>
  <si>
    <t>Carlos Delfin Chávez Olórtegui
Ricardo Andrez Machado de Avila
Ricardo Toshio Fujiwara
Christina Monerat Toledo Machado</t>
  </si>
  <si>
    <t>BR 1020120335557</t>
  </si>
  <si>
    <t>BR1020120335557</t>
  </si>
  <si>
    <t>PEPTÍDEO SINTÉTICO QUE MIMETIZA UM SEGMENTO DO CANAL PARA SÓDIO VOLTAGEM DEPENDENTE, PROCESSO DE PRODUÇÃO DE ANTICORPOS CONTRA ESSE PEPTÍDEO E USOS</t>
  </si>
  <si>
    <t>Carlos Delfin Chávez Olórtegui
Liza Figueiredo Felicori Vilela
Larissa Magalhães Alvarenga
Paulo Sérgio Lacerda Beirão
Stephanie Stransky Láuar</t>
  </si>
  <si>
    <t>BR 1020120336049</t>
  </si>
  <si>
    <t>BR1020120336049</t>
  </si>
  <si>
    <t>CÂMARA DE PERFUSÃO DE CULTIVO TRIDIMENSIONAL PARA A ENGENHARIA DE TECIDOS</t>
  </si>
  <si>
    <t>ICB / Bioquimica e Imunologia               E. E. / Engenharia Metalurgica e de Materiais</t>
  </si>
  <si>
    <t>Alfredo Miranda Góes
Alexandra Rodrigues Pereira da Silva
Marivalda de Magalhães Pereira</t>
  </si>
  <si>
    <t>BR 1020120335603</t>
  </si>
  <si>
    <t>BR1020120335603</t>
  </si>
  <si>
    <t>PROCESSO PARA PRODUÇÃO DE MAPK E MAPK3 RECOMBINANTE DE LEISHMANIA E USO NO DIAGNÓSTICO E VACINA CONTRA LEISHMANIOSES</t>
  </si>
  <si>
    <t>Ricardo Toshio Fujiwara
Daniela Castanheira Bartholomeu
Daniel Menezes Souza
Matheus de Souza Gomes
Lilian Lacerda Bueno</t>
  </si>
  <si>
    <t>BR 1020120335611</t>
  </si>
  <si>
    <t>BR1020120335611</t>
  </si>
  <si>
    <t>ANTICORPO MONOCLONAL, PROCESSO DE OBTENÇÃO E USO NO DIAGNÓSTICO E TRATAMENTO DO LOXOSCELISMO</t>
  </si>
  <si>
    <t xml:space="preserve">ICB / Bioquimica e Imunologia   </t>
  </si>
  <si>
    <t>Carlos Delfin Chávez Olórtegui
Gabriela Guimarães Machado
Camila Dias Lopes
Liza Figueiredo Felicori Vilela
Claude Granier
Clara Guerra Duarte
Ricardo Machado de Ávila
Frank Molina</t>
  </si>
  <si>
    <t>BR 1020120335638</t>
  </si>
  <si>
    <t>BR1020120335638</t>
  </si>
  <si>
    <t>BLENDAS À BASE DE PHB E PPG, PROCESSO DE OBTENÇÃO E USOS</t>
  </si>
  <si>
    <t>Rochel Montero Lago
Patrícia Santiago de Oliveira Patrício
Juan Bretas Roa
Enilson de Barros Silva
Paulo Henrique Grazziotti</t>
  </si>
  <si>
    <t>BR 1020120335646</t>
  </si>
  <si>
    <t>BR1020120335646</t>
  </si>
  <si>
    <t>USO DE MONTELUCASTE EM MEDICAMENTOS PARA TRATAMENTO DE DOENÇAS ÓSSEAS REABSORTIVAS</t>
  </si>
  <si>
    <t xml:space="preserve">ICB / Bioquimica e Imunologia </t>
  </si>
  <si>
    <t>Danielle Gloria Souza
Mauro Martins Teixeira
Tarcília Aparecida Silva
Mila Fernandes Moreira Madeira
Celso Martins Queiroz Júnior
Silvana Rodrigues de Albuquerque Taddei
Ildeu Andrade Júnior
Adriana Pedrosa Moura</t>
  </si>
  <si>
    <t>FAPEMIG
PUC
UFMG</t>
  </si>
  <si>
    <t>BR2020120335714</t>
  </si>
  <si>
    <t>BR 2020120335714</t>
  </si>
  <si>
    <t xml:space="preserve">E. E. / Engenharia Mecanica  </t>
  </si>
  <si>
    <t>Daniel Neves Rocha 
Marcos Pinotti Barbosa
Maria Emília de Abreu Chaves</t>
  </si>
  <si>
    <t>BR 1020120335808</t>
  </si>
  <si>
    <t>BR1020120335808</t>
  </si>
  <si>
    <t>Luiz Orlando Ladeira
Ricardo Tostes Gazzinelli 
Clascídia Aparecida Furtado
Paula Cristina Batista de Faria Gontijo</t>
  </si>
  <si>
    <t>Prioridade Interna
Pasta 445
BR 1020120014505</t>
  </si>
  <si>
    <t>BR 1020120335875</t>
  </si>
  <si>
    <t>BR1020120335875</t>
  </si>
  <si>
    <t>Carlos Alberto Pereira Tavares
Wilian César Bento Régis
Marcelo Matos Santoro
Fabiana Simão Machado
Cynthia Honorato Val
Fátima Maria Caldeira Brant Costa
Lísia Maria Esper
Bruno Cabral de Lima Oliveira
Jamil Silvano de Oliveira
Elândia Aparecida dos Santos</t>
  </si>
  <si>
    <t>Prioridade Interna
Pasta 443
PI 1107187-7</t>
  </si>
  <si>
    <t>BR 1020120335930</t>
  </si>
  <si>
    <t>BR1020120335930</t>
  </si>
  <si>
    <t>PROCESSO DE PREPARAÇÃO DE NANOFOLHAS DE ÓXIDO DE GRAFITE FUNCIONALIZADAS, PRODUTOS E USOS</t>
  </si>
  <si>
    <t>Glaura Goulart Silva
Hallen Daniel Rezende Calado
Vinicius Gomide de Castro
Hélio Ribeiro
Wellington Marcos da Silva
Juliana Cardoso Neves</t>
  </si>
  <si>
    <t>UFMG
Petrobras</t>
  </si>
  <si>
    <t>BR 1020120335948</t>
  </si>
  <si>
    <t>BR1020120335948</t>
  </si>
  <si>
    <t>DISPOSITIVO COM RADIAÇÃO INFRAVERMELHA APLICADA PARA PRÉ-DIGESTÃO DE AMOSTRAS ORGÂNICAS COMBINADO COM DIGESTÃO ASSISTIDA POR RADIAÇÃO MICRO-ONDAS</t>
  </si>
  <si>
    <t>Letícia Malta Costa
Frank Pereira de Andrade
Clésia Cristina Nascentes
Sandro Thomaz Gouveia
Gisele Simone Lopes
Wladiana Oliveira Matos</t>
  </si>
  <si>
    <t>UFMG
FAPEMIG
UF.Ceara</t>
  </si>
  <si>
    <t>Sasha</t>
  </si>
  <si>
    <t>BR 1020120335956</t>
  </si>
  <si>
    <t>BR1020120335956</t>
  </si>
  <si>
    <t>ÓRTESE ROBÓTICA ACOPLADA A ESTEIRA PARA TREINO DE MARCHA</t>
  </si>
  <si>
    <t xml:space="preserve">E. E. / Engenharia Mecanica     </t>
  </si>
  <si>
    <t>Marcos Pinotti Barbosa
Mariana Ribeiro Volpini Lana</t>
  </si>
  <si>
    <t>Dr.
AD</t>
  </si>
  <si>
    <t>BR 1020120335980</t>
  </si>
  <si>
    <t>BR1020120335980</t>
  </si>
  <si>
    <t>DISPOSITIVO PARA AUXÍLIO NO DESENVOLVIMENTO DA ALFABETIZAÇÃO E NO APRENDIZADO DE HABILIDADES MATEMÁTICAS</t>
  </si>
  <si>
    <t>Júlio Cezar David de Melo</t>
  </si>
  <si>
    <t>BR 1020120336022</t>
  </si>
  <si>
    <t>BR1020120336022</t>
  </si>
  <si>
    <t>PROCESSO DE TRATAMENTO DE EMULSÕES OLEOSAS UTILIZANDO RESÍDUOS SIDERÚRGICOS COMO ADSORVENTES</t>
  </si>
  <si>
    <t>Camila Costa de Amorim Amaral
Mônica Maria Diniz Leão
Luiza Notini de Andrade
Sara Vasconcelos dos Santos</t>
  </si>
  <si>
    <t>ufmg</t>
  </si>
  <si>
    <t>BR 1320120335599</t>
  </si>
  <si>
    <t>252-A</t>
  </si>
  <si>
    <t>BR1320120335599</t>
  </si>
  <si>
    <t>ICB / Bioquimica e Imunologia
COLTEC
ICB / Parasitologia</t>
  </si>
  <si>
    <t>Carlos Alberto Pereira Tavares
Carlos Delfin Chávez Olórtegui
Eduardo Antonio Ferraz Coelho
Ricardo Andrez Machado de Avila
Ricardo Toshio Fujiwara
Christina Monerat Toledo Machado</t>
  </si>
  <si>
    <t>BR 1320130012717</t>
  </si>
  <si>
    <t>404-A</t>
  </si>
  <si>
    <t>BR1320130012717</t>
  </si>
  <si>
    <t>PROTEÍNA QUIMÉRICA, COMPOSIÇÃO VACINAL E KIT PARA TESTE IMUNODIAGNÓSTICO DE LEISHMANIOSE VISCERAL</t>
  </si>
  <si>
    <t>ICB / Parasitologia                             ICB / Bioquimica e Imunologia</t>
  </si>
  <si>
    <t>Hélida Monteiro de Andrade                                                   Ricardo Tostes Gazzinelli                                                      Angelica Rosa Faria                                                                  Leonardo Miranda Damasceno
Míriam Maria Silva Costa Franco</t>
  </si>
  <si>
    <t>UFMG               FIOCRUZ</t>
  </si>
  <si>
    <t>PI 0402816-3</t>
  </si>
  <si>
    <t>PI04028163</t>
  </si>
  <si>
    <t>SISTEMA LAJE MISTA DE AÇO E CONCRETO ESTRUTURADO EM VIGAS "I" DE AÇO E FÔRMAS PROFUNDAS DE AÇO ZINCADO</t>
  </si>
  <si>
    <t>Gilson Qeiros                                                                   Jackson Costa Machado (Usiminas)</t>
  </si>
  <si>
    <t>A USIMINIAS acompanhará este pedido.</t>
  </si>
  <si>
    <t>BR 1020130056014</t>
  </si>
  <si>
    <t>BR1020130056014</t>
  </si>
  <si>
    <t>Prioridade Interna da Pasta 449
PI 005265-2</t>
  </si>
  <si>
    <t>BR 1020130059358</t>
  </si>
  <si>
    <t>BR1020130059358</t>
  </si>
  <si>
    <t>PROCESSO DE OBTENÇÃO DE NANCOMPÓSITOS MAGNÉTICOS A PARTIR DE EFLUENTES E RESÍDUOS, PRODUTOS E USO</t>
  </si>
  <si>
    <t>Clauson de Souza                                                                   Virgínia Sampaio Teixeira Ciminelli                                        Gabriela Cordeiro Silva                                                                Angela de Mello Ferreira</t>
  </si>
  <si>
    <t>PQ  PR    PQ   PR</t>
  </si>
  <si>
    <t>Dr        PD        Dr        Dr</t>
  </si>
  <si>
    <t>UFMG           CEFET</t>
  </si>
  <si>
    <t>Há regularizar a cotitularidade.</t>
  </si>
  <si>
    <t>BR 1020130082961</t>
  </si>
  <si>
    <t>BR1020130082961</t>
  </si>
  <si>
    <t>PROCESSO PARA OBTENÇÃO DE DISPERSÕES DE NANOTUBOS DE CARBONO EM POLIURETANOS TERMORRÍGIDOS ELASTOMÉRICOS, PRODUTOS E USOS</t>
  </si>
  <si>
    <t>ICEX</t>
  </si>
  <si>
    <t>Glaura Goulart Silva
Vinicius Gomide de Castro
Magnovaldo Carvalho Lopes
Rodrigo Lassarote Lavall
Vitor Perige Almeida Diniz</t>
  </si>
  <si>
    <t>Cotitularidade a regularizar com a PETROBRÁS</t>
  </si>
  <si>
    <t>Marcia</t>
  </si>
  <si>
    <t>BR 1020130088463</t>
  </si>
  <si>
    <t>BR1020130088463</t>
  </si>
  <si>
    <t>COMPOSIÇÕES, PROCESSO, USO E KIT PARA IDENTIFICAÇÃO E DIFERENCIAÇÃO MOLECULAR DE DUAS ESPÉCIES DO GÊNERO ASCARIS</t>
  </si>
  <si>
    <t>ICB</t>
  </si>
  <si>
    <t>Ricardo Toshio Fujiwara
Daniela Castanheira Bartholomeu
Tiago Antônio de Oliveira Mendes
Lilian Lacerda Bueno
FERNANDO SÉRGIO BARBOSA
PEDRO HENRIQUE GAZZINELLI-GUIMARÃES</t>
  </si>
  <si>
    <t>Lara Soares</t>
  </si>
  <si>
    <t>BR 1320130095388</t>
  </si>
  <si>
    <t>136-A</t>
  </si>
  <si>
    <t>BR1320130095388</t>
  </si>
  <si>
    <t>PROCESSO IMUNO-HISTOQUÍMICO PARA DIAGNÓSTICO DE INFECÇÕES POR PROTOZOÁRIOS DO GÊNERO Leishmania</t>
  </si>
  <si>
    <t>Wagner Luiz Tafuri
Carlos Alberto Pereira Tavares
HÉLIDA MONTEIRO DE ANDRADE</t>
  </si>
  <si>
    <t>BR1020130109711</t>
  </si>
  <si>
    <t>DISPOSITIVO PARA REABILITAR A FORÇA E A MOBILIDADE DA LÍNGUA.</t>
  </si>
  <si>
    <t>FAMED</t>
  </si>
  <si>
    <t>Andréa Rodrigues Motta
Estevam Barbosa de Las Casas
Guilherme André Santana
Renata Maria Moreira Moraes Furlan</t>
  </si>
  <si>
    <t>BR 1020130117811</t>
  </si>
  <si>
    <t>BR1020130117811</t>
  </si>
  <si>
    <t>MARCAÇÃO DIRETA DE APTÂMEROS COM TECNÉCIO-99M</t>
  </si>
  <si>
    <t>FARMÁCIA</t>
  </si>
  <si>
    <t>Andre Luis Branco Barros
Antero Silva Ribeiro de Andrade
Cristina Rodrigues Corrêa
Valbert Nascimento Cardoso</t>
  </si>
  <si>
    <t>Laura Machado</t>
  </si>
  <si>
    <t>BR 1020130097713</t>
  </si>
  <si>
    <t>BR1020130097713</t>
  </si>
  <si>
    <t>DISPOSIÇÃO CONSTRUTIVA DE UMA ESTRUTURA SEMIMONOCOQUE CONFECCIONADA EM MATERIAL COMPOSTO POLIMÉRICO PARA APLICAÇÃO NA FABRICAÇÃO DE POSTES</t>
  </si>
  <si>
    <t>ENGENHARIA</t>
  </si>
  <si>
    <t>CARLOS ALBERTO CIMINI JUNIOR
Estevam Barbosa de Las Casas</t>
  </si>
  <si>
    <t>UNICAMP
UFMG</t>
  </si>
  <si>
    <t>Controlado pela UNICAMP.</t>
  </si>
  <si>
    <t>BR 1020130130699</t>
  </si>
  <si>
    <t>BR1020130130699</t>
  </si>
  <si>
    <t>MÉTODO, KIT PARA TESTE IMUNODIAGNÓSTICO DE LEISHMANIOSE VISCERAL CANINA E  VACINA</t>
  </si>
  <si>
    <t>COLTEC/ICB</t>
  </si>
  <si>
    <t>Carlos Alberto Pereira Tavares
Eduardo Antonio Ferraz Coelho
Luiz Ricardo Goulart Filho
Lourena Emanuele Costa
Mayara Ingrid Sousa Lima
Miguel Angel Chávez Fumagalli</t>
  </si>
  <si>
    <t>BR2020130156502</t>
  </si>
  <si>
    <t>BR 2020130156502</t>
  </si>
  <si>
    <t>SISTEMA DE RADIAÇÃO ULTRAVIOLETA PARA ESTERILIZAÇÃO DE FLUIDOS COM SISTEMA AUTO-LIMPANTE</t>
  </si>
  <si>
    <t>Carlos Barreira Martinez
Leonardo Antonio Borges Torres
Marcelo Libânio</t>
  </si>
  <si>
    <t>engenharia</t>
  </si>
  <si>
    <t>Bruno</t>
  </si>
  <si>
    <t>BR 1020130173568</t>
  </si>
  <si>
    <t>BR1020130173568</t>
  </si>
  <si>
    <t>USO DE ADUTOS DE BIGINELLI COMO INIBIDORES DE UREASE</t>
  </si>
  <si>
    <t>ICEX / Química
ICB / Botânica</t>
  </si>
  <si>
    <t>Luzia Valentina Modolo
Ângelo de Fátima
Marcel Giovanni Costa França
Lívia Pereira Horta
Camila Vitória Nunes de Faria
Daniel Leite da Silva
Vinicius Stefano Santos Morais</t>
  </si>
  <si>
    <t xml:space="preserve">Quimica </t>
  </si>
  <si>
    <t>Laura Soares</t>
  </si>
  <si>
    <t>BR 1020130173576</t>
  </si>
  <si>
    <t>BR1020130173576</t>
  </si>
  <si>
    <t>PROTEÍNA TC3 RECOMBINANTE DE TRYPANOSOMA CRUZI, PROCESSO PARA SUA PRODUÇÃO, KIT DIAGNÓSTICO PARA DOENÇA DE CHAGAS E USO</t>
  </si>
  <si>
    <t>ICB / Bioquímica e Imunologia
ICB / Parasitologia</t>
  </si>
  <si>
    <t>Daniella Castanheira Bartholomeu
Tiago Antônio de Oliveira Mendes
João Luis Reis Cunha
Ricardo Toshio Fujiwara
Carlos Delfin Chavez Olórtegui</t>
  </si>
  <si>
    <t>BR1020130173584</t>
  </si>
  <si>
    <t>BR 1020130173584 </t>
  </si>
  <si>
    <t>PROTEÍNA TC4 RECOMBINANTE DE TRYPANOSOMA CRUZI, PROCESSO PARA SUA PRODUÇÃO, KIT DIAGNÓSTICO PARA DOENÇA DE CHAGAS E USO</t>
  </si>
  <si>
    <t>Daniella Castanheira Bartholomeu
Tiago Antônio de Oliveira Mendes
João Luis Reis Cunha
Ricardo Toshio Fujiwara
Daihana Rodrigues dos Santos Ribeiro</t>
  </si>
  <si>
    <t>BR 1020130172030</t>
  </si>
  <si>
    <t>BR1020130172030</t>
  </si>
  <si>
    <t>COMPOSIÇÃO ANTITUMORAL A BASE DE MICRO E NANOPARTÍCULAS POLIMÉRICAS, SEU PROCESSO DE OBTENÇÃO E SUAS APLICAÇÕES</t>
  </si>
  <si>
    <t>ICB / Bioquímica e Imunologia</t>
  </si>
  <si>
    <t>Dawidson Assis Gomes
Claure Nain Lunardi Gomes
Fábio Pittella Silva</t>
  </si>
  <si>
    <t>UFMG
UnB</t>
  </si>
  <si>
    <t>Controlado pela
UnB</t>
  </si>
  <si>
    <t>Farmacia</t>
  </si>
  <si>
    <t>Externo</t>
  </si>
  <si>
    <t>BR 1020130173592</t>
  </si>
  <si>
    <t>BR1020130173592</t>
  </si>
  <si>
    <t>COMPOSIÇÃO FARMACÊUTICA CONTENDO ÁCIDO URSÓLICO, PROCESSO DE OBTENÇÃO E USO</t>
  </si>
  <si>
    <t>FAFAR / Produtos Farmacêuticos</t>
  </si>
  <si>
    <r>
      <t xml:space="preserve">Fernao Castro Braga
</t>
    </r>
    <r>
      <rPr>
        <sz val="8"/>
        <rFont val="Arial"/>
        <family val="2"/>
      </rPr>
      <t>Lucas Antônio Miranda Ferreira
Mônica Cristina de Oliveira
Claudia Salviano Teixeira
Marcus Vinicius de Melo Novais
Sávia Caldeira de Araújo Lopes</t>
    </r>
  </si>
  <si>
    <t>UFMG
Fapemig</t>
  </si>
  <si>
    <t>BR2020130178808</t>
  </si>
  <si>
    <t>BR 2020130178808  </t>
  </si>
  <si>
    <t>12/07/2013  </t>
  </si>
  <si>
    <t>DISPOSITIVO DE HIDRATAÇÃO ORAL PARA ANIMAIS E DE COLETA À VÁCUO DE CONTEÚDO RUMENAL OU CONTEÚDO GÁSTRICO</t>
  </si>
  <si>
    <t>Escola de Veterinária</t>
  </si>
  <si>
    <t>Fernando Passon Casagrande</t>
  </si>
  <si>
    <t>Veterinária</t>
  </si>
  <si>
    <t>BR 1020130178810</t>
  </si>
  <si>
    <t>BR1020130178810</t>
  </si>
  <si>
    <t>USO DE NANOPARTÍCULAS DE QUITOSANA E CONDROITINA PARA O TRATAMENTO DE LEISHMANIA</t>
  </si>
  <si>
    <t>COLTEC/FARMÁCIA</t>
  </si>
  <si>
    <t>André Augusto Gomes Faraco
Eduardo Antonio Ferraz Coelho
Juçara Ribeiro Franca
Rachel Oliveira Castilho
Tatiana Gomes Ribeiro
Miguel Angel Chávez Fumagalli</t>
  </si>
  <si>
    <t>BR 1020130178837</t>
  </si>
  <si>
    <t>BR1020130178837</t>
  </si>
  <si>
    <t>COMPOSIÇÃO ALIMENTÍCIA A BASE DE MASSA SECA (MACARRÃO) COM OS BENEFÍCIOS FUNCIONAIS DO FUNGO AGARICUS BLAZEI</t>
  </si>
  <si>
    <t>Marcelo Matos Santoro
Jamil Silvano de Oliveira
Elândia Aparecida dos Santos
Wiliam César Bento Régis
Michelle Rosa Andrade Alves
Gabrielle Aparecida Claudino</t>
  </si>
  <si>
    <t>UFMG
Minasfungi
Sociedade Mineira de Cultura</t>
  </si>
  <si>
    <t>BR1020130179582</t>
  </si>
  <si>
    <t>BR 1020130179582  </t>
  </si>
  <si>
    <t>UTILIZAÇÃO DE BENZOILTIOUREIAS COMO INIBIDORES DE UREASES</t>
  </si>
  <si>
    <t>ICEX/ICB</t>
  </si>
  <si>
    <t>Ângelo de Fátima
Luzia Valentina Modolo
Lívia Pereira Horta
Fernando César de Macedo Júnior
Leandro Torres de Souza
Débora Pereira Araujo
Tiago de Oliveira Brito
Clebio Soares Nascimento Junior
Luciana Guimarães</t>
  </si>
  <si>
    <t>UFMG
FAPEMIG
Universidade Estadual de Londrina</t>
  </si>
  <si>
    <t>BR 1020130187658</t>
  </si>
  <si>
    <t>BR1020130187658</t>
  </si>
  <si>
    <t>INSTRUMENTO CIRÚRGICO PARA REALIZAÇÃO DE BIÓPSIA DE CASCO EM ANIMAIS UNGULADOS</t>
  </si>
  <si>
    <t>Rafael Resende Faleiros
HELOISA MARIA FALCÃO MENDES</t>
  </si>
  <si>
    <t>BR 1020130191396</t>
  </si>
  <si>
    <t>BR1020130191396</t>
  </si>
  <si>
    <t>FORMULAÇÃO DESODORANTE DE LONGA DURAÇÃO PARA AXILAS E PÉS E PROCESSO</t>
  </si>
  <si>
    <t>Andy Petroianu</t>
  </si>
  <si>
    <t>BR1020130191370</t>
  </si>
  <si>
    <t xml:space="preserve">BR 1020130191370 </t>
  </si>
  <si>
    <t>MATERIAIS SÓLIDOS ABSORVEDORES DE DIÓXIDO DE CARBONO E SUAS PREPARACÕES</t>
  </si>
  <si>
    <t>Geraldo Magela de Lima
Rogerio Oliveira</t>
  </si>
  <si>
    <t>BR1020130191388</t>
  </si>
  <si>
    <t xml:space="preserve">BR 1020130191388 </t>
  </si>
  <si>
    <t>COMPOSIÇÃO VACINAL CONTRA TOXOPLASMOSE E LINFADENITE CASEOSA UTILIZANDO CORYNEBACTERIUM PSEUDOTUBERCULOSIS RECOMBINANTE</t>
  </si>
  <si>
    <t>Fernanda Alves Dorella
Oscar Bruna Romero
Vasco Ariston de Carvalho Azevedo
Mara Camila Arantes de Aguiar</t>
  </si>
  <si>
    <t>BR1020130197556</t>
  </si>
  <si>
    <t xml:space="preserve">BR 1020130197556 </t>
  </si>
  <si>
    <t>PROCESSO E KIT PARA ANÁLISE DE PATERNIDADE DE AVES DA ESPÉCIE AMAZONA AESTIVA UTILIZANDO MICROSSATÉLITES</t>
  </si>
  <si>
    <t>Isabella Ferreira Pena
Evanguedes Kalapothakis
Carolina Campolina Rebello Horta
Flávia de Faria Siqueira
Tatiana Moura Barroca</t>
  </si>
  <si>
    <t>BR1020130205745</t>
  </si>
  <si>
    <t>BR102013020574-5</t>
  </si>
  <si>
    <t>PEPTÍDEO SINTÉTICO PNTX(19), COMPOSIÇÕES FARMACÊUTICAS E USO</t>
  </si>
  <si>
    <t>Adriano Monteiro de Castro Pimenta
Maria Elena de Lima Perez Garcia
Carolina Nunes da Silva
Flávia De Marco Almeida
Rosangela da Silva Lomeo
Paulo Sérgio Lacerda Beirão
Fernanda Silva Torres</t>
  </si>
  <si>
    <t>Prioridade interna da pasta 464.</t>
  </si>
  <si>
    <t>BR1020130205737</t>
  </si>
  <si>
    <t>BR 102013020573-7</t>
  </si>
  <si>
    <t>COMPOSIÇÃO LÁCTEA COM OS BENEFÍCIOS FUNCIONAIS DO FUNGO AGARICUS BLAZEI</t>
  </si>
  <si>
    <t xml:space="preserve">Wiliam César Bento Régis
Jamil Silvano de Oliveira
Marcelo Matos Santoro
Mônica Souza de Oliveira
Silvânia Teixeira Santana
Michelle Rosa Andrade Alves
Elandia Aparecida dos Santos
</t>
  </si>
  <si>
    <t xml:space="preserve"> </t>
  </si>
  <si>
    <t>UFMG
SOCIEDADE MINEIRA CULTURA
MINSFUNGI</t>
  </si>
  <si>
    <t>BR1020130214027</t>
  </si>
  <si>
    <t>USO DE INIBIDOR FARMACOLÓGICO DA VIA MAPK (MEK/ERK) NO TRATAMENTO DE DOENÇAS VIRAIS</t>
  </si>
  <si>
    <t>Claudio Antônio Bonjardim
Erna Geessien Kroon
Paulo Cesar Peregrino Ferreira
JONAS DUTRA ALBARNAZ
LEONARDO CAMILO DE OLIVEIRA
PABLO LEAL CARDOZO
ANDRÉ FABRICIO PEREIRA DA CRUZ
ARYADINA MARA RIBEIRO DE SOUZA
ALICE ABREU TÔRRES
ALESSANDRA CRISTINA GOMES RUIZ
MAURÍCIO LACERDA NOGUEIRA</t>
  </si>
  <si>
    <t>BR1320170201731</t>
  </si>
  <si>
    <t>551 A</t>
  </si>
  <si>
    <t>BR 1320170201731</t>
  </si>
  <si>
    <t>“COMPOSIÇÕES FARMACÊUTICAS COMPREENDENDO COMPOSTOS DE INCLUSÃO ENTRE INIBIDORES FARMACOLÓGICOS DA VIA MEK/ERK E CICLODEXTRINAS PARA O TRATAMENTO DE DOENÇAS VIRAIS”</t>
  </si>
  <si>
    <t>ICEX / Quimica - ICB / Microbiologia</t>
  </si>
  <si>
    <t>Claudio Antônio Bonjardim 
Rubén Dario Sinisterra Millan 
Leonardo Camilo de Oliveira
Hugo José Valencia Rivero
Ana Paula de Figueiredo Monteiro 
Nídia Esther Colquehuanca Arias 
Diogo Correa Mendonça</t>
  </si>
  <si>
    <t>Flavia De Marco</t>
  </si>
  <si>
    <t>BR1020130188654</t>
  </si>
  <si>
    <t>BR 1020130188654  </t>
  </si>
  <si>
    <t>TECIDO CONTROLADOR TÉRMICO, PROCESSO DE OBTENÇÃO E USO</t>
  </si>
  <si>
    <t>Eliane Ayres 
Rosemary Bom Conselho Salles
Priscila Ariane Loschi
Rodrigo Lambert Oréfice</t>
  </si>
  <si>
    <t>UEMG</t>
  </si>
  <si>
    <t>UEMG
UFMG
FAPEMIG</t>
  </si>
  <si>
    <t>Rodrigo tem contato  com Fabíola da UEMG.</t>
  </si>
  <si>
    <t>BR1020130223735</t>
  </si>
  <si>
    <t xml:space="preserve">BR  102013022373-5  </t>
  </si>
  <si>
    <t>PROCESSO DE OBTENÇÃO DE NANOCRISTAIS DE CELULOSE VIA REAÇÃO DE HIDRÓLISE COM AGENTE ALCALINO, PRODUTO E USO</t>
  </si>
  <si>
    <t>ICEx-Depto de Química</t>
  </si>
  <si>
    <t>Claudio Luis Donnici
Fabiano Vargas Pereira
Larissa Alves Corrêa
Sheila Rodrigues Oliveira</t>
  </si>
  <si>
    <t>BR1020130223760</t>
  </si>
  <si>
    <t>BR 102013022376-0</t>
  </si>
  <si>
    <t>TRYPANOSOMA CRUZI RECOMBINANTE E COMPOSIÇÃO VACINAL PARA PROFILAXIA DE LEISHMANIOSES</t>
  </si>
  <si>
    <t>FARMÁCIA/ICB</t>
  </si>
  <si>
    <t>Ana Paula Salles Moura Fernandes
Caroline Junqueira Giusta
Daniel Henrique Pereira Doro
Ricardo Tostes Gazzinelli</t>
  </si>
  <si>
    <t>BR1020130223743</t>
  </si>
  <si>
    <t>BR 102013022374-3</t>
  </si>
  <si>
    <t>GENE MODIFICADO DE Leishmania ssp., PROCESSO PARA OBTENÇÃO DE PROTEÍNA E USO COMO ANTÍGENO EM COMPOSIÇÃO VACINAL OU EM IMUNODIAGNÓSTICO</t>
  </si>
  <si>
    <t>Ricardo Tostes Gazzinelli
Leonardo Miranda Damasceno
ANA PAULA FERNANDES</t>
  </si>
  <si>
    <t>BR1020130228052</t>
  </si>
  <si>
    <t>BR 102013022805-2</t>
  </si>
  <si>
    <t>IMUNOBIOLÓGICO PARA CONTROLE DO VETOR DA LEISHMANIOSE E SEU PROCESSO DE OBTENÇÃO</t>
  </si>
  <si>
    <t>ICB - Depto de Morfologia</t>
  </si>
  <si>
    <t>Alexandre Barbosa Reis
Daniella Castanheira Bartholomeu
Ludmila Zanandreis de Mendoça
Nelder de Figueiredo Gontijo
Olindo Assis Martins Filho
Rodolfo Cordeiro Giunchetti
Rodrigo Correa Oliveira
William de Castro Borges</t>
  </si>
  <si>
    <t>Se tornará propriedade interna em 05/06/2014.</t>
  </si>
  <si>
    <t>BR1020130232246</t>
  </si>
  <si>
    <t xml:space="preserve">BR 1020130232246  </t>
  </si>
  <si>
    <t>PEPTÍDEO (ARG0)n-ANGIOTENSINA-(1-7) E COMPOSIÇÕES FARMACÊUTICAS PARA TRATAMENTO DE DOENÇAS</t>
  </si>
  <si>
    <t>Unidade/Departamento: ICB/Fisiologia</t>
  </si>
  <si>
    <t>Robson Augusto Souza dos Santos
Suellen Kathiane Fernandes Vilas Boas
Janaína Félix Braga 
Frederic Jean Georges Frezard
Ruben Dario Sinisterra
Neiva Caldeira Silva
Roberto Queiroga Lautner
Rodrigo Araujo Fraga da Silva</t>
  </si>
  <si>
    <t>Prioridade interna da 470.</t>
  </si>
  <si>
    <t>BR 102013023498-2</t>
  </si>
  <si>
    <t>BR1020130234982</t>
  </si>
  <si>
    <t>DERIVADOS CAURÂNICOS, PROCESSO DE SÍNTESE E USO COMO HERBICIDA</t>
  </si>
  <si>
    <t>Instituto de Ciências Exatas / Química</t>
  </si>
  <si>
    <t>Maria Amelia Diamantino Boaventura
Rondinelle Gomes Pereira</t>
  </si>
  <si>
    <t>BR1020130257079</t>
  </si>
  <si>
    <t xml:space="preserve">BR 102013025707-9  </t>
  </si>
  <si>
    <t>MÉTODO E EQUIPAMENTO PARA MITIGAÇÃO SELETIVA DE HARMÔNICOS E USO</t>
  </si>
  <si>
    <t>Escola de Engenharia</t>
  </si>
  <si>
    <t>Braz de Jesus Cardoso Filho
Gleisson Jardim França</t>
  </si>
  <si>
    <t>BR1020130258431</t>
  </si>
  <si>
    <t xml:space="preserve">BR102013025843-1 </t>
  </si>
  <si>
    <t>DERIVADO HALOGENADO DE METRONIDAZOL PARA TRATAMENTO DE TRICOMONÍASE</t>
  </si>
  <si>
    <t>Instituto de Ciências Biologicas/Parasitologia</t>
  </si>
  <si>
    <t>Maria Aparecida Gomes
Michelle de Oliveira Chacon
Thaisa Helena Silva Fonseca
Haendel Gonçalves Nogueira Oliveira Busatti
Ricardo José Alves
Lucas Lopardi Franco</t>
  </si>
  <si>
    <t>Prioridade Interna da 631</t>
  </si>
  <si>
    <t>Isabela</t>
  </si>
  <si>
    <t>BR1020130265705</t>
  </si>
  <si>
    <t>BR102013026570-5</t>
  </si>
  <si>
    <t xml:space="preserve">PROTEÍNA QUIMÉRICA RECOMBINANTE, COMPOSIÇÃO IMUNOGÊNICA, PROCESSO DE OBTENÇÃO, USO PARA A PRODUÇÃO DE VACINAS E SOROS CONTRA A PICADA DAS ARANHAS Loxosceles spp. </t>
  </si>
  <si>
    <t>Instituto de Ciências Biológicas/ Departamento de Bioquímica e Imunologia</t>
  </si>
  <si>
    <t>Camila Dias Lopes
Carlos Delfin Chávez Olórtegui
Daysiane de Oliveira
João Carlos Minozzo
Larissa Magalhães Alvarenga
Luís Felipe Minozzo Figueiredo
Thais Melo Mendes</t>
  </si>
  <si>
    <t>Micheline</t>
  </si>
  <si>
    <t>BR1020130268976</t>
  </si>
  <si>
    <t>BR102013026897-6</t>
  </si>
  <si>
    <t>KIT IMUNODIAGNÓSTICO PARA DETECÇÃO DE MALÁRIA EM PACIENTES ANÊMICOS, PEPTÍDEO SINTÉTICO E USOS</t>
  </si>
  <si>
    <t>Carlos Delfin Chávez Olórtegui
Erika Martins Braga
Ingrid Carla de Oliveira
Luiza Carvalho Mourão
Ricardo Machado de Ávila</t>
  </si>
  <si>
    <t>Prioridade Interna da 632</t>
  </si>
  <si>
    <t>BR1020130275441</t>
  </si>
  <si>
    <t xml:space="preserve">BR 102013027544-1  </t>
  </si>
  <si>
    <t>TOXINA ALFA DE Clostridium perfringens RECOMBINANTE, PLASMÍDEO RECOMBINANTE, COMPOSIÇÃO VACINAL CONTRA CLOSTRIDIOSES E USOS</t>
  </si>
  <si>
    <t>Instituto de Ciências Biológicas/Departamento de Biologia Geral</t>
  </si>
  <si>
    <t>Carolina Campolina Rebello Horta
Evanguedes Kalapothakis
Flávia de Faria Siqueira
Francisco Carlos Faria Lobato
Rodrigo Otávio Silveira Silva
Tatiana Moura Barroca</t>
  </si>
  <si>
    <t>UFMG
FAPEMIG
PHONEUTRIA</t>
  </si>
  <si>
    <t>BR1020130275425</t>
  </si>
  <si>
    <t>BR102013027542-5</t>
  </si>
  <si>
    <t>COMPOSIÇÃO VACINAL CONTRA LEISHMANIOSE VISCERAL CANINA, PEPTÍDEOS SINTÉTICOS E USO</t>
  </si>
  <si>
    <t>Carlos Alberto Pereira Tavares
Eduardo Antonio Ferraz Coelho
Lourena Emanuele Costa</t>
  </si>
  <si>
    <t>BR1020130266213</t>
  </si>
  <si>
    <t>BR 102013026621-3</t>
  </si>
  <si>
    <t>COMPOSIÇÃO FARMACÊUTICA CONTENDO DERIVADO DE DIBENZOILMETANO PARA PREVENÇÃO E CONTROLE DE MELANOMA E USO</t>
  </si>
  <si>
    <t>Gaspar Diaz Munoz
Andressa Antunes Prado França
Marisa Alves Nogueira Diaz</t>
  </si>
  <si>
    <t>UFV</t>
  </si>
  <si>
    <t>UFMG 
UFV
FAPEMIG</t>
  </si>
  <si>
    <t>BR1020130301515</t>
  </si>
  <si>
    <t xml:space="preserve">BR 102013030151-5  </t>
  </si>
  <si>
    <t>FORMULAÇÕES TÓPICAS PARA A PREVENÇÃO E TRATAMENTO DA ALOPECIA E PARA INIBIÇÃO DO CRESCIMENTO DE PÊLOS</t>
  </si>
  <si>
    <t>Instituto de Ciências Biológicas / Fisiologia e Biofisica</t>
  </si>
  <si>
    <t>Anderson Jose Ferreira
Frederic Jean Georges Frezard
Robson Augusto Souza dos Santos
Rodrigo Araújo Fraga da Silva
Neiva Caldeira Silva
Roberto Queiroga Lautner
Ana Paula Corrêa Oliveira Bahia
Daniel Campos Vilella
Elisangela Fátima da Silva</t>
  </si>
  <si>
    <t>BR1020130308013</t>
  </si>
  <si>
    <t>DITERPENOS CAURÂNICOS COM ATIVIDADE INIBITÓRIA PARA A ACETILCOLINESTERASE, PROCESSO DE OBTENÇÃO, COMPOSIÇÕES FARMACÊUTICAS CONTENDO OS DITERPENOS E USO</t>
  </si>
  <si>
    <t>Jacqueline Aparecida Takahashi
Henriete da Silva Vieira
Raquel Lourenço de Castro</t>
  </si>
  <si>
    <t>BR1020130308021</t>
  </si>
  <si>
    <t xml:space="preserve">BR102013030802-1   </t>
  </si>
  <si>
    <t>CONECTOR HÍBRIDO HIDRÁULICO E ELÉTRICO E USO</t>
  </si>
  <si>
    <t>ARQUITETURA</t>
  </si>
  <si>
    <t>Alexandre de Barros Teixeira
Pablo Manuel Trincado Quezada</t>
  </si>
  <si>
    <t>Arquivada 07/10/2017</t>
  </si>
  <si>
    <t>BR1020130308005</t>
  </si>
  <si>
    <t xml:space="preserve">BR 102013030800-5   </t>
  </si>
  <si>
    <t>COMPOSIÇÕES VACINAIS PARA PREVENÇÃO DAS LEISHMANIOSES TEGUMENTAR E VISCERAL, PEPTÍDEOS SINTÉTICOS, USO DOS PEPTÍDEOS E DE PROTEÍNAS DE LEISHMANIA</t>
  </si>
  <si>
    <t>Instituto de Ciências Biológicas / Bioquimica e Imunologia</t>
  </si>
  <si>
    <t>Carlos Alberto Pereira Tavares
Eduardo Antonio Ferraz Coelho
Mariana Costa Duarte
RONALDO ALVES PINTO NAGEM
RUBENS DANIEL MISERANI MAGALHÃES</t>
  </si>
  <si>
    <t>BR1020130265586</t>
  </si>
  <si>
    <t xml:space="preserve">BR 102013026558-6  </t>
  </si>
  <si>
    <t>COMPLEXOS METÁLICOS COM LIGANTES INDÓLICOS OU OXINDÓLICOS E SEUS DERIVADOS IMÍNICOS E SEU USO COMO AGENTES ANTIPARASITÁRIOS</t>
  </si>
  <si>
    <t>USP/ICB</t>
  </si>
  <si>
    <t>Leda Quercia Vieira
Grazielle Alves Ribeiro
Ana Maria da Costa Ferreira
Gustavo Levendoski Sabino
Queite Antonia de Paula
Ricardo Alexandre de Couto
Bruno Soares Dario</t>
  </si>
  <si>
    <t>USP</t>
  </si>
  <si>
    <t>USP
UFMG</t>
  </si>
  <si>
    <t>BR1020130314773</t>
  </si>
  <si>
    <t>BR 102013031477-3</t>
  </si>
  <si>
    <t>SOLUÇÃO DE ÁGUA DE COCO VERDE MODIFICADA, PROCESSO DE OBTENÇÃO E SEU USO PARA PRESERVAÇÃO DE ÓRGÃOS</t>
  </si>
  <si>
    <t>Jorge Miguel Schettino César
Andy Petroianu</t>
  </si>
  <si>
    <t>BR202013031980-0</t>
  </si>
  <si>
    <t>BR20120130319800</t>
  </si>
  <si>
    <t>DISPOSITIVO DE FIXAÇÃO DE AZULEJOS/TELHAS POR ENCAIXE</t>
  </si>
  <si>
    <t>EBA</t>
  </si>
  <si>
    <t>Eliana Ursine da Cunha Mello
Luiz Antônio Cruz Souza
Alessandra Rosado</t>
  </si>
  <si>
    <t>Rihane</t>
  </si>
  <si>
    <t>BR1020130319813</t>
  </si>
  <si>
    <t>BR 102013031981-3</t>
  </si>
  <si>
    <t>PROTEÍNA HSP 83-1 RECOMBINANTE DE LEISHMANIA USO EM VACINA CONTRA LEISHMANIOSES</t>
  </si>
  <si>
    <t>Instituto de Ciências Biológicas / Parasitologia</t>
  </si>
  <si>
    <t>Ricardo Toshio Fujiwara
Daniella Castanheira Bartholomeu
Daniel Menezes Souza
Ana Luiza Teixeira Silva
Lilian Lacerda Bueno
Matheus de Souza Gomes</t>
  </si>
  <si>
    <t>Flavia Reis</t>
  </si>
  <si>
    <t>BR1020130319830</t>
  </si>
  <si>
    <t>BR 102013031983-0</t>
  </si>
  <si>
    <t>BR1020130322911</t>
  </si>
  <si>
    <t>BR 102013032291-1</t>
  </si>
  <si>
    <t>DISPOSITIVO PARA ACONDICIONAMENTO, TRANSPORTE E INOCULAÇÃO DE METACERCÁRIAS DE Fasciola sp. E USO</t>
  </si>
  <si>
    <t>Eveline Albuquerque Mendes
Walter dos Santos Lima</t>
  </si>
  <si>
    <t>BR1020130248703</t>
  </si>
  <si>
    <t>BR 102013024870-3</t>
  </si>
  <si>
    <t>NANOCOMPÓSITOS À BASE DE POLIPROPILENO, POLI (3-HIDROXIBUTIRATO) E TITANATOS NANOESTRUTURADOS, PROCESSO, PRODUTO E USO</t>
  </si>
  <si>
    <t>ICEX/ENGENHARIA</t>
  </si>
  <si>
    <t>Juan Pedro Bretas Roa
Patrícia Santiago de Oliveira Patrício
Rochel Monteiro Lago
André Santarosa Ferlauto
Diego Carvalho Barbosa Alves
Rodrigo Lambert Oréfice</t>
  </si>
  <si>
    <t>CEFET
UFMG
UFVJM
FAPEMIG</t>
  </si>
  <si>
    <t>BR1020130108049</t>
  </si>
  <si>
    <t>BR 102013010804-9</t>
  </si>
  <si>
    <t>PROCESSO QUÍMICO DE OXIDAÇÃO DO GRAFITE PARA OBTENÇÃO DE ÓXIDO DE GRAFITE, ÓXIDO DE GRAFENO E GRAFENO: USO DO SISTEMA FENTON COMO OXIDANTE</t>
  </si>
  <si>
    <t>Adilson Candido da Silva
Augusto Rocha Pifano
Henrique dos Santos Oliveira
Luiz Carlos Alves de Oliveira
Márcio César Pereira
Matheus Lisboa Aguilar</t>
  </si>
  <si>
    <t>UFVJM</t>
  </si>
  <si>
    <t>UFVJM
UFMG</t>
  </si>
  <si>
    <t>BR 20 2013018955-9</t>
  </si>
  <si>
    <t>BR2020130189559</t>
  </si>
  <si>
    <t>MÁSCARA FACIAL PARA OXIGENOTERAPIA COM ACESSO VALVULADO</t>
  </si>
  <si>
    <t>Paulo Roberto Rodrigues Bicalho</t>
  </si>
  <si>
    <t>Inventor Externo</t>
  </si>
  <si>
    <t>BR1020130327336</t>
  </si>
  <si>
    <t>BR 102013032733-6</t>
  </si>
  <si>
    <t>Evanguedes Kalapthakis</t>
  </si>
  <si>
    <t>UFMG
PHONEUTRIA</t>
  </si>
  <si>
    <t>BR1020130327310</t>
  </si>
  <si>
    <t>BR 102013032731-0</t>
  </si>
  <si>
    <t>PROCESSO DE PREPARAÇÃO DE NANOCOMPÓSITOS FOSFATADOS BIOCOMPATIVEIS, PRODUTOS E USOS</t>
  </si>
  <si>
    <t>José Dias Correa Júnior
Jean Georges Frezard
Betânia Mara Alvarenga
Maria Norma Melo
Kelly Cristina Kato</t>
  </si>
  <si>
    <t>BR1320170196150</t>
  </si>
  <si>
    <t>581C</t>
  </si>
  <si>
    <t>BR 132017019615-0</t>
  </si>
  <si>
    <t>“PROCESSO DE PREPARAÇÃO DE NANOCOMPÓSITOS FOSFATADOS RADIOMARCADOS, PRODUTO E USO”</t>
  </si>
  <si>
    <t>José Dias Correa Júnior 
Valbert Nascimento Cardoso 
Betânia Mara Alvarenga 
 Frederic Jean Georges Frezard 
Kelly Cristina Kato 
 Maria Norma Melo 
Andre Luis Branco de Barros</t>
  </si>
  <si>
    <t xml:space="preserve">Flávia </t>
  </si>
  <si>
    <t>BR1020130332747</t>
  </si>
  <si>
    <t>BR 102013033274-7</t>
  </si>
  <si>
    <t>USO DE ADSORVENTES OBTIDOS A PARTIR DE LODO DE ESGOTO NA REMOÇÃO DE CONSTITUINTES QUÍMICOS LIPOFÍLICOS</t>
  </si>
  <si>
    <t>ICA</t>
  </si>
  <si>
    <t>Flaviano Oliveira Silvério
Gevany Paulino de Pinho
Maria Naruna Felix
Tatiane Rodrigues Abreu</t>
  </si>
  <si>
    <t>BR1020130332739</t>
  </si>
  <si>
    <t xml:space="preserve">BR 102013033273-9 </t>
  </si>
  <si>
    <t>PROCESSO DE CARBONATAÇÃO DE RESÍDUOS INDUSTRIAIS E URBANOS E REGENERAÇÃO DOS REAGENTES</t>
  </si>
  <si>
    <t>Plínio César de Carvalho Pinto
Geraldo Magela de Lima
Fabiano Maia Linhares
Tamíris Roxana da Silva</t>
  </si>
  <si>
    <t>BR1020130336262</t>
  </si>
  <si>
    <t>BR 102013033626-2</t>
  </si>
  <si>
    <t>PROCESSO DE SÍNTESE DE METALOSURFACTANTES, PRODUTOS E SUA APLICAÇÃO EM PROCESSOS BIFÁSICOS ENVOLVENDO INTERCONVERSÃO ESTRUTURAL CONTROLADA PELA VARIAÇÃO DE pH E USO</t>
  </si>
  <si>
    <t>Cynthia Lopes Martins Pereira
Walace Doti do Pim
Ivo Freitas Teixeira
Rochel Montero Lago
Érica Neves de Faria
Humberto Osório Stumpf</t>
  </si>
  <si>
    <t>BR1020130336270</t>
  </si>
  <si>
    <t>BR 102013033627-0</t>
  </si>
  <si>
    <t>PEPTÍDEOS SINTÉTICOS, MÉTODO E KIT PARA IMUNODIAGNÓSTICO DA LEISHMANIOSE VISCERAL CANINA E DAS LEISHMANIOSES TEGUMENTAR E VISCERAL HUMANA</t>
  </si>
  <si>
    <t>Daniella Castanheira Bartholomeu
Daniel Menezes Souza
Ricardo Toshio Fujiwara
Tiago Antônio de Oliveira Mendes
Carlos Chavez Olortegui 
Marcelo Matos Santoro
Jamil Silvano Oliveira</t>
  </si>
  <si>
    <t>BR1020130336246</t>
  </si>
  <si>
    <t>BR 102013033624-6</t>
  </si>
  <si>
    <t>PROCESSO PARA RECUPERAÇÃO DE CIANETO POR CIRCUITOS MISTO CARVÃO ATIVADO/ RESINA DE TROCA IÔNICA</t>
  </si>
  <si>
    <t>Clauson de Souza
Virgínia Sampaio Teixeira Ciminelli</t>
  </si>
  <si>
    <t>BR1020130336254</t>
  </si>
  <si>
    <t>BR 102013033625-4</t>
  </si>
  <si>
    <t>POSICIONADOR PARA AQUISIÇÃO E CONTROLE DE QUALIDADE DE IMAGEM RADIOGRÁFICA DE JOELHOS EM FLEXÃO FIXA (RADIOLFIXER)</t>
  </si>
  <si>
    <t>MEDICINA</t>
  </si>
  <si>
    <t>LUCIANA ANDRADE CARNEIRO MACHADO
SANDHI MARIA BARRETO
LUCIANA COSTA SILVA
ROSA WEISS TELLES
EVANDRO BARROS NAVES
ANTONIO MARCOS FATTORELLI CARNEIRO</t>
  </si>
  <si>
    <t>Medicina Diagnóstica</t>
  </si>
  <si>
    <t>BR1020130336220</t>
  </si>
  <si>
    <t>BR 102013033622-0</t>
  </si>
  <si>
    <t>CÉLULA HEMISFÉRICA FUSORA TRANSMUTADORA ISOTÓPICA</t>
  </si>
  <si>
    <t>TARCÍSIO PASSOS RIBEIRO DE CAMPOS
WAGNER LEITE ARAUJO</t>
  </si>
  <si>
    <t>BR1020130336238</t>
  </si>
  <si>
    <t>BR 102013033623-8</t>
  </si>
  <si>
    <t>CÉLULA LINEAR FUSORA TRANSMUTADORA ISOTÓPICA</t>
  </si>
  <si>
    <t>BR1020130336203</t>
  </si>
  <si>
    <t>BR 102013033620-3</t>
  </si>
  <si>
    <t>CÉLULA CILÍNDRICA FUSORA TRANSMUTADORA ISOTÓPICA</t>
  </si>
  <si>
    <t>BR1020130336190</t>
  </si>
  <si>
    <t>BR 102013033619-0</t>
  </si>
  <si>
    <t xml:space="preserve"> CÉLULA TOROIDAL FUSORA TRANSMUTADORA ISOTÓPICA</t>
  </si>
  <si>
    <t>BR1020130338842</t>
  </si>
  <si>
    <t>BR 1020130338842  </t>
  </si>
  <si>
    <t>30/12/2013  </t>
  </si>
  <si>
    <t>COMPOSIÇÃO FARMACÊUTICA CARREADORES LIPÍDICOS NANOESTRUTURADOS DE ANTRACICLINAS E ÁCIDOS GRAXOS POLIINSATURADOS CO-ENCAPSULADOS, PROCESSO DE OBTENÇÃO E USO</t>
  </si>
  <si>
    <t>Lucas Antônio Miranda Ferreira, Mônica Cristina de Oliveira, Ricardo Bentes de Azevedo, Vladimir Torchilin.</t>
  </si>
  <si>
    <t>Gabriela</t>
  </si>
  <si>
    <t>BR1020130338680</t>
  </si>
  <si>
    <t>BR 1020130338680  </t>
  </si>
  <si>
    <t>NANOBASTÕES DE OURO FUNCIONALIZADOS, USO E KIT PARA IMUNODIAGNÓSTICO DE DENGUE</t>
  </si>
  <si>
    <t>Luiz Orlando Ladeira, Flávio Guimarães da Fonseca, Alice Freitas Versiani, Anderson Caires de Jesus.</t>
  </si>
  <si>
    <t>BR1020130338800</t>
  </si>
  <si>
    <t>BR 1020130338800  </t>
  </si>
  <si>
    <t>COMPOSTOS HETEROCÍCLICOS TIAZÓLICOS, COMPOSIÇÕES FARMACÊUTICAS E USO</t>
  </si>
  <si>
    <t>Renata Barbosa de Oliveira, Cleudiomar Inácio Lino, Suzana Johann, Beatriz Martins Borelli, Nívea Pereira de Sá, Nayara Cristina Fonseca.</t>
  </si>
  <si>
    <t>BR1020130338664</t>
  </si>
  <si>
    <t>BR 1020130338664  </t>
  </si>
  <si>
    <t>COMPOSIÇÃO ANTILEISHMANIA CONTENDO O FULEROL E USO</t>
  </si>
  <si>
    <t>Frederic Jean Georges Frezard, Mauricio Veloso Brant Pinheiro, Maria Norma Melo, Marina de Souza Ladeira, Luiz Orlando Ladeira, Silvia Carolina Guatimosim Fonseca, Kelly Cristina Kato, Guilherme Santos Ramos, Paula Peixoto Campos.</t>
  </si>
  <si>
    <t>ICB/ICEX - Física</t>
  </si>
  <si>
    <t>BR1020130338656</t>
  </si>
  <si>
    <t>BR 1020130338656  </t>
  </si>
  <si>
    <t>PROCESSO DE OBTENÇÃO E RECUPERAÇÃO DE VLPS RECOMBINANTES OBTIDAS DO PAPILOMAVÍRUS BOVINO TIPO 2 EXPRESSAS EM CÉLULAS DE MAMÍFEROS E O USO PARA COMPOSIÇÃO VACINAL</t>
  </si>
  <si>
    <t>Flávio Guimarães da Fonseca, Alice Fernandes Alfieri, Michele Lunardi, Rodrigo Alejandro Arellano Otonel, Amauri Alcindo Alfieri</t>
  </si>
  <si>
    <t>BR1320130338671 (novo) BR1020130338672 (antigo)</t>
  </si>
  <si>
    <t>405A</t>
  </si>
  <si>
    <t>BR1320130338671(novo)BR1020130338672(antigo)</t>
  </si>
  <si>
    <t>DISPOSITIVO EM FORMA DE FILME A BASE DE QUITOSANA E FRAÇÃO PADRONIZADA DE BARBATIMÃO E USO COMO COBERTURA PARA TRATAMENTO DE LESÕES CUTÂNEAS</t>
  </si>
  <si>
    <t>FAFAR / Produtos Farmacêuticos
F. M. / Cirurgia</t>
  </si>
  <si>
    <t>André Augusto Gomes Faraco 
Ivana Duval de Araujo
Sumara Marques Barral
Paula Vieira Teixeira Vidigal
Rachel Oliveira Castilho</t>
  </si>
  <si>
    <t>BR1020140041079</t>
  </si>
  <si>
    <t>BR 1020140041079  </t>
  </si>
  <si>
    <t>MÉTODO E KIT PARA DIAGNÓSTICO DAS LEISHMANIOSES UTILIZANDO PEPTÍDEOS SINTÉTICOS</t>
  </si>
  <si>
    <t>Daniella Castanheira Bartholomeu, Daniel Menezes Souza, Ricardo Toshio Fujiwara, Tiago Antônio de Oliveira Mendes.</t>
  </si>
  <si>
    <t>BR1020140041087</t>
  </si>
  <si>
    <t>BR 1020140041087  </t>
  </si>
  <si>
    <t>DISPOSITIVO DE ESTIMULAÇÃO DO NISTAGMO OPTOCINÉTICO PARA O DIAGNÓSTICO E REABILITAÇÃO DOS DISTÚRBIOS DO EQUILÍBRIO E USO</t>
  </si>
  <si>
    <t>FAMED/ENGENHARIA</t>
  </si>
  <si>
    <t>Patrícia Cotta Mancini, Antônio Eustáquio de Melo Pertence, Helton de Freitas Cota.</t>
  </si>
  <si>
    <t>BR1020140045481</t>
  </si>
  <si>
    <t>BR1020140045481  </t>
  </si>
  <si>
    <t>FIBRAS DE AMIANTO MODIFICADAS, PROCESSO DE OBTENÇÃO E APLICAÇÕES</t>
  </si>
  <si>
    <t xml:space="preserve">Ana Paula de Carvalho Teixeira, Eleonice Moreira Santos, Juliana Cristina Tristão, </t>
  </si>
  <si>
    <t>BR1020140073620</t>
  </si>
  <si>
    <t>BR1020140073620  </t>
  </si>
  <si>
    <t>COMPOSIÇÃO E PROCESSO PARA LIMPEZA DE OBJETOS DE PRATA E COBRE</t>
  </si>
  <si>
    <t>João Cura D'Ars de Figueiredo Júnior, João Henrique Ribeiro Barbosa, Samara Santos Azevedo.</t>
  </si>
  <si>
    <t>Paulo</t>
  </si>
  <si>
    <t>BR1020140073639</t>
  </si>
  <si>
    <t>BR1020140073639  </t>
  </si>
  <si>
    <t>POLPA DE PAPEL DE NANOCELULOSE, PROCESSO PARA OBTENÇÃO E USO NA RESTAURAÇÃO DE OBRAS DE ARTE E DOCUMENTOS EM PAPEL</t>
  </si>
  <si>
    <t>EBA/ICEX</t>
  </si>
  <si>
    <t>Camila Henriques Maia de Camargos, João Cura D'Ars de Figueiredo Júnior, Fabiano Vargas Pereira.</t>
  </si>
  <si>
    <t>BR1320140085440</t>
  </si>
  <si>
    <t>284A</t>
  </si>
  <si>
    <t>COMPOSIÇÃO FARMACÊUTICA COMPREENDENDO O PEPTÍDEO ANGIOTENSINA-(1-7) EM CICLODEXTRINA PARA A ANTECIPAÇÃO DA RESOLUÇÃO DA INFLAMAÇÃO E SEU USO</t>
  </si>
  <si>
    <t>ICB / Fisiologia e Biofísica
ICB / Bioquímica e Imunologia</t>
  </si>
  <si>
    <t>Robson Augusto Souza dos Santos
Mauro Martins Teixeira
Lívia Corrêa Barroso</t>
  </si>
  <si>
    <t>BR1020140085459</t>
  </si>
  <si>
    <t>BR1020140085459  </t>
  </si>
  <si>
    <t>ARAME TUBULAR CELULÓSICO PARA SOLDAGEM</t>
  </si>
  <si>
    <t>Alexandre Queiroz Bracarense</t>
  </si>
  <si>
    <t>Anna Lage</t>
  </si>
  <si>
    <t>BR1020140085432</t>
  </si>
  <si>
    <t>BR1020140085432  </t>
  </si>
  <si>
    <t>PROCESSO DE OBTENÇÃO DE RESINA POLIMÉRICA ESTRUTURAL MODIFICADA POR NANOESTRUTURAS DE CARBONO PRODUTO E USO</t>
  </si>
  <si>
    <t>Antônio Ferreira Avila, Almir Silva Neto, Diego Thadeu Lopes da Cruz</t>
  </si>
  <si>
    <t>BR2020140088089</t>
  </si>
  <si>
    <t>BR2020140088089  </t>
  </si>
  <si>
    <t>FOGÃO COM SISTEMA DE SEGURANÇA</t>
  </si>
  <si>
    <t>ENEGENHARIA</t>
  </si>
  <si>
    <t>Waldinir Portes Miranda, Marcos Pinotti Barbosa</t>
  </si>
  <si>
    <t>UFMG, Waldinir Portes Miranda</t>
  </si>
  <si>
    <t>BR1020140102680</t>
  </si>
  <si>
    <t>BR 102014010268-0  </t>
  </si>
  <si>
    <t>USO DO PEPTÍDEO SINTÉTICO PnTx-19 PARA TRATAMENTO DE DOR</t>
  </si>
  <si>
    <t>Igor Dimitri Gama Duarte, Maria Elena de Lima Perez Garcia, ANA CRISTINA NOGUEIRA FREITAS, Daniela da Fonseca Pacheco</t>
  </si>
  <si>
    <t>UFMG, FAPEMIG</t>
  </si>
  <si>
    <t>BR1020140111204</t>
  </si>
  <si>
    <t>BR 102014011120-4  </t>
  </si>
  <si>
    <t>DERIVADOS ALQUILTRIAZÓLICOS COM ATIVIDADE ANTITUMORAL, PROCESSO DE OBTENÇÃO E USO</t>
  </si>
  <si>
    <t>Rossimiriam Pereira de Freitas, Rosemeire Brondi Alves, Vanessa Silva Gontijo</t>
  </si>
  <si>
    <t>Icex - Química</t>
  </si>
  <si>
    <t>BR1020140116133</t>
  </si>
  <si>
    <t>BR 1020140116133  </t>
  </si>
  <si>
    <t>COMPOSIÇÕES VACINAIS CONTENDO OS ANTÍGENOS RECOMBINANTES Li040, FC E CYCLO, SUAS APLICAÇÕES E EFEITOS PROTETORES CONTRA LEISHIMANIOSE</t>
  </si>
  <si>
    <t>Instituto de Ciências Biológicas</t>
  </si>
  <si>
    <t>Adriana Monte Cassiano Canavaci Martins, Vicente de Paulo Martins, Leopoldo Ferreira Marques Machado, Angela Vieira Serufo, Daniel Henrique Pereira Doro, Daniela Castanheira Bartholomeu, Tiago Antônio de Oliveira Mendes, Ana Paula Salles Moura Fernandes.</t>
  </si>
  <si>
    <t>BR1020140122958</t>
  </si>
  <si>
    <t>BR 102014012295-8</t>
  </si>
  <si>
    <t xml:space="preserve">MÉTODO FOTOQUÍMICO PARA OBTENÇÃO DE NANOESTRUTURAS HÍBRIDAS DE METAIS E NANOMATERIAIS DE CARBONO E SUAS APLICAÇÕES E USOS </t>
  </si>
  <si>
    <t>Luiz Orlando Ladeira, Anderson Caires de Jesus, Diego Carvalho Barbosa Alves, Andre Santarosa Ferlauto, Raissa Pieroni Vaz,  Samary Alejandra Espitia Fajardo</t>
  </si>
  <si>
    <t>BR2020140131928</t>
  </si>
  <si>
    <t>BR2020140131928  </t>
  </si>
  <si>
    <t>DISPOSITIVO PARA ASPIRAÇÃO BRONCOPULMONAR</t>
  </si>
  <si>
    <t xml:space="preserve">Engenharia </t>
  </si>
  <si>
    <t>Estevam Barbosa de Las Casas, Rodrigo Wagner da Gama</t>
  </si>
  <si>
    <t>BR1020140131957</t>
  </si>
  <si>
    <t>BR1020140131957  </t>
  </si>
  <si>
    <t>MÉTODO E KIT PARA DIAGNÓSTICO DAS LEISHMANIOSES UTILIZANDO PEPTÍDEOS SINTÉTICOS DERIVADOS DO GENE CODIFICADOR DA PROTEÍNA QUINASE ATIVADA POR MITÓGENO</t>
  </si>
  <si>
    <t>Ricardo Toshio Fujiwara, Daniella Castanheira Bartholomeu, Daniel Menezes Souza, Tiago Antônio de Oliveira Mendes</t>
  </si>
  <si>
    <t>BR1020140131930</t>
  </si>
  <si>
    <t>BR1020140131930  </t>
  </si>
  <si>
    <t>MÉTODO E KIT PARA DIAGNÓSTICO DAS LEISHMANIOSES UTILIZANDO PEPTÍDEOS SINTÉTICOS DERIVADOS DO GENE CODIFICADOR DA PROTEÍNA QUINASE ATIVADA POR MITÓGENO 3 (PUTATIVA)</t>
  </si>
  <si>
    <t>Arquivado
Prioridade Interna PN665</t>
  </si>
  <si>
    <t>BR1020140131914</t>
  </si>
  <si>
    <t>BR1020140131914  </t>
  </si>
  <si>
    <t>IMUNOCONJUGADOS FLUORESCENTES BASEADOS NA ASSOCIAÇÃO DE PONTOS QUÂNTICOS, QUITOSANA E ANTICORPOS, PROCESSO DE OBTENÇÃO E USO</t>
  </si>
  <si>
    <t>Engenharia / Veterinária</t>
  </si>
  <si>
    <t>Herman Sander Mansur, Zelia Ines Portela Lobato, Alexandra Ancelmo Piscitelli Mansur</t>
  </si>
  <si>
    <t>BR1020140139397</t>
  </si>
  <si>
    <t>BR1020140139397  </t>
  </si>
  <si>
    <t>PROCESSO DE TRANSFECÇÃO DE CÉLULAS-TRONCO ESPERMATOGONIAIS DE PEIXES MEDIADO POR ELETROPORAÇÃO NA PRESENÇA DE NANOTUBOS DE CARBONO FUNCIONALIZADOS COMPLEXADOS COM DNA E COMPLEXO NANOTUBO-DNA</t>
  </si>
  <si>
    <t>ICB / ICEX- Física</t>
  </si>
  <si>
    <t>Luiz Orlando Ladeira,  Rodrigo Ribeiro Resende, Samyra Maria dos Santos Nassif Lacerda, Luiz Renato de França, Fernanda Maria Policarpo Tonelli</t>
  </si>
  <si>
    <t>Isabella</t>
  </si>
  <si>
    <t>PI 9503357-2</t>
  </si>
  <si>
    <t>PI95033572</t>
  </si>
  <si>
    <t>MISTURA NUTRICIONAL BALANCEADA SOB A FORMA DE PÃO</t>
  </si>
  <si>
    <t>Munir Chamone</t>
  </si>
  <si>
    <t>Extinçao 01/08/2016</t>
  </si>
  <si>
    <t>BR1020140161813</t>
  </si>
  <si>
    <t>BR 1020140161813  </t>
  </si>
  <si>
    <t>Nanocompósito para confecção de infraestrutura de prótese implantossuportada e uso</t>
  </si>
  <si>
    <t>Luiz Orlando Ladeira, Rodrigo Gribel Lacerda, Sergio Candido Dias, Juliano Alencar Vasconcelos, Sergio Oliveira.</t>
  </si>
  <si>
    <t>UFMG, INSTITUTO IMPLAR</t>
  </si>
  <si>
    <t>Arquivado
Prioridade Interna PN656</t>
  </si>
  <si>
    <t>Física</t>
  </si>
  <si>
    <t>Ariadne</t>
  </si>
  <si>
    <r>
      <t> </t>
    </r>
    <r>
      <rPr>
        <sz val="8"/>
        <color indexed="8"/>
        <rFont val="Verdana"/>
        <family val="2"/>
      </rPr>
      <t>PI   0911216-2</t>
    </r>
  </si>
  <si>
    <t> PI 09112162</t>
  </si>
  <si>
    <t>MÉTODO DE DIAGNÓSTICO DA PRÉ-ECLAMPSIA (P-EC) EM UMA MULHER GRÁVIDA</t>
  </si>
  <si>
    <t>Fase Nacional BR - PCT/GB2009/050557</t>
  </si>
  <si>
    <t>BR1020140201432</t>
  </si>
  <si>
    <t>BR 1020140201432</t>
  </si>
  <si>
    <t>COMPOSIÇÃO FARMACÊUTICA PARA O TRATAMENTO DE LESÕES HEPÁTICAS CAUSADAS POR MEDICAMENTOS OU OUTROS AGENTES QUÍMICOS CONTENDO DNASE-1 E/OU BLOQUEADORES DOS RECEPTORES TLR9 COMO PRINCÍPIO ATIVO E USO</t>
  </si>
  <si>
    <t>Mauro Martins Teixeira
Pedro Elias Marques Pereira Silva
Gustavo Batista de Menezes
André Gustavo Oliveira</t>
  </si>
  <si>
    <t>BR1020140017151</t>
  </si>
  <si>
    <t>1, 2, 4, 5-TETRAOXANOS, FORMULAÇÕES E USO DESTES HERBICIDAS</t>
  </si>
  <si>
    <t>Luiz Cláudio de Almeida Barbosa
Raphael Campos Cusati
Célia Regina Álvares Maltha
Antônio Jacinto Demuner
Antônio Alberto da Silva</t>
  </si>
  <si>
    <t>UFMG
UFV
FAPEMIG</t>
  </si>
  <si>
    <t>BR1020140220240</t>
  </si>
  <si>
    <t>BR 1020140220240</t>
  </si>
  <si>
    <t>COMPOSIÇÕES FARMACÊUTICAS ANTITUMORAIS CONTENDO NANOPARTÍCULAS LIPÍDICAS SÓLIDAS CO-ENCAPSULADAS COM UM COMPOSTO DA CLASSE DAS ANTRACICLINAS E UM DERIVADO DE VITAMINA E COM ATIVIDADE ANTITUMORAL E USO</t>
  </si>
  <si>
    <t>Mariana Silva Oliveira
Lucas Antonio Miranda Ferreira
Samuel Vidal Mussi
Dawidson Assis Gomes</t>
  </si>
  <si>
    <t>BR1020140220275</t>
  </si>
  <si>
    <t>IMUNOBIOLÓGICO PARA CONTROLE DO VETOR DA LEISHMANIOSE, PROCESSOS DE OBTENÇÃO E USOS</t>
  </si>
  <si>
    <t>BR1020140220283</t>
  </si>
  <si>
    <t>BR1020140230580</t>
  </si>
  <si>
    <t>“CONVERSOR TOLERANTE A FALHAS COM RECONFIGURAÇÃO INTELIGENTE”</t>
  </si>
  <si>
    <t>Braz de Jesus Cardoso Filho
Anderson Vagner Rocha</t>
  </si>
  <si>
    <t>BR1020140230572</t>
  </si>
  <si>
    <t>“MÉTODO E EQUIPAMENTO PARA ELIMINAÇÃO DE COMPONENTES HARMÔNICOS E OBTENÇÃO DE FATOR DE POTÊNCIA UNITÁRIO EM CONVERSORES CORRENTE ALTERNADA – CORRENTE CONTÍNUA E CORRENTE CONTÍNUA – CORRENTE ALTERNADA”</t>
  </si>
  <si>
    <t>Braz de Jesus Cardoso Filho
Thiago Morais Parreiras</t>
  </si>
  <si>
    <t>BR1020140234578</t>
  </si>
  <si>
    <t>COMPÓSITOS CONTENDO OXOHIDRÓXIDO DE NIÓBIO E MATRIZ POLIMÉRICA, PROCESSOS DE OBTENÇÃO E USOS</t>
  </si>
  <si>
    <t>Luiz Carlos Alves de Oliveira</t>
  </si>
  <si>
    <t>UFMG
CEFET
CTEx</t>
  </si>
  <si>
    <t>BR1020140234586</t>
  </si>
  <si>
    <t>POLÍMEROS COM SUPERFÍCIES MODIFICADAS, PROCESSO DE MODIFICAÇÃO DA SUPERFÍCIE E USOSPOLÍMEROS COM SUPERFÍCIES MODIFICADAS, PROCESSO DE MODIFICAÇÃO DA SUPERFÍCIE E USOS</t>
  </si>
  <si>
    <t>Rodrigo Lambert Orefice
Renata de Oliveira Gama</t>
  </si>
  <si>
    <t>Camila</t>
  </si>
  <si>
    <t>BR1020140259660</t>
  </si>
  <si>
    <t>PROCESSO DE OBTENÇÃO DE NANOTUBOS DE CARBONO FUNCIONALIZADOS, PRODUTOS E USO</t>
  </si>
  <si>
    <t>Glaura Goulart Silva
Rodrigo Lassarote Lavall
Kátia Cecília de Souza Figueiredo
Vinicius Gomide de Castro
Ingrid Beatriz Costa
Felipe da Silva Medeiros
Magnovaldo Carvalho Lopes
Felipe Luiz Queiroz Ferreira
Vitor Perige Almeida Diniz</t>
  </si>
  <si>
    <t>BR1020140250530</t>
  </si>
  <si>
    <t>MÉTODO E EQUIPAMENTO PARA MEDIÇÃO DA IMPEDÂNCIA DE MALHAS DE ATERRAMENTO UTILIZANDO LINHAS DE TRANSMISSÃO INFINITAS ARTIFICIAIS</t>
  </si>
  <si>
    <t>Wallace do Couto Boaventura
José Osvaldo Saldanha Paulino</t>
  </si>
  <si>
    <t>cemig</t>
  </si>
  <si>
    <t>BR1020140250182</t>
  </si>
  <si>
    <t>COMPOSIÇÕES FARMACÊUTICAS CONTENDO O DERIVADO HALOGENADO DE METRONIDAZOL PARA TRATAMENTO DE PROTOZOOSES CAVITÁRIAS E USOS</t>
  </si>
  <si>
    <t>ICB / Parasitologia
FAFAR / Produtos Farmaceuticos</t>
  </si>
  <si>
    <t>Prioridade Interna da 560</t>
  </si>
  <si>
    <t xml:space="preserve">farmácia </t>
  </si>
  <si>
    <t>BR1020140259678</t>
  </si>
  <si>
    <t>KIT E MÉTODO IMUNODIAGNÓSTICO PARA DETECÇÃO DE ANEMIA EM DECORRÊNCIA DE MALÁRIA VIVAX, PEPTÍDEOS SINTÉTICOS E USOS</t>
  </si>
  <si>
    <t>Erika Martins Braga 
Carlos Delfin Chávez Olórtegui
Ingrid Carla de Oliveira
Ricardo Andrez Machado de Avila
Luiza Carvalho Mourão</t>
  </si>
  <si>
    <t>Prioridade Interna da 562</t>
  </si>
  <si>
    <t>farmácia</t>
  </si>
  <si>
    <t>BR1020140259694</t>
  </si>
  <si>
    <r>
      <t xml:space="preserve">“PROCESSO DE OBTENÇÃO DE ADJUVANTES PARA VACINAS CONTRA AS LEISHMANIOSES UTILIZANDO FRAÇÕES DO COGUMELO </t>
    </r>
    <r>
      <rPr>
        <i/>
        <sz val="8"/>
        <rFont val="Arial"/>
        <family val="2"/>
      </rPr>
      <t>AGARICUS BLAZEI</t>
    </r>
    <r>
      <rPr>
        <sz val="8"/>
        <rFont val="Arial"/>
        <family val="2"/>
      </rPr>
      <t xml:space="preserve"> E USO”</t>
    </r>
  </si>
  <si>
    <t>ICB / Bioquimica e Imunologia
Colégio Técnico</t>
  </si>
  <si>
    <t>Eduardo Antonio Ferraz Coelho
Carlos Alberto Pereira Tavares
Wiliam César Bento Régis
Nathália Cristina de Jesus Pereira</t>
  </si>
  <si>
    <t>BR1020140270299</t>
  </si>
  <si>
    <t>PROCESSO DE MODIFICAÇÃO QUÍMICA DE NANOMATERIAIS DE CARBONO VIA MICRO-ONDAS PARA INCORPORAÇÃO EM POLIURETANOS</t>
  </si>
  <si>
    <t>Hélio Ribeiro 
Glaura Goulart Silva 
Magnovaldo Carvalho Lopes 
Rodrigo Lassarote Lavall 
Hallen Daniel Rezende Calado</t>
  </si>
  <si>
    <t>UFMG
Petrobrás</t>
  </si>
  <si>
    <t>BR1020140270302</t>
  </si>
  <si>
    <t>“DISPOSITIVO E SISTEMA MECÂNICO PARA OFERECER RESISTÊNCIA AJUSTÁVEL EM AMBOS OS SENTIDOS DE UM MOVIMENTO”</t>
  </si>
  <si>
    <t>Antônio Eustáquio de Melo Pertence
Mauro Heleno Chagas
Eder Narciso Cirino dos Santos</t>
  </si>
  <si>
    <t>BR1020140281720</t>
  </si>
  <si>
    <r>
      <t xml:space="preserve">KIT E MÉTODO PARA IMUNODIAGNÓSTICO DAS LEISHMANIOSES E USO DE UMA PROTEÍNA DE </t>
    </r>
    <r>
      <rPr>
        <i/>
        <sz val="8"/>
        <rFont val="Arial"/>
        <family val="2"/>
      </rPr>
      <t>LEISHMANIA</t>
    </r>
    <r>
      <rPr>
        <sz val="8"/>
        <rFont val="Arial"/>
        <family val="2"/>
      </rPr>
      <t xml:space="preserve"> E DE UM PEPTÍDEO DERIVADO</t>
    </r>
  </si>
  <si>
    <t>Daniella Castanheira Bartholomeu
Ricardo Toshio Fujiwara
Tiago Antônio de Oliveira Mendes
Daniel Menezes de Souza</t>
  </si>
  <si>
    <t>BR1020140281711</t>
  </si>
  <si>
    <t>“EQUIPAMENTO, PROCESSO DE MEDIÇÃO DA INTENSIDADE LUMINOSA E DO TEMPO PARA A FOTOPOLIMERIZAÇÃO DE CIMENTOS DE RESTAURAÇÕES ODONTOLÓGICAS INDIRETAS E USOS”</t>
  </si>
  <si>
    <t>ICEX / Química
F. O. / Odontologia Restauradora</t>
  </si>
  <si>
    <t>Jadson Cláudio Belchior
Rodrigo de Castro Albuquerque
Maria Esperanza Cortes Segura
Julio Cesar Dillinger Conway
Luís Fernando Morgan dos Santos Alves</t>
  </si>
  <si>
    <t>Arquivada 10/4/18
Prioridade Interna PN689</t>
  </si>
  <si>
    <t>BR1020140290788</t>
  </si>
  <si>
    <t>DIARILAMINAS, COMPOSIÇÕES FARMACÊUTICAS CONTENDO AS DIARILAMINAS E USOS</t>
  </si>
  <si>
    <t>FAFAR / Produtos Farmaceuticos
Colégio Técnico - UFMG (COLTEC)</t>
  </si>
  <si>
    <t>Ricardo José Alves
Eduardo Antonio Ferraz Coelho
Alvaro Jose Romanha
Stefania Neiva Lavorato
Policarpo Ademar Sales Júnior</t>
  </si>
  <si>
    <t>BR1020140297790</t>
  </si>
  <si>
    <t>Prioridade Interna PN 569</t>
  </si>
  <si>
    <t>BR1020140314814</t>
  </si>
  <si>
    <t>COMPOSIÇÃO FARMACÊUTICA COM ATIVIDADE ANALGÉSICA À BASE DE UMA TOXINA DE ARANHA, PROTEÍNA DE FUSÃO, VETOR DE EXPRESSÃO DESSA TOXINA E USOS</t>
  </si>
  <si>
    <t xml:space="preserve"> MARIA ELENA DE LIMA PEREZ GARCIA
ANA LUIZA BITTENCOURT PAIVA
CAMILA FRANCO BATISTA DE OLIVEIRA
DANIELA PEREIRA ALVES
MARCELO RIBEIRO VASCONCELOS DINIZ
MARCUS VINICIUS GOMEZ
JULIANA FIGUEIRA DA SILVA
CÉLIO JOSÉ DE CASTRO JUNIOR
LUCIENE BRUNO VIEIRA
FABÍOLA MARA RIBEIRO
MARTA DO NASCIMENTO CORDEIRO
MARCIA HELENA BORGES
MICHAEL RICHARDSON
NANCY SCARDUA BINDA
IGOR DIMITRI GAMA DUARTE
SUELY GOMES DE FIGUEIREDO
ELAINE HENRIQUES TEIXEIRA PEREIRA</t>
  </si>
  <si>
    <t>UFMG
FAPEMIG
FUNED
SANTA CASA BH</t>
  </si>
  <si>
    <t>BIOTECNOLOGIA</t>
  </si>
  <si>
    <t>BR1320140314805</t>
  </si>
  <si>
    <t>456-A</t>
  </si>
  <si>
    <t>USO DA TALIDOMIDA EM SISTEMAS POLIMÉRICOS BIODEGRADÁVEIS DE LIBERAÇÃO PROLONGADA PARA O TRATAMENTO DE CÂNCER</t>
  </si>
  <si>
    <t>BRUNO GONÇALVES PEREIRA
SILVIA LIGÓRIO FIALHO
ARMANDO DA SILVA CUNHA JÚNIOR
GEOVANNI DANTAS CASSALI</t>
  </si>
  <si>
    <t>FUNED
UFMG</t>
  </si>
  <si>
    <t xml:space="preserve"> FUNED
UFMG
USP</t>
  </si>
  <si>
    <t>BR1020140325301</t>
  </si>
  <si>
    <t>MÉTODO EQUIPAMENTO DE CONDICIONAMENTO DE SINAIS PARA A MEDIÇÃO DE DESCARGAS PARCIAIS PELO MÉTODO DO ACOPLAMENTO CAPACITITVO E USOS</t>
  </si>
  <si>
    <t>HILTON DE OLIVEIRA MOTA</t>
  </si>
  <si>
    <t>UFMG
FURNAS</t>
  </si>
  <si>
    <t>BR1020140324461</t>
  </si>
  <si>
    <t>“LIPOSSOMAS PH-SENSÍVEIS COM SUPERFÍCIE MODIFICADA COM BISFOSFONATOS CONTENDO FÁRMACOS PARA TRATAMENTO DE DOENÇAS ÓSSEAS E USO”</t>
  </si>
  <si>
    <t>MÔNICA CRISTINA DE OLIVEIRA
DIEGO DOS SANTOS FERREIRA
RICARDO JOSÉ ALVES
CLAUDIA SALVIANO TEIXEIRA
SAMILLA DORNELLAS FARIA</t>
  </si>
  <si>
    <t>BR1020140324470</t>
  </si>
  <si>
    <t>"COMPOSIÇÃO ANTILEISHMANIA CONTENDO O FULEROL E USO"</t>
  </si>
  <si>
    <t>ICB / Fisiologia e Biofísica
ICB / Parasitologia
ICB / Patologia Geral
ICEX / Física</t>
  </si>
  <si>
    <t>FREDERIC JEAN GEORGES FREZARD
MAURICIO VELOSO BRANT PINHEIRO
MARIA NORMA MELO
PAULA PEIXOTO CAMPOS
MARINA DE SOUZA LADEIRA 
LUIZ ORLANDO LADEIRA
GUILHERME SANTOS RAMOS 
SILVIA CAROLINA GUATIMOSIM FONSECA
KELLY CRISTINA KATO
RICARDO TOSHIO FUJIWARA
PRISCILA GOMES DOS REIS</t>
  </si>
  <si>
    <t>Prioridade Interna PN595</t>
  </si>
  <si>
    <t xml:space="preserve">Farmácia </t>
  </si>
  <si>
    <t>BR2020140324530</t>
  </si>
  <si>
    <t>"COLETOR DE SALIVA SIMULTÂNEO DAS GLÂNDULAS SALIVARES PARÓTIDAS"</t>
  </si>
  <si>
    <t>F. O. / Odontologia Restauradora
F. O. / Clínica, Patologia e Cirurgia
ICB / Patologia Geral</t>
  </si>
  <si>
    <t>FABRÍCIO TINOCO ALVIM DE SOUZA
CAROLINA CAVALIERI GOMES
RICARDO SANTIAGO GOMEZ
ALESSANDRA PIRES DUARTE
ULISSES ELIEZER SALOMÃO</t>
  </si>
  <si>
    <t>Priscilla</t>
  </si>
  <si>
    <t>BR1020140324577</t>
  </si>
  <si>
    <t>"PROCESSO DE OBTENÇÃO DE HIDROCARBONETOS A PARTIR DE MATERIAIS GRAXOS UTILIZANDO TELHA DE AMIANTO COMO CATALIZADOR"</t>
  </si>
  <si>
    <t>VÂNIA MÁRCIA DUARTE PASA
LARISSA NOEMÍ SILVA
GUSTAVO PEREIRA DOS REIS</t>
  </si>
  <si>
    <t>Arquivada em 09/01/2018</t>
  </si>
  <si>
    <t>BR2020140324610</t>
  </si>
  <si>
    <t>BR20120140324610</t>
  </si>
  <si>
    <t>"APARATO CONTENSOR DE ROEDORES COM CABEÇA LIVRE"</t>
  </si>
  <si>
    <t>F. O. / Clínica, Patologia e Cirurgia</t>
  </si>
  <si>
    <t>ELIZETE MARIA RITA PEREIRA
CÉLIO JOSÉ DE CASTRO JÚNIOR
MARCUS VINICIUS GOMEZ
RICARDO SANTIAGO GOMEZ</t>
  </si>
  <si>
    <t>UFMG
SANTA CASA</t>
  </si>
  <si>
    <t>BR2020140324629</t>
  </si>
  <si>
    <t>“ELEMENTO CONSTRUTIVO DOTADO DE RASGOS LATERAIS PAR A PASSAGEM DAS INTERLIGAÇÕES HIDRÁULICAS E ELÉTRICAS APLICÁVEL A PRÉ-MOLDADOS, LAJES E TIJOLOS”</t>
  </si>
  <si>
    <t>EDUARDO DE CAMPOS VALADARES
LEONARDO JOSÉ E SILVA JÚNIOR</t>
  </si>
  <si>
    <t>BR1020140324631</t>
  </si>
  <si>
    <t>"PROCESSO DE OBTENÇÃO DE BIODISEL UTILIZANDO TELHA DE AMIANTO COMO CATALISADOR, PRODUTOS E USOS"</t>
  </si>
  <si>
    <t>VÂNIA MÁRCIA DUARTE PASA
GUSTAVO PEREIRA DOS REIS</t>
  </si>
  <si>
    <t>BR1020140329919</t>
  </si>
  <si>
    <t>"PROCESSO DE OBTENÇÃO E RECUPERAÇÃO DE VLPs RECOMBINANTES OBTIDAS DO PAPILOMAVÍRUS BOVINO TIPO 2 EXPRESSAS EM CÉLULAS DE MAMÍFEROS E O USO PARA COMPOSIÇÃO VACINAL"</t>
  </si>
  <si>
    <t>FLÁVIO GUIMARÃES DA FONSECA
ALICE FERNANDES ALFIERI
MICHELE LUNARDI
RODRIGO ALEJANDRO ARELLANO OTONEL
AMAURI ALCINDO ALFIERI</t>
  </si>
  <si>
    <t>UFMG
UEL</t>
  </si>
  <si>
    <t>BR1320150056418</t>
  </si>
  <si>
    <t>424A</t>
  </si>
  <si>
    <t>“PROCESSO DE PREPARAÇÃO DE SUSPENSÕES/DISPERSÕES DE NANOMATERIAIS DE CARBONO, PRODUTOS E USOS”</t>
  </si>
  <si>
    <t>Meiriane Cristina Faria Soares
Glaura Goulart Silva
Vinicius Caliman
Vinicius Gomide de Castro
Marcelo Machado Viana
Flávia Maria Cassiola
Sthefany Zaida Silva do Amparo
Rita de Cassia Comis Wagner</t>
  </si>
  <si>
    <t>UFMG
PETROBRÀS</t>
  </si>
  <si>
    <t>BR1020150059060</t>
  </si>
  <si>
    <t>PROTOCOLO DE ESTABELECIMENTO DE CHAVES BASEADO EM RECONCILIAÇÃO DE SINAIS E CRIAÇÃO DE CANAL SEGURO DE COMUNICAÇÃO</t>
  </si>
  <si>
    <t>ICEX / DCC</t>
  </si>
  <si>
    <t>Jeroen Antonius Maria van de Graaf
Vladimir Portela Parente</t>
  </si>
  <si>
    <t>BR1320150066766</t>
  </si>
  <si>
    <t>331C</t>
  </si>
  <si>
    <t>DISPOSITIVO FLUTUANTE FOTOCATALÍTICO PARA ERRADICAÇÃO DE LARVAS E USOS</t>
  </si>
  <si>
    <t>Henrique dos Santos Oliveira
Luiz Carlos Alves de Oliveira
Jadson Cláudio Belchior
Geison Voga Pereira
Victor Augusto Araujo de Freitas</t>
  </si>
  <si>
    <t>Quimica</t>
  </si>
  <si>
    <t>BR1020150083319</t>
  </si>
  <si>
    <t>“PEPTÍDEO CARREADOR PARA ENTREGA  INTRACITOPLASMÁTICA E INTRANUCLEAR DE MOLÉCULAS E USO”</t>
  </si>
  <si>
    <t>Evanguedes Kalapothakis
Bárbara Bruna Ribeiro de Oliveira Mendes
Carolina Campolina Rebello Horta
Maria de Fatima Leite
Anderson Oliveira do Carmo
Flavia de Faria Siqueira</t>
  </si>
  <si>
    <t>BR1020150083351</t>
  </si>
  <si>
    <t>“PROCESSO DE IMOBILIZAÇÃO DE ENZIMAS EM NANOTUBOS DE CARBONO, PRODUTO E USO”</t>
  </si>
  <si>
    <t>ICB / Microbiologia
ICEX / Fisica</t>
  </si>
  <si>
    <t>Fagner Ferreira Pinto
Ary Correa Junior
Luiz Orlando Ladeira</t>
  </si>
  <si>
    <t>BR1020150083360</t>
  </si>
  <si>
    <t>“PREPARAÇÕES ENZIMÁTICAS COMPREENDENDO ENZIMAS IMOBILIZADAS EM NANOTUBOS DE CARBONO, PROCESSO DE OBTENÇÃO E USO ”</t>
  </si>
  <si>
    <t>Sabrina Feliciano Oliveira
Luiz Orlando Ladeira
Ary Correa Júnior
José Maria Rodrigues da Luz</t>
  </si>
  <si>
    <t>Priscila</t>
  </si>
  <si>
    <t>BR1020150094272</t>
  </si>
  <si>
    <t>COMPOSIÇÕES DE LIPOSSOMAS MULTIFUNCIONALIZADOS COM AGENTES ANTINEOPLÁSICOS, PROCESSO DE PREPARAÇÃO E USO</t>
  </si>
  <si>
    <t>Elaine Amaral Leite
Marcos Vinicius Barbosa
Liziane Oliveira Fonseca Monteiro
Alvaro Dutra de Carvalho Junior
Monica Cristina de Oliveira
Guilherme Carneiro</t>
  </si>
  <si>
    <t>UFMG
UFVJM</t>
  </si>
  <si>
    <t>UFMG
UFVJM
FAPEMIG</t>
  </si>
  <si>
    <t>Luis Fernando</t>
  </si>
  <si>
    <t>BR1020130180890</t>
  </si>
  <si>
    <t>“FORMULAÇÃO DE ANTIRRETROVIRAL EM NANOPARTÍCULAS POLIMÉRICAS PARA O TRATAMENTO DE HIV/AIDS E RESPECTIVO MÉTODO DE ANÁLISE DA DITA FORMULAÇÃO”</t>
  </si>
  <si>
    <t>Armando da Silva Cunha Junior
Milena Cristina Ribeiro Souza Magalhães
Alisson Samuel Portes Caldeira
Hanna de Sousa Rocha Almeida
Silvia Ligório Fialho</t>
  </si>
  <si>
    <t>Cadastro fornecido em 23/4/15</t>
  </si>
  <si>
    <t>BR1020150098936</t>
  </si>
  <si>
    <t>NANOCOMPÓSITO PARA A CONFECÇÃO DE INFRAESTRUTURA DE PRÓTESE IMPLANTOSSUPORTADA E USO</t>
  </si>
  <si>
    <t>Luiz Orlando Ladeira
Rodrigo Gribel Lacerda
Sergio Oliveira
Sergio Candido Dias
Juliano Alencar Vasconcelos</t>
  </si>
  <si>
    <t>UFMG
Dias Ávila</t>
  </si>
  <si>
    <t>Prioridade Interna
616</t>
  </si>
  <si>
    <t>BR1020150098910</t>
  </si>
  <si>
    <t>PÉROLAS DE UREIA COMBINADAS COM ALDIMINAS, PROCESSO DE OBTENÇÃO E USOS NA AGRICULTURA, E APLICAÇÕES DAS ALDIMINAS NO TRATAMENTO DE INFECÇÕES BACTERIANAS</t>
  </si>
  <si>
    <t>ICEX / Química
ICB / Botanica</t>
  </si>
  <si>
    <t>Luzia Valentina Modolo
Ângelo de Fátima
Leandro Torres de Souza
Lívia Pereira Horta
Cleiton Moreira da Silva
Gisele Maria Barbosa
Luiza Braga Ferrei
Ivanildo Evódio Marriel</t>
  </si>
  <si>
    <t xml:space="preserve">UFMG
EMBRAPA
</t>
  </si>
  <si>
    <t>UFMG
EMBRAPA
FAPEMIG</t>
  </si>
  <si>
    <t>BR1020150105193</t>
  </si>
  <si>
    <t>KIT PARA DIAGNÓSTICO SOROLÓGICO DAS LEISHMANIOSES, BASEADO EM IMUNOPROTEÔMICA E USO”</t>
  </si>
  <si>
    <t>Colégio Técnico - UFMG (COLTEC)I
CB / Bioquimica e Imunologia</t>
  </si>
  <si>
    <t>Eduardo Antonio Ferraz Coelho
Carlos Alberto Pereira Tavares
Mariana Costa Duarte
Daniel Carvalho Pimenta
Daniel Menezes Souza</t>
  </si>
  <si>
    <t>UFMG
Butantan</t>
  </si>
  <si>
    <t>UFMG
Fundacao Butantan</t>
  </si>
  <si>
    <t>BR1020130169498</t>
  </si>
  <si>
    <t>CONCEITO MECÂNICO DE UM SISTEMA ROBÓTICO QUE SE UTILIZA DE CABOS SUSPENSOS COMO MEIO DE LOCOMOÇÃO</t>
  </si>
  <si>
    <t>Carlos Alexandre Meireles do Nascimento
Miguel Augusto de Miranda Mourão
Alexandre Queiroz Bracarense
Eduardo Jose Lima II
Alexandre Campos Rangel
Andrea Costa Barreto
Cleber Vinicius Ribeiro de Almeida 
Danilo Gonçalves de Santana
Juliana Teixeira Pains Oliveira
Marco Antônio  dos Reis
Marton Sandes dos Santos
Plinio Barbosa da Silva
Samy Marcelo Nascimento
Vinicius João Gonçalves Cunha
Alex Sandro de Araújo Silva</t>
  </si>
  <si>
    <t>UFMG
CEMIG
SENAI-BA</t>
  </si>
  <si>
    <t>BR1020150112270</t>
  </si>
  <si>
    <r>
      <t xml:space="preserve">“PROCESSO DE ALCOXILAÇÃO DE </t>
    </r>
    <r>
      <rPr>
        <sz val="8"/>
        <rFont val="Symbol"/>
        <family val="1"/>
        <charset val="2"/>
      </rPr>
      <t>a</t>
    </r>
    <r>
      <rPr>
        <sz val="8"/>
        <rFont val="Arial"/>
        <family val="2"/>
      </rPr>
      <t xml:space="preserve">–PINENO E </t>
    </r>
    <r>
      <rPr>
        <sz val="8"/>
        <rFont val="Symbol"/>
        <family val="1"/>
        <charset val="2"/>
      </rPr>
      <t>b</t>
    </r>
    <r>
      <rPr>
        <sz val="8"/>
        <rFont val="Arial"/>
        <family val="2"/>
      </rPr>
      <t>-PINENO CATALISADO POR HETEROPOLIÁCIDOS”</t>
    </r>
  </si>
  <si>
    <t>Augusto Luís Pereira de Meireles
Kelly Alessandra da Silva Rocha
Elena Vitalievna Goussevskaia
Maíra dos Santos Costa</t>
  </si>
  <si>
    <t>BR1020150112297</t>
  </si>
  <si>
    <t>“MÉTODO FOTOQUÍMICO PARA OBTENÇÃO DE NANOCOMPÓSITOS ENTRE NANOMATERIAIS DE CARBONO E NANOMATERIAIS METÁLICOS E USOS”</t>
  </si>
  <si>
    <t xml:space="preserve">Carlos Alexandre Meireles do Nascimento
Miguel Augusto de Miranda Mourão
Alexandre Queiroz Bracarense
Eduardo Jose Lima II
Alexandre Campos Rangel
Andrea Costa Barreto
Cleber Vinicius Ribeiro de Almeida 
Danilo Gonçalves de Santana
Juliana Teixeira Pains </t>
  </si>
  <si>
    <t>BR1020150112335</t>
  </si>
  <si>
    <r>
      <t xml:space="preserve">“MÉTODO E EQUIPAMENTO DE POSICIONAMENTO AUTOMÁTICO PARA MICROSCOPIA POR VARREDURA DE SONDA E ESPECTROSCOPIA ÓPTICA </t>
    </r>
    <r>
      <rPr>
        <i/>
        <sz val="8"/>
        <rFont val="Arial"/>
        <family val="2"/>
      </rPr>
      <t>IN SITU</t>
    </r>
    <r>
      <rPr>
        <sz val="8"/>
        <rFont val="Arial"/>
        <family val="2"/>
      </rPr>
      <t>”</t>
    </r>
  </si>
  <si>
    <t>Laura Pinto Coelho Amorim
Hudson Luiz Silva de Miranda
Johnathan Mayke Melo Neto
Ado Jorio de Vasconcelos
Luiz Fernando Etrusco
Luiz Gustavo de Oliveira Lopes Cançado
Cassiano Rabelo e Silva</t>
  </si>
  <si>
    <t>BR1020150103522</t>
  </si>
  <si>
    <t xml:space="preserve">BR1020150103522 </t>
  </si>
  <si>
    <t>DISPOSITIVO METÁLICO PARA MICROSCOPIA E ESPECTROSCOPIA ÓPTICA DE CAMPO PRÓXIMO E MÉTODO DE FABRICAÇÃO DO MESMO</t>
  </si>
  <si>
    <t xml:space="preserve"> ICEX</t>
  </si>
  <si>
    <t>Thiago de Lourenço e Vasconcelos
Bráulio Soares Archanjo
Luiz Gustavo de Oliveira Lopes Cançado
Carlos Alberto Achete
Wagner Nunes Rodrigues
Ado Jorio de Vasconcelos
Benjamin Fragneaud
Douglas dos Santos Ribeiro
Cassiano Rabelo e Silva
Bruno Santos de Oliveira</t>
  </si>
  <si>
    <t>INMETRO</t>
  </si>
  <si>
    <t>UFMG
INMETRO</t>
  </si>
  <si>
    <t>BR1020150126220</t>
  </si>
  <si>
    <t>Prioridade Interna PN611</t>
  </si>
  <si>
    <t>BR1020150126239</t>
  </si>
  <si>
    <t>Prioridade Interna PN612</t>
  </si>
  <si>
    <t>BR1020150126247</t>
  </si>
  <si>
    <t>“IMUNOCONJUGADOS FLUORESCENTES BASEADOS NA ASSOCIAÇÃO DE PONTOS QUÂNTICOS, QUITOSANA E ANTICORPOS, PROCESSO DE OBTENÇÃO E USO”</t>
  </si>
  <si>
    <t>E. V. / Medicina Veterinaria e Preventiva
E. E. / Engenharia Metalurgica e de Materiais</t>
  </si>
  <si>
    <t>Prioridade Interna PN613</t>
  </si>
  <si>
    <t>BR1020150152663</t>
  </si>
  <si>
    <t>“PROCESSO DE ISOMERIZAÇÃO DO NEROLIDOL E/OU FARNESOL À -BISABOLOL CATALISADO POR HETEROPOLIÁCIDO”</t>
  </si>
  <si>
    <t>Augusto Luís Pereira de Meireles
Kelly Alessandra da Silva Rocha
Elena Vitalievna Goussevskaia</t>
  </si>
  <si>
    <t>BR1320150157346</t>
  </si>
  <si>
    <t>472A</t>
  </si>
  <si>
    <t>“COMPOSTOS TRIAZÓLICOS, PROCESSO DE SÍNTESE E USO COMO HERBICIDA”</t>
  </si>
  <si>
    <t>Rosemeire Brondi Alves
Thiago Freitas Borgati
Felipe Purisco Gomes Euzébio
Rossimiriam Pereira de Freitas</t>
  </si>
  <si>
    <t>BR1020150162251</t>
  </si>
  <si>
    <t>“SONDA REMOTA PARA USO EM ESPECTROSCOPIA COM DETECTOR DE CINTILAÇÃO”</t>
  </si>
  <si>
    <t>Francisco Antônio Brandão Júnior
Arno Heeren de Oliveira
Antonella Lombardi Costa</t>
  </si>
  <si>
    <t>BR1020150162243</t>
  </si>
  <si>
    <t>“SISTEMA ELÉTRICO DE CONVERSÃO BASEADO EM CONVERSOR MULTINÍVEL ISOLADO EM ALTA FREQUÊNCIA, MÉTODO DE CORREÇÃO DE DESEQUILÍBRIO DE TENSÃO E MÉTODO DE MAXIMIZAÇÃO DE DISPONIBILIZAÇÃO DE POTÊNCIA ATIVA EM CONVERSORES MULTINÍVEIS”</t>
  </si>
  <si>
    <t>Braz de Jesus Cardoso Filho
Nicole Campos Foureaux</t>
  </si>
  <si>
    <t>BR1020150182112</t>
  </si>
  <si>
    <t>“CONJUGADO POLIMÉRICO DE SULFATO DE CONDROITINA E ÁCIDO 5-AMINOSALICÍLICO, PROCESSO DE OBTENÇÃO E USO”</t>
  </si>
  <si>
    <t>André Augusto Gomes Faraco 
Aina Liz Alves Cesar 
Rachel Oliveira Castilho 
Valbert Nascimento Cardoso</t>
  </si>
  <si>
    <t>PI0924581-2</t>
  </si>
  <si>
    <t>PI09245812</t>
  </si>
  <si>
    <t>SEQUENCIAS GENETICAMENTE MODIFICADAS DE ANTIGENOS DE PLASMODIUM VIVAX, COMPOSICOES VACINAIS CONTENDO PROTEINAS RECOMBINANTES E VIRUS RECOMBINANTES QUE EXPRESSAM ESSES ANTIGENOS E METODO DE VACINACAO DOSEREFORCO CONTRA MALARIA</t>
  </si>
  <si>
    <t>Ricardo Tostes Gazzinelli 
Oscar Bruna Romero
Flávio Guimarães da Fonseca 
Irene Silva Soares 
Mauricio Martins Rodrigues 
Cristiana Ferreira Alves Brito
Cristina Lima Carrara
Marisa Cristina Fonseca Casteluber
Leoneide Erica Maduro Bouillet
Bruna Andrade Pereira</t>
  </si>
  <si>
    <t>Fase Nacional Brasileira
PCT/BR2009/000130
Abandonado 
20/06/2018</t>
  </si>
  <si>
    <t>PI0715604-9</t>
  </si>
  <si>
    <t>PI07156049</t>
  </si>
  <si>
    <t>PROCESSO DE GERAÇÃO DE CAMUNDONGOS TRANSGÊNICOS COM EXPRESSÃO REDUZIDA DA PROTEÍNA TRANSPORTADORA DE ACETILCOLINA VESICULAR (VAChT) // ANIMAL MODEL OF CHOLINERGIC DYSFUNCTION TO EVALUATE COGNITIVE ENHANCERS AND DRUGS THAT IMPROVE MYASTHENIA</t>
  </si>
  <si>
    <t>Marc G. Caron
Vania Fatima Prado
Marco Antônio Maximo Prado
Raul Gainetdinov 
Grace S. Pereira
Bráulio M. Castro
Cristina M. Silva
Ivan A. Izquierdo</t>
  </si>
  <si>
    <t>UFMG
DUKE</t>
  </si>
  <si>
    <t>Fase Nacional Brasileira
PCT/US2007/018499</t>
  </si>
  <si>
    <t>PI0806230-7</t>
  </si>
  <si>
    <t>PI08062307</t>
  </si>
  <si>
    <t>COMPOSIÇÕES FARMACÊUTICAS, MÉTODO PARA TRATAR A DISFUNÇÃO ERÉTIL E MÉTODO PARA RESTAURAR A CAPACIDADE DE EREÇÃO</t>
  </si>
  <si>
    <t>ICB / Fisiologia e Biofisica
ICEX / Química</t>
  </si>
  <si>
    <t>Robson Augusto Souza dos Santos
Rubén Dario Sinisterra Millan
Frederic Jean Georges Frezard
Andrey Christian da Costa Gonçalves
Rodrigo Araújo Fraga da Silva</t>
  </si>
  <si>
    <t>UFMG
BIOLAB
UNIAO QUIMICA</t>
  </si>
  <si>
    <t>Fase Nacional Brasileira
PCT/BR2008/000022</t>
  </si>
  <si>
    <t>BR1020120118645</t>
  </si>
  <si>
    <t>PROCESSO DE OBTENÇÃO DE FRAÇÕES ACETATO DE ETILA E METANÓLICA E USO ANTIMALÁRICO</t>
  </si>
  <si>
    <t>FAFAR / Produtos Farmaceuticos
ICEX / Química</t>
  </si>
  <si>
    <t>Maria Fani Dolabela
Michel T. Martins
Dayse Lúcia do Nascimento Brandão
Edinilza da Silva Borges
Sandro Percário
Cintia Cardoso Quaresma
Eduardo F. Mota
Marly Fátima C. Melo
Meire Silveira Silva
Alaíde Braga de Oliveira
Geraldo Célio Brandão
Renata Cristina de Paula
Maria Fernanda Alves do Nascimento
Marinete Marins Póvoa
Marlia Regina Coelho-Ferreira
Dâmaris Busman</t>
  </si>
  <si>
    <t>UFPA</t>
  </si>
  <si>
    <t>UFPA 
UFMG
MP Emilio Goedi
Inst. Evandro Chagas
SESPEPA</t>
  </si>
  <si>
    <t>BR1020150202180</t>
  </si>
  <si>
    <t>PLASMÍDEO, VÍRUS RECOMBINANTE EXPRESSANDO PROTEÍNA SEQUESTRANTE DE IP3 NO NÚCLEO CELULAR E USOS</t>
  </si>
  <si>
    <t>Rodrigo Ribeiro Resende
Bruna Raphaela Sousa
Anderson Kenedy Santos</t>
  </si>
  <si>
    <t>BR1020150240929</t>
  </si>
  <si>
    <t>COMPOSIÇÕES PARA CONTROLE DE NEMATÓDEOS, PROCESSO DE OBTENÇÃO E USOS</t>
  </si>
  <si>
    <t>ICB / Parasitologia
ICEX / Química</t>
  </si>
  <si>
    <t>Ricardo Toshio Fujiwara
Sebastião Rodrigo Ferreira
Alan Rodrigues Teixeira Machado
Daniella Castanheira Bartholomeu
Lúcia Pinheiro Santos Pimenta
José Dias de Souza Filho
Jackson Victor de Araújo
Rodrigo Maia de Pádua
Cristian Fernandes
Lilian Lacerda Bueno
Lorendane Milena de Carvalho</t>
  </si>
  <si>
    <t>BR1020150243014</t>
  </si>
  <si>
    <t>“PROCESSOS DE MODIFICAÇÃO DA SUPERFÍCIE DE FILMES POLIMÉRICOS, PRODUTOS E USOS”</t>
  </si>
  <si>
    <t>Prioridade Interna da PN627</t>
  </si>
  <si>
    <t>BR1020150243022</t>
  </si>
  <si>
    <t>MÉTODO PARA IDENTIFICAÇÃO SIMULTÂNEA E QUANTIFICAÇÃO DE ATÉ 16 AMINOÁCIDOS A PARTIR DO PLASMA SANGUÍNEO E USO DE AMINOÁCIDOS BIOMARCADORES PLASMÁTICOS NO DIAGNÓSTICO DE ACIDENTE VASCULAR CEREBRAL ISQUÊMICO (AVCI)</t>
  </si>
  <si>
    <t>Rodrigo Ribeiro Resende
Vânia Aparecida Mendes Goulart</t>
  </si>
  <si>
    <t>Flavia de Marco</t>
  </si>
  <si>
    <t>BR1020150255675</t>
  </si>
  <si>
    <t>“Método para obtenção de extratos graxos de cianobactérias, produtoS e uso”</t>
  </si>
  <si>
    <t>FAFAR / Farmacia Social
ICB / Biologia Geral</t>
  </si>
  <si>
    <t>Raquel da Silva Cordeiro
Sergia Maria Starling Magalhães
Francisco Antonio Rodrigues Barbosa</t>
  </si>
  <si>
    <t>BR1020120194236</t>
  </si>
  <si>
    <t>COMPOSIÇÃO DE EXTRATO ETANÓLICO E FRAÇÃO DICLOROMETÂNICA RICA EM NAFTOQUINONAS E USO COMO AGENTE ANTIMALÁRICO</t>
  </si>
  <si>
    <t>Maria Fani Dolabela
Michel T. Martins
Dayse Lúcia do Nascimento Brandão
Edinilza da Silva Borges
Sandro Percário
Andrey Moacir do R. Marinho
Thiago L. da Silva
Thyago da Costa Vilhena
Flávio de Vasconcelos
Eduardo F. Mota
Adriana Veiga da Conceição Silva
Alaíde Braga de Oliveira
Geraldo Célio Brandão
Renata Cristina de Paula
Maria Fernanda Alves do Nascimento
Marinete Marins Póvoa
Marlia Regina Coelho-Ferreira
Dâmaris Busman</t>
  </si>
  <si>
    <t>UFMG
UFPA
Museu P. E. G.
Inst. E. Chagas
S.E.S.P.E. Para</t>
  </si>
  <si>
    <t>Cadastro fornecido em 07/10/15</t>
  </si>
  <si>
    <t>BR1020150255683</t>
  </si>
  <si>
    <t>“DISPOSITIVO PARA MEDIR PRESSÃO DE SUCÇÃO”</t>
  </si>
  <si>
    <t>Camila Alexandra Vilaça Ramos
Estevam Barbosa de Las Casas
Andrea Motta Rodrigues
Renata Maria Moreira Moraes Furlan
Marcos A. Abdalla Jr.
Cláudio Gomes da Costa</t>
  </si>
  <si>
    <t>UFMG
SENAI</t>
  </si>
  <si>
    <t>BR1020150262841</t>
  </si>
  <si>
    <t>“DISPOSITIVO PARA PROPORCIONAR CARGA MECÂNICA AJUSTÁVEL”</t>
  </si>
  <si>
    <t>Antônio Eustáquio de Melo Pertence 
Mauro Heleno Chagas
Mateus Silva Araújo Orsini
Vinicius Avelino Sena</t>
  </si>
  <si>
    <t>BR1020150264437</t>
  </si>
  <si>
    <t>MÉTODO IN VITRO PARA DETERMINAÇÃO DA POTÊNCIA DE ANTIVENENOS, KIT E USOS</t>
  </si>
  <si>
    <t>Carlos Delfin Chávez Olórtegui
Wany Sellena Maria
Vânia Maria Martin Braga</t>
  </si>
  <si>
    <t>UFMG
Imperial College</t>
  </si>
  <si>
    <t>BR1020150272987</t>
  </si>
  <si>
    <t>“PROTEÍNA RECOMBINANTE, MÉTODO E KIT PARA DIAGNÓSTICO DA ESQUISTOSSOMOSE, COMPOSIÇÃO VACINAL E USO”</t>
  </si>
  <si>
    <t>Vicente de Paulo Martins
Sérgio Costa Oliveira
Suellen Batistoni de Morais</t>
  </si>
  <si>
    <t>BR1020150280580</t>
  </si>
  <si>
    <t>“MÁQUINA PARA ENROLAR E ESPETAR ALIMENTOS E USO”</t>
  </si>
  <si>
    <t>Gustavo Henrique Savini Silva
Danton Dehon Almeida Jota
Carlos Henrique Andrade Xavier
Henrique Pozzolini Moreira
Fabrício Pinto Gomes
Bruno Nascimento Freitas
Vinícius Teixeira Mello
Bárbara Aroeira Mueller
André Luis Ribeiro Lúcio
Claysson Bruno Santos Vimieiro</t>
  </si>
  <si>
    <t>UFMG
File
Produção Jr.</t>
  </si>
  <si>
    <t>BR1020150280599</t>
  </si>
  <si>
    <t>“PROCESSO DE OBTENÇÃO DE ADSORVENTES A PARTIR DE RESÍDUO INORGÂNICO, PRODUTOS E USO”</t>
  </si>
  <si>
    <t>Herman Sander Mansur
Marys Lene Braga Almeida</t>
  </si>
  <si>
    <t>BR1020150280602</t>
  </si>
  <si>
    <t>“PROCESSO PARA OBTENÇÃO E ESTABILIZAÇÃO DE NANOPARTÍCULAS DE MAGNETITA, PRODUTOS E USO”</t>
  </si>
  <si>
    <t>Jose Domingos Fabris
Angela Leao Andrade
Marcio Cesar Pereira</t>
  </si>
  <si>
    <t>UFMG
UFOP
UFVJM</t>
  </si>
  <si>
    <t>BR1020150280610</t>
  </si>
  <si>
    <t>DISTRIBUIÇÃO DESCENTRALIZADA DE CHAVES "ONE-TIME PAD"</t>
  </si>
  <si>
    <t>Jeroen Antonius Maria van de Graaf</t>
  </si>
  <si>
    <t>Alessandra</t>
  </si>
  <si>
    <t>BR1020150282621</t>
  </si>
  <si>
    <t>“EQUIPAMENTO, PROCESSO DE DETERMINAÇÃO DO TEMPO DE FOTO-ATIVAÇÃO PARA A FOTOPOLIMERIZAÇÃO DE CIMENTOS DE RESTAURAÇÕES ODONTOLÓGICAS INDIRETAS E USOS”</t>
  </si>
  <si>
    <t>Prioridade Interna:
PN 637</t>
  </si>
  <si>
    <t>BR1020150266472</t>
  </si>
  <si>
    <t>"MATERIAL COMPÓSITO ESTRUTURAL TIPO SANDUICHE CONTENDO FIBRAS DE SISAL E LÂMINAS DE ALUMÍNIO"</t>
  </si>
  <si>
    <t>Juan Carlos Campos Rubio
Tulio Hallak Panzera
Luciano Machado Gomes Vieira</t>
  </si>
  <si>
    <t>UFSJ</t>
  </si>
  <si>
    <t>UFMG
UFSJ</t>
  </si>
  <si>
    <t>BR1020150291876</t>
  </si>
  <si>
    <t>PROCESSO E MÉTODOS PARA IDENTIFICAÇÃO DE LEVEDURAS E USOS DOS MEIOS DE CULTURA</t>
  </si>
  <si>
    <t>Marcus Almeida Magalhães Gontijo 
Rachel Basques Caligiorne
Susana Johann
Thelma Tirone Silvério Matos
Carlos Augusto Rosa</t>
  </si>
  <si>
    <t>BR1020150291884</t>
  </si>
  <si>
    <t>SISTEMA EFETIVO PARA MELHORAR PROCESSOS DE CICATRIZAÇÃO BASEADO EM NANOFIBRAS POLIMÉRICAS CARREGADAS COM BIXINA</t>
  </si>
  <si>
    <t>Ana Delia Pinzón García
Rubén Dario Sinisterra Millan
Maria Esperanza Cortes Segura
Puebla Cassini Viera
Luciola da Silva Barcelos</t>
  </si>
  <si>
    <t>BR1020150298315</t>
  </si>
  <si>
    <t>"MÉTODO E KIT PARA DETECÇÃO DE ANALITOS EM MEIO FLUIDO COM NANOBASTÕES METÁLICOS ATRAVÉS DE ESPALHAMENTO DINÂMICO DE LUZ E USOS"</t>
  </si>
  <si>
    <t>Pedro Licinio de Miranda Barbosa 
Luiz Orlando Ladeira 
Ary Correa Junior
Anderson Caires de Jesus 
Adriano Júnio Silva</t>
  </si>
  <si>
    <t>BR1020150298293</t>
  </si>
  <si>
    <t>ESPECTRÔMETRO PORTÁTIL DE ESPALHAMENTO DE LUZ(EPEL)</t>
  </si>
  <si>
    <t>Luiz Orlando Ladeira 
Oscar Nassif de Mesquita 
Livia Siman Gomes</t>
  </si>
  <si>
    <t>BR1320150298330</t>
  </si>
  <si>
    <t>599A</t>
  </si>
  <si>
    <t>"PROCESSO DE CATALIZAÇÃO E SUAS MISTURAS, A PARTIR DO MINERAL SERPENTINITO, PRODUTO E USO</t>
  </si>
  <si>
    <t>Rochel Montero Lago 
Ana Paula de Carvalho Teixeira 
Eleonice Moreira Santos 
Fabiane Carvalho Ballotin 
Thérèse Ebambi Cibaka 
Angélica Fonseca Pinto Vieira
Juliana Cristina Tristão 
Marihus Altoé Baldotto</t>
  </si>
  <si>
    <t>BR1020150304722</t>
  </si>
  <si>
    <t>“ELEMENTO DE CIRCUITO ELÉTRICO COM PARTE REAL DA IMPEDÂNCIA NEGATIVA”</t>
  </si>
  <si>
    <t>José Marcos Andrade Figueiredo
Roberto Batista Sardenberg</t>
  </si>
  <si>
    <t>BR1020150311150</t>
  </si>
  <si>
    <t>PROTEÍNAS DE FUSÃO, SEQUÊNCIA DE DNA, VÍRUS RECOMBINANTE, COMPOSIÇÕES IMUGÊNICAS E USOS CONTRA A PARACOCCIDIOIDOMICOSE</t>
  </si>
  <si>
    <t>Rodrigo Assunção de Holanda
Daniel de Assis Santos
Carlos Pelleschi Taborda</t>
  </si>
  <si>
    <t>BR1020150311176</t>
  </si>
  <si>
    <t>USO DO HIPERMEABSORVENTE  BIODEGRADÁVEL Á BASE DE QUITOSANA</t>
  </si>
  <si>
    <t>João Paulo de Mesquita
Fabiano Vargas Pereira
Claúdio Luis Donnici</t>
  </si>
  <si>
    <t>Ana Carolina +
Guilherme</t>
  </si>
  <si>
    <t>BR1020140325778</t>
  </si>
  <si>
    <t>USO DE NANOESTRUTURAS DE CARBONO COMO FOTOSSENSIBILIZADORES EM REAÇÃO DE POLIMERIZAÇÃO</t>
  </si>
  <si>
    <t>João Paulo de Mesquita
Fabiano Vargas Pereira
Larissa de Almeida Alves
Juan Pedro Bretas Roa</t>
  </si>
  <si>
    <t>cadastro em 07/12/2015</t>
  </si>
  <si>
    <t>BR1020140126163</t>
  </si>
  <si>
    <t>Rafael Menezes Silva
Fabiano Vargas Pereira</t>
  </si>
  <si>
    <t>BR1320150311116</t>
  </si>
  <si>
    <t>581-A</t>
  </si>
  <si>
    <t>BR1020150311116</t>
  </si>
  <si>
    <t>NANOCOMPÓSITOS FOSFATADOS BIOCOMPATÍVEIS CONTENDO ANTIMÔNIO, PROCESSO DE PREPARAÇÃO E USOS</t>
  </si>
  <si>
    <t>ICB / Morfologia
ICB / Fisiologia e Biofisica
ICB / Parasitologia</t>
  </si>
  <si>
    <t>José Dias Correa Júnior
Frederic Jean Georges Frezard
Betânia Mara Alvarenga
Maria Norma Melo
Kelly Cristina Kato</t>
  </si>
  <si>
    <t>Luis Fernando +
Flavia de Marco</t>
  </si>
  <si>
    <t>BR2020150311180</t>
  </si>
  <si>
    <t>“SUPORTE PARA SORO FISIOLÓGICO AJUSTÁVEL À CABEÇA”</t>
  </si>
  <si>
    <t>Eduardo Romeiro Filho
Ana Luiza Dolabella Novo
Andre Santos Tanure
Giuliana Cerceau Marteleto
Wesley da Silva Coelho
Deuslar Maria Neto</t>
  </si>
  <si>
    <t>BR1020150311192</t>
  </si>
  <si>
    <t>BASE DE GUINADA PARA TURBINAS</t>
  </si>
  <si>
    <t>Rogério Pinto Ribeiro</t>
  </si>
  <si>
    <t>BR1020150311214</t>
  </si>
  <si>
    <t>“DISPOSITIVO MECÂNICO DE VARIAÇÃO DE PASSO PARA TURBINAS”</t>
  </si>
  <si>
    <t>BR1020150312032</t>
  </si>
  <si>
    <t>DISPOSITIVO METÁLICO PARA MICROSCOPIA POR VARREDURA POR SONDA E MÉTODO DE FABRICAÇÃO DO MESMO</t>
  </si>
  <si>
    <t>Thiago de Lourenço e Vasconcelos
Bruno Santos de Oliveira
Carlos Alberto Achete
Braúlio Soares Archanjo
Ado Jorio de Vasconcelos
Luiz Gustavo de Oliveira Lopes Cançado</t>
  </si>
  <si>
    <t>INMETRO
UFMG</t>
  </si>
  <si>
    <t>BR1020150318596</t>
  </si>
  <si>
    <t>GAIOLA COM EXERCICIO VINCULADO AO FORNECIMENTO DE ALIMENTO</t>
  </si>
  <si>
    <t xml:space="preserve">Luiz Oswaldo Carneiro Rodrigues
Ivana Alice Teixeira
Renata Lane de Freitas Passos
Fernanda de Assis Araújo
Claúdio Duval de Araújo
Alexandre Augusto Moraes Nogueira </t>
  </si>
  <si>
    <t>BR1020150318600</t>
  </si>
  <si>
    <t>PEPTÍDEOS SINTÉTICOS, COMPOSIÇÕES FARMACÊUTICAS E USOS</t>
  </si>
  <si>
    <t>ICEX / Física
ICEX / Quimica
ICB / Bioquimica e Imunologia</t>
  </si>
  <si>
    <t>Maria Elena de Lima Perez Garcia
Elaine Maria de souza Fagundes
Pablo Victor Mendes dos Reis
Daniel Moreira dos Santos
Jarbas Magalhães Resende
Adriano Monteiro de Castro Pimenta</t>
  </si>
  <si>
    <t>BR1020150318618</t>
  </si>
  <si>
    <t>PEPTÍDEOS SINTÉTICOS, MÉTODO E KIT PARA DIAGNÓSTICO DA LEISHMANIOSE CUTÂNEA HUMANA, E USO</t>
  </si>
  <si>
    <t>Colégio Técnico - UFMG (COLTEC)
ICB / Bioquimica e Imunologia
F. M. / Oftalmologia e Otorrinolaringologia</t>
  </si>
  <si>
    <t>Eduardo Antonio Ferraz Coelho
Carlos Alberto Pereira Tavares
Lourena Emanuele Costa
Denise Utsch Gonçalves
Daniel Menezes Souza
Beatriz Cristina Silveira Salles</t>
  </si>
  <si>
    <t>Flávia</t>
  </si>
  <si>
    <t>BR1020150318626</t>
  </si>
  <si>
    <t>PEPTÍDEOS SINTÉTICOS, MÉTODO E KIT PARA DIAGNÓSTICO DA LEISHMANIOSE VISCERAL HUMANA, E USO</t>
  </si>
  <si>
    <t>Colégio Técnico - UFMG (COLTEC)
ICB / Bioquimica e Imunologia</t>
  </si>
  <si>
    <t>Eduardo Antonio Ferraz Coelho
Carlos Alberto Pereira Tavares
Lourena Emanuele Costa
Daniel Menezes Souza
Beatriz Cristina silveira Salles</t>
  </si>
  <si>
    <t>BR1320150324862</t>
  </si>
  <si>
    <t>COMPOSIÇÃO FARMACÊUTICA PARA PREVENÇÃO DE BRUCELOSE, CEPA ENCAPSULADA, PROCESSO DE ENCAPSULAMENTO E USO</t>
  </si>
  <si>
    <t>E. V. / Clinica e Cirurgia Veterinaria
ICB / Patologia Geral</t>
  </si>
  <si>
    <t>Teane Milagres Augusto da Silva
Tatiane Alves da Paixão
Renne Mary Tsolis
Ana Patricia de Carvalho
Renato de Lima Santos</t>
  </si>
  <si>
    <t>BR1020150324871</t>
  </si>
  <si>
    <t>“MÉTODO E DISPOSITIVO AUTOMÁTICO PARA VOLATILIZAÇÃO, EVAPORAÇÃO, FUSÃO, SECAGEM E CONCENTRAÇÃO DE SUBSTÂNCIAS”</t>
  </si>
  <si>
    <t>Ricardo Mathias Orlando
George Moreira Falete Mota
Jarbas José Rodrigues Rohwedder</t>
  </si>
  <si>
    <t>UFMG
UNICAMP</t>
  </si>
  <si>
    <t>BR1020150324880</t>
  </si>
  <si>
    <t>BR102150324880</t>
  </si>
  <si>
    <t>SISTEMA MICELAR TERMORREVERSÍVEL DE POLOXÂMERO 407 E 8-HIDROXIQUINOLINA, PROCESSO DE OBTENÇÃO, COMPOSIÇÃO FARMACÊUTICA E USOS</t>
  </si>
  <si>
    <t>Colégio Técnico - UFMG (COLTEC)
ICB / Bioquimica e Imunologia
FAFAR / Produtos Farmaceuticos</t>
  </si>
  <si>
    <t>Eduardo Antonio Ferraz Coelho
Carlos Alberto Pereira Tavares
Mariana Costa Duarte
Letícia Martins dos Reis Lage
Daniel Menezes Souza
Bruno Mendes Roatt
Ricardo José Alves
José Mario Barichello</t>
  </si>
  <si>
    <t>BR1020150324901</t>
  </si>
  <si>
    <t>“MÉTODO E KIT PARA DIAGNÓSTICO DE TRIPANOSSOMÍASE BOVINA E USO”</t>
  </si>
  <si>
    <t>Daniel Menezes Souza
Tiago Antônio de Oliveira Mendes
Eustáquio Resende Bittar
Guilherme Caetano Garcia
Matheus Fernandes Costa Silva
Olindo Assis Martins Filho
Márcio Sobreira Silva Araújo
Joely Ferreira Figueiredo Bittar</t>
  </si>
  <si>
    <t>Barbara</t>
  </si>
  <si>
    <t>BR1020150324928</t>
  </si>
  <si>
    <t>COMPOSIÇÕES FARMACÊUTICAS DE PROPRANOLOL E ÁCIDO ASCÓRBICO E USOS</t>
  </si>
  <si>
    <t>Almir De Sousa Martins
Elaine Maria de Souza Fagundes
Fabiana Alves
Durval Batista Palhares
Marilene Garcia Palhares
Deborah Ribeiro Nascimento
Liane De Rosso Giuliani</t>
  </si>
  <si>
    <t>UFMG
UFMS</t>
  </si>
  <si>
    <t>BR1020150325118</t>
  </si>
  <si>
    <t>PROCESSO DE OBTENÇÃO DE HIDROCARBONETOS A PARTIR DE MATERIAIS GRAXOS, PRODUTOS E USOS</t>
  </si>
  <si>
    <t>VÂNYA MÁRCIA DUARTE PASA
LARISSA NOEMÍ SILVA
GUSTAVO PEREIRA DOS REIS</t>
  </si>
  <si>
    <t>Prioridade Interna da PN645</t>
  </si>
  <si>
    <t>BR1020150324944</t>
  </si>
  <si>
    <t>“PEPTÍDEOS SINTÉTICOS, MÉTODO E KIT PARA DIAGNÓSTICO DA LEISHMANIOSE MUCOSA HUMANA, E USO”</t>
  </si>
  <si>
    <t>Eduardo Antonio Ferraz Coelho
Carlos Alberto Pereira Tavares
Lourena Emanuele Costa
Denise Utsch Gonçalves
Daniel Menezes Souza
Beatriz Cristina Silveira Salles
Luiz Ricardo Goulart Filho
Emília Rezende Vaz</t>
  </si>
  <si>
    <t>BR1020150324960</t>
  </si>
  <si>
    <r>
      <t>COMPOSIÇÕES FARMACÊUTICAS CONTENDO FRAÇÃO DE P</t>
    </r>
    <r>
      <rPr>
        <i/>
        <sz val="8"/>
        <rFont val="Arial"/>
        <family val="2"/>
      </rPr>
      <t xml:space="preserve">aullinia cupana, </t>
    </r>
    <r>
      <rPr>
        <sz val="8"/>
        <rFont val="Arial"/>
        <family val="2"/>
      </rPr>
      <t>PROCESSO DE OBTENÇÃO E USOS</t>
    </r>
  </si>
  <si>
    <t>Rachel Oliveira Castilho
Fernao Castro Braga
Cristina Duarte Vianna Soares
André Augusto Gomes Faraco
Kamilla Nunes Machado</t>
  </si>
  <si>
    <t>BR102150324979</t>
  </si>
  <si>
    <t>BR1020150324979</t>
  </si>
  <si>
    <t>PROCESSO DE OBTENÇÃO DE BIODIESEL E/OU ÉSTERES, A PARTIR DE MATERIAIS GRAXOS, PRODUTOS E USOS</t>
  </si>
  <si>
    <t>Vanya Marcia Duarte Pasa
Gustavo Pereira dos Reis</t>
  </si>
  <si>
    <t>Prioridade Interna PN648</t>
  </si>
  <si>
    <t>BR1020150324987</t>
  </si>
  <si>
    <t>KIT PARA IMUNODIAGNÓSTICO DE LEISHMANIOSES, MÉTODO E USOS</t>
  </si>
  <si>
    <t xml:space="preserve">Daniella Castanheira Bartholomeu / Daniel Menezes Souza / Tiago Antônio de Oliveira Mendes / Ricardo Toshio Fujiwara /Daniela Viana dos Santos / Carlos Delfin Chávez Olórtegui / Ricardo Andrez Machado de Avila </t>
  </si>
  <si>
    <t>BR1020150324995</t>
  </si>
  <si>
    <t>“DISPOSITIVO INTRAVAGINAL DE COLETA DE SÊMEN E USO”</t>
  </si>
  <si>
    <t xml:space="preserve">Marc Roger Jean Marie Henry
Egberto Rodrigues Neves
Beatriz Parzewski Neves </t>
  </si>
  <si>
    <t>BR1020150325002</t>
  </si>
  <si>
    <t>"PROCESSO DE SEPARAÇÃO HIDROMETALÚRGICA DE COBRE E COBALTO"</t>
  </si>
  <si>
    <t>Guilherme Dias Rodrigues
Leandro Rodrigues de Lemos
Aparecida Barbosa Mageste
Daniela da Silveira Leite
Pablo Luis Gutierrez Carvalho</t>
  </si>
  <si>
    <t>UFMG
UFVJM
UFOP
FAPEMIG</t>
  </si>
  <si>
    <t>BR1020150317913</t>
  </si>
  <si>
    <t>"KIT  PARA  VERIFICAR  FRAUDES  DE  ESPÉCIES  CÁRNEAS  DIFERENTES  EM  PRODUTOS  CÁRNEOS  PROCESSADOS</t>
  </si>
  <si>
    <t>Luiz Guilherme Dias Heneine
Guilherme de Araújo Marcondes
Silvana de Vasconcelos Cançado</t>
  </si>
  <si>
    <t>FUNED
UFMG
FAPEMIG</t>
  </si>
  <si>
    <t>BR1020150322992</t>
  </si>
  <si>
    <t>"MÉTODO E KIT PARA PROGNÓSTICO DE CÂNCER DE OVÁRIO BASEADO NA EXPRESSÃO DO GENE CASPASE8"</t>
  </si>
  <si>
    <t>Luciana Maria Silva
Letícia da Coceição Braga
Agnaldo Lopes da Silva Filho
Josiane Barbosa Piedade Moura
Laurence Rodrigues do Amaral
Matheus de Souza Gomes</t>
  </si>
  <si>
    <t>BR1020120273381</t>
  </si>
  <si>
    <t>"SISTEMA DE CONTROLE AUTOMÁTICO PARA UMA UNIDADE DE COQUEAMENTO RETARDADO"</t>
  </si>
  <si>
    <t>Benjamim Rodrigues Menezes
Carlos Henrique de Morais Bomfim
Celso José Faria de Araújo
Daniel Alves Costa
Mario Cesar Mello Massa de Campos
Mateus Araújo Carvalho
Rodrigo Magalhães Alves
Walmir Matos Caminhas</t>
  </si>
  <si>
    <t>Petrobrás</t>
  </si>
  <si>
    <t>Petrobrás
UFMG</t>
  </si>
  <si>
    <t>BR1020140157816</t>
  </si>
  <si>
    <t>"COMPOSIÇÃO FARMACÊUTICA COMPREENDENDO LIPOSSOMAS MULTILAMELARES COMO SISTEMA ENTREGADOR DE PIRIDOSTIGMINA"</t>
  </si>
  <si>
    <t>ICB / Departamento de Fisiologia e Biofísica</t>
  </si>
  <si>
    <t>Andrea Gabre Guimarães
Neila Márcia Silva Barcellos
Frederic Jean Georges Frezard
Ana Carolina Moreira Souza</t>
  </si>
  <si>
    <t>BR1020150278853</t>
  </si>
  <si>
    <t>"PROCESSO E KIT PARA IMUNODIAGNÓSTICO DA CRIPTOCOCOSE UTILIZANDO PEPRÍDEOS SINTÉTICOS IMUNORREATIVOS"</t>
  </si>
  <si>
    <t>ICB / Departamento de Parasitologia</t>
  </si>
  <si>
    <t>Rafael Melo Santos da Serpa Brandão
Liline Maria Soares Martins
Hélida Monteiro de Andrade
Marilene Henning Vainstein
Adalberto Socorro da Silva
Semíramis Jamil Hadad do Monte</t>
  </si>
  <si>
    <t>UFMG
UFRGS</t>
  </si>
  <si>
    <t>BR1020160078830</t>
  </si>
  <si>
    <t>"SONDA DE DNA, OLIGONUCLEOTÍDEOS, MÉTODO PARA DIAGNÓSTICO DA PARACOCCIDIOIMICOSE E USOS"</t>
  </si>
  <si>
    <t>Alfredo Miranda de Góes
Rachel Basques Caligiorne
Fabiana Rocha Silva
Luciana Inácia Gomes</t>
  </si>
  <si>
    <t>BR1020120194260</t>
  </si>
  <si>
    <t>"COMPOSIÇÃO E USO DE EXTRATO ETANÓLICO DE APIDOSPERMA NITIDUM COMO AGENTE ANTIPLASMÓDICO"</t>
  </si>
  <si>
    <t>Michel T. Martins
Amanda Dias de Almeida
Edinilza da Silva Borges
Dayse Lúcia do Nascimento Brandão
Flávio de Vasconcelos
Eduardo F. Mota
Wagner Luis Ramos Barbosa
Adreanne Oliveira da Silva
Alaíde Braga de Oliveira
Geraldo Célio Brandão
Renata Cristina de Paula
Maria Fernanda Alves do Nascimento
Maria Regina Coelho-Ferreira
Maria Fani Dolabela</t>
  </si>
  <si>
    <t xml:space="preserve">UFPA 
UFMG
MP Emilio Goedi
</t>
  </si>
  <si>
    <t xml:space="preserve">Biotecnologia </t>
  </si>
  <si>
    <t>PI1010500-0</t>
  </si>
  <si>
    <t>PI10105000</t>
  </si>
  <si>
    <t>"PROCESSO PARA A PREPARAÇÃO DE NANOBIOCOMPÓSITOS REFORÇADOS COM NANOPARTÍCULAS DE CELULOSE TIPO NANOWHISKERS"</t>
  </si>
  <si>
    <t>ICEX / QUÍMICA</t>
  </si>
  <si>
    <t>Janice Izabel Druzian
Jânia Betânia Alves da Silva
Fabiano Vargas Pereira
Bruna Aparecida Souza Machado
Larissa Alves de Sousa Costa</t>
  </si>
  <si>
    <t>UFBA
UFMG</t>
  </si>
  <si>
    <t>BR1020140234470</t>
  </si>
  <si>
    <t>USO DA LEVEDURA SACCHAROMYCES CEREVISIAE CEPA UFMG 905 COMO PROMOTOR DA REDUÇÃO DE MICOTOXINAS EM GRÃO</t>
  </si>
  <si>
    <t xml:space="preserve">Raphael Sanzio Pimenta
Juliana Fonseca Moreira da Silva
Jacques Robert Nicoli
Carlos Augusto Rosa
Flaviano dos Santos Martins
Guilherme Prado
Jovita Eugênia Gazzinelli Cruz Madeira
Marize Silva de Oliveira
</t>
  </si>
  <si>
    <t>UFTO
UFMG
FUNED</t>
  </si>
  <si>
    <t>PI1103394-0</t>
  </si>
  <si>
    <t>PI11033940</t>
  </si>
  <si>
    <t>"COMPOSIÇÕES DOMISSANEANTES Á BASE DE ÓLEO DE MACAÚBA E EXTRATOS DE SALVINIA AURICULATA E SEUS DERIVADOS COM AÇÃO TERAPÊUTICA E SEU USO PARA PREVENÇÃO E/OU CONTROLE DE MASTITE BOVINA"</t>
  </si>
  <si>
    <t>ICEX  / Química</t>
  </si>
  <si>
    <t>Marisa Alves Nogueira Diaz
Gaspar Diaz Munoz
Ciro César Rossi
Ananda Pereira Aguilar
Andréa de Oliveira Barros Ribon
Sâmia Lima</t>
  </si>
  <si>
    <t>DE-PARA SOMOS</t>
  </si>
  <si>
    <t>Título</t>
  </si>
  <si>
    <t>Número de publicação</t>
  </si>
  <si>
    <t>Data de publicação</t>
  </si>
  <si>
    <t>Inventor(es)</t>
  </si>
  <si>
    <t>Requerente(s)</t>
  </si>
  <si>
    <t>Classificação Internacional</t>
  </si>
  <si>
    <t>Classificação Patente Cooperativa</t>
  </si>
  <si>
    <t>Número de pedido</t>
  </si>
  <si>
    <t>Data do pedido</t>
  </si>
  <si>
    <t>Número(s) de prioridade</t>
  </si>
  <si>
    <t>DT Pedido TRAT</t>
  </si>
  <si>
    <t>Requerente 1</t>
  </si>
  <si>
    <t>Requerente 2</t>
  </si>
  <si>
    <t>Requerente 3</t>
  </si>
  <si>
    <t>Requerente 4</t>
  </si>
  <si>
    <t>Requerente 5</t>
  </si>
  <si>
    <t>VECTORES VIRALES RECOMBINANTES Y COMPOSICION DE VACUNA PARA LEISHMANIASIS.</t>
  </si>
  <si>
    <t>MX2010007876 (A)</t>
  </si>
  <si>
    <t>TOSTES GAZZINELLI RICARDO [BR];  GUIMARÃES DA FONSECA FLÁVIO;  DUTRA MIRIAM SANTOS;  ROMERO OSCAR BRUNA</t>
  </si>
  <si>
    <t>UNIV FEDERAL DE MINAS GERAIS UFMG [BR]</t>
  </si>
  <si>
    <t>A61K39/008; C12N15/30; G05B13/02</t>
  </si>
  <si>
    <t>A61K39/008; A61K2039/545; A61K2039/55505; A61K2039/55538; C12N2799/022; C12N2799/023; C12N2799/04; Y02A50/41</t>
  </si>
  <si>
    <t>MX20100007876</t>
  </si>
  <si>
    <t>BR2008PI00485 20080117; WO2009BR00014 20090116</t>
  </si>
  <si>
    <t>BR102013008846 (A2)</t>
  </si>
  <si>
    <t>FUJIWARA RICARDO TOSHIO;  MENDES TIAGO ANTONIO DE OLIVEIRA;  BARBOSA FERNANDO SERGIO;  GUIMARAES PEDRO HENRIQUE GAZZINELLI;  BARTHOLOMEU DANIELLA CASTANHEIRA;  BUENO LILIAN LACERDA</t>
  </si>
  <si>
    <t>UNIV MINAS GERAIS [BR]</t>
  </si>
  <si>
    <t>C12Q1/70; C07K1/14; C07K1/26; C12P1/04</t>
  </si>
  <si>
    <t>BR20131008846</t>
  </si>
  <si>
    <t>BR20131008846 20130411</t>
  </si>
  <si>
    <t>BR102013009771 (A2)</t>
  </si>
  <si>
    <t>CIMINI CARLOS ALBERTO JUNIOR;  CASAS ESTEVAM BARBOSA DE LAS</t>
  </si>
  <si>
    <t>UNICAMP [BR];  UNIV MINAS GERAIS [BR]</t>
  </si>
  <si>
    <t>E04H12/02</t>
  </si>
  <si>
    <t>BR20131009771</t>
  </si>
  <si>
    <t>BR20131009771 20130422</t>
  </si>
  <si>
    <t>UNICAMP [BR]</t>
  </si>
  <si>
    <t xml:space="preserve">  UNIV MINAS GERAIS [BR]</t>
  </si>
  <si>
    <t>BR102012033552 (A2)</t>
  </si>
  <si>
    <t>FUJIWARA RICARDO TOSHIO;  OLORTEGUI CARLOS DELFIN CHAVEZ;  MACHADO CHRISTINA MONERAT TOLEDO;  AVILA RICARDO ANDREZ MACHADO DE</t>
  </si>
  <si>
    <t>C07K14/44; A61K39/008; A61K39/395; C07K16/20; G01N33/569</t>
  </si>
  <si>
    <t>BR20121033552</t>
  </si>
  <si>
    <t>BR20121033552 20121228</t>
  </si>
  <si>
    <t>PROCESSO DE PRODUÇÃO E USO DA PROTEÍNA RK39-KDDR E KIT PARA DIAGNÓSTICO DE LEISHMANIOSE</t>
  </si>
  <si>
    <t>BR102012032499 (A2)</t>
  </si>
  <si>
    <t>FUJIWARA RICARDO TOSHIO;  LEMOS LUCAS DE CARVALHO DHOM;  BARTHOLOMEU DANIELLA CASTANHEIRA;  CUNHA JOAO LUIS REIS;  BUENO LILIAN LACERDA;  MENDES TIAGO ANTONIO DE OLIVEIRA</t>
  </si>
  <si>
    <t>UNIV MINAS GERAIS [BR];  FUNDACAO DE AMPARO A PESQUISA DO ESTADO DE MINAS GERAIS [BR]</t>
  </si>
  <si>
    <t>C07K14/44; C12N15/30; G01N33/569</t>
  </si>
  <si>
    <t>Y02A50/55</t>
  </si>
  <si>
    <t>BR20121032499</t>
  </si>
  <si>
    <t>BR20121032499 20121219</t>
  </si>
  <si>
    <t xml:space="preserve">  FUNDACAO DE AMPARO A PESQUISA DO ESTADO DE MINAS GERAIS [BR]</t>
  </si>
  <si>
    <t>BRPI1103375 (A2)</t>
  </si>
  <si>
    <t>RIBEIRO RODRIGO MAGALHAES</t>
  </si>
  <si>
    <t>G06Q10/06</t>
  </si>
  <si>
    <t>G06N5/02; G06Q10/06; G06F16/955; G06F16/951</t>
  </si>
  <si>
    <t>BR2011PI03375</t>
  </si>
  <si>
    <t>BR2011PI03375 20110721</t>
  </si>
  <si>
    <t>BR102012020800 (A2)</t>
  </si>
  <si>
    <t>SILVA CAROLINA NUNES DA;  ALMEIDA FLAVIA DE MARCO;  LOMEO ROSANGELA DA SILVA;  GARCIA MARIA ELENA DE LIMA PEREZ;  BEIRAO PAULO SERGIO LACERDA;  TORRES FERNANDA SILVA;  PIMENTA ADRIANO MONTEIRO DE CASTRO</t>
  </si>
  <si>
    <t>UNIV MINAS GERAIS [BR];  FAPEMIG FUNDACAO DE AMPARO A PESQUISA DO ESTADO DE MINAS GERAIS [BR]</t>
  </si>
  <si>
    <t>C07K7/08; A61K38/10; A61P15/10</t>
  </si>
  <si>
    <t>BR20121020800</t>
  </si>
  <si>
    <t>BR20121020800 20120820</t>
  </si>
  <si>
    <t xml:space="preserve">  FAPEMIG FUNDACAO DE AMPARO A PESQUISA DO ESTADO DE MINAS GERAIS [BR]</t>
  </si>
  <si>
    <t>BR102012020348 (A2)</t>
  </si>
  <si>
    <t>FIALHO SILVIA LIGORIO;  CUNHA ARMANDO DA SILVA JUNIOR;  PEREZ ANDRE COURA</t>
  </si>
  <si>
    <t>FUNDACAO EZEQUIEL DIAS FUNED [BR];  FUNDACAO FAPEMIG [BR];  UNIV MINAS GERAIS [BR]</t>
  </si>
  <si>
    <t>A61K9/00; A61K9/24; A61K31/573; A61P29/00</t>
  </si>
  <si>
    <t>BR20121020348</t>
  </si>
  <si>
    <t>BR20121020348 20120814</t>
  </si>
  <si>
    <t>FUNDACAO EZEQUIEL DIAS FUNED [BR]</t>
  </si>
  <si>
    <t xml:space="preserve">  FUNDACAO FAPEMIG [BR]</t>
  </si>
  <si>
    <t>COMPOSIÇÕES FARMACÊUTICAS CONTENDO UM AGONISTA DO RECEPTOR MAS PARA O TRATAMENTO DE DOENÇAS DEGENERATIVAS MUSCULARES.</t>
  </si>
  <si>
    <t>BR132012028005 (E2)</t>
  </si>
  <si>
    <t>SANTOS ROBSON AUGUSTO SOUZA DOS;  BRANDAN ENRIQUE;  ACUNA MARIA JOSE;  CABELLO-VERRUGIO CLAUDIO;  FERREIRA ANDERSON JOSE;  SAMPAIO WALKYRIA NEYDE DE OLIVEIRA;  LULA IVANA SILVA;  CAMPAGNOLE-SANTOS MARIA JOSE;  REIS ADELINA MARTHA DOS;  LEAL MARCELO DE CASTRO;  FREZARD FREDERIC JEAN GEORGES;  MILLAN RUBEN DARIO SINISTERRA;  PINHEIRO SERGIO VELOSO BRANT;  FRANCA LUIZ RENATO;  SOUZA FREDERICO BARROS DE;  OLIVEIRA LENICE KAPPES BECKER;  SILVA RAPHAEL DE FARIA E</t>
  </si>
  <si>
    <t>A61K38/08; A61P21/00</t>
  </si>
  <si>
    <t>A61K38/085</t>
  </si>
  <si>
    <t>BR20121328005</t>
  </si>
  <si>
    <t>BR20121328005 20121031</t>
  </si>
  <si>
    <t>PROCESSO DE OBTENÇÃO DE NANOCOMPÓSITOS MAGNÉTICOS A PARTIR DE EFLUENTES E RESÍDUOS, PRODUTOS E USO</t>
  </si>
  <si>
    <t>BR102013005935 (A2)</t>
  </si>
  <si>
    <t>CIMINELLI VIRGINIA SAMPAIO TEIXEIRA;  SILVA GABRIELA CORDEIRO;  FERREIRA ANGELA DE MELLO;  SOUZA CLAUSON DE</t>
  </si>
  <si>
    <t>UNIV MINAS GERAIS [BR];  CT FED DE EDUCACAO TECNOLOGICA DE MINAS GERAIS [BR]</t>
  </si>
  <si>
    <t>C02F9/12; B03C1/02; B82B3/00</t>
  </si>
  <si>
    <t>BR20131005935</t>
  </si>
  <si>
    <t>BR20131005935 20130313</t>
  </si>
  <si>
    <t xml:space="preserve">  CT FED DE EDUCACAO TECNOLOGICA DE MINAS GERAIS [BR]</t>
  </si>
  <si>
    <t>BR102012028002 (A2)</t>
  </si>
  <si>
    <t>EIRAS ALVARO EDUARDO;  RITCHIE SCOTT ALEXANDER</t>
  </si>
  <si>
    <t>A01M1/02</t>
  </si>
  <si>
    <t>BR20121028002</t>
  </si>
  <si>
    <t>BR20121028002 20121031</t>
  </si>
  <si>
    <t>BR102012033305 (A2)</t>
  </si>
  <si>
    <t>LIMA WALTER DOS SANTOS;  MENDES EVELINE ALBUQUERQUE</t>
  </si>
  <si>
    <t>A01N1/02</t>
  </si>
  <si>
    <t>BR20121033305</t>
  </si>
  <si>
    <t>BR20121033305 20121227</t>
  </si>
  <si>
    <t>MATERIAS ANFIFÍLICOS MAGNÉTICOS CONTENDO NANOESTRUTURAS DE CARBONO, PREPARAÇÃO E USO</t>
  </si>
  <si>
    <t>BR102012023210 (A2)</t>
  </si>
  <si>
    <t>LAGO ROCHEL MONTERO;  CHRISTOFANI TAIS;  TEIXEIRA IVO FREITAS;  OLIVEIRA ALINE ALMEIDA DA SILVA;  MOURA FLAVIA CRISTINA CAMILO;  RIBEIRO LEANDRO PASSOS;  TRISTAO JULIANA CRISTINA</t>
  </si>
  <si>
    <t>B01D17/05; B82B3/00</t>
  </si>
  <si>
    <t>BR20121023210</t>
  </si>
  <si>
    <t>BR20121023210 20120914</t>
  </si>
  <si>
    <t>BR102012027997 (A2)</t>
  </si>
  <si>
    <t>FUJIWARA RICARDO TOSHIO;  BARTHOLOMEU DANIELA CASTANHEIRA;  MENDES TIAGO ANTONIO DE OLIVEIRA;  GAZZINELLI RICARDO TOSTES</t>
  </si>
  <si>
    <t>UNIV MINAS GERAIS [BR];  FUNDACAO FAPEMIG [BR]</t>
  </si>
  <si>
    <t>G01N33/569; C07K7/08; C07K17/00</t>
  </si>
  <si>
    <t>BR20121027997</t>
  </si>
  <si>
    <t>BR20121027997 20121031</t>
  </si>
  <si>
    <t>MEIO SUPORTE BASEADO EM ESPUMA DE POLIURETANO PARA UTILIZAÇÃO EM SISTEMAS DE TRATAMENTO DE EFLUENTES</t>
  </si>
  <si>
    <t>BR102012027554 (A2)</t>
  </si>
  <si>
    <t>CHERNICHARO CARLOS AUGUSTO DE LEMOS;  ALMEIDA PAULO GUSTAVO SERTORIO DE</t>
  </si>
  <si>
    <t>UNIV MINAS GERAIS [BR];  K N E PLAST IND E COM LTDA [BR]</t>
  </si>
  <si>
    <t>C02F3/04</t>
  </si>
  <si>
    <t>C02F3/04; C02F3/108; C02F3/109; C02F3/2846; Y02W10/15</t>
  </si>
  <si>
    <t>BR20121027554</t>
  </si>
  <si>
    <t>BR20121027554 20121026</t>
  </si>
  <si>
    <t xml:space="preserve">  K N E PLAST IND E COM LTDA [BR]</t>
  </si>
  <si>
    <t>BR102012027551 (A2)</t>
  </si>
  <si>
    <t>GARCIA ELIANA DE FARIA;  OLIVEIRA MARIANA ASSIRIA DE;  COSTA VIVIAN VASCONCELOS;  SOUZA DANIELE DA GLORIA DE;  TEIXEIRA MAURO MARTINS;  BRAGA FERNAO CASTRO</t>
  </si>
  <si>
    <t>A61K31/194; A61K36/884; A61P19/02; A61P29/00</t>
  </si>
  <si>
    <t>BR20121027551</t>
  </si>
  <si>
    <t>BR20121027551 20121026</t>
  </si>
  <si>
    <t>BR102012022729 (A2)</t>
  </si>
  <si>
    <t>BARBOSA MARCOS PINOTTI;  CHAVES MARIA EMILIA DE ABREU;  ROCHA DANIEL NEVES</t>
  </si>
  <si>
    <t>A61N5/06; A61B6/00</t>
  </si>
  <si>
    <t>BR20121022729</t>
  </si>
  <si>
    <t>BR20121022729 20120910</t>
  </si>
  <si>
    <t>BR102012022547 (A2)</t>
  </si>
  <si>
    <t>ALVES RICARDO JOSE;  ANDRADE SAULO FERNANDES DE;  FAGUNDES ELAINE MARIA DE SOUZA;  OLIVEIRA MONICA CRISTINA DE;  TEIXEIRA CLAUDIA SALVIANO</t>
  </si>
  <si>
    <t>C07D263/02; A61K31/422; A61P35/00</t>
  </si>
  <si>
    <t>C07D263/06</t>
  </si>
  <si>
    <t>BR20121022547</t>
  </si>
  <si>
    <t>BR20121022547 20120906</t>
  </si>
  <si>
    <t>BR102012024444 (A2)</t>
  </si>
  <si>
    <t>AVILA ANTONIO FERREIRA</t>
  </si>
  <si>
    <t>C08J5/22; B82Y30/00; B82Y40/00</t>
  </si>
  <si>
    <t>B05D5/08; C08J3/212; D04H1/728; D01D5/0007; D01F1/10; D01F6/22; B05D2601/20; C08J2325/06</t>
  </si>
  <si>
    <t>BR20121024444</t>
  </si>
  <si>
    <t>BR20121024444 20120926</t>
  </si>
  <si>
    <t>DISPOSITIVO DE PROPULSÃO AÉREA-AQUÁTICO PARA VEÍCULOS DO TIPO N-ROTOR ANFÍBIO</t>
  </si>
  <si>
    <t>BR102012023897 (A2)</t>
  </si>
  <si>
    <t>NETO ARAMANDO ALVES;  DREWS PAULO LILLES JORGE JUNIOR;  CAMPOS MARIO FERNANDO MONTENEGRO</t>
  </si>
  <si>
    <t>B60L50/11</t>
  </si>
  <si>
    <t>Y02T10/7077</t>
  </si>
  <si>
    <t>BR20121023897</t>
  </si>
  <si>
    <t>BR20121023897 20120921</t>
  </si>
  <si>
    <t>BR102012023741 (A2); BR102012023741 (B1)</t>
  </si>
  <si>
    <t>ALVES ROSEMERE BRONDI;  BORGATI THIAGO FREITAS;  TEIXEIRA ROBSON RICARDO;  FREITAS ROSSIMIRIAM PEREIRA DE</t>
  </si>
  <si>
    <t>UNIV MINAS GERAIS [BR];  UNIV FED DE VICOSA UFV [BR]</t>
  </si>
  <si>
    <t>C07D249/04; A01N33/26; A01P13/00</t>
  </si>
  <si>
    <t>BR20121023741</t>
  </si>
  <si>
    <t>BR20121023741 20120920</t>
  </si>
  <si>
    <t xml:space="preserve">  UNIV FED DE VICOSA UFV [BR]</t>
  </si>
  <si>
    <t>COMPOSIÇÃO LEISHAMANICIDA CONTENDO EXTRATO DE GENGIBRE E SUAS FRAÇÕES DERIVADAS</t>
  </si>
  <si>
    <t>BR102012022016 (A2)</t>
  </si>
  <si>
    <t>COELHO EDUARDO ANTONIO FERRAZ;  TAVARES CARLOS ALBERTO PEREIRA;  OLIVEIRA JAMIL SILVANO DE;  SANTORO MARCELO MATOS;  CASTILHO RACHEL OLIVEIRA;  FUMAGALLI MIGUEL ANGEL CHAVEZ;  DUARTE MARIANA COSTA</t>
  </si>
  <si>
    <t>A61K36/9068; A61P33/02</t>
  </si>
  <si>
    <t>Y02A50/409</t>
  </si>
  <si>
    <t>BR20121022016</t>
  </si>
  <si>
    <t>BR20121022016 20120831</t>
  </si>
  <si>
    <t>PROCESSO PARA PRODUÇÃO DE BORRACHA UTILIZANDO PET E PRODUTO</t>
  </si>
  <si>
    <t>BR102012021502 (A2)</t>
  </si>
  <si>
    <t>ALMEIDA EDSON JUNIOR;  OREFICE RODRIGO LAMBERT</t>
  </si>
  <si>
    <t>B29B17/00; C08L7/00; C08L21/00</t>
  </si>
  <si>
    <t>B29B13/08; B29B13/10; B29B17/00; C08G63/88; C08L21/00; B29K2067/003; Y02W30/62; C08L21/00; C08L67/02</t>
  </si>
  <si>
    <t>BR20121021502</t>
  </si>
  <si>
    <t>BR20121021502 20120827</t>
  </si>
  <si>
    <t>BR102012033594 (A2)</t>
  </si>
  <si>
    <t>ANDRADE FRANK PEREIRA DE;  COSTA LETICIA MALTA;  NASCENTES CLESIA CRISTINA;  GOUVEIA SANDRO THOMAZ;  LOPES GISELE SIMONE;  MATOS WLADIANA OLIVEIRA</t>
  </si>
  <si>
    <t>UNIV MINAS GERAIS [BR];  FAPEMIG FUNDACAO DE AMPARO A PESQUISA DO ESTADO DE MINAS GERAIS [BR];  UNIV FED DO CEARA [BR]</t>
  </si>
  <si>
    <t>G01N1/28; G01N1/44</t>
  </si>
  <si>
    <t>BR20121033594</t>
  </si>
  <si>
    <t>BR20121033594 20121228</t>
  </si>
  <si>
    <t xml:space="preserve">  UNIV FED DO CEARA [BR]</t>
  </si>
  <si>
    <t>ÓLEO DE GIRASSOL (HELIANTHUS ANNUUS) MODIFICADO ENZIMATICAMENTE, PROCESSO DE OBTENÇÃO E USOS DOS SEUS DERIVADOS COMO ANTIMICROBIANOS</t>
  </si>
  <si>
    <t>BR102012032483 (A2)</t>
  </si>
  <si>
    <t>KALAPOTHAKIS EVANGUEDES;  VICTORIA JUNIA MARIA NETTO</t>
  </si>
  <si>
    <t>UNIV MINAS GERAIS [BR];  PHONEUTRIA BIOTECNOLOGIA E SERVICOS LTDA [BR]</t>
  </si>
  <si>
    <t>C12P7/64; C12P1/00</t>
  </si>
  <si>
    <t>BR20121032483</t>
  </si>
  <si>
    <t>BR20121032483 20121219</t>
  </si>
  <si>
    <t xml:space="preserve">  PHONEUTRIA BIOTECNOLOGIA E SERVICOS LTDA [BR]</t>
  </si>
  <si>
    <t>BR202012032020 (U2); BR202012032020 (Y1)</t>
  </si>
  <si>
    <t>PERTENCE ANTONIO EUSTAQUIO DE MELO;  FINELLI ANA CARLA COUTO;  TREDE RENATO GUILHERME FILHO</t>
  </si>
  <si>
    <t>A61H39/00</t>
  </si>
  <si>
    <t>BR20122032020U</t>
  </si>
  <si>
    <t>BR20122032020U 20121214</t>
  </si>
  <si>
    <t>DETECTOR DE CONCENTRAÇÃO DE ODORANTE EM TUBULAÇÕES DE GÁS NATURAL</t>
  </si>
  <si>
    <t>BR102012032487 (A2)</t>
  </si>
  <si>
    <t>SILVA ANDRE LUIZ DA</t>
  </si>
  <si>
    <t>G01N21/35; G01N21/61</t>
  </si>
  <si>
    <t>BR20121032487</t>
  </si>
  <si>
    <t>BR20121032487 20121219</t>
  </si>
  <si>
    <t>CARVÃO ATIVADO A PARTIR DO ENDOCARPO DO FRUTO DA PALMEIRA MACAÚBA (ACROCOMIA ACULEATA), PROCESSO DE OBTENÇÃO E USOS</t>
  </si>
  <si>
    <t>BR102012032479 (A2)</t>
  </si>
  <si>
    <t>FARIA SILVA JULIANA MARINHO DE</t>
  </si>
  <si>
    <t>C01B31/08</t>
  </si>
  <si>
    <t>BR20121032479</t>
  </si>
  <si>
    <t>BR20121032479 20121219</t>
  </si>
  <si>
    <t>BR102012030999 (A2)</t>
  </si>
  <si>
    <t>BUONO VICENTE TADEU LOPES;  RESENDE MARCOS ANTONIO DE;  ALVES HELIDA CAMELO;  NAGEM NILTON FREIXO</t>
  </si>
  <si>
    <t>A63B24/00</t>
  </si>
  <si>
    <t>BR20121030999</t>
  </si>
  <si>
    <t>BR20121030999 20121205</t>
  </si>
  <si>
    <t>BR102012030548 (A2)</t>
  </si>
  <si>
    <t>COELHO EDUARDO ANTONIO FERRAZ;  TAVARES CARLOS ALBERTO PEREIRA;  CARVALHO PAULA SOUZA LAGE DE;  LEITE JOAO PAULO VIANNA</t>
  </si>
  <si>
    <t>UNIV MINAS GERAIS [BR];  UNIV FED VICOSA [BR]</t>
  </si>
  <si>
    <t>A61K36/56; A61P33/02; B01D11/00</t>
  </si>
  <si>
    <t>BR20121030548</t>
  </si>
  <si>
    <t>BR20121030548 20121130</t>
  </si>
  <si>
    <t xml:space="preserve">  UNIV FED VICOSA [BR]</t>
  </si>
  <si>
    <t>BR102012033605 (A2)</t>
  </si>
  <si>
    <t>SANTOS ROBSON AUGUSTO SOUZA DOS;  MILLAN RUBEN DARIO SINISTERRA;  SILVA NEIVA CALDEIRA;  LAUTNER ROBERTO QUEIROGA;  SOUSA FREDERICO BARROS DE;  VILLELA DANIEL CAMPOS;  SILVA RODRIGO ARAUJO FRAGA DA;  FERREIRA ANDERSON JOSE</t>
  </si>
  <si>
    <t>A61K38/00; A61K31/724; A61P9/00; A61P9/08</t>
  </si>
  <si>
    <t>BR20121033605</t>
  </si>
  <si>
    <t>BR20121033605 20121228</t>
  </si>
  <si>
    <t>BR102012033598 (A2)</t>
  </si>
  <si>
    <t>MELO JULIO CEZAR DAVID DE</t>
  </si>
  <si>
    <t>G09B19/00</t>
  </si>
  <si>
    <t>BR20121033598</t>
  </si>
  <si>
    <t>BR20121033598 20121228</t>
  </si>
  <si>
    <t>BR102012033595 (A2)</t>
  </si>
  <si>
    <t>BARBOSA MARCOS PINOTTI;  LANA MARIANA RIBEIRO VOLPINI;  VOLPINI EUGENIO</t>
  </si>
  <si>
    <t>A63B23/04</t>
  </si>
  <si>
    <t>BR20121033595</t>
  </si>
  <si>
    <t>BR20121033595 20121228</t>
  </si>
  <si>
    <t>BR102012033593 (A2)</t>
  </si>
  <si>
    <t>RIBEIRO HELIO;  SILVA GLAURA GOULART;  SILVA WELLINGTON MARCOS DA;  NEVES JULIANA CARDOSO;  CALADO HALLEN DANIEL REZENDE;  CASTRO VINICIUS GOMIDE DE</t>
  </si>
  <si>
    <t>UNIV MINAS GERAIS [BR];  PETROLEO BRASILEIRO SA [BR]</t>
  </si>
  <si>
    <t>B82Y40/00</t>
  </si>
  <si>
    <t>BR20121033593</t>
  </si>
  <si>
    <t>BR20121033593 20121228</t>
  </si>
  <si>
    <t xml:space="preserve">  PETROLEO BRASILEIRO SA [BR]</t>
  </si>
  <si>
    <t>BR102012033564 (A2)</t>
  </si>
  <si>
    <t>SILVA TARCILIA APARECIDA;  MOURA ADRIANA PEDROSA;  MADEIRA MILA FERNANDES MOREIRA;  SOUZA DANIELLE DA GLORIA DE;  QUEIROZ CELSO MARTINS JR;  TADDEI SILVANA RODRIGUES DE ALBUQUERQUE;  TEIXEIRA MAURO MARTINS;  ANDRADE ILDEU JR</t>
  </si>
  <si>
    <t>UNIV MINAS GERAIS [BR];  FUNDACAO FAPEMIG [BR];  PONTIFICIA UNIVERSIDADE CATOLICA DE MINAS GERAIS PUC MINAS [BR]</t>
  </si>
  <si>
    <t>A61K31/47; A61P19/00</t>
  </si>
  <si>
    <t>BR20121033564</t>
  </si>
  <si>
    <t>BR20121033564 20121228</t>
  </si>
  <si>
    <t xml:space="preserve">  PONTIFICIA UNIVERSIDADE CATOLICA DE MINAS GERAIS PUC MINAS [BR]</t>
  </si>
  <si>
    <t>BR102012033563 (A2)</t>
  </si>
  <si>
    <t>LAGO ROCHEL MONTERO;  PATRICIO PATRICIA SANTIAGO DE OLIVEIRA;  ROA JUAN BRETAS;  SILVA ENILSON DE BARROS;  GRAZIOTTI PAULO HENRIQUE</t>
  </si>
  <si>
    <t>C08L67/00</t>
  </si>
  <si>
    <t>BR20121033563</t>
  </si>
  <si>
    <t>BR20121033563 20121228</t>
  </si>
  <si>
    <t>BR102012033561 (A2)</t>
  </si>
  <si>
    <t>OLORTEGUI CARLOS DELFIN CHAVEZ;  LOPES CAMILA DIAS;  VILELA LIZA FIGUEIREDO FELICORI;  MACHADO GABRIELA GUIMARAES;  DUARTE CLARA GUERRA;  AVILA RICARDO MACHADO DE;  GRANIER CLAUDE;  MOLINA FRANK</t>
  </si>
  <si>
    <t>C07K16/40</t>
  </si>
  <si>
    <t>BR20121033561</t>
  </si>
  <si>
    <t>BR20121033561 20121228</t>
  </si>
  <si>
    <t>BR102012033555 (A2)</t>
  </si>
  <si>
    <t>OLORTEGUI CARLOS DELFIN CHAVEZ;  BEIRAO PAULO SERGIO LACERDA;  ALVARENGA LARISSA MAGALHAES;  LAUAR STEPHANIE STRANSKY;  VILELA LIZA FIGUEIREDO FELICORI</t>
  </si>
  <si>
    <t>C07K9/00</t>
  </si>
  <si>
    <t>BR20121033555</t>
  </si>
  <si>
    <t>BR20121033555 20121228</t>
  </si>
  <si>
    <t>BR102012033308 (A2)</t>
  </si>
  <si>
    <t>SCHIMITBERGER THIAGO;  FARIA LUIZ OLIVEIRA DE;  BIANCHI RODRIGO FERNANDO;  CURTI PRISCILA SHROEDER</t>
  </si>
  <si>
    <t>UNIV MINAS GERAIS [BR];  COMISSAO NAC DE EN NUCLEAR CNEN [BR];  UNIV FED DE OURO PRETO [BR]</t>
  </si>
  <si>
    <t>C08G63/00; C08L67/00; C09K11/00</t>
  </si>
  <si>
    <t>BR20121033308</t>
  </si>
  <si>
    <t>BR20121033308 20121227</t>
  </si>
  <si>
    <t xml:space="preserve">  COMISSAO NAC DE EN NUCLEAR CNEN [BR]</t>
  </si>
  <si>
    <t xml:space="preserve">  UNIV FED DE OURO PRETO [BR]</t>
  </si>
  <si>
    <t>BR102012033304 (A2)</t>
  </si>
  <si>
    <t>VASCONCELOS ADO JORIO DE;  CANCADO LUIZ GUSTAVO;  SOARES JENAINA RIBEIRO;  RODRIGUES WAGNER NUNES;  ANDRADE RODRIGO RIBEIRO DE;  VASCONCELOS THIAGO DE LOURENCO E;  ARCHANJO BRAULIO SOARES;  ACHETE CARLOS ALBERTO;  DUARTE ALEX SOARES;  CORREIA RICARDO REGO BORDALO;  SCHOFFEN JULIO RICARDO;  VASCONCELLOS MARCOS ANTONIO ZEN</t>
  </si>
  <si>
    <t>G01Q60/18; G01B21/00; G01N21/00</t>
  </si>
  <si>
    <t>BR20121033304</t>
  </si>
  <si>
    <t>BR20121033304 20121227</t>
  </si>
  <si>
    <t>BR102012032430 (A2)</t>
  </si>
  <si>
    <t>PATRICIO PATRICIA SANTIAGO DE OLIVEIRA;  GIL CAMILA SILVA BREY;  PEREIRA FABIANO VARGAS;  BINATTI IDELFONSO;  OLIVEIRA LUIZ CARLOS ALVES DE;  SOUZA PATTERSON PARTICIO DE</t>
  </si>
  <si>
    <t>CT FED DE EDUCACAO TECNOLOGICA DE MINAS GERAIS CEFET MG [BR];  UNIV MINAS GERAIS [BR];  FUNDACAO FAPEMIG [BR]</t>
  </si>
  <si>
    <t>B82B1/00; D06M101/14</t>
  </si>
  <si>
    <t>BR20121032430</t>
  </si>
  <si>
    <t>BR20121032430 20121219</t>
  </si>
  <si>
    <t>CT FED DE EDUCACAO TECNOLOGICA DE MINAS GERAIS CEFET MG [BR]</t>
  </si>
  <si>
    <t>BR102012026973 (A2)</t>
  </si>
  <si>
    <t>VASCONCELOS ADO JORIO DE;  MARQUES ABRAHAM GUADALUPE CANO;  CANCADO LUIZ GUSTAVO DE OLIVEIRA LOPES;  RODRIGUES WAGNER NUNES;  SCHMIDT WESLLER GERMANO;  SOARES JENAINA RIBEIRO</t>
  </si>
  <si>
    <t>G01Q70/12; B82Y30/00; G01Q60/38</t>
  </si>
  <si>
    <t>BR20121026973</t>
  </si>
  <si>
    <t>BR20121026973 20121022</t>
  </si>
  <si>
    <t>BR102012033306 (A2)</t>
  </si>
  <si>
    <t>B01D53/00</t>
  </si>
  <si>
    <t>B01J20/20; B01J20/261; B01J20/28038; B01J20/3007; B01J20/3078; B01J20/3085; B82Y30/00; C02F1/288; C02F1/681; B01J20/2805; C02F1/283; C02F1/285; E02B15/101; B01J2220/46; C02F2101/32; C02F2101/325; C02F2305/08; Y02A20/204</t>
  </si>
  <si>
    <t>BR20121033306</t>
  </si>
  <si>
    <t>BR20121033306 20121227</t>
  </si>
  <si>
    <t>BR102012033604 (A2)</t>
  </si>
  <si>
    <t>PEREIRA MARIVALDA DE MAGALHAES;  SILVA ALEXANDRA RODRIGUES PEREIRA DA;  GOES ALFREDO MIRANDA DE</t>
  </si>
  <si>
    <t>C12M3/00; C12N5/02</t>
  </si>
  <si>
    <t>C12M29/10; C12N5/0654; C12N2506/1384; C12N2513/00</t>
  </si>
  <si>
    <t>BR20121033604</t>
  </si>
  <si>
    <t>BR20121033604 20121228</t>
  </si>
  <si>
    <t>BR102012033602 (A2)</t>
  </si>
  <si>
    <t>AMARAL CAMILA COSTA DE AMORIM;  LEAO MONICA MARIA DINIZ;  ANDRADE LUIZA NOTINI DE;  SANTOS SARA VASCONCELOS DOS</t>
  </si>
  <si>
    <t>C02F1/28</t>
  </si>
  <si>
    <t>BR20121033602</t>
  </si>
  <si>
    <t>BR20121033602 20121228</t>
  </si>
  <si>
    <t>SISTEMA DE CONTROLE AUTOMÁTICO PARA UMA UNIDADE DE COQUEAMENTO RETARDADO</t>
  </si>
  <si>
    <t>BR102012027338 (A2)</t>
  </si>
  <si>
    <t>CARVALHO MATEUS ARAUJO;  MENEZES BENJAMIM RODRIGUES;  CAMINHAS WALMIR MATOS;  BOMFIM CARLOS HENRIQUE DE MORAIS;  CAMPOS MARIO CESAR MELLO MASSA DE;  COSTA DANIEL ALVES;  ALVES RODRIGO MAGALHAES;  ARAUJO CELSO JOSE FARIA DE</t>
  </si>
  <si>
    <t>PETROLEO BRASILEIRO SA [BR];  UNIV MINAS GERAIS [BR]</t>
  </si>
  <si>
    <t>G05D23/00; C10B57/00</t>
  </si>
  <si>
    <t>BR20121027338</t>
  </si>
  <si>
    <t>BR20121027338 20121025</t>
  </si>
  <si>
    <t>PETROLEO BRASILEIRO SA [BR]</t>
  </si>
  <si>
    <t>BR102012032478 (A2)</t>
  </si>
  <si>
    <t>FONSECA SERGIO TEIXEIRA DA;  SILVA PAULA LANNA PEREIRA DA;  OCARINO JULIANA MELO;  SOUZA THALES REZENDE DE;  FONSECA HAROLDO LEITE;  LOFFI RENATO GUIMARAES</t>
  </si>
  <si>
    <t>UNIV MINAS GERAIS [BR];  LOFFI RENATO GUIMARAES [BR]</t>
  </si>
  <si>
    <t>A61F5/00</t>
  </si>
  <si>
    <t>A41D13/0015; A61F5/01; A61F5/026</t>
  </si>
  <si>
    <t>BR20121032478</t>
  </si>
  <si>
    <t>BR2011PI06236 20111223; BR20121032478 20121219</t>
  </si>
  <si>
    <t xml:space="preserve">  LOFFI RENATO GUIMARAES [BR]</t>
  </si>
  <si>
    <t>BRPI1102907 (A2)</t>
  </si>
  <si>
    <t>PERTENCE ANTONIO EUSTAQUIO DE MELO;  LEAL JEFFERSON SOARES;  AROEIRA ROZILENE MARIA COTA</t>
  </si>
  <si>
    <t>A61B5/103; G01C1/04</t>
  </si>
  <si>
    <t>BR2011PI02907</t>
  </si>
  <si>
    <t>BR2011PI02907 20110726</t>
  </si>
  <si>
    <t>BR102012017234 (A2)</t>
  </si>
  <si>
    <t>SEGURA MARIA ESPERANZA CORTES;  MILAN RUBEN DARIO SINISTERRA;  BONILLA JESSIKA CONSUEGRA;  GARCIA MARIA ELENA DE LIMA PEREZ;  SANTOS DANIEL MOREIRA DOS</t>
  </si>
  <si>
    <t>A61K38/16; A61K9/127; A61K38/18; C07K14/195</t>
  </si>
  <si>
    <t>BR20121017234</t>
  </si>
  <si>
    <t>BR20121017234 20120712</t>
  </si>
  <si>
    <t>CEPA RECOMBINANTE DE BACTÉRIA BRUCELLA SPP E VACINA VIVA CONTRA BRUCELOSE</t>
  </si>
  <si>
    <t>BRPI1003054 (A2)</t>
  </si>
  <si>
    <t>OLIVEIRA SERGIO COSTA</t>
  </si>
  <si>
    <t>A61K39/10; A61P31/04; C12N1/21; C12R1/01</t>
  </si>
  <si>
    <t>A61K39/098; C12N9/1217; C12Y207/02003; A61K2039/522</t>
  </si>
  <si>
    <t>BR2010PI03054</t>
  </si>
  <si>
    <t>BR2010PI03054 20100804</t>
  </si>
  <si>
    <t>BRPI1104669 (A2)</t>
  </si>
  <si>
    <t>GOMES FARACO ANDRE AUGUSTO;  OLIVEIRA CASTILHO RACHEL;  RIBEIRO FRANCA JUCARA;  FERREIRA GOMES COSTA DANIEL;  GOMES RIBEIRO TATIANA</t>
  </si>
  <si>
    <t>A61K9/51; A61K36/48; A61K47/36; A61P17/00; A61P29/00; A61P31/04; C08B37/08</t>
  </si>
  <si>
    <t>BR2011PI04669</t>
  </si>
  <si>
    <t>BR2011PI04669 20110826</t>
  </si>
  <si>
    <t>Composiciones farmacéuticas y métodos para tratar la disfunción eréctil</t>
  </si>
  <si>
    <t>ES2454741 (T3)</t>
  </si>
  <si>
    <t>SOUZA DOS SANTOS ROBSON AUGUSTO;  SINISTERRA MILLAN RUBÉN DARIO;  FREZARD FRÉDÉRIC JEAN GEORGES;  DA COSTA GONSALVES ANDREY CHRISTIAN;  FRAGA DA SILVA RODRIGO ARA JO</t>
  </si>
  <si>
    <t>UNIV MINAS GERAIS [BR];  BIOSINTETICA FARMACEUTICA LTDA;  BIOLAB SANUS FARMACEUTICA LTDA;  UNIãO QUíMICA FARMACEUTICA NAC S A;  UNI O QUÍMICA FARMAC UTICA NAC S A [BR]</t>
  </si>
  <si>
    <t>A61K38/08; A61P15/10</t>
  </si>
  <si>
    <t>A61K38/085; A61K45/06; A61K31/165; A61K31/165; A61K2300/00; A61K38/085; A61K2300/00</t>
  </si>
  <si>
    <t>ES20080700472T</t>
  </si>
  <si>
    <t>US20070897510P 20070126; WO2008BR00022 20080124</t>
  </si>
  <si>
    <t xml:space="preserve">  BIOSINTETICA FARMACEUTICA LTDA</t>
  </si>
  <si>
    <t xml:space="preserve">  BIOLAB SANUS FARMACEUTICA LTDA</t>
  </si>
  <si>
    <t xml:space="preserve">  UNIãO QUíMICA FARMACEUTICA NAC S A</t>
  </si>
  <si>
    <t xml:space="preserve">  UNI O QUÍMICA FARMAC UTICA NAC S A [BR]</t>
  </si>
  <si>
    <t>COMPOSTOS DERIVADOS DO ÁCIDO ARAQUIDÔNICO SUBSTITUÍDOS COM ANÁLOGOS DE COXIBES PARA TRATAMENTO DE DOR</t>
  </si>
  <si>
    <t>BRPI1003050 (A2)</t>
  </si>
  <si>
    <t>FARACO ANDRE AUGUSTO GOMES;  DE FRANCISCHI JANETTI NOGUEIRA;  REZENDE RAFAEL MACHADO;  LIMA PATRICIA PAIVA;  DOS REIS WEBSTER GLAYSER PIMENTA</t>
  </si>
  <si>
    <t>C07C233/01; A61K31/165; A61K31/415; A61K31/42; A61P25/00; A61P25/04; C07C231/00; C07D231/10; C07D261/06</t>
  </si>
  <si>
    <t>C07D231/12; C07D401/04; C07D261/08</t>
  </si>
  <si>
    <t>BR2010PI03050</t>
  </si>
  <si>
    <t>BR2010PI03050 20100804</t>
  </si>
  <si>
    <t>BRPI1107376 (A2)</t>
  </si>
  <si>
    <t>CAMPOS DE OLIVEIRA GIBRAM RAUL;  DA SILVA ELISIO JOSE JR</t>
  </si>
  <si>
    <t>H04M3/58</t>
  </si>
  <si>
    <t>BR2011PI07376</t>
  </si>
  <si>
    <t>BR2011PI07376 20111207</t>
  </si>
  <si>
    <t>BRPI1105841 (A2)</t>
  </si>
  <si>
    <t>DE JESUS CARDOSO BRAZ JR;  AMARIZ PIRES IGOR;  MAGALHAES SILVA SIDELMO</t>
  </si>
  <si>
    <t>H02J3/01</t>
  </si>
  <si>
    <t>BR2011PI05841</t>
  </si>
  <si>
    <t>BR2011PI05841 20111110</t>
  </si>
  <si>
    <t>DISPOSITIVOS E MÉTODO PARA TRAQUEOSTOMIA PERCUTÂNEA</t>
  </si>
  <si>
    <t>BRPI1001702 (A2)</t>
  </si>
  <si>
    <t>DE REZENDE NETO JOAO BAPTISTA</t>
  </si>
  <si>
    <t>A61M16/04; A61B17/00; A61M25/00</t>
  </si>
  <si>
    <t>BR2010PI01702</t>
  </si>
  <si>
    <t>BR2010PI01702 20100507</t>
  </si>
  <si>
    <t>" CONJUNTO PADRÕES DE TEXTURA PARA AUXILIAR A ORIENTAÇÃO DE PORTADORES DE NECESSIDADES ESPECIAIS ".</t>
  </si>
  <si>
    <t>BR8303691 (Y1)</t>
  </si>
  <si>
    <t>BARBOSA MARCOS PINOTTI;  LTZNIKER BARBARA CORREA</t>
  </si>
  <si>
    <t>E01C23/16</t>
  </si>
  <si>
    <t>BR8303691U</t>
  </si>
  <si>
    <t>BR8303691U 20030512</t>
  </si>
  <si>
    <t>BR102012017232 (A2)</t>
  </si>
  <si>
    <t>RESENDE MARTINS HENRIQUE;  TIERRA CRIOLLO CARLOS JULIO;  SILVEIRA AVELAR BRUNO;  PROVENZANO FELIPE;  AGUIAR DE SOUZA CRUZ NETO ARMANDO;  MASSESSINI FARIA FREITAS MICHELLE;  ROMAO MATHEUS WANDERLEY</t>
  </si>
  <si>
    <t>A61B5/0488; A61N1/18</t>
  </si>
  <si>
    <t>BR20121017232</t>
  </si>
  <si>
    <t>BR20121017232 20120712</t>
  </si>
  <si>
    <t>REATOR PARA SÍNTESES EM CONDIÇÕES SUPERCRÍTICAS</t>
  </si>
  <si>
    <t>BRPI1002059 (A2); BRPI1002059 (B1)</t>
  </si>
  <si>
    <t>DO VALLE PEDRO WALLACE DE PAULA AMARAL;  PASA VANYA MARCIA DUARTE;  FORTES ISABEL CRISTINA PEREIRA</t>
  </si>
  <si>
    <t>B01J19/18</t>
  </si>
  <si>
    <t>BR2010PI02059</t>
  </si>
  <si>
    <t>BR2010PI02059 20100611</t>
  </si>
  <si>
    <t>BR102012033587 (A2)</t>
  </si>
  <si>
    <t>SIMAO MACHADO FABIANA;  HONORATO VAL CYNTHIA;  CALDEIRA BRANT COSTA FATIMA MARIA;  ESPER LISIA MARIA;  CABRAL DE LIMA OLIVEIRA BRUNO;  DE OLIVEIRA JAMIL SILVANO;  DOS SANTOS ELANDIA APARECIDA;  PEREIRA TAVARES CARLOS ALBERTO;  MATOS SANTORO MARCELO;  BENTO REGIS WILLIAM CESAR</t>
  </si>
  <si>
    <t>UNIV MINAS GERAIS [BR];  MINASFUNGI DO BRASIL [BR]</t>
  </si>
  <si>
    <t>A61K36/07; A61K31/4706; A61P33/06</t>
  </si>
  <si>
    <t>Y02A50/411</t>
  </si>
  <si>
    <t>BR20121033587</t>
  </si>
  <si>
    <t>BR2011PI07187 20111229; BR20121033587 20121228</t>
  </si>
  <si>
    <t xml:space="preserve">  MINASFUNGI DO BRASIL [BR]</t>
  </si>
  <si>
    <t>COMPOSIÇÕES FARMACÊUTICAS CONTENDO ANG-(1-7) OU OUTRO AGONISTA DE RECEPTOR MAS EM COMBINAÇÃO COM INIBIDORES DE PI3K/AKT PARA TRATAMENTO TERAPÊUTICO ANTICÂNCER</t>
  </si>
  <si>
    <t>BRPI1107182 (A2)</t>
  </si>
  <si>
    <t>SOUZA DOS SANTOS ROBSON AUGUSTO;  GOMES PASSOS SILVA DANIELLE;  FREZARD FREDERIC JEAN GEORGES;  BRAGA THIAGO VERANO;  ROEPSTORFF PETER</t>
  </si>
  <si>
    <t>UNIV MINAS GERAIS [BR];  FUNDACAO FAPEMIG [BR];  SYDDANSK UNIV [DK]</t>
  </si>
  <si>
    <t>A61K38/11; A61K9/127; A61P35/04</t>
  </si>
  <si>
    <t>A61K38/085; A61K45/06</t>
  </si>
  <si>
    <t>BR2011PI07182</t>
  </si>
  <si>
    <t>BR2011PI07182 20111229</t>
  </si>
  <si>
    <t xml:space="preserve">  SYDDANSK UNIV [DK]</t>
  </si>
  <si>
    <t>BR102012009317 (A2)</t>
  </si>
  <si>
    <t>PASSOS JOEL JOSE;  SINISTERRA MILAN RUBEN DARIO;  SOUZA DOS SANTOS ROBSON AUGUSTO</t>
  </si>
  <si>
    <t>A61K31/135; A61K31/41; A61K31/4178; A61K31/724; A61P9/12; A61P25/24</t>
  </si>
  <si>
    <t>A61K45/06; A61K31/135; A61K31/4178; B82Y5/00; A61K47/6951; A61K31/4178; A61K2300/00; A61K31/135; A61K2300/00</t>
  </si>
  <si>
    <t>BR20121009317</t>
  </si>
  <si>
    <t>BR20121009317 20120420</t>
  </si>
  <si>
    <t>BR102012009316 (A2)</t>
  </si>
  <si>
    <t>DA SILVA CUNHA ARMANDO JR;  LIGORIO FIALHO SILVIA;  JORGE RODRIGO;  DE OLIVEIRA FULGENCIO GUSTAVO;  ALCANTARA FONSECA DE SOUZA PEDRO;  MORAIS DE SOUZA MARCELA CRISTINA</t>
  </si>
  <si>
    <t>UNIV MINAS GERAIS [BR];  UNIV SAO PAULO [BR];  FUNDACAO EZEQUIEL DIAS [BR]</t>
  </si>
  <si>
    <t>A61K9/00; A61K31/435; A61P27/02</t>
  </si>
  <si>
    <t>A61K31/454</t>
  </si>
  <si>
    <t>BR20121009316</t>
  </si>
  <si>
    <t>BR20121009316 20120420</t>
  </si>
  <si>
    <t xml:space="preserve">  UNIV SAO PAULO [BR]</t>
  </si>
  <si>
    <t xml:space="preserve">  FUNDACAO EZEQUIEL DIAS [BR]</t>
  </si>
  <si>
    <t>BR102012008550 (A2)</t>
  </si>
  <si>
    <t>GOMES FARACO ANDRE AUGUSTO;  GOMES RIBEIRO TATIANA;  OLIVEIRA CASTILHO RACHEL;  RIBEIRO FRANCA JUCARA;  FERRAZ COELHO EDUARDO ANTONIO</t>
  </si>
  <si>
    <t>C08L5/00; A61K9/10; A61K9/52; A61K9/56</t>
  </si>
  <si>
    <t>A61K9/70; A61K31/045; A61K31/722; Y02A50/409</t>
  </si>
  <si>
    <t>BR20121008550</t>
  </si>
  <si>
    <t>BR2011PI01627 20110415; BR20121008550 20120412</t>
  </si>
  <si>
    <t>BRPI1107186 (A2)</t>
  </si>
  <si>
    <t>DE MELO PERTENCE ANTONIO EUSTAQUIO;  MENDES ABRAO ALEXANDRE;  JEBER DE LIMA RODRIGO</t>
  </si>
  <si>
    <t>B25B21/00; B25B23/14</t>
  </si>
  <si>
    <t>BR2011PI07186</t>
  </si>
  <si>
    <t>BR2011PI07186 20111229</t>
  </si>
  <si>
    <t>BRPI1104701 (A2)</t>
  </si>
  <si>
    <t>ROCHEL MONTERO LAGO;  DE CARVALHO TEIXEIRA ANA PAULA;  DE BARROS SOUZA ALINE;  DIAS PURCENO ALUIR;  ARDISSON JOSE DOMINGOS</t>
  </si>
  <si>
    <t>UNIV MINAS GERAIS [BR];  CT DE DESENVOLVIMENTO DA TECNOLOGIA NUCLEAR CDTN [BR]</t>
  </si>
  <si>
    <t>C04B41/46; B01D17/04; B01J20/12; B01J20/32; B82B3/00; B82Y25/00; C01B33/40; C02F1/40</t>
  </si>
  <si>
    <t>BR2011PI04701</t>
  </si>
  <si>
    <t>BR2011PI04701 20110831</t>
  </si>
  <si>
    <t xml:space="preserve">  CT DE DESENVOLVIMENTO DA TECNOLOGIA NUCLEAR CDTN [BR]</t>
  </si>
  <si>
    <t>BR102012007003 (A2)</t>
  </si>
  <si>
    <t>GOMES FILIPE JOSE DE OLIVEIRA;  FIGUEIRA RENATO MINELLI</t>
  </si>
  <si>
    <t>G06Q10/06; G06Q99/00</t>
  </si>
  <si>
    <t>BR20121007003</t>
  </si>
  <si>
    <t>BR20121007003 20120329</t>
  </si>
  <si>
    <t>BRPI1107375 (A2)</t>
  </si>
  <si>
    <t>SOARES MEIRIANE CRISTINA FARIA;  SILVA GLAURA GOULART;  DE CASTRO VINICIUS GOMIDE;  VIANA MARCELO MACHADO;  CALIMAN VINICIUS;  BARBOSA PEDRO LICINIO DE MIRANDA;  MICHELLE PRISCILA PEREIRA ALES;  CASSIOLA FLAVIA MARIA;  WAGNER RITA DE CASSIA COMIS</t>
  </si>
  <si>
    <t>C08F2/18; B82B3/00; C01B31/02; C08F120/56; C08K3/28</t>
  </si>
  <si>
    <t>BR2011PI07375</t>
  </si>
  <si>
    <t>BR2011PI07375 20111207</t>
  </si>
  <si>
    <t>COMPOSIÇÕES FARMACÊUTICAS CONTENDO POLI-HIDROXI-FULERENO [C60(OH)N] E USO</t>
  </si>
  <si>
    <t>BRPI1107183 (A2)</t>
  </si>
  <si>
    <t>FONSECA SILVIA CAROLINA GUATIMOSIN;  LEMOS VIRGINIA SOARES;  LADEIRA MARINA DE SOUZA;  CAPETTINI LUCIANO DOS SANTOS AGGUM;  AIRES ROSARIA DIAS;  LADEIRA LUIZ ORLANDO;  PINHEIRO MAURICIO VELLOSO BRANT;  RESENDE RODRIGO RIBEIRO;  VIEIRA ELIAS GONZAGA</t>
  </si>
  <si>
    <t>A61K31/045; A61P9/00; A61P11/00; A61P39/06</t>
  </si>
  <si>
    <t>BR2011PI07183</t>
  </si>
  <si>
    <t>BR2011PI07183 20111229</t>
  </si>
  <si>
    <t>COMPOSIÇÕES FARMACÊUTICAS PARA O TRATAMENTO DE DISTÚRBIOS GASTRIENTESTINAIS CONTENDO EXTRATO OU FRAÇÃO DE CAMPOMANESIA LINEATIFOLIA</t>
  </si>
  <si>
    <t>BRPI1106463 (A2)</t>
  </si>
  <si>
    <t>FARACO ANDRE AUGUSTO GOMES;  TAGLIATI CARLOS ALBERTO;  MADALOSSO RAQUEL CENACHI;  CASTILHO RAQUEL OLIVEIRA</t>
  </si>
  <si>
    <t>A61K36/61; A61P1/00; A61K127/00</t>
  </si>
  <si>
    <t>BR2011PI06463</t>
  </si>
  <si>
    <t>BR2011PI06463 20111027</t>
  </si>
  <si>
    <t>BRPI1105974 (A2)</t>
  </si>
  <si>
    <t>ROMAO MATHEUS WANDERLEY;  CRIOLLO CARLOS JULIO TIERRA;  DE SOUZA DAMARES PLACIDO MOREIRA;  MARTINS HENRIQUE RESENDE;  PROVENZANO FELIPE;  NETO ARMANDO AGUIAR DE SOUZA CRUZ</t>
  </si>
  <si>
    <t>A61B5/12; A61B5/00; G06F19/00</t>
  </si>
  <si>
    <t>BR2011PI05974</t>
  </si>
  <si>
    <t>BR2011PI05974 20111229</t>
  </si>
  <si>
    <t>BRPI1105968 (A2)</t>
  </si>
  <si>
    <t>DE VASCONCELOS ADO JORIO</t>
  </si>
  <si>
    <t>BR2011PI05968</t>
  </si>
  <si>
    <t>BR2011PI05968 20111229</t>
  </si>
  <si>
    <t>BRPI1104699 (A2)</t>
  </si>
  <si>
    <t>LAGO ROCHEL MONTERO;  PURCENO ALUIR DIAS;  REIS LEONARDO SILVEIRA;  TEIXEIRA ANA PAULA DE CARVALHO</t>
  </si>
  <si>
    <t>BR2011PI04699</t>
  </si>
  <si>
    <t>BR2011PI04699 20110831</t>
  </si>
  <si>
    <t>BR102012001876 (A2)</t>
  </si>
  <si>
    <t>TEIXEIRA SANTUZA MARIA RIBEIRO;  CALDAS GABRIELA DE ASSIS BURLE;  ARAUJO PATRICIA ROSA;  DA ROCHA WANDERSON DUARTE</t>
  </si>
  <si>
    <t>C12N1/10; C12N15/53; C12N15/63; C12Q1/06; C12Q1/66; C12R1/90</t>
  </si>
  <si>
    <t>BR20121001876</t>
  </si>
  <si>
    <t>BR20121001876 20120127</t>
  </si>
  <si>
    <t>MANOCARREADORES FORMADOS POR COMPLEXOS ANFIFÍLICOS DE ANTIMÔNIO(V), PROCESSO DE OBTENÇÃO, COMPOSIÇÕES FARMACÊUTICAS E USO</t>
  </si>
  <si>
    <t>BRPI1106237 (A2)</t>
  </si>
  <si>
    <t>FREZARD FREDERIC JEAN GEORGES;  DEMICHELI CYNTHIA PERES;  FERREIRA WEVERSON ALVES;  FERNANDES FLAVIANA RIBEIRO;  KATO KELLY CRISTINA;  MELO MARIA NORMA;  FERREIRA LUCAS MIRANDA ANTONIO</t>
  </si>
  <si>
    <t>A61K47/30; C07F9/90</t>
  </si>
  <si>
    <t>BR2011PI06237</t>
  </si>
  <si>
    <t>BR2011PI06237 20111223</t>
  </si>
  <si>
    <t>VESTE BASEADA EM TENSEGRIDADE PARA OTIMIZAÇÃO DE POSTURA E MOVIMENTO HUMANO</t>
  </si>
  <si>
    <t>BRPI1106236 (A2)</t>
  </si>
  <si>
    <t>DA FONSECA SERGIO TEIXEIRA;  DA SILVA PAULA LANNA PEREIRA;  OCARINO JULIANA MELO;  DE SOUZA THALES REZENDE;  FONSECA HAROLDO LEITE;  LOFFI RENATO GUIMARAES</t>
  </si>
  <si>
    <t>BR2011PI06236</t>
  </si>
  <si>
    <t>BR2011PI06236 20111223</t>
  </si>
  <si>
    <t>BRPI1105978 (A2)</t>
  </si>
  <si>
    <t>MOREIRA LUIS EUTAQUIO;  SANTOS LEANDRO LARA</t>
  </si>
  <si>
    <t>B23B5/12; B27L5/00</t>
  </si>
  <si>
    <t>B32B7/12; B32B9/02; B32B3/14; B32B3/18; E04C3/122; B32B2419/00</t>
  </si>
  <si>
    <t>BR2011PI05978</t>
  </si>
  <si>
    <t>BR2011PI05978 20111222</t>
  </si>
  <si>
    <t>BRPI1105972 (A2)</t>
  </si>
  <si>
    <t>G01Q60/22; G01Q70/12; G01Q20/04</t>
  </si>
  <si>
    <t>BR2011PI05972</t>
  </si>
  <si>
    <t>BR2011PI05972 20111229</t>
  </si>
  <si>
    <t>DISPOSITIVO PORTÁTIL E PROCESSO PARA ESTIMULAÇÃO VISUAL, COM BASE EM DIODO EMISSOR DE LUZ</t>
  </si>
  <si>
    <t>BRPI1104700 (A2)</t>
  </si>
  <si>
    <t>PINTO MARCOS ANTONIO DA SILVA;  SCHETTIMO JOHN KENNEDY;  CRIOLLO CARLOS JULIO TIERRA;  BARON JEROME PAUL ARMAND LAURENT</t>
  </si>
  <si>
    <t>A61B3/00</t>
  </si>
  <si>
    <t>BR2011PI04700</t>
  </si>
  <si>
    <t>BR2011PI04700 20110831</t>
  </si>
  <si>
    <t>COMPLEXO 99M TC-HYNIC-BOMBESINA (7-14) ENCAPSULADO EM LIPOSSOMAS PH-SENSIVEIS E USO</t>
  </si>
  <si>
    <t>BRPI1103683 (A2)</t>
  </si>
  <si>
    <t>DE BARROS ANDRE LUIS;  CARDOSO VALBERT NASCIMENTO;  DE OLIVEIRA MONICA CRISTINA</t>
  </si>
  <si>
    <t>A61K51/08; A61K103/10</t>
  </si>
  <si>
    <t>BR2011PI03683</t>
  </si>
  <si>
    <t>BR2011PI03683 20110714</t>
  </si>
  <si>
    <t>BR202012033571 (U2)</t>
  </si>
  <si>
    <t>A61N5/06</t>
  </si>
  <si>
    <t>BR20122033571U</t>
  </si>
  <si>
    <t>BR2011MU02997U 20111229; BR20122033571U 20121228</t>
  </si>
  <si>
    <t>DISPOSITIVO VAZADO COM EXTREMIDADE UNDIMENSIONAL PARA MICROSCOPIA E ESPECTROSCOPIA ÓPTICA DE CAMPO PRÓXIMO</t>
  </si>
  <si>
    <t>BRPI1107185 (A2)</t>
  </si>
  <si>
    <t>BR2011PI07185</t>
  </si>
  <si>
    <t>BR2011PI07185 20111229</t>
  </si>
  <si>
    <t>BR102012001453 (A2)</t>
  </si>
  <si>
    <t>BRAGA DE OLIVEIRA ALAIDE;  GEESSIEN KROON ERNA;  BRANDAO GERALDO CELIO</t>
  </si>
  <si>
    <t>A61K36/22; A61K31/35; A61P31/22</t>
  </si>
  <si>
    <t>BR20121001453</t>
  </si>
  <si>
    <t>BR20121001453 20120123</t>
  </si>
  <si>
    <t>BR102012005265 (A2)</t>
  </si>
  <si>
    <t>FREZARD FREDERIC JEAN GEORGES;  AZEVEDO ERLY GUILHERME;  RIO RIBEIRO RAUL;  PERES DEMICHELI CYNTHIA;  DA SILVA SYDNEI MAGNO;  REZENDE SIMONE APARECIDA</t>
  </si>
  <si>
    <t>UNIV MINAS GERAIS [BR];  UNIV FED DE OURO PRETO UFOP [BR];  FUNDACAO FAPEMIG [BR]</t>
  </si>
  <si>
    <t>A61K9/127; A61P33/02</t>
  </si>
  <si>
    <t>BR20121005265</t>
  </si>
  <si>
    <t>BR20121005265 20120309</t>
  </si>
  <si>
    <t xml:space="preserve">  UNIV FED DE OURO PRETO UFOP [BR]</t>
  </si>
  <si>
    <t>BRPI1107184 (A2)</t>
  </si>
  <si>
    <t>PASSOS RIBEIRO DE CAMPOS TARCISIO;  DE ARAUJO REBELO LUISA</t>
  </si>
  <si>
    <t>H05H13/00; H05H7/00</t>
  </si>
  <si>
    <t>BR2011PI07184</t>
  </si>
  <si>
    <t>BR2011PI07184 20111229</t>
  </si>
  <si>
    <t>BRPI1106466 (A2)</t>
  </si>
  <si>
    <t>A61K36/185; A61P31/14; A61K127/00</t>
  </si>
  <si>
    <t>Y02A50/385</t>
  </si>
  <si>
    <t>BR2011PI06466</t>
  </si>
  <si>
    <t>BR2011PI06466 20111027</t>
  </si>
  <si>
    <t>DISPOSITIVO PARA MEDIÇÃO DE PRESSÃO INTRA-ABDOMINAL</t>
  </si>
  <si>
    <t>BRPI1106239 (A2); BRPI1106239 (A8)</t>
  </si>
  <si>
    <t>CAPANEMA FLAVIA DINIZ;  DA SILVA JULIO CESAR;  PINOTI BARBOSA MARCOS</t>
  </si>
  <si>
    <t>FUNDACAO HOSPITALAR ESTADO DE MINAS GERAIS FHEMIG IG [BR];  FUNDACAO DE AMPARO PESQUISA MINAS GERAIS [BR];  UNIV MINAS GERAIS [BR]</t>
  </si>
  <si>
    <t>A61M25/00</t>
  </si>
  <si>
    <t>BR2011PI06239</t>
  </si>
  <si>
    <t>BR2011PI06239 20111223</t>
  </si>
  <si>
    <t>FUNDACAO HOSPITALAR ESTADO DE MINAS GERAIS FHEMIG IG [BR]</t>
  </si>
  <si>
    <t xml:space="preserve">  FUNDACAO DE AMPARO PESQUISA MINAS GERAIS [BR]</t>
  </si>
  <si>
    <t>COMPOSIÇÕES IMUNOGÊNICAS CONTRA DENGUE VÍRUS, PROCESSO, PRODUTO E USO</t>
  </si>
  <si>
    <t>BRPI1106037 (A2)</t>
  </si>
  <si>
    <t>GUIMARAES DA FONSECA FLAVIO;  ASTIGARRAGA RUIZ GERHARDT;  FREITAS VERSIANI ALICE;  DE VASCONCELOS ADO JORIO;  LADEIRA LUIZ ORLANDO;  DOS SANTOS SOARES JACQUELINE</t>
  </si>
  <si>
    <t>A61K39/12</t>
  </si>
  <si>
    <t>Y02A50/386</t>
  </si>
  <si>
    <t>BR2011PI06037</t>
  </si>
  <si>
    <t>BR2011PI06037 20111031</t>
  </si>
  <si>
    <t>BRPI1107181 (A2)</t>
  </si>
  <si>
    <t>SOUZA LUIZ ANTONIO CRUZ;  MARTINS ANDRE LUIZ GUEDES</t>
  </si>
  <si>
    <t>C09D193/00; C09D7/00</t>
  </si>
  <si>
    <t>BR2011PI07181</t>
  </si>
  <si>
    <t>BR2011PI07181 20111229</t>
  </si>
  <si>
    <t>BRPI1106235 (A2)</t>
  </si>
  <si>
    <t>DE MELO JULIO CEZAR DAVID;  DE RESENDE PETERSON</t>
  </si>
  <si>
    <t>G01C21/08; G01C21/10</t>
  </si>
  <si>
    <t>BR2011PI06235</t>
  </si>
  <si>
    <t>BR2011PI06235 20111223</t>
  </si>
  <si>
    <t>COMPOSIÇÕES FARMACÊUTICAS Á BASE DE ANESTÉSICOS LOCAIS E HIALURONIDADE ASSOCIADA E/OU INCLUÍDA EM CICLODEXTRINAS E SEUS USOS</t>
  </si>
  <si>
    <t>BRPI1105045 (A2)</t>
  </si>
  <si>
    <t>BORSATTI MARIA APARECIDA;  FAGUNDES DOS SANTOS MARINILCE;  CORTES SEGURA MARIA ESPERANZA;  OLIVEIRA MURAKAMI VICTOR;  MARTINS GOMES ALINNE DAMASIA;  LAZZARON LAMERS MARCELO;  DE CARVALHO CAROLINA;  FERREIRA KAWAKITA CAMILA;  SINISTERRA MILLAN RUBEN DARIO</t>
  </si>
  <si>
    <t>UNIV SAO PAULO [BR];  UNIV MINAS GERAIS [BR];  FUNDACAO FAPESP [BR]</t>
  </si>
  <si>
    <t>A61K31/167; A61K31/724; A61K38/43; A61P25/02; A61P29/00</t>
  </si>
  <si>
    <t>BR2011PI05045</t>
  </si>
  <si>
    <t>BR2011PI05045 20111110</t>
  </si>
  <si>
    <t>UNIV SAO PAULO [BR]</t>
  </si>
  <si>
    <t xml:space="preserve">  FUNDACAO FAPESP [BR]</t>
  </si>
  <si>
    <t>composiÇço farmacÊuticas contendo ativadores do eixo enzima conversora de angiotensina 2/angiotensina-(1-7)/receptor mas para tratamento de patologias oculares</t>
  </si>
  <si>
    <t>BR102012001875 (A2)</t>
  </si>
  <si>
    <t>FERREIRA ANDERSON JOSE;  FOUREAUX DE FARIA GISELLE;  NOGUEIRA JOSE CARLOS;  DE OLIVEIRA FULGENCIO GUSTAVO;  SILVA NOGUEIRA BARBARA;  RIBEIRO FRANCA JUCARA;  GOMES FARACO ANDRE AUGUSTO;  SOUZA DOS SANTOS ROBSON AUGUSTO;  RAIZADA MOHAN K;  CARVALHO DE OLIVEIRA COUTINHO DANIELLE</t>
  </si>
  <si>
    <t>A61K31/155; A61K31/19; A61K31/352; A61K31/655; A61K31/722; A61K38/16; A61K47/32; A61P27/02; A61P27/06</t>
  </si>
  <si>
    <t>A61K9/0024; A61K9/0048; A61K9/0095; A61K31/155; A61K31/35; A61K31/352; A61K31/655</t>
  </si>
  <si>
    <t>BR20121001875</t>
  </si>
  <si>
    <t>BR20121001875 20120127</t>
  </si>
  <si>
    <t>cepa atenuada de corynebacterium pseudotuberculosis e vacina viva contra linfadenite caseosa</t>
  </si>
  <si>
    <t>BRPI1006644 (A2)</t>
  </si>
  <si>
    <t>ALVES DORELLA FERNANDA;  MIYOSHI ANDERSON;  COSTA OLIVEIRA SERGIO;  DE CARVALHO AZEVEDO VASCO ARISTON</t>
  </si>
  <si>
    <t>C12N1/21; A61K39/05; C12N15/31; A61K39/00; C12R1/15</t>
  </si>
  <si>
    <t>A61K39/05; C07K14/34; C12N1/36; A61K2039/522; A61K2039/552</t>
  </si>
  <si>
    <t>BR2010PI06644</t>
  </si>
  <si>
    <t>BR2010PI06644 20100917</t>
  </si>
  <si>
    <t>armadilha para captura de flebotomÍneos e seu uso</t>
  </si>
  <si>
    <t>BRPI1005867 (A2)</t>
  </si>
  <si>
    <t>EIRAS ALVARO EDUARDO;  DE ANDRADE ANDREY JOSE;  DO CARMO FELIPE FONSECA;  DE ANDRADE MATEUS RAMOS</t>
  </si>
  <si>
    <t>UNIV MINAS GERAIS [BR];  ECOVEC [BR]</t>
  </si>
  <si>
    <t>A01M1/22</t>
  </si>
  <si>
    <t>BR2010PI05867</t>
  </si>
  <si>
    <t>BR2010PI05867 20100409</t>
  </si>
  <si>
    <t xml:space="preserve">  ECOVEC [BR]</t>
  </si>
  <si>
    <t>lignina enriquecida, processo de obtenÇço e uso</t>
  </si>
  <si>
    <t>BRPI1106615 (A2)</t>
  </si>
  <si>
    <t>RODRIGUEZ NORBERTO MARIO;  PILO-VELOSO DORILA;  DE OLIVEIRA SIMOES SALIBA ELOISA</t>
  </si>
  <si>
    <t>C08H7/00; C08J11/08</t>
  </si>
  <si>
    <t>Y02W30/701</t>
  </si>
  <si>
    <t>BR2011PI06615</t>
  </si>
  <si>
    <t>BR2011PI06615 20111014</t>
  </si>
  <si>
    <t>compostos derivados de aldiminas, composiÇÕes farmacÊuticas e uso</t>
  </si>
  <si>
    <t>BRPI1106432 (A2)</t>
  </si>
  <si>
    <t>DE FATIMA ANGELO;  DE ASSIS SANTOS DANIEL;  APARECIDO SABINO ADAO;  BRONDI ALVES ROSEMEIRE;  MOREIRA DA SILVA CLEITON;  BUZANELLO MARTINS CLEIDE VIVIANE;  FURTADO FERREIRA MAGALHAES THAIS;  LETICIA DA SILVA DANIELLE;  KILL GASPAROTO ALAN;  DE RESENDE STOIANOFF MARIA APARECIDA</t>
  </si>
  <si>
    <t>C07C251/04; A61K31/00; A61P31/10</t>
  </si>
  <si>
    <t>BR2011PI06432</t>
  </si>
  <si>
    <t>BR2011PI06432 20110923</t>
  </si>
  <si>
    <t>ceftizoxima radiomarcada encapsulada em lipossomas recobertos com alendronato e uso</t>
  </si>
  <si>
    <t>BRPI1106429 (A2)</t>
  </si>
  <si>
    <t>DOS SANTOS FERREIRA DIEGO;  DE OLIVEIRA MONICA CRISTINA;  MIRANDA FERREIRA LUCAS ANTONIO;  NASCIMENTO CARDOSO VALBERT;  ANTUNES FERNANDES SIMONE ODILIA</t>
  </si>
  <si>
    <t>A61K51/04; A61K9/127; A61K31/545; A61K103/00</t>
  </si>
  <si>
    <t>BR2011PI06429</t>
  </si>
  <si>
    <t>BR2011PI06429 20110923</t>
  </si>
  <si>
    <t>catalisadores À base de titanato nanoestruturado e oxidante, processo e uso</t>
  </si>
  <si>
    <t>BRPI1106424 (A2)</t>
  </si>
  <si>
    <t>LADEIRA LUIZ ORLANDO;  KRAMBROCK KLAUS WIHELM HEINRICH;  DIAS BRANDAO FREDERICO;  SANTAROSA FERLAUTO ANDRE;  LORENCON EUDES;  CARVALHO BARBOSA ALVES DIEGO</t>
  </si>
  <si>
    <t>B01J35/02; B01J21/06; B01J23/02; B01J23/14; B01J23/50; B01J37/12; C10G29/04</t>
  </si>
  <si>
    <t>BR2011PI06424</t>
  </si>
  <si>
    <t>BR2011PI06424 20110923</t>
  </si>
  <si>
    <t>processo de recuperaÇço de cianeto e de cobre de efluentes de minÉrios de ouro-cobre e de galvanoplastia</t>
  </si>
  <si>
    <t>BRPI1106426 (A2)</t>
  </si>
  <si>
    <t>CIMINELLI VIRGINIA SAMPAIO TEIXEIRA;  OLIVEIRA ADELIA MOREIRA;  OLIVEIRA DOUGLAS MOREIRA;  DA SILVA GERALDO LUIZ</t>
  </si>
  <si>
    <t>C22B3/24; C02F1/42; C22B15/00; C25D21/16; C02F101/18; C02F101/20; C02F103/10</t>
  </si>
  <si>
    <t>Y02P10/234</t>
  </si>
  <si>
    <t>BR2011PI06426</t>
  </si>
  <si>
    <t>BR2011PI06426 20111005</t>
  </si>
  <si>
    <t>mesa cirérgica para animais de pequeno porte</t>
  </si>
  <si>
    <t>BRPI1103967 (A2)</t>
  </si>
  <si>
    <t>BORGES SILVA GERLUZA APARECIDA;  MAUAD DE ABREU FERNANDO ANTONIO;  DA COSTA LUIZ BERTOLDO JR;  ALVES JOSE BENTO</t>
  </si>
  <si>
    <t>A61D99/00; A61G13/10</t>
  </si>
  <si>
    <t>BR2011PI03967</t>
  </si>
  <si>
    <t>BR2011PI03967 20110804</t>
  </si>
  <si>
    <t>composiÇÕes domissaneantes Á base de àleo de macaéba e extratos de salvinia auriculata e seus derivados com aÇço terapÊutica e seu uso para prevenÇço e/ou controle de mastite bovina</t>
  </si>
  <si>
    <t>BRPI1103394 (A2)</t>
  </si>
  <si>
    <t>DIAZ MARISA ALVES NOGUEIRA;  MUNOZ GASPAR DIAZ;  ROSSI CIRO CESAR;  AGUILAR ANANDA PEREIRA;  LIMA SAMIA;  RIBON ANDREA DE OLIVEIRA BARROS</t>
  </si>
  <si>
    <t>UNIV FED VICOSA [BR];  FUNDACAO FAPEMIG [BR];  UNIV MINAS GERAIS [BR]</t>
  </si>
  <si>
    <t>A61K36/11; A61K36/889; A61P31/04</t>
  </si>
  <si>
    <t>BR2011PI03394</t>
  </si>
  <si>
    <t>BR2011PI03394 20110704</t>
  </si>
  <si>
    <t>UNIV FED VICOSA [BR]</t>
  </si>
  <si>
    <t>vacina contra tenÍase e cisticercose</t>
  </si>
  <si>
    <t>BRPI1103325 (A2)</t>
  </si>
  <si>
    <t>OLORTEGUI CARLOS DELFIN CHAVEZ;  PEIXOTO JANAINA CAPELLI;  MINOZZO JOAO CARLOS;  DE MOURA JULIANA FERREIRA;  ALVARENGA LARISSA MAGALHAES;  SOCCOL VANETE THOMAZ</t>
  </si>
  <si>
    <t>UNIV MINAS GERAIS [BR];  UNIV FED DO PARANA [BR];  CT DE PRODUCAO E PESQUISA DE IMUNOBIOLOGICOS [BR]</t>
  </si>
  <si>
    <t>A61K39/00; A61P33/10; C07K7/08</t>
  </si>
  <si>
    <t>BR2011PI03325</t>
  </si>
  <si>
    <t>BR2011PI03325 20110726</t>
  </si>
  <si>
    <t xml:space="preserve">  UNIV FED DO PARANA [BR]</t>
  </si>
  <si>
    <t xml:space="preserve">  CT DE PRODUCAO E PESQUISA DE IMUNOBIOLOGICOS [BR]</t>
  </si>
  <si>
    <t>processo de obtenÇço de beads acrÍlicos, produto e uso</t>
  </si>
  <si>
    <t>BRPI1103279 (A2)</t>
  </si>
  <si>
    <t>PEREIRA FABIANO VARGAS;  VILLANOVA JANAINA CECILIA OLIVEIRA;  OREFICE RODRIGO LAMBERT;  AYRES ELIANE;  PATRICIO PATRICIA SANTIAGO DE OLIVEIRA</t>
  </si>
  <si>
    <t>UNIV MINAS GERAIS [BR];  CT FED DE EDUCACAO TECNOLOGICA DE MINAS GERAIS CEFET MG [BR]</t>
  </si>
  <si>
    <t>C08L33/08; C08F2/20; C08F8/00; C08F20/00; C08L33/10</t>
  </si>
  <si>
    <t>BR2011PI03279</t>
  </si>
  <si>
    <t>BR2011PI03279 20110707</t>
  </si>
  <si>
    <t xml:space="preserve">  CT FED DE EDUCACAO TECNOLOGICA DE MINAS GERAIS CEFET MG [BR]</t>
  </si>
  <si>
    <t>dispositivo articulado</t>
  </si>
  <si>
    <t>BRPI1102628 (A2)</t>
  </si>
  <si>
    <t>VALADARES EDUARDO DE CAMPOS;  CAMPOS PEDRO SOUZA;  MUNHOZ MARCELO GONCALVES COSTA</t>
  </si>
  <si>
    <t>A45B9/04; A61H3/02</t>
  </si>
  <si>
    <t>BR2011PI02628</t>
  </si>
  <si>
    <t>BR2011PI02628 20110630</t>
  </si>
  <si>
    <t>processo de obtenÇço de ferro esponja e de ferro gusa</t>
  </si>
  <si>
    <t>BRPI1102449 (A2)</t>
  </si>
  <si>
    <t>CHARTONE DE SOUZA EDMAR;  SANTOS ASSIS PAULO;  DA SILVA RAIMUNDO ANTERO JR;  MARTINS MAXIMO ELEOTERIO;  AMARAL NASCIMENTO ANDREA MARIA</t>
  </si>
  <si>
    <t>UNIV MINAS GERAIS [BR];  UNIV FED DE OURO PRETO [BR]</t>
  </si>
  <si>
    <t>C02F11/04; C21B5/00; C21B13/00</t>
  </si>
  <si>
    <t>BR2011PI02449</t>
  </si>
  <si>
    <t>BR2011PI02449 20110509</t>
  </si>
  <si>
    <t>mamÍfero nço humano recombinante, cÉlula, cultura de cÉlulas, mÉtodo de triar um composto para atividade colinÉrgica ou atividade no tratamento de um distérbio de neurotransmissço colinÉrgica, e, uso de um mamÍfero</t>
  </si>
  <si>
    <t>BRPI0715604 (A2); BRPI0715604 (B1)</t>
  </si>
  <si>
    <t>CARON MARC G;  PRADO VANIA F;  PRADO MARCO A;  GAINETDINOV RAUL;  PEREIRA GRACE S;  CASTRO BRAULIO M;  SILVA CRISTINA M;  IZQUIERDO IVAN A</t>
  </si>
  <si>
    <t>UNIV DUKE [US];  UNIV MINAS GERAIS [BR]</t>
  </si>
  <si>
    <t>A01K67/033; A01K67/027; C12N5/00; G01N33/00</t>
  </si>
  <si>
    <t>A01K67/0276; C07K14/47; C12N15/8509; A01K2217/075; A01K2227/105; A01K2267/0356; C12N2830/008</t>
  </si>
  <si>
    <t>BR2007PI15604</t>
  </si>
  <si>
    <t>US20060838979P 20060821; WO2007US18499 20070821</t>
  </si>
  <si>
    <t>UNIV DUKE [US]</t>
  </si>
  <si>
    <t>dispositivo bloqueador</t>
  </si>
  <si>
    <t>BRPI1102071 (A2)</t>
  </si>
  <si>
    <t>BARBOSA MARCOS PINOTTI;  ROCHA DANIEL NEVES;  MAHECHA GERMAN ARTURO BOHORQUEZ</t>
  </si>
  <si>
    <t>A61P15/00; C12M1/36</t>
  </si>
  <si>
    <t>BR2011PI02071</t>
  </si>
  <si>
    <t>BR2011PI02071 20110530</t>
  </si>
  <si>
    <t>processo para recuperaÇço de catalisadores de complexos de metais de transiÇço</t>
  </si>
  <si>
    <t>BRPI1101682 (A2)</t>
  </si>
  <si>
    <t>DOS SANTOS EDUARDO NICOLAU;  PORTO RICARDO SILVA</t>
  </si>
  <si>
    <t>B01J38/48</t>
  </si>
  <si>
    <t>BR2011PI01682</t>
  </si>
  <si>
    <t>BR2011PI01682 20110415</t>
  </si>
  <si>
    <t>precursores dendrÍmÉricos bis-funcionalizados, com atividade antimicrobiana e antitumorial e processo de preparaÇço</t>
  </si>
  <si>
    <t>BRPI1010491 (A2)</t>
  </si>
  <si>
    <t>DONNICI CLAUDIO LUIS;  MONTANARI CARLOS ALBERTO;  PAZ LOPES MIRIAM TERESA;  DE RESENDE MARIA APARECIDA;  DE ALMEIDA VERA LUCIA;  DA SILVA LAURIS LUCIA;  NOGUEIRA LUCIANO JOSE;  RODRIGUES OLIVEIRA SHEILA</t>
  </si>
  <si>
    <t>C07D257/06; C07D271/10; C07D285/12</t>
  </si>
  <si>
    <t>BR2010PI10491</t>
  </si>
  <si>
    <t>BR2010PI10491 20101230</t>
  </si>
  <si>
    <t>composiÇÕes farmacÊuticas antifégicas contendo extratos e/ou àleo essencial de schinus terebinthifolius</t>
  </si>
  <si>
    <t>BRPI1101322 (A2)</t>
  </si>
  <si>
    <t>OLIVEIRA MARIANA SILVA;  SEGURA MARIA ESPERANZA CORTEZ;  TAKAHASHI JACQUELINE APARECIDA;  MILLIAN RUBEN DARIO SINISTERRA</t>
  </si>
  <si>
    <t>A61K36/22; A61K31/015; A61P31/10; A61K131/00</t>
  </si>
  <si>
    <t>BR2011PI01322</t>
  </si>
  <si>
    <t>BR2011PI01322 20110304</t>
  </si>
  <si>
    <t>CEPA ATENUADA DE BRUCELLA SP., COMPOSICION VACUNAL Y USO</t>
  </si>
  <si>
    <t>AR084605 (A1)</t>
  </si>
  <si>
    <t>C12N1/21; A61K39/00</t>
  </si>
  <si>
    <t>AR2011P104947</t>
  </si>
  <si>
    <t>BR2010PI05478 20101223</t>
  </si>
  <si>
    <t>COMPOSICION SOLUBILIZANTE DE MUESTRAS INORGANICAS Y ORGANICAS, DE ORIGEN ANIMAL, VEGETAL Y HUMANO</t>
  </si>
  <si>
    <t>AR083316 (A1)</t>
  </si>
  <si>
    <t>C07C15/00; A61K31/136; A61K31/138; C07C15/08</t>
  </si>
  <si>
    <t>G01N1/4055</t>
  </si>
  <si>
    <t>AR2011P103698</t>
  </si>
  <si>
    <t>BR2010PI03893 20101005</t>
  </si>
  <si>
    <t>dispositivo eletromecÂnico para equipamentos de atividade fÍsica</t>
  </si>
  <si>
    <t>BRPI1100489 (A2)</t>
  </si>
  <si>
    <t>PERTENCE ANTONIO EUSTAQUIO DE MELO;  CHAGAS MAURO HELENO;  LANZA MARCEL BAHIA</t>
  </si>
  <si>
    <t>A63B21/06</t>
  </si>
  <si>
    <t>BR2011PI00489</t>
  </si>
  <si>
    <t>BR2011PI00489 20110216</t>
  </si>
  <si>
    <t>processo de restauraÇço cromÁtica digital</t>
  </si>
  <si>
    <t>BRPI1100419 (A2)</t>
  </si>
  <si>
    <t>LEAO ALEXANDRE CRUZ;  ARAUJO ARNALDO DE ALBURQUERQUE;  SOUZA LUIZ ANTONIO CRUZ</t>
  </si>
  <si>
    <t>G06T5/00</t>
  </si>
  <si>
    <t>BR2011PI00419</t>
  </si>
  <si>
    <t>BR2011PI00419 20110218</t>
  </si>
  <si>
    <t>vacina de dose énica contra botulismo</t>
  </si>
  <si>
    <t>BRPI1005054 (A2)</t>
  </si>
  <si>
    <t>DA SILVA CUNHA ARMANDO JR;  DE SOUZA MOURA EDSON;  DIAS HENEINE LUIZ GUILHERME</t>
  </si>
  <si>
    <t>A61K39/08</t>
  </si>
  <si>
    <t>Y02A50/469</t>
  </si>
  <si>
    <t>BR2010PI05054</t>
  </si>
  <si>
    <t>BR2010PI05054 20100929</t>
  </si>
  <si>
    <t>precursores dendrimÉricos bis-dfuncionalizados com grupos tipo amidina e bioisàsteros, com atividade antimicrobiana e antitumoral e processo de preparaÇço</t>
  </si>
  <si>
    <t>BRPI1005474 (A2)</t>
  </si>
  <si>
    <t>DONNICI CLAUDIO LUIS;  MONTANARI CARLOS ALBERTO;  PAZ LOPES MIRIAM TERESA;  APARECIDA DE RESENDE MARIA;  DE ALMEIDA VERA LUCIA;  DA SILVA LAURIS LUCIA;  NOGUEIRA LUCIANO JOSE;  RODRIGUES OLIVEIRA SHEILA</t>
  </si>
  <si>
    <t>C07C251/00; A61P31/00; A61P31/04; A61P35/00; C07C249/00; C07C249/02; C07C249/04; C07C251/02; C07C251/32</t>
  </si>
  <si>
    <t>BR2010PI05474</t>
  </si>
  <si>
    <t>BR2010PI05474 20101230</t>
  </si>
  <si>
    <t>precursores dendrimÉricos tris- e tetra-funcionalizados, com atividade antimicrobiana e antitumoral e processo de preparaÇço</t>
  </si>
  <si>
    <t>BRPI1005050 (A2)</t>
  </si>
  <si>
    <t>C07C211/02; A61P31/00; A61P35/00; C07C209/00</t>
  </si>
  <si>
    <t>BR2010PI05050</t>
  </si>
  <si>
    <t>BR2010PI05050 20101230</t>
  </si>
  <si>
    <t>peptÍdeos recombinantes de corynebacterium pseudotuberculosis, composiÇço vacinal e kit para teste imunodiagnàstico de linfadenite caseosa</t>
  </si>
  <si>
    <t>BRPI1005625 (A2); BRPI1005625 (A8)</t>
  </si>
  <si>
    <t>DE CARVALHO AZEVEDO VASCO ARISTON;  SILVA DE ALMEIDA SINTIA;  SEYFFERT NUBIA;  MIYOSHI ANDERSON;  GOULART LUIZ RICARDO JR;  DE ALMEIDA ARAUJO SANTOS FABIANA;  PRUDENCIO CARLOS ROBERTO</t>
  </si>
  <si>
    <t>C07K14/34; G01N33/541</t>
  </si>
  <si>
    <t>BR2010PI05625</t>
  </si>
  <si>
    <t>BR2010PI05625 20101213</t>
  </si>
  <si>
    <t>verniz polimÉrico de pràpolis</t>
  </si>
  <si>
    <t>BRPI1005619 (A2)</t>
  </si>
  <si>
    <t>GOMES FRANCO ANDRE AUGUSTO;  FRANCA JUCARA RIBEIRO;  RODRIGUES SANTOS VAGNER;  PASSOS DE LUCA MARIANA;  NOGUEIRA MOREIRA ALLYSON</t>
  </si>
  <si>
    <t>A61K35/644; A61P1/02</t>
  </si>
  <si>
    <t>BR2010PI05619</t>
  </si>
  <si>
    <t>BR2010PI05619 20101213</t>
  </si>
  <si>
    <t>dispositivo para avaliar e treinar a forÇa da lÍngua</t>
  </si>
  <si>
    <t>BRPI1005217 (A2)</t>
  </si>
  <si>
    <t>BARBOSA DE LAS CASAS ESTEVAM</t>
  </si>
  <si>
    <t>A61B5/103</t>
  </si>
  <si>
    <t>BR2010PI05217</t>
  </si>
  <si>
    <t>BR2010PI05217 20101220</t>
  </si>
  <si>
    <t>compostos de coordernaÇço metal-sacarÍdeo para terapia e diagnàstico</t>
  </si>
  <si>
    <t>BRPI1005216 (A2)</t>
  </si>
  <si>
    <t>PASSOS RIBEIRO DE CAMPOS TARCISIO;  DALMAZIO ILZA</t>
  </si>
  <si>
    <t>C07H23/00; A61P31/00; A61P35/00</t>
  </si>
  <si>
    <t>BR2010PI05216</t>
  </si>
  <si>
    <t>BR2010PI05216 20101220</t>
  </si>
  <si>
    <t>peptÍdeos recombinantes, mÉtodo e kit para teste imunodiagnàstico de leishmaniose visceral</t>
  </si>
  <si>
    <t>BRPI1005033 (A2)</t>
  </si>
  <si>
    <t>SALLES MOURA FERNANDES ANA PAULA</t>
  </si>
  <si>
    <t>C07K14/44; G01N33/541</t>
  </si>
  <si>
    <t>BR2010PI05033</t>
  </si>
  <si>
    <t>BR2010PI05033 20101213</t>
  </si>
  <si>
    <t>composiÇÕes farmacÊuticas antineoplÁsicas contendo compostos nitroaromÁticos substituÍdos</t>
  </si>
  <si>
    <t>BRPI1010493 (A2)</t>
  </si>
  <si>
    <t>DE OLIVEIRA RENATA BARBOSA;  ALVES RICARDO JOSE;  MARQUES MARIA BETANIA FREITAS;  DE OLIVEIRA MONICA CRISTINA;  SOARES CRISTINA DUARTE VIANNA;  FELICIO LUCAS REIS;  LEITE ELAINE AMARAL;  LOPES MARCELA SILVA</t>
  </si>
  <si>
    <t>C07C205/58; A61K31/192; A61P35/00</t>
  </si>
  <si>
    <t>BR2010PI10493</t>
  </si>
  <si>
    <t>BR2010PI10493 20100707</t>
  </si>
  <si>
    <t>processo de conversço do rejeito lama vermelha em materiais anfifÍlicos e suas aplicaÇÕes na forma e recuperaÇço de material emulsificante</t>
  </si>
  <si>
    <t>BRPI1004737 (A2)</t>
  </si>
  <si>
    <t>LAGO ROCHEL MONTERO;  OLIVEIRA ALINE ALMEIDA DA SILVA;  TEIXEIRA IVO FREITAS;  TRISTAO JULIANA CRISTINA;  RIBEIRO LEANDRO PASSOS</t>
  </si>
  <si>
    <t>C02F11/14; B01D17/05; B01F17/00; B82B3/00; C01G49/02; C09C1/24; C09C3/08</t>
  </si>
  <si>
    <t>BR2010PI04737</t>
  </si>
  <si>
    <t>BR2010PI04737 20101018</t>
  </si>
  <si>
    <t>mesa funcional</t>
  </si>
  <si>
    <t>BRPI1004140 (A2)</t>
  </si>
  <si>
    <t>BARBOSA MARCOS PINOTTI;  BARROSO PATRICIA NETO;  ROCHA DANIEL NEVES;  ALMEIDA LETICIA MARIA DA SILVA</t>
  </si>
  <si>
    <t>A47B3/00</t>
  </si>
  <si>
    <t>BR2010PI04140</t>
  </si>
  <si>
    <t>BR2010PI04140 20101015</t>
  </si>
  <si>
    <t>composiÇço imunogÊnica para paracoccidioidomicose utilizando as protÉinas pb40r e pb27r</t>
  </si>
  <si>
    <t>BRPI1006647 (A2)</t>
  </si>
  <si>
    <t>DE GOES ALFREDO MIRANDA;  FERNANDES VIVIANE CRISTINA;  GOES TERCIO DE SOUZA</t>
  </si>
  <si>
    <t>A61K39/00; A61P37/04</t>
  </si>
  <si>
    <t>BR2010PI06647</t>
  </si>
  <si>
    <t>BR2010PI06647 20100707</t>
  </si>
  <si>
    <t>mÉtodo e kit para avaliaÇço de atividade esfingomielinÁsica</t>
  </si>
  <si>
    <t>BRPI1003415 (A2)</t>
  </si>
  <si>
    <t>OLORTEGUI CARLOS DELFIN CHAVEZ;  GOMES MARCO TULIO RIBEIRO;  MACHADO GABRIELA GUIMARAES</t>
  </si>
  <si>
    <t>BR2010PI03415</t>
  </si>
  <si>
    <t>BR2010PI03415 20100917</t>
  </si>
  <si>
    <t>composição farmacêutica contendo fração de apitoxina e uso</t>
  </si>
  <si>
    <t>BRPI1005539 (A2)</t>
  </si>
  <si>
    <t>DE MATOS COELHO MARCIO;  ALVES ESTHER MARGARIDA;  DIAS HENEINE LUIZ GUILHERME;  PESQUERO JORGE LUIZ;  DE ALBUQUERQUE MERLO LEONARDO</t>
  </si>
  <si>
    <t>UNIV MINAS GERAIS [BR];  FUNDACAO EZEQUIEL DIAS [BR]</t>
  </si>
  <si>
    <t>A61K35/644; A61P29/00</t>
  </si>
  <si>
    <t>BR2010PI05539</t>
  </si>
  <si>
    <t>BR2010PI05539 20101007</t>
  </si>
  <si>
    <t>monitoramento epidemiológico de endemias através de processo para detecção de patógenos humanos em vetores capturados</t>
  </si>
  <si>
    <t>BRPI1002842 (A2)</t>
  </si>
  <si>
    <t>CANTINI NUNES ALVARO;  MONTEIRO DA MOTA RODRIGO;  PESSOA VILELA ANA PAULA</t>
  </si>
  <si>
    <t>UNIV MINAS GERAIS [BR];  FUNDACAO FAPEMIG [BR];  ECOVEC [BR]</t>
  </si>
  <si>
    <t>C12Q1/04; C12N15/10; C12Q1/686; C12Q1/6888; C12Q1/70; C12R1/00; C12R1/93</t>
  </si>
  <si>
    <t>BR2010PI02842</t>
  </si>
  <si>
    <t>BR2010PI02842 20100223</t>
  </si>
  <si>
    <t>dispositivo para disgnóstico de falhas em transformadores de distribuição e método</t>
  </si>
  <si>
    <t>BRPI0913254 (A2)</t>
  </si>
  <si>
    <t>CAMINHAS WALMIR MATOS;  BOAVENTURA WALLACE DO COUTO;  CORTIZO PORFIRIO CABALEIRO;  BORBA DANIEL LUCIO DE SOUZA;  DE MELO ELICE FERNANDO;  COUTO ERIVALDO COSTA</t>
  </si>
  <si>
    <t>UNIV MINAS GERAIS [BR];  CEMIG D DISTRIBUICAO S A [BR]</t>
  </si>
  <si>
    <t>G01R31/02</t>
  </si>
  <si>
    <t>BR2009PI13254</t>
  </si>
  <si>
    <t>BR2009PI13254 20091204</t>
  </si>
  <si>
    <t xml:space="preserve">  CEMIG D DISTRIBUICAO S A [BR]</t>
  </si>
  <si>
    <t>imunomodulaÇço atravÉs de cepa bacteriana recombinante</t>
  </si>
  <si>
    <t>BRPI1005908 (A2)</t>
  </si>
  <si>
    <t>MIYOSHI ANDERSON;  CAETANO DE FARIA ANA MARIA;  ELECTO DE PAIVA VASCO ARISTON;  GOMES SANTOS HOSTT ANA CRISTINA;  COELHO HORTA BERNARDO;  SANTIAGO PACHEGO DE AZEVEDO MARCELA;  SANTOS ROCHA CLARISSA;  ROQUE ELECTO DE PAIVA NAIRA</t>
  </si>
  <si>
    <t>C12N1/21; A61K39/04; C12N15/31; C12R1/01</t>
  </si>
  <si>
    <t>A61K39/0008; C07K14/35; C12N1/20; A61K2039/523</t>
  </si>
  <si>
    <t>BR2010PI05908</t>
  </si>
  <si>
    <t>BR2010PI05908 20100902</t>
  </si>
  <si>
    <t>METODO PARA LA REDUCCION DEL ESTIMULO SEXUAL DE ANIMALES CON EL FIN DE AUMENTAR LA PRODUCCION DE CARNE</t>
  </si>
  <si>
    <t>AR081110 (A1)</t>
  </si>
  <si>
    <t>A61D99/00</t>
  </si>
  <si>
    <t>AR2010P102789</t>
  </si>
  <si>
    <t>BR2009PI02643 20090730</t>
  </si>
  <si>
    <t>kit para testar a potência neutralizante de soro anti-bothrópico in vitro</t>
  </si>
  <si>
    <t>BRPI1004449 (A2); BRPI1004449 (A8)</t>
  </si>
  <si>
    <t>DE AVILA RICARDO ANDREZ MACHADO;  CISCOTTO PAULA HENRIQUES CRUZ;  MARIA WANY SELENA;  SANCHES ELADIO OSWALDO FLORES;  OLORTEGUI CARLOS DELFIN CHAVEZ</t>
  </si>
  <si>
    <t>G01N33/535</t>
  </si>
  <si>
    <t>BR2010PI04449</t>
  </si>
  <si>
    <t>BR2010PI04449 20100430</t>
  </si>
  <si>
    <t>processo de recuperação de cianeto de zinco a partir de soluções cianetadas</t>
  </si>
  <si>
    <t>BRPI1002917 (A2); BRPI1002917 (B1)</t>
  </si>
  <si>
    <t>MOREIRA OLIVEIRA ADELIA;  OLIVEIRA DOUGLAS MOREIRA;  SAMPAIO TEIXEIRA CIMINELLI VIRGINIA</t>
  </si>
  <si>
    <t>C22B3/20; C22B3/00; C22B11/08; C22B19/00</t>
  </si>
  <si>
    <t>BR2010PI02917</t>
  </si>
  <si>
    <t>BR2010PI02917 20100813</t>
  </si>
  <si>
    <t>conexão nervurada para tubos de bambu</t>
  </si>
  <si>
    <t>BRPI1002916 (A2)</t>
  </si>
  <si>
    <t>MOREIRA LUIS EUSTAQUIO</t>
  </si>
  <si>
    <t>F16B7/00</t>
  </si>
  <si>
    <t>BR2010PI02916</t>
  </si>
  <si>
    <t>BR2010PI02916 20100825</t>
  </si>
  <si>
    <t>processo para a preparação de sistema de vetorização passiva de fármacos lipofìlicos na forma de polìmero enxertado de quitosana</t>
  </si>
  <si>
    <t>BRPI1000093 (A2)</t>
  </si>
  <si>
    <t>FARACO ANDRE AUGUSTO GOMES;  FRANCA JUCARA RIBEIRO;  CUNHA ARMANDO DA SILVA JR</t>
  </si>
  <si>
    <t>A61K31/722; A61K31/573; A61P29/00; A61P31/00; C08B37/02</t>
  </si>
  <si>
    <t>BR2010PI00093</t>
  </si>
  <si>
    <t>BR2010PI00093 20100525</t>
  </si>
  <si>
    <t>processo de sìntese de complexos de cobre com atividade antitumoral</t>
  </si>
  <si>
    <t>BRPI1002523 (A2)</t>
  </si>
  <si>
    <t>MAIA ELENE CRISTINA PEREIRA;  GUERRA WENDELL;  SILVA PRISCILA PEREIRA</t>
  </si>
  <si>
    <t>A61K31/30; A61P35/00; C07F1/08</t>
  </si>
  <si>
    <t>BR2010PI02523</t>
  </si>
  <si>
    <t>BR2010PI02523 20100714</t>
  </si>
  <si>
    <t>COMPOSICION DE VACUNA Y METODO DE INMUNIZACION</t>
  </si>
  <si>
    <t>CO6150186 (A2)</t>
  </si>
  <si>
    <t>SALLES MOURA ANA PAULA [BR];  DE FREITAS ABRANTES CHRISTIANE [BR];  FERRAZ COELHO EDUARDO ANTONIO [BR];  TOSTES GAZZINELLI RICARDO [BR]</t>
  </si>
  <si>
    <t>A61K39/008; A61K2039/55577</t>
  </si>
  <si>
    <t>CO20090017840</t>
  </si>
  <si>
    <t>BR2006PI03490 20060721</t>
  </si>
  <si>
    <t>simuladores antropomórficos e antropométricos de estruturas, tecidos e orgãos do corpo humano</t>
  </si>
  <si>
    <t>BRPI1004465 (A2)</t>
  </si>
  <si>
    <t>RIBEIRO DE CAMPOS TARCISIO PASSOS;  TEIXEIRA CLEUZA HELENA;  DUARTE IREDA LANA;  BATESTA NOGUEIRA LUCIANA;  MUNIZ TOLEDO JANINE;  SILVA DIAS DE MATOS ANDREA;  PAIVA SCHETTINI MONICA;  MAIA MARGARETH;  THOMPSON LARISSA</t>
  </si>
  <si>
    <t>G09B23/30</t>
  </si>
  <si>
    <t>BR2010PI04465</t>
  </si>
  <si>
    <t>BR2010PI04465 20100804</t>
  </si>
  <si>
    <t>composição imunogênica para vacina e kit para teste imunodiagnóstico de leishmaniose visceral</t>
  </si>
  <si>
    <t>BRPI1006646 (A2)</t>
  </si>
  <si>
    <t>TOSTES GAZZINELLI RICARDO;  MONTEIRO DE ANDRADE HELIDA;  SILVA COSTA FRANCO MIRIAM MARIA;  FARIA ANGELICA ROSA</t>
  </si>
  <si>
    <t>A61K39/008; G01N33/569</t>
  </si>
  <si>
    <t>A61K39/008; Y02A50/41</t>
  </si>
  <si>
    <t>BR2010PI06646</t>
  </si>
  <si>
    <t>BR2010PI06646 20100813</t>
  </si>
  <si>
    <t>processo de preparação, aplicação e recuperação de material absorvente para compostos ou misturas apolares</t>
  </si>
  <si>
    <t>BRPI1005885 (A2)</t>
  </si>
  <si>
    <t>LIMA GERALDO MAGELA DE;  BELCHIOR JADSON CLAUDIO;  PEREIRA GEISON VOGA;  VIEIRA DE ANDRADE FABRICIO;  GUIMARAES COELHO MARCIO;  CAVANELLAS GOMES DANIELE SANTOS;  SILVA PINHEIRO NATHALIA GABRIELA</t>
  </si>
  <si>
    <t>B01J20/10; B01J20/22; C02F1/40</t>
  </si>
  <si>
    <t>B01J20/10; B01J20/3078; B01J20/3204; B01J20/327; B01J20/3272; B01J20/3483; B01J20/3425; B09C1/08; C02F1/288; B01J20/262; B01J20/3231</t>
  </si>
  <si>
    <t>BR2010PI05885</t>
  </si>
  <si>
    <t>BR2010PI05885 20100714</t>
  </si>
  <si>
    <t>composições farmacêuticas antineoplásicas contendo compostos nitroimidazóis substituìdos</t>
  </si>
  <si>
    <t>BRPI1003297 (A2)</t>
  </si>
  <si>
    <t>BARBOSA DE OLIVEIRA RENATA;  ALVES RICARDO JOSE;  FREITAS MARQUES MARIA BETANIA;  DE OLIVEIRA MONICA CRISTINA;  DUARTE VIANNA SOARES CRISTINA;  REIS FELICIO LUCAS;  AMARAL LEITE ELAINE;  LOPES MARCELA SILVA</t>
  </si>
  <si>
    <t>A61K31/4178; A61K47/40; A61P35/00</t>
  </si>
  <si>
    <t>A61K47/40; A61K31/4164; B82Y5/00; A61K47/6951</t>
  </si>
  <si>
    <t>BR2010PI03297</t>
  </si>
  <si>
    <t>BR2010PI03297 20100707</t>
  </si>
  <si>
    <t>PROCEDIMIENTO Y KIT DE IDENTIFICACION Y DIFERENCIACION MOLECULAR DE DOS ESPECIES CRIPTICAS DE ROEDORES SILVESTRES DEL GENERO AKODON ( RODENTIA, CRICETIDAE)</t>
  </si>
  <si>
    <t>AR079255 (A1)</t>
  </si>
  <si>
    <t>C12Q1/68; C12N15/12</t>
  </si>
  <si>
    <t>AR2010P104469</t>
  </si>
  <si>
    <t>BR2009PI05482 20091204</t>
  </si>
  <si>
    <t>CONJUGADO DE NANOTUBOS DE CARBONO PARA INHIBIR ESTRUCTURAS DE INFECCION DE PATOGENOS EN VEGETALES</t>
  </si>
  <si>
    <t>AR079751 (A1)</t>
  </si>
  <si>
    <t>C12N15/29; C12N15/87</t>
  </si>
  <si>
    <t>B82Y15/00; A01N25/34; A01N25/34; A01N37/46; A01N57/24; A01N63/04</t>
  </si>
  <si>
    <t>AR2010P104959</t>
  </si>
  <si>
    <t>BR2009PI12489 20091230</t>
  </si>
  <si>
    <t>PROCEDIMIENTO PARA LA OBTENCION DE FIBRAS INSOLUBLES, PRODUCTO DERIVADO Y USOS</t>
  </si>
  <si>
    <t>AR079626 (A1)</t>
  </si>
  <si>
    <t>A23L1/29</t>
  </si>
  <si>
    <t>A23L7/107; A23L33/22</t>
  </si>
  <si>
    <t>AR2010P104686</t>
  </si>
  <si>
    <t>BR2009PI05543 20091216</t>
  </si>
  <si>
    <t>processo para produÇço de hidrogÊnio gasoso a partir da fragmentaÇço molecular da Água</t>
  </si>
  <si>
    <t>BRPI1002119 (A2)</t>
  </si>
  <si>
    <t>FABRIS JOSE DOMINGOS;  PEREIRA MARCIO CESAR</t>
  </si>
  <si>
    <t>C01B3/04; C25B1/04</t>
  </si>
  <si>
    <t>Y02E60/366; Y02E60/364</t>
  </si>
  <si>
    <t>BR2010PI02119</t>
  </si>
  <si>
    <t>BR2010PI02119 20100223</t>
  </si>
  <si>
    <t>chapa de aÇo laminada a frio e recozida com efeito twip e processo de obtenÇço</t>
  </si>
  <si>
    <t>BRPI1002010 (A2)</t>
  </si>
  <si>
    <t>SANTOS DAGOBERTO BRANDAO;  DUARTE DAYANA MOREIRA;  RIBEIRO ERICA APARECIDA SILVA</t>
  </si>
  <si>
    <t>C22C38/04; C22C38/00</t>
  </si>
  <si>
    <t>C22C38/02; C21D6/005; C21D8/00; C21D9/46; C22C38/001; C22C38/04; C22C38/06; C22C38/08</t>
  </si>
  <si>
    <t>BR2010PI02010</t>
  </si>
  <si>
    <t>BR2010PI02010 20100630</t>
  </si>
  <si>
    <t>obtenÇço de misturas polimÉricas contendo nanocompàsitos, degradÁveis por via microbiolàgica</t>
  </si>
  <si>
    <t>BRPI1001940 (A2)</t>
  </si>
  <si>
    <t>DA CUNHA FERNANDO REIS;  OREFICE RODRIGO LAMBERT;  DE MORAES MARIA FLAVIA VANUCCI</t>
  </si>
  <si>
    <t>C08L3/00; C08K13/04; C08L23/06</t>
  </si>
  <si>
    <t>BR2010PI01940</t>
  </si>
  <si>
    <t>BR2010PI01940 20100608</t>
  </si>
  <si>
    <t>equipamento para exercìcio fìsico com vibração aplicada no sentido oposto ao encurtamento muscular</t>
  </si>
  <si>
    <t>BRPI0912487 (A2)</t>
  </si>
  <si>
    <t>BARBOSA MARCOS PINOTTI;  SZMUCHROWSKI LEZEK ANTONI;  SILVA HOSANNA RODRIGUES;  COUTO BRUNO PENA</t>
  </si>
  <si>
    <t>A63B21/012</t>
  </si>
  <si>
    <t>BR2009PI12487</t>
  </si>
  <si>
    <t>BR2009PI12487 20091216</t>
  </si>
  <si>
    <t>módulo de instrumentação, controle e automação</t>
  </si>
  <si>
    <t>BRPI0912486 (A2)</t>
  </si>
  <si>
    <t>BRAGA CARMELA MARIA POLITO;  BRAGA ANISIO ROGERIO</t>
  </si>
  <si>
    <t>G09B25/02; G05B19/00; G05B19/05; G09B25/00</t>
  </si>
  <si>
    <t>BR2009PI12486</t>
  </si>
  <si>
    <t>BR2009PI12486 20090917</t>
  </si>
  <si>
    <t>dispositivo magnético ortodÈntico e seu uso</t>
  </si>
  <si>
    <t>BRPI0905029 (A2)</t>
  </si>
  <si>
    <t>SOBRINHO SISENANDO ITABAIANA;  MOHALLEM NELCY DELLA SANTINA;  BRAGANCA SEBASTIANA LUIZA</t>
  </si>
  <si>
    <t>A61C7/00</t>
  </si>
  <si>
    <t>BR2009PI05029</t>
  </si>
  <si>
    <t>BR2009PI05029 20091127</t>
  </si>
  <si>
    <t>método e sistema para purificação e funcionalização de nanotubos de carbono via radiação microondas</t>
  </si>
  <si>
    <t>BRPI1004450 (A2)</t>
  </si>
  <si>
    <t>SILVA GLAURA GOULART;  DE CASTRO VINICIUS GOMIDE;  LIMA ALINE MARGARETE FURUYAMA;  COSTA LETICIA MALTA;  LADEIRA LUIZ ORLANDO;  PORTO ARILZA DE OLIVEIRA</t>
  </si>
  <si>
    <t>C01B31/00; B01D61/58; B82B3/00</t>
  </si>
  <si>
    <t>BR2010PI04450</t>
  </si>
  <si>
    <t>BR2010PI04450 20100531</t>
  </si>
  <si>
    <t>equipamento binocular digital para a verificação da acuidade visual e do limiar auditivo</t>
  </si>
  <si>
    <t>BRPI1003231 (A2)</t>
  </si>
  <si>
    <t>PINOTTI BARBOSA MARCOS;  NEVES ROCHA DANIEL;  QUEIROZ GUIMARAES RICARDO;  CARVALHO SOARES FABRICIO;  COSTA REIS GUIMARAES MARCIA FERNANDA;  TIBURCIO LEONARDO ROMANO</t>
  </si>
  <si>
    <t>A61B3/028; A61B5/12</t>
  </si>
  <si>
    <t>BR2010PI03231</t>
  </si>
  <si>
    <t>BR2010PI03231 20100315</t>
  </si>
  <si>
    <t>catalisador de metal de transição ou de óxido de metal de transição suportado em concreto celular autoclavado</t>
  </si>
  <si>
    <t>BRPI1002600 (A2); BRPI1002600 (B1)</t>
  </si>
  <si>
    <t>MAMGELA DE LIMA GERALDO;  BELCHIOR JADSON CLAUDIO;  AUGUSTI RODINEI;  VIEIRA DE ANDRADE FABRICIO;  VOGA PEREIRA GEISON;  GUUIMARAES COELHO MARCIO</t>
  </si>
  <si>
    <t>B01J23/89; B01J32/00; B01J37/02; B01J37/08; B01J37/12; B01J37/16; C07B31/00; C07B33/00</t>
  </si>
  <si>
    <t>BR2010PI02600</t>
  </si>
  <si>
    <t>BR2010PI02600 20100614</t>
  </si>
  <si>
    <t>processo para a preparaÇço de emulsço aquosa vinil acrÍlica contendo nanocomponentes inorgÂnicos, produto e uso</t>
  </si>
  <si>
    <t>BRPI1001699 (A2)</t>
  </si>
  <si>
    <t>OREFICE RODRIGO LAMBERT;  AYRES ELIANE;  PATRICIO PATRICIA SANTIAGO DE OLIVEIRA;  DA SILVA LIVIO BRUNO JACQUES;  MOUTINHO ROBERTO SERGIO</t>
  </si>
  <si>
    <t>UNIV MINAS GERAIS [BR];  ARTECOLA IND QUIMICAS LTDA [BR]</t>
  </si>
  <si>
    <t>C08F2/22; C08F220/10; C09D133/08; C09J133/08</t>
  </si>
  <si>
    <t>BR2010PI01699</t>
  </si>
  <si>
    <t>BR2010PI01699 20100507</t>
  </si>
  <si>
    <t xml:space="preserve">  ARTECOLA IND QUIMICAS LTDA [BR]</t>
  </si>
  <si>
    <t>composição farmacêutica contendo derivados acilados de mangiferina e uso</t>
  </si>
  <si>
    <t>BRPI1001164 (A2)</t>
  </si>
  <si>
    <t>KROON ERNA GEESSIEN;  BRAGA DE OLIVEIRA ALAIDE;  BRANDAO GERALDO CELIO</t>
  </si>
  <si>
    <t>A61K31/7048; A61P31/12</t>
  </si>
  <si>
    <t>BR2010PI01164</t>
  </si>
  <si>
    <t>BR2010PI01164 20100426</t>
  </si>
  <si>
    <t>uso de porfirinas substituìdas como indicador fluorescente de nanopartìculas e nanomateriais</t>
  </si>
  <si>
    <t>BRPI1000790 (A2)</t>
  </si>
  <si>
    <t>IDEMORI YNARA MARINA;  SAFAR GUSTAVO DE ALMEIDA MAGALHAES;  RIGHI ARIETE;  DA SILVA DAYSE CARVALHO;  REBOUCAS JULIO SANTOS</t>
  </si>
  <si>
    <t>C07D487/22; B82Y35/00</t>
  </si>
  <si>
    <t>BR2010PI00790</t>
  </si>
  <si>
    <t>BR2010PI00790 20100331</t>
  </si>
  <si>
    <t>método e kit para diagnóstigo de leishmaniose visceral</t>
  </si>
  <si>
    <t>BRPI1000664 (A2)</t>
  </si>
  <si>
    <t>MELO MARIA NORMA;  MAYRINK WILSON;  MICHALICK MARILENE SUZAN MARQUES;  DE FREITAS ELOISA;  SILVA SORAIA DE OLIVEIRA</t>
  </si>
  <si>
    <t>G01N33/535; G01N33/569</t>
  </si>
  <si>
    <t>BR2010PI00664</t>
  </si>
  <si>
    <t>BR2010PI00664 20100303</t>
  </si>
  <si>
    <t>ciclo ergÈmetro com controle de torque e velocidade</t>
  </si>
  <si>
    <t>BRPI1000583 (A2)</t>
  </si>
  <si>
    <t>BARBOSA MARCOS PINOTTI;  VIMIEIRO CLAYSSON BRUNO SANTOS;  COSTA ANDRE SARAIVA DE LACERDA;  SZMUCHROWSKI LESZEK ANTONI;  DIAS JOAO MARCOS DOMINGUES;  DO NASCIMENTO BRENO CONTIJO</t>
  </si>
  <si>
    <t>A63B22/06</t>
  </si>
  <si>
    <t>BR2010PI00583</t>
  </si>
  <si>
    <t>BR2010PI00583 20100225</t>
  </si>
  <si>
    <t>extrato e fração padronizados de cascas de aspidosperma parvifolium e/ou uleìna e sua composição farmacêutica</t>
  </si>
  <si>
    <t>BRPI0905584 (A2)</t>
  </si>
  <si>
    <t>DE OLIVEIRA ALAIDE BRAGA;  DOLABELA MARIA FANI;  ROCHA FABIOLA DUTRA;  JACOME ROSE LISIEUX RIBEIRO PAIVA;  NEIVA ROSA MARIA TAVEIRA;  GOMES FABIANA MARIA ANDRADE</t>
  </si>
  <si>
    <t>A61K36/24; A61P33/06</t>
  </si>
  <si>
    <t>BR2009PI05584</t>
  </si>
  <si>
    <t>BR2009PI05584 20091223</t>
  </si>
  <si>
    <t>processo de sìntese, em uma única etapa de acetais derivados de monoterpenos, produto e uso</t>
  </si>
  <si>
    <t>BRPI0905585 (A2); BRPI0905585 (B1)</t>
  </si>
  <si>
    <t>DOS SANTOS EDUARDO NICOLAU;  VIEIRA CAMILA GROSSI;  DA SILVA JOSE GILBERTO;  GOUSSEVSKAIA ELENA VITALIEVNA;  PENNA CRISTIANO AUGUSTO ANDRADE</t>
  </si>
  <si>
    <t>C07C41/48; B01J31/16; B01J31/24; B01J31/26; C07C45/50; C07C47/47</t>
  </si>
  <si>
    <t>BR2009PI05585</t>
  </si>
  <si>
    <t>BR2009PI05585 20091216</t>
  </si>
  <si>
    <t>processo de sìntese de policarbonatos sulfonados, produto e uso</t>
  </si>
  <si>
    <t>BRPI0905530 (A2)</t>
  </si>
  <si>
    <t>RUBINGER CARLA PATRICIA LACERDA;  DONNICI CLAUDIO LUIS;  OLIVEIRA HENRIQUE DOS SANTOS;  CALADO HALLEN DANIEL REZENDE</t>
  </si>
  <si>
    <t>C08F8/36; C08G64/04; C08G64/40</t>
  </si>
  <si>
    <t>BR2009PI05530</t>
  </si>
  <si>
    <t>BR2009PI05530 20091216</t>
  </si>
  <si>
    <t>processo de sìntese de aldeìdos derivados de monoterpenos para-mentênicos através da reação de hidroformilação, produto e uso</t>
  </si>
  <si>
    <t>BRPI0905520 (A2)</t>
  </si>
  <si>
    <t>DOS SANTOS EDUARDO NICOLAU;  VIEIRA CAMILA GROSSI;  DA SILVA JOSE GILBERTO;  GOUSSEVSKAIA ELENA VITALIEVNA</t>
  </si>
  <si>
    <t>C07C45/50; B01J31/00; B01J31/16; B01J31/26; C07C47/42</t>
  </si>
  <si>
    <t>BR2009PI05520</t>
  </si>
  <si>
    <t>BR2009PI05520 20091216</t>
  </si>
  <si>
    <t>dispositivo eletrocautério especìfico para hepatotomia potencializado com solução iÈnica</t>
  </si>
  <si>
    <t>BRPI0904765 (A2)</t>
  </si>
  <si>
    <t>A61B18/12</t>
  </si>
  <si>
    <t>A61B18/1477; A61B2018/00029; A61B2018/00529; A61B2018/00595; A61B2018/1425; A61B2018/1472; A61B2218/002</t>
  </si>
  <si>
    <t>BR2009PI04765</t>
  </si>
  <si>
    <t>BR2009PI04765 20091110</t>
  </si>
  <si>
    <t>radiofármaco e suas composições para cintilografia de sìtios inflamatórios e infecciosos</t>
  </si>
  <si>
    <t>BRPI0904754 (A2)</t>
  </si>
  <si>
    <t>PASSOS RIBEIRO TARCISIO;  BORGES BRASILEIRO CLAUDIA;  OLIVEIRA MAIA MARCELO JOSE</t>
  </si>
  <si>
    <t>A61K51/04; A61K101/02; A61K103/10; A61K103/20</t>
  </si>
  <si>
    <t>BR2009PI04754</t>
  </si>
  <si>
    <t>BR2009PI04754 20091120</t>
  </si>
  <si>
    <t>processo de preparação de um sistema de liberação controlada de clorexidina e seus compostos de inclusão, a partir de cimento resinoso, produto e uso</t>
  </si>
  <si>
    <t>BRPI0904752 (A2)</t>
  </si>
  <si>
    <t>SINISTERRA MILLAN RUBEN DARIO;  CORTEZ MARIA ESPERANZA;  GUIMARAES RASO ELIETE MARCAL</t>
  </si>
  <si>
    <t>A61K9/18; A61K8/73; A61K31/155; A61Q11/00</t>
  </si>
  <si>
    <t>BR2009PI04752</t>
  </si>
  <si>
    <t>BR2009PI04752 20091106</t>
  </si>
  <si>
    <t>dispositivo de auxìlio à manipulação de embalagens com tampas de anel puxador e tampas de roscas</t>
  </si>
  <si>
    <t>BRMU8901626 (U2); BRMU8901626 (Y1)</t>
  </si>
  <si>
    <t>PERTENCE ANTONIO EUSTAQUIO DE MELO;  NOORDHOEK JOHANNA;  PERTENCE VANESSA CHAPUIS COSTA;  DE DEUS JOSE RENATO BARBOSA</t>
  </si>
  <si>
    <t>B67B7/18; B67B7/40</t>
  </si>
  <si>
    <t>BR1989MU01626U</t>
  </si>
  <si>
    <t>BR1989MU01626U 20090130</t>
  </si>
  <si>
    <t>processo de obtenÇço de partÍculas magnÉticas recobertas por carbono</t>
  </si>
  <si>
    <t>BRPI0904098 (A2); BRPI0904098 (B1)</t>
  </si>
  <si>
    <t>LAGO ROCHEL MONTERO;  TRISTAO JULIANA CRISTINA;  OLIVEIRA ALINE ALMEIDA DA SILVA;  ROSMANINHO MARCELO GONCALVES;  ARDISSON JOSE DOMINGOS</t>
  </si>
  <si>
    <t>B22F1/02; B22F9/20</t>
  </si>
  <si>
    <t>BR2009PI04098</t>
  </si>
  <si>
    <t>BR2009PI04098 20091002</t>
  </si>
  <si>
    <t>processo de produÇço de bioprodutos elaborados com componentes isolados de apitoxina de abelhas apis mellifera, composiÇço e uso</t>
  </si>
  <si>
    <t>BRPI0904036 (A2)</t>
  </si>
  <si>
    <t>COELHO MARCIO DE MATOS;  ALVES ESTHER MARGARIDA;  HENEINE LUIZ GUILHERME DIAS;  PESQUERO JORGE LUIZ;  MERLO LEONARDO DE ALBUQUERQUE</t>
  </si>
  <si>
    <t>A61K35/64; A61P29/00</t>
  </si>
  <si>
    <t>A61K38/1767</t>
  </si>
  <si>
    <t>BR2009PI04036</t>
  </si>
  <si>
    <t>BR2009PI04036 20091007</t>
  </si>
  <si>
    <t>dispositivo de implante no osso revestido por nanotubos de carbono funcionalizados com Ácido hialurânico e uso</t>
  </si>
  <si>
    <t>BRPI0903718 (A2)</t>
  </si>
  <si>
    <t>FERREIRA ANDERSON JOSE;  MENDES RENATO DE MELO;  LADEIRA LUIZ ORLANDO;  SILVA GERLUZA APARECIDA BORGES</t>
  </si>
  <si>
    <t>A61C8/00; A61L27/06; A61L27/20</t>
  </si>
  <si>
    <t>BR2009PI03718</t>
  </si>
  <si>
    <t>BR2009PI03718 20090904</t>
  </si>
  <si>
    <t>SECUENCIAS GENETICAMENTE MODIFICADAS DE LOS ANTIGENOS TS Y ASP-2 DE TRYPANOSOMA CRUZI, PROTEINAS TS Y ASP-2 RECOMBINANTES Y VIRUS MODIFICADOS GENETICAMENTE QUE EXPRESAN LOS ANTIGENOS RECOMBINANTES TS Y ASP-2.</t>
  </si>
  <si>
    <t>MX2010007732 (A)</t>
  </si>
  <si>
    <t>TOSTES GAZZINELLI RICARDO [BR];  MACHADO ALEXANDRE DE MAGALHA ES VIEIRA;  GUIMARA ES DA FONSECA FLA VIO;  DUTRA MIRIAM SANTOS;  BARBOSA RAFAEL POLIDORO ALVES;  RODRIGUES MAURA CIO MARTINS</t>
  </si>
  <si>
    <t>A61K39/005; C07K14/44; C12N15/30</t>
  </si>
  <si>
    <t>C07K14/44; A61K39/00; A61K2039/5256; Y02A50/414</t>
  </si>
  <si>
    <t>MX20100007732</t>
  </si>
  <si>
    <t>BR2008PI01906 20080115; WO2009BR00012 20090115</t>
  </si>
  <si>
    <t>processo para recuperaÇço seletiva de cianocomplexos em uma resina de troca iânica</t>
  </si>
  <si>
    <t>BRPI0903675 (A2)</t>
  </si>
  <si>
    <t>TEIXEIRA VIRGINIA SAMPAIO;  DE SOUZA CLAUSON;  DA SILVA GERALDO LUIZ</t>
  </si>
  <si>
    <t>B01D15/36; B01D15/42</t>
  </si>
  <si>
    <t>BR2009PI03675</t>
  </si>
  <si>
    <t>BR2009PI03675 20090909</t>
  </si>
  <si>
    <t>mÉtodo e sonda de aspiraÇço endobronquial de secreÇÕes</t>
  </si>
  <si>
    <t>BRPI0903266 (A2)</t>
  </si>
  <si>
    <t>BARBOSA MARCOS PINOTTI;  CAMPOS SHIRLEY LIMA;  ROCHA DANIEL NEVES;  VIMIEIRO CLAYSSON BRUNO SANTOS</t>
  </si>
  <si>
    <t>A61M16/04</t>
  </si>
  <si>
    <t>A61M16/0463; A61M16/0404; A61M16/0486</t>
  </si>
  <si>
    <t>BR2009PI03266</t>
  </si>
  <si>
    <t>BR2009PI03266 20090831</t>
  </si>
  <si>
    <t>mÉtodo de obtenÇço da acetofenona e da 2-acetonaftona</t>
  </si>
  <si>
    <t>BRPI0903174 (A2)</t>
  </si>
  <si>
    <t>BUENO ALINE CARVALHO;  DE SOUZA AGATHA OLIVEIRA;  GOUSSEVSKAIA ELENA VITALIEVNA</t>
  </si>
  <si>
    <t>C07C45/33; B01J23/44</t>
  </si>
  <si>
    <t>BR2009PI03174</t>
  </si>
  <si>
    <t>BR2009PI03174 20090824</t>
  </si>
  <si>
    <t>sistema de atenuação de ruìdo para válvulas de controle eletro-eletrÈnico</t>
  </si>
  <si>
    <t>BRMU8902063 (U2); BRMU8902063 (Y1)</t>
  </si>
  <si>
    <t>CAMPOLINA FRANCA GERALDO AUGUSTO;  DE SOUZA PAPINI GUILHERME;  BRAUZER MEDEIROS EDUARDO;  DA SILVEIRA CARLA JULIO</t>
  </si>
  <si>
    <t>F16L55/027</t>
  </si>
  <si>
    <t>BR1989MU02063U</t>
  </si>
  <si>
    <t>BR1989MU02063U 20090904</t>
  </si>
  <si>
    <t>processo para obtenção de proteìnas hidrolisadas do soro de leite sem sabor amargo e com elevado valor nutricional, seus produtos e usos</t>
  </si>
  <si>
    <t>BRPI0902933 (A2)</t>
  </si>
  <si>
    <t>LOPES CARLOS DE OLIVEIRA JR;  SILVESTRE MARIALICE PINTO COELHO;  SILVA VIVIANE DIAS MEDEIROS;  AFONSO WENDEL DE OLIVEIRA;  SILVA MAURO RAMALHO</t>
  </si>
  <si>
    <t>A23C21/02</t>
  </si>
  <si>
    <t>BR2009PI02933</t>
  </si>
  <si>
    <t>BR2009PI02933 20090720</t>
  </si>
  <si>
    <t>método diagnóstico para detecção de doença celìaca através de miniseqüenciamento de haplótipos de hla e kits de diagnóstico</t>
  </si>
  <si>
    <t>BRPI0902859 (A2); BRPI0902859 (B1)</t>
  </si>
  <si>
    <t>GODARD ANA LUCIA BRUNIALT;  FERREIRA ALESSANDRO CLAYTON DE SOUZA;  PARDINI VICTOR CAVALCANTI;  MALTA FREDERICO SCOTT VARELLA</t>
  </si>
  <si>
    <t>G01N33/58; G01N33/487; G01N33/49; G01N33/52</t>
  </si>
  <si>
    <t>BR2009PI02859</t>
  </si>
  <si>
    <t>BR2009PI02859 20090722</t>
  </si>
  <si>
    <t>dispositivo e método para identificação de arritmias cardìacas e alterações eletrolìticas a partir da análise do eletrocardiograma</t>
  </si>
  <si>
    <t>BRPI0902539 (A2)</t>
  </si>
  <si>
    <t>BELCHIOR JADSON CLAUDIO;  CONWAY JULIO CESAR DILLINGER;  CONTRERAS SERGIO ALEJANDRO DIAZ;  RAPOSO CAROLINE ARAUJO;  PEREIRA GEISON VOGA</t>
  </si>
  <si>
    <t>A61B5/04; A61B5/0452</t>
  </si>
  <si>
    <t>BR2009PI02539</t>
  </si>
  <si>
    <t>BR2009PI02539 20090720</t>
  </si>
  <si>
    <t>formulação antiparasitária, sua forma farmacêutica e uso</t>
  </si>
  <si>
    <t>BRPI0902278 (A2)</t>
  </si>
  <si>
    <t>LEITE ROMARIO CERQUEIRA;  BELLO ANA CRISTINA DE PAIVA;  DA CUNHA ARILDO PINTO</t>
  </si>
  <si>
    <t>A61K31/66; A61P33/00</t>
  </si>
  <si>
    <t>BR2009PI02278</t>
  </si>
  <si>
    <t>BR2009PI02278 20090630</t>
  </si>
  <si>
    <t>composição compreendendo agonista do receptor mas da angiotensina (1-7) e seu uso para a modulação da resposta inflamatória e/ou analgésica</t>
  </si>
  <si>
    <t>BRPI0902242 (A2)</t>
  </si>
  <si>
    <t>TEIXEIRA MAURO MARTINS;  DOS SANTOS ROBSON AUGUSTO SOUZA;  DA SILVEIRA KATIA DANIELA</t>
  </si>
  <si>
    <t>A61K31/4164; A61K31/17; A61K31/18; A61K31/381; A61P19/02; A61P29/00; A61P37/06</t>
  </si>
  <si>
    <t>BR2009PI02242</t>
  </si>
  <si>
    <t>BR2009PI02242 20090630</t>
  </si>
  <si>
    <t>disposição construtiva para sistema de amortecimento</t>
  </si>
  <si>
    <t>BRPI0902264 (A2)</t>
  </si>
  <si>
    <t>BARBOSA MARCOS PINOTTI;  HUEBNER RUDOLF;  ROCHA DANIEL NEVES;  CORREA FABIO LUCIO JR;  PARAISO ANDRE HORTA;  VIMIEIRO CLAYSSON BRUNO SANTOS</t>
  </si>
  <si>
    <t>A43B13/18; A43B7/32</t>
  </si>
  <si>
    <t>BR2009PI02264</t>
  </si>
  <si>
    <t>BR2009PI02264 20090617</t>
  </si>
  <si>
    <t>processo de obtenção de recobrimentos especiais a partir de processos quìmicos com glicerina, especialmente a glicerina subproduto do biodiesel</t>
  </si>
  <si>
    <t>BRPI0902240 (A2)</t>
  </si>
  <si>
    <t>LAGO ROCHEL MONTERO;  ARAUJO MARIA HELENA;  MEDEIROS MIGUEL DE ARAUJO</t>
  </si>
  <si>
    <t>B01J20/22</t>
  </si>
  <si>
    <t>BR2009PI02240</t>
  </si>
  <si>
    <t>BR2009PI02240 20090617</t>
  </si>
  <si>
    <t>processo de pirólise de biomassa e resìduos sólidos em múltiplos estágios</t>
  </si>
  <si>
    <t>BRPI0903587 (A2); BRPI0903587 (B1); BRPI0903587 (E2)</t>
  </si>
  <si>
    <t>DE MELO GILBERTO CALDEIRA BANDEIRA;  TORRES ARTUR JR</t>
  </si>
  <si>
    <t>C10B53/02; B01J19/28; C10B53/04; C10B53/07</t>
  </si>
  <si>
    <t>C02F11/10; C10B47/28; C10B53/00; C10B53/02; C10L9/083; F23G5/0273; F23G2201/302; F23G2201/303; Y02E50/14; Y02E50/15; Y02W10/40</t>
  </si>
  <si>
    <t>BR2009PI03587</t>
  </si>
  <si>
    <t>BR2009PI03587 20090522</t>
  </si>
  <si>
    <t>composição de atraente sintético para oviposição de fêmeas grávidas de aedes aegypti</t>
  </si>
  <si>
    <t>BRPI0901970 (A2); BRPI0901970 (B1)</t>
  </si>
  <si>
    <t>EIRAS ALVARO EDUARDO;  ROQUE ROSEMARY APARECIDA</t>
  </si>
  <si>
    <t>A01N31/02</t>
  </si>
  <si>
    <t>BR2009PI01970</t>
  </si>
  <si>
    <t>BR2009PI01970 20090522</t>
  </si>
  <si>
    <t>processo de obtenção de nanoagregados na base dos antagonistas do receptor at1 com cátions metálicos ou cátions orgánicos, formulações, e usos</t>
  </si>
  <si>
    <t>BRPI0901877 (A2)</t>
  </si>
  <si>
    <t>MILLAN RUBEN DARIO SINISTERRA;  DENADAI ANGELO MARCIO LEITE;  SEGURA MARIA ESPERANZA CORTES;  DANIEL IZABELA MARIANE PAMPOLINI;  CARNEIRO LUAN ALVES LOPES</t>
  </si>
  <si>
    <t>A61K33/34; A61K31/155; A61K31/18; A61K31/416; A61P9/00</t>
  </si>
  <si>
    <t>BR2009PI01877</t>
  </si>
  <si>
    <t>BR2009PI01877 20090519</t>
  </si>
  <si>
    <t>bisturi circular para dissecação animal por sondagem</t>
  </si>
  <si>
    <t>BRMU8901900 (U2)</t>
  </si>
  <si>
    <t>ABREU FERNANDO ANTONIO MAUAD DE;  SILVA GERLUZA APARECIDA BORGES;  PENIDO JOSE AUGUSTO FELIX;  MENDES RENATO DE MELO</t>
  </si>
  <si>
    <t>A61B16/00; A61B10/02</t>
  </si>
  <si>
    <t>BR2009MU01900U</t>
  </si>
  <si>
    <t>BR2009MU01900U 20090519</t>
  </si>
  <si>
    <t>dispositivo estruturador de rotina</t>
  </si>
  <si>
    <t>BRPI0801430 (A2)</t>
  </si>
  <si>
    <t>OLIVEIRA ADRIANO FARIA;  ASSIS LUCIANA DE OLIVEIRA;  PERTENCE ANTONIO EUSTAQUIO DE MELO;  TIRADO MARCELLA GUIMARAES ASSIS</t>
  </si>
  <si>
    <t>G04F3/06; G04G9/00; G04G15/00; G16H20/00</t>
  </si>
  <si>
    <t>BR2008PI01430</t>
  </si>
  <si>
    <t>BR2008PI01430 20080326</t>
  </si>
  <si>
    <t>aparelho para exercìcios da mão</t>
  </si>
  <si>
    <t>BRPI0705998 (A2); BRPI0705998 (B1)</t>
  </si>
  <si>
    <t>BARBOSA LUIZ FABIO MACHADO;  NOORDHOEK JOHANNA</t>
  </si>
  <si>
    <t>A63B23/16</t>
  </si>
  <si>
    <t>BR2007PI05998</t>
  </si>
  <si>
    <t>BR2007PI05998 20070802</t>
  </si>
  <si>
    <t>sequência geneticamente modificada do antìgeno asp-2 de trypanosoma cruzi, proteìna recombinante asp-2 e vìrus geneticamente modificados que expressam o antìgeno asp-2 recombinante</t>
  </si>
  <si>
    <t>BRPI0806285 (A2)</t>
  </si>
  <si>
    <t>GAZZINELLI RICARDO TOSTES;  MACHADO ALEXANDRE DE MAGALHAES VIEIRA</t>
  </si>
  <si>
    <t>C12N15/30; C07K14/44; C12N7/01</t>
  </si>
  <si>
    <t>BR2008PI06285</t>
  </si>
  <si>
    <t>BR2008PI06285 20080115</t>
  </si>
  <si>
    <t>dispositivo fotobiomodulador para prevenção e tratamento de traumas mamilares e lesões não-infecciosas dos tetos</t>
  </si>
  <si>
    <t>BRPI0905068 (A2)</t>
  </si>
  <si>
    <t>DE ARAUJO ANGELICA RODRIGUES;  DEL-VECCHIO SARA;  CORREA MAURICIO FERRARI SANTOS;  SILVEIRA LIVIO DE BARROS;  TEIXEIRA ALEXANDRE GONCALVES;  BARBOSA MARCOS PINOTTI</t>
  </si>
  <si>
    <t>A61N5/00</t>
  </si>
  <si>
    <t>BR2009PI05068</t>
  </si>
  <si>
    <t>BR2009PI05068 20090330</t>
  </si>
  <si>
    <t>processo de sìntese de sistemas nanoestruturados hìbridos: nanotubos de carbono-nanopartìculas metálicas</t>
  </si>
  <si>
    <t>BRPI0800605 (A2); BRPI0800605 (B1)</t>
  </si>
  <si>
    <t>LADEIRA LUIZ ORLANDO;  LACERDA RODRIGO GRIBEL;  FERLAUTO ANDRE SANTAROSA;  LORENCON EUDES;  DE OLIVEIRA SERGIO;  DA SILVA EDELMA ELETO</t>
  </si>
  <si>
    <t>B82B3/00</t>
  </si>
  <si>
    <t>C23C18/44; C23C18/1639</t>
  </si>
  <si>
    <t>BR2008PI00605</t>
  </si>
  <si>
    <t>BR2008PI00605 20080115</t>
  </si>
  <si>
    <t>peptìdeo des-[asp1]-[ala1]- agonista da angiotensina-(1-7) e composições farmacêuticas para tratamento de doenças</t>
  </si>
  <si>
    <t>BRPI0800585 (A2)</t>
  </si>
  <si>
    <t>DOS SANTOS ROBSON AUGUSTO SOUZA;  FERREIRA ANDERSON JOSE;  SINISTERRA RUBEN DARIO</t>
  </si>
  <si>
    <t>C07K7/02; A61K38/08; A61P5/00; A61P9/00; A61P9/14; C07K1/113</t>
  </si>
  <si>
    <t>A61K38/085; C07K7/14</t>
  </si>
  <si>
    <t>BR2008PI00585</t>
  </si>
  <si>
    <t>BR2008PI00585 20080213</t>
  </si>
  <si>
    <t>sistema de amortecimento para solados de calçados</t>
  </si>
  <si>
    <t>BRPI0800552 (A2)</t>
  </si>
  <si>
    <t>BR2008PI00552</t>
  </si>
  <si>
    <t>BR2008PI00552 20080115</t>
  </si>
  <si>
    <t>processo de oligomerização, co-oligomerização e co-telomerização do isopreno e/ou mirceno para obtenção de análogos a diterpenos e sesquiterpenos</t>
  </si>
  <si>
    <t>BRPI0903373 (A2)</t>
  </si>
  <si>
    <t>DOS SANTOS EDUARDO NICOLAU;  NUNES RENATA CRISTINA</t>
  </si>
  <si>
    <t>C08L9/00; C08F4/60</t>
  </si>
  <si>
    <t>BR2009PI03373</t>
  </si>
  <si>
    <t>BR2009PI03373 20090320</t>
  </si>
  <si>
    <t>radiofármaco e sua composição farmacêutica para tratamento e diagnóstico de cáncer</t>
  </si>
  <si>
    <t>BRPI0800492 (A2)</t>
  </si>
  <si>
    <t>CARDOSO VALBERT NASCIMENTO;  DE BARROS ANDRE LUIS BRANCO;  ALVES RICARDO JOSE;  DE OLIVEIRA MONICA CRISTINA</t>
  </si>
  <si>
    <t>C07F13/00; A61K51/04; A61P35/00; A61K103/10</t>
  </si>
  <si>
    <t>A61K51/0491</t>
  </si>
  <si>
    <t>BR2008PI00492</t>
  </si>
  <si>
    <t>BR2008PI00492 20080131</t>
  </si>
  <si>
    <t>materiais cerámicos para absorção de gases ácidos, processo de preparação dos mesmos e processo para a absorção e regeneração de co2</t>
  </si>
  <si>
    <t>BRPI0903159 (A2); BRPI0903159 (C1)</t>
  </si>
  <si>
    <t>BELCHIOR JADSON CLAUDIO;  DE LIMA GERALDO MAGELA;  PEREIRA GEISON VOGA;  DE OLIVEIRA ROGERIO;  RIBEIRO WELLERSON FONSECA;  DE ANDRADE FABRICIO VIEIRA</t>
  </si>
  <si>
    <t>B01J20/04; B01D53/14; B01D53/40; B01J20/12; B01J20/30; C01B32/50</t>
  </si>
  <si>
    <t>B01J20/02; B01J20/041; B01J20/045; B01J20/06; B01J20/12; B01J20/3475; B01J20/3483; B01D53/62; C04B38/02; C01B32/50; Y02C10/08; Y02C10/04; B01D2251/306; B01D2251/402; B01D2251/404; B01D2253/104; B01D2257/302; B01D2257/404; B01D2257/504; Y10S502/514; Y02P20/152; B01D53/92; C01B32/20; B01D2252/10; B01D2256/22; C04B38/02; C04B35/01</t>
  </si>
  <si>
    <t>BR2009PI03159</t>
  </si>
  <si>
    <t>BR2009PI03159 20090313</t>
  </si>
  <si>
    <t>sistema auto-reconfigurável de células solares fotovoltaicas e demais fotodetectores</t>
  </si>
  <si>
    <t>BRPI0902936 (A2)</t>
  </si>
  <si>
    <t>MONTEIRO DAVIES WILLIAM DE LIMA;  DE FREITAS THIAGO OLIVEIRA;  SILVA LUCIANO NAKAMURA ALVES</t>
  </si>
  <si>
    <t>H01L31/08; G05F1/67</t>
  </si>
  <si>
    <t>Y02E10/58</t>
  </si>
  <si>
    <t>BR2009PI02936</t>
  </si>
  <si>
    <t>BR2009PI02936 20090130</t>
  </si>
  <si>
    <t>método de produção de supressor de poeira obtido a partir da modificação quìmica do glicerol, seu produto e uso do glicerol para a produção do supressor de poeira</t>
  </si>
  <si>
    <t>BRPI0901194 (A2)</t>
  </si>
  <si>
    <t>DE ARAUJO MEDEIROS MIGUEL;  MONTERO LAGO ROCHEL;  ARAUJO MARIA HELENA</t>
  </si>
  <si>
    <t>C09K3/22</t>
  </si>
  <si>
    <t>BR2009PI01194</t>
  </si>
  <si>
    <t>BR2009PI01194 20090130</t>
  </si>
  <si>
    <t>aparelho fonoaudiológico para ganho da força lingual</t>
  </si>
  <si>
    <t>BRPI0901192 (A2)</t>
  </si>
  <si>
    <t>MAGNANI FIGUEIREDO CLARICE;  VARGAS CASTRO PERILO TATIANA;  BARBOSA LAS CASAS ESTEVAM;  GOMES DA COSTA CLAUDIO</t>
  </si>
  <si>
    <t>A61C7/00; A61F5/56</t>
  </si>
  <si>
    <t>BR2009PI01192</t>
  </si>
  <si>
    <t>BR2009PI01192 20090320</t>
  </si>
  <si>
    <t>nanocompósito de gesso com nanoestruturas de carbono, seu método de obtenção e usos relacionados</t>
  </si>
  <si>
    <t>BRPI0901141 (A2)</t>
  </si>
  <si>
    <t>LADEIRA LUIZ ORLANDO;  DE ALENCAR VASCONCELOS JULIANO;  CALDAS DE SOUSA LUIS AUGUSTO;  DE OLIVEIRA SERGIO;  GRIBEL LACERDA RODRIGO;  DIAS SERGIO CANDIDO</t>
  </si>
  <si>
    <t>B82B3/00; C04B11/00</t>
  </si>
  <si>
    <t>BR2009PI01141</t>
  </si>
  <si>
    <t>BR2009PI01141 20090313</t>
  </si>
  <si>
    <t>argilas hidrofobizadas e processo de hidrofobização para produção de absorventes de contaminantes orgánicos</t>
  </si>
  <si>
    <t>BRPI0802814 (A2)</t>
  </si>
  <si>
    <t>LAGO ROCHEL MONTERO;  MOURA FLAVIA CRISTINA CAMILO</t>
  </si>
  <si>
    <t>FUNDACAO DE AMPARO A PESQUISA [BR];  UNIV FED DE OURO PRETO UFOP [BR];  UNIV MINAS GERAIS [BR]</t>
  </si>
  <si>
    <t>B01J20/12; C01B33/40; C09C1/28; C09C3/08; C09K3/32</t>
  </si>
  <si>
    <t>BR2008PI02814</t>
  </si>
  <si>
    <t>BR2008PI02814 20080515</t>
  </si>
  <si>
    <t>FUNDACAO DE AMPARO A PESQUISA [BR]</t>
  </si>
  <si>
    <t>método diagnóstico espécie-especìfico de brucella ovis e kit diagnóstico para detecção de brucella ovis através de reação em cadeia da polimerase (pcr)</t>
  </si>
  <si>
    <t>BRPI0809391 (A2); BRPI0809391 (B1)</t>
  </si>
  <si>
    <t>SANTOS RENATO DE LIMA;  XAVIER MARIANA NOYMA;  TSOLIS RENEE MARY</t>
  </si>
  <si>
    <t>C12Q1/689; C07H21/04; C12Q1/686; C12Q1/6876</t>
  </si>
  <si>
    <t>BR2008PI09391</t>
  </si>
  <si>
    <t>BR2008PI09391 20081125</t>
  </si>
  <si>
    <t>fórceps para extração dentária</t>
  </si>
  <si>
    <t>BRMU8901693 (U2)</t>
  </si>
  <si>
    <t>FERREIRA ANDERSON JOSE</t>
  </si>
  <si>
    <t>A61C3/14</t>
  </si>
  <si>
    <t>BR2009MU01693U</t>
  </si>
  <si>
    <t>BR2009MU01693U 20090130</t>
  </si>
  <si>
    <t>espuma flexìvel de poliuretano contendo o rejeito advindo do processo bayer, seu processo de obtenção e uso do rejeito</t>
  </si>
  <si>
    <t>BRPI0805789 (A2)</t>
  </si>
  <si>
    <t>YOSHIDA MARIA IRENE;  SANT'ANNA SABRINA SA E;  DE SOUZA DENILSON ARLINDO</t>
  </si>
  <si>
    <t>C08G18/08; C08K3/20; C08L75/00; C09K21/00</t>
  </si>
  <si>
    <t>BR2008PI05789</t>
  </si>
  <si>
    <t>BR2008PI05789 20081219</t>
  </si>
  <si>
    <t>ressonador eletrÈnico de volume variável para aumento de eficiência volumétrica de motores de combustão interna e método para controle de volume do ressonador</t>
  </si>
  <si>
    <t>BRPI0805786 (A2)</t>
  </si>
  <si>
    <t>VALLE RAMON MOLINA;  HANRIOT SERGIO DE MORAIS;  PEREIRA LEONARDO VINICIUS MENDES</t>
  </si>
  <si>
    <t>F01N1/02; F02M35/12</t>
  </si>
  <si>
    <t>BR2008PI05786</t>
  </si>
  <si>
    <t>BR2008PI05786 20081219</t>
  </si>
  <si>
    <t>reator uasb com duplo estágio de coleta de biogás</t>
  </si>
  <si>
    <t>BRPI0805736 (A2)</t>
  </si>
  <si>
    <t>CHERNICHARO CARLOS AUGUSTO DE LEMOS;  PEREIRA JACKSON DE OLIVEIRA</t>
  </si>
  <si>
    <t>C02F3/28</t>
  </si>
  <si>
    <t>BR2008PI05736</t>
  </si>
  <si>
    <t>BR2008PI05736 20081223</t>
  </si>
  <si>
    <t>metodologia de avaliacão de citotoxidade in vitro de moléculas e substáncias através da tecnologia de sinalizacão celular, seu uso e kit diagnóstico</t>
  </si>
  <si>
    <t>BRPI0805967 (A2); BRPI0805967 (B1)</t>
  </si>
  <si>
    <t>MARTINS CHAVES MIRIAM;  TAGLIATI CARLOS ALBERTO;  FLAVIA DAYRELL FRANCA</t>
  </si>
  <si>
    <t>G01N33/52; G01N33/15</t>
  </si>
  <si>
    <t>BR2008PI05967</t>
  </si>
  <si>
    <t>BR2008PI05967 20080908</t>
  </si>
  <si>
    <t>dispositivo para braquiterapia ocular e mÉtodo</t>
  </si>
  <si>
    <t>BRPI0805778 (A2)</t>
  </si>
  <si>
    <t>RIBEIRO CAMPOS TARCISIO PASSOS;  MOURAO ARNALDO PRATA JR</t>
  </si>
  <si>
    <t>A61K51/12; A61M36/12; A61N5/10; G21G4/08</t>
  </si>
  <si>
    <t>BR2008PI05778</t>
  </si>
  <si>
    <t>BR2008PI05778 20081204</t>
  </si>
  <si>
    <t>vÁlvula de retenÇço de sentido e vazço regulÁveis</t>
  </si>
  <si>
    <t>BRPI0805748 (A2)</t>
  </si>
  <si>
    <t>MICHELETTI VIANA RICARDO ANTONIO;  LIMA EDUARDO JOSE II</t>
  </si>
  <si>
    <t>F16K15/04</t>
  </si>
  <si>
    <t>BR2008PI05748</t>
  </si>
  <si>
    <t>BR2008PI05748 20081125</t>
  </si>
  <si>
    <t>CONCENTRADO EMULSIONABLE DEL ACEITE ESENCIAL DEL EUCALIPTUS STAIGERIANA CONTRA PARASITOS</t>
  </si>
  <si>
    <t>AR037108 (A1)</t>
  </si>
  <si>
    <t>DE SOUZA CHAGAS ANA CAROLINA;  CERQUEIRA LEITE ROMARIO;  TEIXEIRA ALVARES ANTONIO CARLOS;  TEXEIRA PRATES HELIO</t>
  </si>
  <si>
    <t>UNIV MINAS GERAIS</t>
  </si>
  <si>
    <t>A01N65/28; A61K36/00; A61K36/61; A61K35/78; A01N65/00</t>
  </si>
  <si>
    <t>A01N37/06; A01N65/00; A01N65/28; A61K36/61; Y02A50/322; A01N65/28; A01N25/02; A01N25/04; A01N37/06; A01N37/06; A01N25/02; A01N25/04</t>
  </si>
  <si>
    <t>AR2002P103926</t>
  </si>
  <si>
    <t>BR20010105956 20011018</t>
  </si>
  <si>
    <t>PROCEDIMIENTO DE OBTENCION, COMPOSICION Y USO DE UN SISTEMA DE HORMONAS RECOMBINANTES PARA LA SUPEROVULACION EN VERTEBRADOS E INVERTEBRADOS</t>
  </si>
  <si>
    <t>AR035955 (A1)</t>
  </si>
  <si>
    <t>DOS SANTOS IVAN CARLOS;  PESQUERO JOAO BOSCO;  VASCONCELOS SILVA DE OLIVEIRA NEYTON BARRABAS;  CARVALHO ARAUJO RONALDO;  PESQUERO JORGE LUIZ</t>
  </si>
  <si>
    <t>UNIV MINAS GERAIS;  FUNDACAO DE AMPARO A PESQUISA</t>
  </si>
  <si>
    <t>C07K14/575; C07K14/59; C12N15/16; A61K38/00; C12N15/16; A61K38/24; A61P15/08; C12N15/81</t>
  </si>
  <si>
    <t>C07K14/575; C07K14/59; A61K38/00</t>
  </si>
  <si>
    <t>AR2002P101273</t>
  </si>
  <si>
    <t>BR20010101322 20010406</t>
  </si>
  <si>
    <t xml:space="preserve">  FUNDACAO DE AMPARO A PESQUISA</t>
  </si>
  <si>
    <t>cimento produzido com adição de rpp</t>
  </si>
  <si>
    <t>BRPI0606087 (A2)</t>
  </si>
  <si>
    <t>VASCONCELOS WANDER LUIZ;  SILVA GUILHERME JORGE BRIGOLINI</t>
  </si>
  <si>
    <t>C04B14/04</t>
  </si>
  <si>
    <t>BR2006PI06087</t>
  </si>
  <si>
    <t>BR2006PI06087 20061201</t>
  </si>
  <si>
    <t>peptìdeos sintéticos para a obtenção de polìmero proteìco para imunização contra leishmaniose, produtos e seus usos</t>
  </si>
  <si>
    <t>BRPI0804859 (A2)</t>
  </si>
  <si>
    <t>OLORTEGUI CARLOS DELFIN CHAVEZ;  TAVARES CARLOS ALBERTO PEREIRA;  COELHO EDUARDO ANTONIO FERRAZ</t>
  </si>
  <si>
    <t>C12N15/13; A61K39/008; A61P33/02</t>
  </si>
  <si>
    <t>C07K14/44; G01N33/56905; A61K39/00; Y02A50/41; Y02A50/55</t>
  </si>
  <si>
    <t>BR2008PI04859</t>
  </si>
  <si>
    <t>BR2008PI04859 20080822</t>
  </si>
  <si>
    <t>composição farmacêutica e método para o tratamento de lesões tumorais cutáneas e outras dermatoses de mamìferos por terapia fotodinámica</t>
  </si>
  <si>
    <t>BRPI0705591 (A2)</t>
  </si>
  <si>
    <t>BARBOSA MARCOS PINOTTI;  ZEZELL DENISE MARIA;  EMILIO CLAUDIA RODRIGUES;  BECHARA ETELVINO JOSE HENRIQUES;  DUTRA FERNANDO;  DAGLI MARIA LUCIA ZAIDAN;  GIOSO MARCO ANTONIO</t>
  </si>
  <si>
    <t>A61K31/221; A61K31/197; A61P35/00</t>
  </si>
  <si>
    <t>BR2007PI05591</t>
  </si>
  <si>
    <t>BR2007PI05591 20070802</t>
  </si>
  <si>
    <t>plataforma para execução e avaliação de treinos de perturbação do equilìbrio</t>
  </si>
  <si>
    <t>BRPI0804696 (A2)</t>
  </si>
  <si>
    <t>BARBOSA MARCOS PINOTTI;  ROCHA DANIEL NEVES;  AMARAL GIOAVANNA MENDES;  PARAISO ANDRE HORTA;  SOARES FABRICIO CARVALHO;  AFONSO ADRIANO AMANCIO;  CORREA MAURICIO FERRARI SANTOS;  DEL VECCHIO SARA;  TEIXEIRA ALEXANDRE GONCALVES</t>
  </si>
  <si>
    <t>A63B21/00; A61B5/103</t>
  </si>
  <si>
    <t>BR2008PI04696</t>
  </si>
  <si>
    <t>BR2008PI04696 20081009</t>
  </si>
  <si>
    <t>processo de obtenção de filme multicamada de liberação controlada de fármacos lipofìlicos e produto</t>
  </si>
  <si>
    <t>BRPI0803807 (A2); BRPI0803807 (E2)</t>
  </si>
  <si>
    <t>FRANCO ANDRE AUGUSTO GOMES;  CUNHA ARMANDO DA SILVA JR</t>
  </si>
  <si>
    <t>A61K9/00; A61K31/573; A61K31/722</t>
  </si>
  <si>
    <t>BR2008PI03807</t>
  </si>
  <si>
    <t>BR2008PI03807 20080821</t>
  </si>
  <si>
    <t>uso do osu 03012 e derivados para o tratamento de condições dolorosas</t>
  </si>
  <si>
    <t>BRPI0802850 (A2)</t>
  </si>
  <si>
    <t>DE FRANCISCHI JANETTI NOGUEIRA;  REZENDE RAFAEL MACHADO;  LIMA PATRICIA PAIVA</t>
  </si>
  <si>
    <t>A61K31/415; A61P29/00; C07D231/12</t>
  </si>
  <si>
    <t>BR2008PI02850</t>
  </si>
  <si>
    <t>BR2008PI02850 20080806</t>
  </si>
  <si>
    <t>processo para a recuperação de cianeto e cobre</t>
  </si>
  <si>
    <t>BRPI0802832 (A2)</t>
  </si>
  <si>
    <t>DE SOUZA CLAUSON;  DA SILVA GERALDO LUIZ;  CIMINELLI VIRGINIA SAMPAIO TEIXEIRA</t>
  </si>
  <si>
    <t>C02F1/28; C02F101/18; C02F103/10</t>
  </si>
  <si>
    <t>BR2008PI02832</t>
  </si>
  <si>
    <t>BR2008PI02832 20080722</t>
  </si>
  <si>
    <t>uso do peptÍdeo angiotensina-(1-7), seus anÁlogos, agonistas ou derivados para o tratamento de condiÇÕes dolorosas</t>
  </si>
  <si>
    <t>BRPI0802806 (A2)</t>
  </si>
  <si>
    <t>COSTA ALINE CONCEICAO OLIVEIRA;  DUARTE IGOR DIMITRI GAMA;  SANTOS ROBSON AUGUSTO SOUZA DOS</t>
  </si>
  <si>
    <t>A61K38/08; A61P3/00</t>
  </si>
  <si>
    <t>BR2008PI02806</t>
  </si>
  <si>
    <t>BR2008PI02806 20080722</t>
  </si>
  <si>
    <t>carro para coleta de resÍduos sàlidos urbanos com sistema de motorizaÇço</t>
  </si>
  <si>
    <t>BRPI0802789 (A2)</t>
  </si>
  <si>
    <t>FARIA OSVANE ABREU;  MELLO MARCELO DE BITTENCOURT COUTO;  VALLE RAMON MOLINA</t>
  </si>
  <si>
    <t>B65D51/04</t>
  </si>
  <si>
    <t>BR2008PI02789</t>
  </si>
  <si>
    <t>BR2008PI02789 20080714</t>
  </si>
  <si>
    <t>processo de fabricaÇço de semente radioativa para braquiterapia atravÉs da ativaÇço neutrânica de uma matriz de carbono amorfo dopado com xenânio-124 e produto</t>
  </si>
  <si>
    <t>BRPI0802834 (A2)</t>
  </si>
  <si>
    <t>GONCALVES RAFAEL GONTIJO FURST;  LADEIRA LUIZ ORLANDO;  LACERDA RODRIGO GRIBEL;  PINHEIRO MAURICIO VELOSO BRANT;  FERLAUTO ANDRE SANTAROSA;  KRAMBROCK KLAUS WILHELM HEINRICH</t>
  </si>
  <si>
    <t>A61M36/06</t>
  </si>
  <si>
    <t>BR2008PI02834</t>
  </si>
  <si>
    <t>BR2008PI02834 20080612</t>
  </si>
  <si>
    <t>aparelho fonoaudiolàgico para avaliaÇço da forÇa dos lÁbios</t>
  </si>
  <si>
    <t>BRPI0802804 (A2)</t>
  </si>
  <si>
    <t>PERILO TATIANA VARGAS CASTRO;  LAS CASAS ESTEVAM BARBOSA;  MOTTA ANDREA RODRIGUES</t>
  </si>
  <si>
    <t>A61C19/04</t>
  </si>
  <si>
    <t>BR2008PI02804</t>
  </si>
  <si>
    <t>BR2008PI02804 20080602</t>
  </si>
  <si>
    <t>mÉtodo de obtenÇço do isolongifoleno pela isomerizaÇço do longifoleno utilizando um Ácido</t>
  </si>
  <si>
    <t>BRPI0802801 (A2)</t>
  </si>
  <si>
    <t>GOUSSEVSKAIA ELENA VITALIEVNA;  ROBLES-DUTENHEFNER PATRICIA ALEJANDRA;  ROCHA KELLY ALESSANDRA DA SILVA</t>
  </si>
  <si>
    <t>C11B9/00</t>
  </si>
  <si>
    <t>BR2008PI02801</t>
  </si>
  <si>
    <t>BR2008PI02801 20080610</t>
  </si>
  <si>
    <t>dispositivo e mÉtodo nço invasivo para determinaÇço das concentraÇÕes de metais no plasma sangÜineo</t>
  </si>
  <si>
    <t>BRPI0802800 (A2)</t>
  </si>
  <si>
    <t>BELCHIOR JADSON CLAUDIO;  DILLINGER JULIO CESAR;  LAVORATO STEFANIA NEIVA;  PEREIRA GEISON VOGA</t>
  </si>
  <si>
    <t>A61B5/02; A61B5/145; G01N33/48; G06F15/76</t>
  </si>
  <si>
    <t>BR2008PI02800</t>
  </si>
  <si>
    <t>BR2008PI02800 20080610</t>
  </si>
  <si>
    <t>armadilha modificada para captura do principal mosquito vetor da malária anopheles darlingi</t>
  </si>
  <si>
    <t>BRMU8801292 (U2)</t>
  </si>
  <si>
    <t>EIRAS ALVARO EDUARDO;  ANTONACI GAMA RENATA;  DA SILVA IVONEIDE MARIA</t>
  </si>
  <si>
    <t>A01M1/02; A01M1/14</t>
  </si>
  <si>
    <t>A01M1/02; A01M1/04; A01M1/106; Y02A50/371</t>
  </si>
  <si>
    <t>BR1988MU01292U</t>
  </si>
  <si>
    <t>BR1988MU01292U 20080606</t>
  </si>
  <si>
    <t>processo de sìntese contìnua e em larga escala de nanotubos de carbono sobre o clìnquer de cimento e produtos nanoestruturados</t>
  </si>
  <si>
    <t>BRPI0802018 (A2); BRPI0802018 (B1)</t>
  </si>
  <si>
    <t>LADEIRA LUIZ ORLANDO;  ELETO DA SILVA EDELMA;  DE OLIVEIRA SERGIO;  GRIBEL LACERDA RODRIGO;  SANTAROSA FERLAUTO ANDRE;  LORENCON EUDES;  DE SOUZA AVILA ERICK</t>
  </si>
  <si>
    <t>C01B31/00; B82B3/00; C23C16/06</t>
  </si>
  <si>
    <t>B01J23/745; B01J23/78; B01J37/0203; B82Y30/00; C04B7/421; C04B14/026; C01B32/162; C01B32/164; B82Y40/00; B01J21/10; B01J23/881</t>
  </si>
  <si>
    <t>BR2008PI02018</t>
  </si>
  <si>
    <t>BR2008PI02018 20080430</t>
  </si>
  <si>
    <t>formulação farmacêutica à base de aloe vera para capeamento direto em polpa dentária e como matriz para transporte de fármacos e/ou células</t>
  </si>
  <si>
    <t>BRPI0802009 (A2); BRPI0802009 (E2)</t>
  </si>
  <si>
    <t>CORTES SEGURA MARIA ESPERANZA;  GALA-GARCIA ALFONSO;  SINISTERRA RUBEN DARIO</t>
  </si>
  <si>
    <t>A61K36/296</t>
  </si>
  <si>
    <t>BR2008PI02009</t>
  </si>
  <si>
    <t>BR2008PI02009 20080430</t>
  </si>
  <si>
    <t>extrato e fração padronizados de folhas de hancornia speciosa e sua composição farmacêutica</t>
  </si>
  <si>
    <t>BRPI0802004 (A2)</t>
  </si>
  <si>
    <t>CASTRO BRAGA FERNAO;  DE FRANCA CORTES STEYNER;  DA SILVA GRAZIELLE CAROLINE;  COUTINHO ENDRINGER DENISE</t>
  </si>
  <si>
    <t>A61K36/24</t>
  </si>
  <si>
    <t>A61K31/047; A61K31/351; A61K36/24</t>
  </si>
  <si>
    <t>BR2008PI02004</t>
  </si>
  <si>
    <t>BR2008PI02004 20080519</t>
  </si>
  <si>
    <t>dispositivo de controle e monitoração da pressão de vácuo em sistemas de aspiração de secreções biológicas</t>
  </si>
  <si>
    <t>BRPI0802006 (A2)</t>
  </si>
  <si>
    <t>LIMA CAMPOS SHIRLEY;  CARVALHO SOARES FABRICIO;  BARBOSA DE DEUS JOSE RENATO;  PINOTTI BARBOSA MARCOS</t>
  </si>
  <si>
    <t>F16K17/06; G01L9/00</t>
  </si>
  <si>
    <t>A61M1/0031; A61M39/22; A61M1/0027; A61M2210/1032</t>
  </si>
  <si>
    <t>BR2008PI02006</t>
  </si>
  <si>
    <t>BR2008PI02006 20080417</t>
  </si>
  <si>
    <t>toxina ph(alfa)1b, cdna do gene da toxina ph(alfa)1b, composições farmacêuticas contendo a toxina ph(alfa)1b, processo para sua obtenção, processo para obtenção do cdna, e produto</t>
  </si>
  <si>
    <t>BRPI0605484 (A2)</t>
  </si>
  <si>
    <t>VINICIUS GOMES MARCUS;  PRADO MARCO ANTONIO MAXIMO;  PRADO VANIA FATIMA</t>
  </si>
  <si>
    <t>A61K38/17; A61P25/00; A61P25/08; A61P25/14; C07K14/435; C12N15/12</t>
  </si>
  <si>
    <t>C07K14/43518; A61K38/00</t>
  </si>
  <si>
    <t>BR2006PI05484</t>
  </si>
  <si>
    <t>BR2006PI05484 20061121</t>
  </si>
  <si>
    <t>toxina phkv, cdna do gene da toxina phkv, composições farmacêuticas contendo a toxina phkv, processo para sua obtenção, processo para obtenção do cdna, e produto</t>
  </si>
  <si>
    <t>BRPI0702734 (A2); BRPI0702734 (A8)</t>
  </si>
  <si>
    <t>GOMES MARCUS VINICIUS;  PRADO MARCO ANTONIO;  PRADO VANIA FATIMA</t>
  </si>
  <si>
    <t>A61K38/17; A61P9/00; A61P9/06; A61P25/00; A61P25/28; C07K14/435; C12N1/19; C12N1/21; C12N15/12</t>
  </si>
  <si>
    <t>BR2007PI02734</t>
  </si>
  <si>
    <t>BR2007PI02734 20070402</t>
  </si>
  <si>
    <t>processo para obtenção de composição farmacêutica de retinóides, produto derivado de retinóides e uso</t>
  </si>
  <si>
    <t>BRPI0801417 (A2)</t>
  </si>
  <si>
    <t>MIRANDA FERREIRA LUCAS ANTONIO;  CASTRO GOULART GISELE ASSIS;  OREFICE RODRIGO LAMBERT;  LOPES BUONO VICENTE TADEU;  DE OLIVEIRA CLEIDA APARECIDA;  BOHORQUE MAHECHA GERMAN ARTURO</t>
  </si>
  <si>
    <t>A61K9/50; A61K9/51; A61K31/131; A61K31/135; A61K31/215; A61P17/00</t>
  </si>
  <si>
    <t>A61K9/5123; A61K8/11; A61K8/41; A61K8/671; A61K31/07; A61Q19/08; A61K9/0014; A61K2800/413</t>
  </si>
  <si>
    <t>BR2008PI01417</t>
  </si>
  <si>
    <t>BR2008PI01417 20080313</t>
  </si>
  <si>
    <t>lipossomas ph-sensìveis de cisplatina e outros agentes antineoplásicos e seu processo de obtenção</t>
  </si>
  <si>
    <t>BRPI0705519 (A2)</t>
  </si>
  <si>
    <t>DE OLIVEIRA MONICA CRISTINA;  DOS SANTOS GIUBERTI CRISTIANE;  ANDRADE RAMALDES GILSON;  RIBEIRO ROCHA TALITA GUIEIRO</t>
  </si>
  <si>
    <t>A61K9/127; A61K31/282; A61P35/00</t>
  </si>
  <si>
    <t>BR2007PI05519</t>
  </si>
  <si>
    <t>BR2007PI05519 20070717</t>
  </si>
  <si>
    <t>modificação, redução da estrutura primária e sìntese de peptìdeos hipotensivos presentes no veneno de escorpião para otimização na utilização dos mesmos como fármacos</t>
  </si>
  <si>
    <t>BRPI0801542 (A2)</t>
  </si>
  <si>
    <t>VERANO BRAGA THIAGO;  MONTEIRO DE CASTRO PIMENTA ADRIANO;  DE LIMA PEREZ GARCIA MARIA ELENA;  SOUZA DOS SANTOS ROBSON AUGUSTO;  RIREIRO DINIZ CARLOS;  MARTIN EAUCLAIRE MARIE-FRANCE;  BOUGIS PIERRE E</t>
  </si>
  <si>
    <t>A61K38/04; A61P9/12; C07K1/107; C07K5/00; C07K7/00</t>
  </si>
  <si>
    <t>BR2008PI01542</t>
  </si>
  <si>
    <t>BR2008PI01542 20080318</t>
  </si>
  <si>
    <t>uso de angiotensina-(1-7)-ss-hpcd, análogos ou derivados para o tratamento de condições cardìacas</t>
  </si>
  <si>
    <t>BRPI0800606 (A2)</t>
  </si>
  <si>
    <t>MARQUES FULVIA DIAS;  FERREIRA ANDERSON JOSE;  SINISTERRA RUBEN DARIO;  DOS SANTOS ROBSON AUGUSTO SOUZA</t>
  </si>
  <si>
    <t>A61K38/08; A61P9/00; A61P9/10</t>
  </si>
  <si>
    <t>BR2008PI00606</t>
  </si>
  <si>
    <t>BR2008PI00606 20080213</t>
  </si>
  <si>
    <t>processo para obtenção de derivados de mag-3 e produto</t>
  </si>
  <si>
    <t>BRPI0800788 (A2); BRPI0800788 (B1)</t>
  </si>
  <si>
    <t>NASCIMENTO CARDOSO VALBERT;  BRANCO DE BARROS ANDRE LUIS;  ALVES RICARDO JOSE</t>
  </si>
  <si>
    <t>A61K51/08; A61P35/00</t>
  </si>
  <si>
    <t>BR2008PI00788</t>
  </si>
  <si>
    <t>BR2008PI00788 20080131</t>
  </si>
  <si>
    <t>método de vacinação dose-reforço para malária que utiliza vìrus recombinantes e composição vacinal</t>
  </si>
  <si>
    <t>BRPI0800601 (A2)</t>
  </si>
  <si>
    <t>GAZZINELLI RICARDO TOSTES;  BRUNA-ROMERO OSCAR;  PEREIRA BRUNA DE ANDRADE</t>
  </si>
  <si>
    <t>A61K39/235; A61K39/275; A61P31/20; A61P33/00; C12N15/861; C12N15/863</t>
  </si>
  <si>
    <t>Y02A50/412</t>
  </si>
  <si>
    <t>BR2008PI00601</t>
  </si>
  <si>
    <t>BR2008PI00601 20080131</t>
  </si>
  <si>
    <t>método para a potencialização da função erétil através do uso das composições farmacêuticas de toxina tx2-6 da aranha phoneutria nigriventer</t>
  </si>
  <si>
    <t>BRPI0800596 (A2)</t>
  </si>
  <si>
    <t>SINISTERRA RUBEN DARIO</t>
  </si>
  <si>
    <t>C07H21/04; A61K38/07; A61P15/10</t>
  </si>
  <si>
    <t>BR2008PI00596</t>
  </si>
  <si>
    <t>BR2008PI00596 20080131</t>
  </si>
  <si>
    <t>processo de fabricação de grelhas de madeira utilizadas como tampas de bocas-de-lobo</t>
  </si>
  <si>
    <t>BRPI0705922 (A2)</t>
  </si>
  <si>
    <t>MANTILLA CARRASCO EDGAR VLADIMIRO;  DUARTE RENATA DE SOUZA</t>
  </si>
  <si>
    <t>E03F5/06</t>
  </si>
  <si>
    <t>BR2007PI05922</t>
  </si>
  <si>
    <t>BR2007PI05922 20070716</t>
  </si>
  <si>
    <t>composições farmacêuticas de semicarbazonas e/ou tiossemicarbazonas e/ou seus derivados e produtos dessas composições e usos como anticonvulsivantes, antinociceptivos antiinflamatórios, e na terapia angiogênica</t>
  </si>
  <si>
    <t>BRPI0705589 (A2)</t>
  </si>
  <si>
    <t>BERALDO HELOISA DE OLIVEIRA;  DE MATOS COELHO MARCIO;  SINISTERRA RUBEN DARIO;  DORETTO MARIA CAROLINA;  PINTO VIEIRA RAFAEL;  DE SOUZA TEIXEIRA LETICIA REGINA;  PASSOS ANDRADE SILVIA</t>
  </si>
  <si>
    <t>A61K31/175; A61K31/724; A61K47/40; A61P25/08; A61P29/00</t>
  </si>
  <si>
    <t>BR2007PI05589</t>
  </si>
  <si>
    <t>BR2007PI05589 20070709</t>
  </si>
  <si>
    <t>método de quantificação de aminas em resìduos de flotação de minério de ferro</t>
  </si>
  <si>
    <t>BRPI0705593 (A2); BRPI0705593 (B1)</t>
  </si>
  <si>
    <t>YOSHIDA MARIA IRENE;  DE FREITAS CARVALHO CORNELIO;  MARQUES DE ARAUJO DANIELLE</t>
  </si>
  <si>
    <t>UNIV MINAS GERAIS [BR];  UNIV FED DE OURO PRETO UFOP [BR]</t>
  </si>
  <si>
    <t>G01N31/00; B03D1/01; B03D1/02; B03D1/12; B03D101/02</t>
  </si>
  <si>
    <t>B03D1/02; G01N31/22</t>
  </si>
  <si>
    <t>BR2007PI05593</t>
  </si>
  <si>
    <t>BR2007PI05593 20071122</t>
  </si>
  <si>
    <t>uso de antagonistas do receptor fator de ativação plaquetária para o tratamento infecções causadas pelo vìrus influenza</t>
  </si>
  <si>
    <t>BRPI0705586 (A2)</t>
  </si>
  <si>
    <t>TEIXEIRA MAURO MARTINS</t>
  </si>
  <si>
    <t>A61K31/4422; A61P31/16</t>
  </si>
  <si>
    <t>A61K31/435</t>
  </si>
  <si>
    <t>BR2007PI05586</t>
  </si>
  <si>
    <t>BR2007PI05586 20071108</t>
  </si>
  <si>
    <t>seqüência geneticamente modificada do antìgeno dbp (mt) de plasmodium vivax, proteìna recombinante dbp e adenovìrus geneticamente modificado que expressa o antìgeno dbp recombinante</t>
  </si>
  <si>
    <t>BRPI0706004 (A2)</t>
  </si>
  <si>
    <t>TOSTES GAZZINELLI RICARDO</t>
  </si>
  <si>
    <t>C12N15/30; A61K39/002; C07K14/445; C12R1/90</t>
  </si>
  <si>
    <t>BR2007PI06004</t>
  </si>
  <si>
    <t>BR2007PI06004 20071026</t>
  </si>
  <si>
    <t>seqüência geneticamente modificada do antìgeno ama-1 de plasmodium vivax, proteìna recombinante ama-1 e adenovìrus geneticamente modificado que expressa o antìgeno ama-1 recombinante</t>
  </si>
  <si>
    <t>BRPI0706003 (A2)</t>
  </si>
  <si>
    <t>BR2007PI06003</t>
  </si>
  <si>
    <t>BR2007PI06003 20071026</t>
  </si>
  <si>
    <t>seqüência geneticamente modificada do antìgeno msp-1 de plasmodium vivax, proteìna recombinante msp-1 e adenovìrus geneticamente modificado que expressa o antìgeno msp-1 recombinante</t>
  </si>
  <si>
    <t>BRPI0705990 (A2)</t>
  </si>
  <si>
    <t>ROMERO OSCAR BRUNA;  MADURO BOUILLET LEONEIDE ERICA;  MARTINS RODRIGUES MAURICIO;  TOSTES GAZZINELLI RICARDO</t>
  </si>
  <si>
    <t>BR2007PI05990</t>
  </si>
  <si>
    <t>BR2007PI05990 20071026</t>
  </si>
  <si>
    <t>seqüência geneticamente modificada do antìgeno dbp (pa) de plasmodium vivax, proteìna recombinante dbp e adenovìrus geneticamente modificado que expressa o antìgeno dbp recombinante</t>
  </si>
  <si>
    <t>BRPI0705880 (A2)</t>
  </si>
  <si>
    <t>C12N15/30; A61K39/015; A61P33/06; C12N7/01</t>
  </si>
  <si>
    <t>BR2007PI05880</t>
  </si>
  <si>
    <t>BR2007PI05880 20071026</t>
  </si>
  <si>
    <t>seqüência geneticamente modificada do antìgeno cs de plasmodium vivax, proteìna recombinante cs e vìrus geneticamente modificados que expressam o antìgeno cs recombinante</t>
  </si>
  <si>
    <t>BRPI0705874 (A2)</t>
  </si>
  <si>
    <t>TOSTES GAZZINELLI RICARDO;  ROMERO OSCAR BRUNA;  DA FONSECA GUIMARAES FLAVIO;  LIMA CARRARA CRISTINA</t>
  </si>
  <si>
    <t>BR2007PI05874</t>
  </si>
  <si>
    <t>BR2007PI05874 20071026</t>
  </si>
  <si>
    <t>seqüencia geneticamente modificada do antìgeno dbp (am) de plasmodium vivax, proteìna recombinante dbp e adenovìrus geneticamente modificado que expressa o antìgeno dbp recombinante</t>
  </si>
  <si>
    <t>BRPI0704730 (A2)</t>
  </si>
  <si>
    <t>C12N15/30; A61K39/015; C07K14/445; C12N1/15; C12N7/01</t>
  </si>
  <si>
    <t>BR2007PI04730</t>
  </si>
  <si>
    <t>BR2007PI04730 20071026</t>
  </si>
  <si>
    <t>processo para fabricação de lentes oftálmicas através de moldes de silìcio</t>
  </si>
  <si>
    <t>BRPI0705992 (A2)</t>
  </si>
  <si>
    <t>DE LIMA MONTEIRO DAVIES WILLIAM</t>
  </si>
  <si>
    <t>G02C7/04</t>
  </si>
  <si>
    <t>BR2007PI05992</t>
  </si>
  <si>
    <t>BR2007PI05992 20070925</t>
  </si>
  <si>
    <t>iniciadores e kit para diagnóstico</t>
  </si>
  <si>
    <t>BRPI0703456 (A2)</t>
  </si>
  <si>
    <t>AZEVEDO VASCO;  PACHECO LUIS GUSTAVO CARVALHO;  CASTRO THIAGO LUIZ DE PAULA;  MIYOSHI ANDERSON;  NASCIMENTO ROBERTO JOSE MEYER</t>
  </si>
  <si>
    <t>C12Q1/04; C12Q1/6876; C12Q1/689; C12Q1/686; C12R1/15</t>
  </si>
  <si>
    <t>BR2007PI03456</t>
  </si>
  <si>
    <t>BR2007PI03456 20070925</t>
  </si>
  <si>
    <t>meio suporte para filtro biológico percolador e método</t>
  </si>
  <si>
    <t>BRPI0705869 (A2)</t>
  </si>
  <si>
    <t>DE CHERNICHARO CARLOS AUGUSTO;  LEITE DE SOUZA CLAUDIO;  SERTORIO ALMEIDA PAULO GUSTAVO</t>
  </si>
  <si>
    <t>B01D39/16</t>
  </si>
  <si>
    <t>BR2007PI05869</t>
  </si>
  <si>
    <t>BR2007PI05869 20070814</t>
  </si>
  <si>
    <t>método para medição e monitoramento</t>
  </si>
  <si>
    <t>BRPI0705569 (A2)</t>
  </si>
  <si>
    <t>JOTA FABIO GONCALVES;  DA SILVA JOTA PATRICIA ROMEIRO;  NOBRE EDUARDO CARVALHAES</t>
  </si>
  <si>
    <t>G01R21/133; G01D4/02; G08C19/00</t>
  </si>
  <si>
    <t>G01D4/004; G01R22/10; G01R22/063; Y02B90/242; Y02B90/246; Y04S20/322; Y04S20/42</t>
  </si>
  <si>
    <t>BR2007PI05569</t>
  </si>
  <si>
    <t>BR2007PI05569 20070911</t>
  </si>
  <si>
    <t>processo de desterpenação quìmica pela oxidação catalìtica do óleo essencial de citrus e produto</t>
  </si>
  <si>
    <t>BRPI0705472 (A2)</t>
  </si>
  <si>
    <t>DA SILVA ROCHA KELLY ALESSANDRA;  ROBLES-DUTENHEFNER PATRICIA ALEJANDRA;  SPEZIALI MARCELO GOMES;  MENINI LUCIANA;  GONCALVES JOSE AILTON;  GOUSSEVSKAIA ELENA VITALIEVNA</t>
  </si>
  <si>
    <t>B01J10/00; B01J21/00; C11B3/08</t>
  </si>
  <si>
    <t>C11B9/022</t>
  </si>
  <si>
    <t>BR2007PI05472</t>
  </si>
  <si>
    <t>BR2007PI05472 20070911</t>
  </si>
  <si>
    <t>preparação de nanocompósitos para uso biomédico e produto</t>
  </si>
  <si>
    <t>BRPI0706186 (A2)</t>
  </si>
  <si>
    <t>FERREIRA AVILA ANTONIO;  VALLADAO NOVAIS RODRIGUES ADRIANA MARIA</t>
  </si>
  <si>
    <t>B32B3/00</t>
  </si>
  <si>
    <t>BR2007PI06186</t>
  </si>
  <si>
    <t>BR2007PI06186 20070615</t>
  </si>
  <si>
    <t>uso de composição farmacêutica contendo crotoxina para o tratamento de distonias musculares</t>
  </si>
  <si>
    <t>BRPI0705590 (A2)</t>
  </si>
  <si>
    <t>DE BARROS RIBEIRO GERALDO;  CELESTINO DE ALMEIDA HENDERSON;  TOLEDO VELARDE DAVID</t>
  </si>
  <si>
    <t>A61K35/58; A61P17/00; A61P21/00; A61P25/00; A61P27/02</t>
  </si>
  <si>
    <t>A61K38/1703</t>
  </si>
  <si>
    <t>BR2007PI05590</t>
  </si>
  <si>
    <t>BR2007PI05590 20070807</t>
  </si>
  <si>
    <t>absorvedor sonoro</t>
  </si>
  <si>
    <t>BRMU8702491 (U2); BRMU8702491 (Y1)</t>
  </si>
  <si>
    <t>PEREIRA ANDREA FRANCO</t>
  </si>
  <si>
    <t>FUNDACAO DE AMPARO A PESQUISA [BR];  UNIV MINAS GERAIS [BR]</t>
  </si>
  <si>
    <t>E04B1/82; E04B1/86; G10K11/168; G10K11/172</t>
  </si>
  <si>
    <t>BR2007MU02491U</t>
  </si>
  <si>
    <t>BR2007MU02491U 20070615</t>
  </si>
  <si>
    <t>processo de preparaÇço de formulaÇÕes de semicarbazonas e/ou tiossemicarbazonas com ciclodextrinas e seus derivados e produtos obtidos desse processo</t>
  </si>
  <si>
    <t>BRPI0705596 (A2)</t>
  </si>
  <si>
    <t>DE OLIVEIRA BERALDO HELOISA;  DE MATOS COELHO MARCIO;  SINISTERRA RUBEN DARIO;  DORETTO MARIA CAROLINA;  PINTO VIEIRA RAFAEL PINTO;  DE SOUZA TEIXEIRA LETICIA REGINA;  ANDRADE SILVIA PASSOS</t>
  </si>
  <si>
    <t>A61K47/48; A61K31/175; A61P25/08</t>
  </si>
  <si>
    <t>BR2007PI05596</t>
  </si>
  <si>
    <t>BR2007PI05596 20070709</t>
  </si>
  <si>
    <t>mediÇço do temperamento animal</t>
  </si>
  <si>
    <t>BRPI0705152 (A2)</t>
  </si>
  <si>
    <t>PINOTTI BARBOSA MARCOS</t>
  </si>
  <si>
    <t>A01K29/00</t>
  </si>
  <si>
    <t>A01K29/005</t>
  </si>
  <si>
    <t>BR2007PI05152</t>
  </si>
  <si>
    <t>BR2007PI05152 20070709</t>
  </si>
  <si>
    <t>processo de obtenÇço do mentol utilizando um catalisador sàlido bifuncional de heteropoliÁcido e metal</t>
  </si>
  <si>
    <t>BRPI0706073 (A2); BRPI0706073 (B1)</t>
  </si>
  <si>
    <t>GOUSSEVSKAIA ELENA VITALIEVNA;  DA SILVA ROCHA KELLY ALESSANDRA;  ROBLES-DUTENHEFNER PATRICIA ALEJANDRA</t>
  </si>
  <si>
    <t>C07C29/14; B01J27/186; C07C35/08; C07C35/12</t>
  </si>
  <si>
    <t>BR2007PI06073</t>
  </si>
  <si>
    <t>BR2007PI06073 20070628</t>
  </si>
  <si>
    <t>brise soleil</t>
  </si>
  <si>
    <t>BRMU8702492 (U2); BRMU8702492 (Y1)</t>
  </si>
  <si>
    <t>E06B9/26</t>
  </si>
  <si>
    <t>BR1987MU02492U</t>
  </si>
  <si>
    <t>BR1987MU02492U 20070615</t>
  </si>
  <si>
    <t>mÉtodo para mediÇço e monitoramento do màdulo e Ângulo de uma impedÂncia conectada em um sistema elÉtrico e mediÇço e monitoramento da freqÜÊncia deste sistema elÉtrico</t>
  </si>
  <si>
    <t>BRPI0705997 (A2)</t>
  </si>
  <si>
    <t>DA COSTA RIBEIRO KARLA;  DO COUTO BOAVENTURA WALLACE;  PAULINO JOSE OSVALDO SALDANHA</t>
  </si>
  <si>
    <t>G01R27/02; G01R23/02</t>
  </si>
  <si>
    <t>BR2007PI05997</t>
  </si>
  <si>
    <t>BR2007PI05997 20070621</t>
  </si>
  <si>
    <t>mÁquina de ensaio mecÂnico de méltiplos roletes de correia transportadora</t>
  </si>
  <si>
    <t>BRMU8702657 (U2); BRMU8702657 (Y1)</t>
  </si>
  <si>
    <t>CORREA DE FARIA MARCO TULIO</t>
  </si>
  <si>
    <t>G01N3/50</t>
  </si>
  <si>
    <t>BR2007MU02657U</t>
  </si>
  <si>
    <t>BR2007MU02657U 20070615</t>
  </si>
  <si>
    <t>difusor sonoro</t>
  </si>
  <si>
    <t>BRMU8702514 (U2); BRMU8702514 (Y1)</t>
  </si>
  <si>
    <t>G10K11/16</t>
  </si>
  <si>
    <t>BR1987MU02514U</t>
  </si>
  <si>
    <t>BR1987MU02514U 20070615</t>
  </si>
  <si>
    <t>seqÜÊncias geneticamente modificadas dos antÍgenos ts e asp-2 de trypanosoma cruzi, constructos genÉticos que contÉm ts ou asp-2 e adenovÍrus geneticamente modificados que codificam ts ou asp-2</t>
  </si>
  <si>
    <t>BRPI0705535 (A2)</t>
  </si>
  <si>
    <t>DE MAGALHCES MACHADO ALEXANDRE;  GAZZINELLI RICARDO TOSTES</t>
  </si>
  <si>
    <t>C12N15/30; A61K39/005</t>
  </si>
  <si>
    <t>Y02A50/414</t>
  </si>
  <si>
    <t>BR2007PI05535</t>
  </si>
  <si>
    <t>BR2007PI05535 20070615</t>
  </si>
  <si>
    <t>dispositivo para mediÇço da forÇa isomÉtrica multidirecional dos mésculos do assoalho pÉlvico</t>
  </si>
  <si>
    <t>BRPI0705918 (A2)</t>
  </si>
  <si>
    <t>PINOTTI BARBOSA MARCOS;  SAID SALEME CRISTINA;  DEL VECCHIO SARA;  NEVES ROCHA DANIEL;  GONCALVES TEIXEIRA ALEXANDRE</t>
  </si>
  <si>
    <t>A61B5/22</t>
  </si>
  <si>
    <t>BR2007PI05918</t>
  </si>
  <si>
    <t>BR2007PI05918 20070601</t>
  </si>
  <si>
    <t>cabo com segmentos elasticos</t>
  </si>
  <si>
    <t>BRPI0701561 (A2); BRPI0701561 (B1)</t>
  </si>
  <si>
    <t>A61F2/50; D02G3/32</t>
  </si>
  <si>
    <t>BR2007PI01561</t>
  </si>
  <si>
    <t>BR2007PI01561 20070601</t>
  </si>
  <si>
    <t>processo para a obtenÇço de metais e compostos baseados em metais micro ou nanoestruturados</t>
  </si>
  <si>
    <t>BRPI0701322 (A2); BRPI0701322 (B1)</t>
  </si>
  <si>
    <t>DORNELAS DA SILVA ARAUJO JACYRA VALERIA;  DUARTE PASA VANYA MARCIA</t>
  </si>
  <si>
    <t>BR2007PI01322</t>
  </si>
  <si>
    <t>BR2007PI01322 20070511</t>
  </si>
  <si>
    <t>segmentos e fios polimÉrico-cerÂmicos de as-76 para implantes intersticiais radioterÁpicos por emissço de partÍculas betas</t>
  </si>
  <si>
    <t>BRPI0702739 (A2)</t>
  </si>
  <si>
    <t>RIBEIRO CAMPOS TARCISIO PASSOS;  CUPERSCHMID ETHEL MIZRAHY</t>
  </si>
  <si>
    <t>A61K51/00</t>
  </si>
  <si>
    <t>BR2007PI02739</t>
  </si>
  <si>
    <t>BR2007PI02739 20070510</t>
  </si>
  <si>
    <t>processo de preparaÇço de um dispositivo de liberaÇço controlada de agentes antibiàticos ou antissÉpticos incluÍdos ou associados em ciclodextrina em uma base de guta-percha, produtos e usos</t>
  </si>
  <si>
    <t>BRPI0702738 (A2); BRPI0702738 (A8)</t>
  </si>
  <si>
    <t>CORTES SEGURA MARIA ESPERANZA</t>
  </si>
  <si>
    <t>A61K9/22; A61K31/43; A61P31/02; A61P31/04; C08B37/16; C08G8/30</t>
  </si>
  <si>
    <t>BR2007PI02738</t>
  </si>
  <si>
    <t>BR2007PI02738 20070510</t>
  </si>
  <si>
    <t>mÉtodo para extraÇço de àleo, produto e usos</t>
  </si>
  <si>
    <t>BRPI0702676 (A2)</t>
  </si>
  <si>
    <t>MARQUES FARIAS TEDDY;  ALMEIDA MARQUES DANIEL WALKER JR</t>
  </si>
  <si>
    <t>C11B1/08</t>
  </si>
  <si>
    <t>BR2007PI02676</t>
  </si>
  <si>
    <t>BR2007PI02676 20070409</t>
  </si>
  <si>
    <t>processo de construÇço de um cassete de expressço genÉtica para a transformaÇço de bactÉrias para uso vacinal e seus produtos</t>
  </si>
  <si>
    <t>BRPI0701040 (A2)</t>
  </si>
  <si>
    <t>NUNES ALAVARO CANTINI;  SILVA MOREIRA JOAO LUIZ;  MONTEIRO DA MOTA RODRIGO;  RESENDE DE SOUZA MARCELO;  NICOLI JACQUES ROBERT;  MARTINS HORTA MARIA DE FATIMA;  RIBEIRO TEIXEIRA SANTUZA MARIA</t>
  </si>
  <si>
    <t>C12N15/74; A61K39/29; A61P37/08; C12R1/01; C12R1/94</t>
  </si>
  <si>
    <t>BR2007PI01040</t>
  </si>
  <si>
    <t>BR2007PI01040 20070409</t>
  </si>
  <si>
    <t>kit para teste com antibiàtico radiomarcado</t>
  </si>
  <si>
    <t>BRPI0604132 (A2)</t>
  </si>
  <si>
    <t>NASCIMENTO CARDOSO VALBERT;  FERNANDES DINIZ SIMONE ODILIA;  MARTIN-COMIN JOSEP</t>
  </si>
  <si>
    <t>A61K51/04; A61K103/10</t>
  </si>
  <si>
    <t>BR2006PI04132</t>
  </si>
  <si>
    <t>BR2006PI04132 20060828</t>
  </si>
  <si>
    <t>COLECCION DE MODELOS HISTOLOGICOS Y CITOLOGICOS DE DESARROLLO FETAL Y EMBRIONICO HUMANO PARA PERSONAS VISUALMENTE DETERIORADAS</t>
  </si>
  <si>
    <t>ECSP066576 (A)</t>
  </si>
  <si>
    <t>RESENDE VALERIA DE CASSIA [BR];  MORAES JUNEA MARA CONCALVES [BR];  TAVARES CHRISTIANE DE FATIMA [BR];  PEREIRA DANIELE SIRINEU [BR];  PINTO TATIANA PESSOA DA SILVA [BR]</t>
  </si>
  <si>
    <t>G09B21/00; G09B23/30</t>
  </si>
  <si>
    <t>G09B21/008; G09B21/003; G09B23/30</t>
  </si>
  <si>
    <t>EC2006SP06576</t>
  </si>
  <si>
    <t>BR20030305646 20031022</t>
  </si>
  <si>
    <t>processo de preparação de formulações de lipossomas ph-sensìves radiomarcados com 99mtecnécio, produto e usos</t>
  </si>
  <si>
    <t>BRPI0700940 (A)</t>
  </si>
  <si>
    <t>SOUSA CARMO VILDETE APARECIDA;  CARDOSO VALBERT NASCIMENTO;  DE OLIVEIRA MONICA CRISTINA;  RAMALDES GILSON ANDRADE</t>
  </si>
  <si>
    <t>UNIV MINAS GERAIS [BR];  FUNDACAO DE AMPARO A PESQUISA [BR]</t>
  </si>
  <si>
    <t>A61K9/127; A61K47/32; A61K47/42; A61K49/18; A61K51/12; A61K103/10</t>
  </si>
  <si>
    <t>BR2007PI00940</t>
  </si>
  <si>
    <t>BR2007PI00940 20070302</t>
  </si>
  <si>
    <t xml:space="preserve">  FUNDACAO DE AMPARO A PESQUISA [BR]</t>
  </si>
  <si>
    <t>uso de antagonista do receptor do paf para o tratamento de infecções causadas por flaviviridae</t>
  </si>
  <si>
    <t>BRPI0701085 (A)</t>
  </si>
  <si>
    <t>MARTINS TEIXEIRA MAURO;  DA GLORIA DE SOUZA DANIELLE</t>
  </si>
  <si>
    <t>A61K31/437; A61K31/14; A61K31/416; A61K31/44; A61K31/5517</t>
  </si>
  <si>
    <t>BR2007PI01085</t>
  </si>
  <si>
    <t>BR2007PI01085 20070227</t>
  </si>
  <si>
    <t>processo de utilização de biogás como reagente gaseificante termoquìmico</t>
  </si>
  <si>
    <t>BRPI0700732 (A); BRPI0700732 (B1)</t>
  </si>
  <si>
    <t>BANDEIRA DE MELO GILBERTO CALDEIRA</t>
  </si>
  <si>
    <t>C10J3/00; C02F11/04</t>
  </si>
  <si>
    <t>BR2007PI00732</t>
  </si>
  <si>
    <t>BR2007PI00732 20070227</t>
  </si>
  <si>
    <t>CONCENTRADO EMULSIONABLE DEL ACEITE ESENCIAL DEL EUCALIPTUS STAIGERIANA CONTRA PARÁSITOS</t>
  </si>
  <si>
    <t>UY27492 (A1)</t>
  </si>
  <si>
    <t>CHAGAS ANA CAROLINA DE SOUZA;  LEITE ROMARIO CERQUEIRA;  PRATES HELIO TEIXEIRA</t>
  </si>
  <si>
    <t>A01N65/00; A61K7/48; A61K35/78</t>
  </si>
  <si>
    <t>UY20020027492</t>
  </si>
  <si>
    <t>PROCESO DE PREPARACION DE FORMULACIONES DE LA ANGIOTENSINA-(1-7) DE PEPTIDO Y SUS ANáLOGOS, AGONISTICOS Y ANTAGONSITAS UTILIZANDO CICLODEXTRINAS, LIPOSOMAS Y POLIMEROS BIODEGRADABLES Y/O MEZCLAS Y PRODUCTOS DE LOS MISMOS.</t>
  </si>
  <si>
    <t>MXPA04004313 (A)</t>
  </si>
  <si>
    <t>ANA PAULA NADU [BR]</t>
  </si>
  <si>
    <t>A61K9/127; A61K9/16; A61K38/08; A61K38/46; A61K45/00; A61K47/04; A61K47/08; A61K47/10; A61K47/14; A61K47/24; A61K47/26; A61K47/30; A61K47/34; A61K47/36; A61K47/38; A61K47/40; A61K47/44; A61K47/48; A61P1/00; A61P3/10; A61P7/00; A61P9/00; A61P9/12; A61P13/12; A61P15/00; A61P17/02; A61P17/14; A61P35/00; A61K38/08; A61K47/30</t>
  </si>
  <si>
    <t>A61K38/085; A61K9/1271; A61K9/1647; B82Y5/00; A61K47/6951</t>
  </si>
  <si>
    <t>MX2004PA04313</t>
  </si>
  <si>
    <t>BR20010105509 20011105; WO2002BR00156 20021105</t>
  </si>
  <si>
    <t>conector de cisalhamento em crista</t>
  </si>
  <si>
    <t>BRPI0606100 (A)</t>
  </si>
  <si>
    <t>DE SOUZA VERISSIMO GUSTAVO;  PAES JOSE LUIZ RANGEL;  HALLAL FAKURY RICARDO;  RODRIGUES FRANCISCO CARLOS</t>
  </si>
  <si>
    <t>E04C3/293; E01D19/12</t>
  </si>
  <si>
    <t>BR2006PI06100</t>
  </si>
  <si>
    <t>BR2006PI06100 20061222</t>
  </si>
  <si>
    <t>hidropletismÈmetro</t>
  </si>
  <si>
    <t>BRPI0606099 (A)</t>
  </si>
  <si>
    <t>DE RESENDE MARCOS ANTONIO;  GONTIJO DO NASCIMENTO BRENO;  BARBOSA MARCOS PINOTTI;  SARAIVA DE LACERDA COSTA ANDRE;  LAMOUNIER ANDRADE IVAN LARA</t>
  </si>
  <si>
    <t>G01F11/28</t>
  </si>
  <si>
    <t>BR2006PI06099</t>
  </si>
  <si>
    <t>BR2006PI06099 20061222</t>
  </si>
  <si>
    <t>processo de produção de uma resina superabsorvente a partir de poliestireno</t>
  </si>
  <si>
    <t>BRPI0605982 (A); BRPI0605982 (A8)</t>
  </si>
  <si>
    <t>MONTEIRO LAGO ROCHEL</t>
  </si>
  <si>
    <t>C08J9/22; A61F13/15; C08J11/04</t>
  </si>
  <si>
    <t>Y02W30/70; Y02P20/143</t>
  </si>
  <si>
    <t>BR2006PI05982</t>
  </si>
  <si>
    <t>BR2006PI05982 20061215</t>
  </si>
  <si>
    <t>estimulação elétrica de estruturas do sistema nervoso para tratamento de epilepsias e supressão de crises epilépticas, dispositivo, controlador de dispositivo e usos</t>
  </si>
  <si>
    <t>BRPI0605978 (A)</t>
  </si>
  <si>
    <t>MORAES MARCIO FLAVIO DUTRA;  COTA VINICIUS ROSA</t>
  </si>
  <si>
    <t>A61N1/36</t>
  </si>
  <si>
    <t>BR2006PI05978</t>
  </si>
  <si>
    <t>BR2006PI05978 20061201</t>
  </si>
  <si>
    <t>compósito ósseo radioativo</t>
  </si>
  <si>
    <t>BRPI0605721 (A); BRPI0605721 (B1)</t>
  </si>
  <si>
    <t>CAMPOS TARCISIO PASSOS RIBEIRO;  MACEDO RODRIGO D ALESSANDRO DE</t>
  </si>
  <si>
    <t>A61K51/02; A61F2/28; A61M36/04; A61P35/00; A61K103/00</t>
  </si>
  <si>
    <t>BR2006PI05721</t>
  </si>
  <si>
    <t>BR2006PI05721 20060721</t>
  </si>
  <si>
    <t>composições de hidrazonas e seus derivados e excepientes e composições de hidrazonas e seus derivados com metais e excepientes e seus processos de obtenção</t>
  </si>
  <si>
    <t>BRPI0605472 (A)</t>
  </si>
  <si>
    <t>BERALDO HELOISA DE OLIVEIRA;  TAKAHASHI JACQUELINE APARECIDA;  SEGURA MARIA ESPERANZA CORTES;  MENDES ISOLDA MARIA DE CASTRO;  MOREIRA JULIANA PEREIRA</t>
  </si>
  <si>
    <t>A61K31/15</t>
  </si>
  <si>
    <t>BR2006PI05472</t>
  </si>
  <si>
    <t>BR2006PI05472 20060517</t>
  </si>
  <si>
    <t>processo de obtenção de fenóis e anilinas halogenados pela oxi-halogenação de fenóis e anilinas catalisado por sais de cobre em solução ou incoporado a uma matriz sólida e usos</t>
  </si>
  <si>
    <t>BRPI0605126 (A); BRPI0605126 (B1)</t>
  </si>
  <si>
    <t>GOUSSEVSKAIA ELENA VITALIEVNA;  MENINI LUCIANO</t>
  </si>
  <si>
    <t>C07C39/24; C07C211/44; C07C211/52</t>
  </si>
  <si>
    <t>BR2006PI05126</t>
  </si>
  <si>
    <t>BR2006PI05126 20061121</t>
  </si>
  <si>
    <t>preparação de nanocápsulas capazes de serem marcadas com 99m tecnécio-hmpao para identificação de focos inflamatórios e infecciosos</t>
  </si>
  <si>
    <t>BRPI0605102 (A); BRPI0605102 (B1)</t>
  </si>
  <si>
    <t>PEREIRA MAIRA ALVES;  CARDOSO VABERT NASCIMENTO;  MOSQUEIRA VANESSA CARLA FURTAD</t>
  </si>
  <si>
    <t>A61K51/12; A61K103/10</t>
  </si>
  <si>
    <t>BR2006PI05102</t>
  </si>
  <si>
    <t>BR2006PI05102 20061031</t>
  </si>
  <si>
    <t>processo de preparação de 1,4 e 1,8-cineóis através da isomerização do (alfa)-terpineol catalisada por heteropoliácido</t>
  </si>
  <si>
    <t>BRPI0605089 (A); BRPI0605089 (B1)</t>
  </si>
  <si>
    <t>GOUSSEVSKAIA ELENA VITALIEVNA;  ROCHA KELLY ALESSANDRA DA SILV;  LANA ENIO JOSE LEAO</t>
  </si>
  <si>
    <t>C07D493/08; B01J27/186</t>
  </si>
  <si>
    <t>BR2006PI05089</t>
  </si>
  <si>
    <t>BR2006PI05089 20061004</t>
  </si>
  <si>
    <t>processo de obtenção de composições farmacêuticas para administração parenteral de antagonistas de opióides e produto</t>
  </si>
  <si>
    <t>BRPI0605088 (A)</t>
  </si>
  <si>
    <t>CUNHA ARMANDO DA SILVA JUNIOR;  FERREIRA ANA ELISA REIS;  OLIVEIRA BERGSON FOGACA DE</t>
  </si>
  <si>
    <t>A61K9/113; A61P25/36</t>
  </si>
  <si>
    <t>BR2006PI05088</t>
  </si>
  <si>
    <t>BR2006PI05088 20061004</t>
  </si>
  <si>
    <t>dispositivo biodegradável para administração intra-ocular de fármacos</t>
  </si>
  <si>
    <t>BRPI0604577 (A)</t>
  </si>
  <si>
    <t>CUNHA ARMANDO DA SOLVA JUNIOR;  SIQUEIRA RUBENS CAMARGO;  FIALHO SILVIA LIGORIO</t>
  </si>
  <si>
    <t>A61K9/00; A61K9/22; A61K31/573; A61K47/30</t>
  </si>
  <si>
    <t>A61K31/573; A61K9/0051</t>
  </si>
  <si>
    <t>BR2006PI04577</t>
  </si>
  <si>
    <t>BR2006PI04577 20060831</t>
  </si>
  <si>
    <t>proteìna de membrana sm29 do schistosoma mansoni, kit para teste imunoenzimático utilizando a proteìna sm29 no diagnóstico da esquistossomose, vacina contendo a proteìna sm29 e processo de obtenção da vacina e usos</t>
  </si>
  <si>
    <t>BRPI0604176 (A)</t>
  </si>
  <si>
    <t>OLIVEIRA SERGIO COSTA;  CARDOSO FERNANDA CALDAS</t>
  </si>
  <si>
    <t>C12N15/30; A61K39/002; G01N33/53</t>
  </si>
  <si>
    <t>C07K14/43559</t>
  </si>
  <si>
    <t>BR2006PI04176</t>
  </si>
  <si>
    <t>BR2006PI04176 20060417</t>
  </si>
  <si>
    <t>processo de preparação de metakflex aglomerante de alta resistência de produtos e processos que venham a utilizar metakflex</t>
  </si>
  <si>
    <t>BRPI0604142 (A)</t>
  </si>
  <si>
    <t>GAMA EVANDRO MORAES DA</t>
  </si>
  <si>
    <t>C04B14/28; C04B14/00</t>
  </si>
  <si>
    <t>C04B28/18; C04B7/34; C04B14/106; C04B18/021; C04B20/04; C04B2111/00724; C04B2111/00767; C04B2111/00793; Y02W30/91; Y02W30/94; C04B28/18; C04B7/02; C04B14/106; C04B18/0418; C04B28/18; C04B14/106; C04B18/14; C04B20/04; C04B14/106; C04B18/021; C04B18/14</t>
  </si>
  <si>
    <t>BR2006PI04142</t>
  </si>
  <si>
    <t>BR2006PI04142 20060831</t>
  </si>
  <si>
    <t>processo de eliminação de mercúrio de rejeitos sólidos</t>
  </si>
  <si>
    <t>BRPI0604111 (A); BRPI0604111 (B1)</t>
  </si>
  <si>
    <t>WINDMOLLER CLAUDIA CARVALHINHO;  LAGO ROCHEL MONTERO;  DURAO WALTER ALVES JUNIOR</t>
  </si>
  <si>
    <t>C22B43/00; B09B3/00; B09C1/00</t>
  </si>
  <si>
    <t>Y02P10/212</t>
  </si>
  <si>
    <t>BR2006PI04111</t>
  </si>
  <si>
    <t>BR2006PI04111 20060824</t>
  </si>
  <si>
    <t>processo de interpretação de dados termogravimétricos utilizando técnicas de inteligência artificial</t>
  </si>
  <si>
    <t>BRPI0604102 (A)</t>
  </si>
  <si>
    <t>BELCHIOR JADSON CLAUDIO;  PEREIRA GEISON VOGA</t>
  </si>
  <si>
    <t>C40B50/02; G01G7/00; G01N25/00; G06N3/10; G06N7/02</t>
  </si>
  <si>
    <t>BR2006PI04102</t>
  </si>
  <si>
    <t>BR2006PI04102 20060804</t>
  </si>
  <si>
    <t>sistema integrado utilizado em veìculo para uso agrìcola e de estrada</t>
  </si>
  <si>
    <t>BRPI0603485 (A); BRPI0603485 (B1)</t>
  </si>
  <si>
    <t>VALLE RAMON MOLINA;  FERRARI VIVIEN</t>
  </si>
  <si>
    <t>B60G17/015</t>
  </si>
  <si>
    <t>BR2006PI03485</t>
  </si>
  <si>
    <t>BR2006PI03485 20060201</t>
  </si>
  <si>
    <t>éter di-isobornìlico e o processo de sìntese do éter di-isobornìlico a partir do canfeno catalisado por heteropoliácido</t>
  </si>
  <si>
    <t>BRPI0602976 (A); BRPI0602976 (B1)</t>
  </si>
  <si>
    <t>C07C43/18; B01J27/186; C07C41/01</t>
  </si>
  <si>
    <t>BR2006PI02976</t>
  </si>
  <si>
    <t>BR2006PI02976 20060619</t>
  </si>
  <si>
    <t>compósitos modificados com polìmero no estado de borracha seus processos de preparações e usos</t>
  </si>
  <si>
    <t>BRPI0602975 (A)</t>
  </si>
  <si>
    <t>MORAES MARIA ANTONIETA SIQUEIR;  OREFICE RODRIGO LAMBERT</t>
  </si>
  <si>
    <t>A61K6/083</t>
  </si>
  <si>
    <t>BR2006PI02975</t>
  </si>
  <si>
    <t>BR2006PI02975 20060614</t>
  </si>
  <si>
    <t>processo de preparação de espumas poliuretánicas reforçadas com fibra de coco e produtos associados</t>
  </si>
  <si>
    <t>BRPI0602712 (A); BRPI0602712 (B1)</t>
  </si>
  <si>
    <t>SILVA GLAURA GOULART;  SOUZA DENILSON ARLINDO DE;  MACHADO JOSE CAETANO</t>
  </si>
  <si>
    <t>B27N1/02</t>
  </si>
  <si>
    <t>BR2006PI02712</t>
  </si>
  <si>
    <t>BR2006PI02712 20060125</t>
  </si>
  <si>
    <t>processo de preparação de compósitos em base de biocerámicas e polìmeros biodegradáveis, contendo antibióticos e angiotensina (1-7), encapsulados ou não, micro ou nanoparticulados, para restituição tecidual de produtos derivados</t>
  </si>
  <si>
    <t>BRPI0602372 (A); BRPI0602372 (B1)</t>
  </si>
  <si>
    <t>MILLAN RUBEN DARIO SINISTERRA;  SEGURA MARIA ESPERANZA CORTES;  SANTOS ROBSON AUGUSTO SOUZA DO;  PARATO ANDRE LUIZ;  OLIVEIRA MICHELE FABIANE DE;  LOPES MIRIAM TEREZA PAZ;  MAIA REGINA MARIA DE MARCO TUR</t>
  </si>
  <si>
    <t>A61F2/28; A61L27/30; A61L27/54</t>
  </si>
  <si>
    <t>A61K38/085; A61L27/46; A61L27/54; A61L27/58; A61L31/127; A61L31/148; A61L31/16; A61L2300/406; A61L2300/622; A61L2300/624; A61K38/085; A61K2300/00; A61L27/46; C08L67/04; A61L31/127; C08L67/04</t>
  </si>
  <si>
    <t>BR2006PI02372</t>
  </si>
  <si>
    <t>BR2006PI02372 20060518</t>
  </si>
  <si>
    <t>compostos a base de antimÈnio em estado dissociado para tratamento de leishmaniose e outras doenças, seus processos de obtenção e composições farmacêuticos</t>
  </si>
  <si>
    <t>BRPI0602371 (A)</t>
  </si>
  <si>
    <t>FREZARD FREDERIC JEAN GEORGES;  MELO ALAN LANE DE;  MARTINS PATRICIA SIVEIRA;  DEMICHELI CYNTHIA PERES</t>
  </si>
  <si>
    <t>C07F9/90; A61K31/29; A61P33/02</t>
  </si>
  <si>
    <t>BR2006PI02371</t>
  </si>
  <si>
    <t>BR2006PI02371 20060517</t>
  </si>
  <si>
    <t>uso de agonistas do receptor acoplado a proteìna g, mas, no tratamento da sindrome metabólica, seus componentes e suas complicações</t>
  </si>
  <si>
    <t>BRPI0602366 (A); BRPI0602366 (B1)</t>
  </si>
  <si>
    <t>SANTOS ROBSON AUGUSTO SOUZA DO;  SANTOS SERGIO HENRIQUE SOUSA;  LEITE JAQUELINE ISAURA ALVAREZ;  MOURA MARINA MATOS DE;  HAIBARA ANDREA SIQUEIRA;  FERNANDES LUCIANA RODRIGUES</t>
  </si>
  <si>
    <t>A61K48/00; A61P3/00; C07K7/14</t>
  </si>
  <si>
    <t>A61K38/085; A61K31/415; G01N33/68; G01N33/6893; G01N2333/726; G01N2500/00</t>
  </si>
  <si>
    <t>BR2006PI02366</t>
  </si>
  <si>
    <t>BR2006PI02366 20060426</t>
  </si>
  <si>
    <t>placa aletada para trocador de calor, a partir de chapas metálicas, unidas em fase sólida por colaminação ou por outros processos de compressão</t>
  </si>
  <si>
    <t>BRPI0602254 (A)</t>
  </si>
  <si>
    <t>MIQUELETTI ESTEVESSON FERREIRA;  CACCIOPPOLI JOSE MARIA RAMON;  PEREIRA ELIZATH MARQUES DUARTE</t>
  </si>
  <si>
    <t>F28D1/047; F28D1/03; F28D1/053</t>
  </si>
  <si>
    <t>B23K20/04; F28F3/14; B23K2101/14</t>
  </si>
  <si>
    <t>BR2006PI02254</t>
  </si>
  <si>
    <t>BR2006PI02254 20060526</t>
  </si>
  <si>
    <t>compósito de colágeno e nanotubos de carbono e seu processo de obtenção</t>
  </si>
  <si>
    <t>BRPI0601751 (A); BRPI0601751 (B1)</t>
  </si>
  <si>
    <t>LADEIRA LUIZ ORLANDO;  SILVA EDELMA ELETO DA;  LACERDA RODRIGO GRIBEL</t>
  </si>
  <si>
    <t>A61K38/39; A61L27/40; A61L27/50; B82B1/00</t>
  </si>
  <si>
    <t>A61L27/46; A61L27/58; B82Y30/00; C08J5/005; C08J5/042; A61F2/30756; A61F2002/30766; C08J2389/06; A61L27/46; C08L89/06; C08L89/06; C08L2666/72; C08K3/04; C08L89/06; C08K7/06; C08L89/06</t>
  </si>
  <si>
    <t>BR2006PI01751</t>
  </si>
  <si>
    <t>BR2006PI01751 20060412</t>
  </si>
  <si>
    <t>processo de obtenção de compostos análogos a monoterpenos e sesquiterpenos de ocorrência natural e compostos inéditos</t>
  </si>
  <si>
    <t>BRPI0601224 (A)</t>
  </si>
  <si>
    <t>NUNES RENATA CRISTINA;  SANTOS JOYCE CRISTINA DA CRUZ;  SILVA JOAO ANDRE DUARTE;  SANTOS EDUARDO NICOLAU DOS;  ARAUJO MARIA HELENA</t>
  </si>
  <si>
    <t>C07C11/12; B01J23/44; C07B61/00; C07C11/18; C07C33/02; C07C33/035</t>
  </si>
  <si>
    <t>BR2006PI01224</t>
  </si>
  <si>
    <t>BR2006PI01224 20060214</t>
  </si>
  <si>
    <t>compostos inéditos de tetraciclinas para tratamento de infecção por bactérias sensìveis e resistentes e seu processo de sìntese</t>
  </si>
  <si>
    <t>BRPI0601053 (A)</t>
  </si>
  <si>
    <t>MAIA ELENE CRISTINA PEREIRA;  SOUZA EDMAR CHARTONE DE;  GUERRA WENDELL</t>
  </si>
  <si>
    <t>C07C231/12; A61P31/04; C07C237/26; C07F17/02</t>
  </si>
  <si>
    <t>BR2006PI01053</t>
  </si>
  <si>
    <t>BR2006PI01053 20060201</t>
  </si>
  <si>
    <t>processo para formulações de inibidores da enzima conversora de angiotensina e produto</t>
  </si>
  <si>
    <t>BRPI0600636 (A)</t>
  </si>
  <si>
    <t>AZEVEDO MARIANGELA DE BURGOS M</t>
  </si>
  <si>
    <t>UNIV MINAS GERAIS [BR];  STQ COM E SERVICOS DE TECNOLOG [BR]</t>
  </si>
  <si>
    <t>A61K31/724; A61K47/40</t>
  </si>
  <si>
    <t>A61K9/2059; A61K31/401; B82Y5/00; A61K47/6951</t>
  </si>
  <si>
    <t>BR2006PI00636</t>
  </si>
  <si>
    <t>BR2006PI00636 20060203</t>
  </si>
  <si>
    <t xml:space="preserve">  STQ COM E SERVICOS DE TECNOLOG [BR]</t>
  </si>
  <si>
    <t>processo de obtenção de filme sol-gel com área projetada; artigo e utilização do filme</t>
  </si>
  <si>
    <t>BRPI0506229 (A); BRPI0506229 (B1)</t>
  </si>
  <si>
    <t>VASCONCELOS WANDER LUIZ;  FEDERMAN SONIA REGINA;  VASCONCELOS DANIELA CORDEIRO L</t>
  </si>
  <si>
    <t>C23D5/02; A61L27/46; A61L27/50; C03C3/087; C03C3/097; C03C4/20</t>
  </si>
  <si>
    <t>BR2005PI06229</t>
  </si>
  <si>
    <t>BR2005PI06229 20051215</t>
  </si>
  <si>
    <t>ingredientes inéditos de aromas derivados do limoneno e processo de sua sìntese pela oxidação catalìtica do limoneno</t>
  </si>
  <si>
    <t>BRPI0506214 (A); BRPI0506214 (B1)</t>
  </si>
  <si>
    <t>BUENO ALINE CARVALHO;  GONCALVES JOSE AILTON;  GOUSSEVSKAIA ELENA VITALIEVNA</t>
  </si>
  <si>
    <t>C07C41/18; C07C43/188</t>
  </si>
  <si>
    <t>BR2005PI06214</t>
  </si>
  <si>
    <t>BR2005PI06214 20051215</t>
  </si>
  <si>
    <t>preparação de compostos entre as ciclodextrinas e seus derivados e compostos de bismuto e seus derivados, composições farmacêuticas e produtos dessas composições e uso como agentes antibacterianos</t>
  </si>
  <si>
    <t>BRPI0504979 (A); BRPI0504979 (B1)</t>
  </si>
  <si>
    <t>MILLAN RUBEN DARIO SINISTERRA;  BERALDO HELOISA DE OLIVEIRA;  DENADAI ANGELO MARCIO LEITE;  DANIEL IZABELA MARIANE PAMPOLI;  SEGURA MARIA ESPERANZA CORTES;  TEIXEIRA KARINA IMACULADA ROSA</t>
  </si>
  <si>
    <t>C07D405/12; A61K31/724</t>
  </si>
  <si>
    <t>BR2005PI04979</t>
  </si>
  <si>
    <t>BR2005PI04979 20050930</t>
  </si>
  <si>
    <t>processo de preparação de compostos entre os antagonistas do receptor at1 e angiotensina-(1-7) seus análogos e/ou misturas desses sistemas, suas composições farmacêuticas e uso dos produtos derivados</t>
  </si>
  <si>
    <t>BRPI0504978 (A)</t>
  </si>
  <si>
    <t>MILLAN RUBEN DARIO SINISTERRA;  SANTOS CYNTHIA FEMANDES FERREI;  SANTOS ROBSON AUGUSTO SOUZA DO;  LULA IVANA SILVA;  SOUSA FREDERICO BARROS DE;  GUIMARAES PEDRO PIRES GOULART;  DENADAI ANGELO MARCIO LEITE</t>
  </si>
  <si>
    <t>A61K31/4178</t>
  </si>
  <si>
    <t>BR2005PI04978</t>
  </si>
  <si>
    <t>BR2005PI04978 20050930</t>
  </si>
  <si>
    <t>processo imuno-histoquimico para detecção de parasitos do gênero leishmania causadores da leishmaniose visceral canina (lvc)</t>
  </si>
  <si>
    <t>BRPI0504972 (A)</t>
  </si>
  <si>
    <t>TAFURI WAGNER LUIZ;  TAVARES CARLOS ALBERTO PEREIRA</t>
  </si>
  <si>
    <t>G01N33/569; G01N33/564; G01N33/569</t>
  </si>
  <si>
    <t>BR2005PI04972</t>
  </si>
  <si>
    <t>BR2005PI04972 20050811</t>
  </si>
  <si>
    <t>órtese funcional para mão acionada por dispositivo elétrico</t>
  </si>
  <si>
    <t>BRPI0504704 (A); BRPI0504704 (B1)</t>
  </si>
  <si>
    <t>MENESES KATIA VANESSA PINTO DE;  BARBOSA MARCOS PINOTTI;  MARTINS HENRIQUE RESENDE;  CORREA MAURICIO FERRARI SANTOS;  SCHULTZ OLIVAL FERNANDO LIMA;  ROCHA DANIEL NEVES</t>
  </si>
  <si>
    <t>A61F5/30</t>
  </si>
  <si>
    <t>BR2005PI04704</t>
  </si>
  <si>
    <t>BR2005PI04704 20050921</t>
  </si>
  <si>
    <t>fotocatalisadores flutuantes a base de semicondutores suportados para a descontaminação de águas</t>
  </si>
  <si>
    <t>BRPI0504456 (A)</t>
  </si>
  <si>
    <t>LAGO ROCHEL MONTERO;  MAGALHAES FABIANO;  ARAUJO MARIA HELENA DE;  MACHADO LUIS CLAUZIO DE RENNO</t>
  </si>
  <si>
    <t>C02F1/30; C02F1/72</t>
  </si>
  <si>
    <t>BR2005PI04456</t>
  </si>
  <si>
    <t>BR2005PI04456 20050902</t>
  </si>
  <si>
    <t>processo de obtenção de fenóis clorados pela oxiclorinação catalisada por cloreto de cobre em solução ou suportado</t>
  </si>
  <si>
    <t>BRPI0504250 (A); BRPI0504250 (B1)</t>
  </si>
  <si>
    <t>C07C37/62; B01J27/10; C07B39/00; C07C39/26; C07C39/28</t>
  </si>
  <si>
    <t>BR2005PI04250</t>
  </si>
  <si>
    <t>BR2005PI04250 20050912</t>
  </si>
  <si>
    <t>processo implementado em microcomputador para agilizar e precisar o cálculo de 10 dq para compostos de coordenação, utilizando os diagramas de tanabe-sugano</t>
  </si>
  <si>
    <t>BRPI0504026 (A)</t>
  </si>
  <si>
    <t>MEDEIROS MIGUEL DE ARAUJO;  AYALA JOSE DANILO</t>
  </si>
  <si>
    <t>G01N21/62; G01D1/16; G01R33/483</t>
  </si>
  <si>
    <t>BR2005PI04026</t>
  </si>
  <si>
    <t>BR2005PI04026 20050221</t>
  </si>
  <si>
    <t>lipossomas ph-sensìveis para transporte de ácidos nucléicos e seu processo de obtenção</t>
  </si>
  <si>
    <t>BRPI0503479 (A)</t>
  </si>
  <si>
    <t>OLIVEIRA MONICA CRISTINA DE;  CARVALHO WANIA DA SILVA;  VILELA JOSE MARIO CARNEIRO;  ANDRADE MARGARETH SPANGLER;  PESQUEIRO JORGE LUIZ;  ARAUJO JOSE GERALDO VICENTE CO;  TAVARES GUILHERME DINIZ</t>
  </si>
  <si>
    <t>A61K9/127; A61K31/711; A61K48/00; C07H21/00; C12N15/88; A61K9/127; A61K31/705; A61K31/711; A61K48/00; C07H21/00; C12N15/88</t>
  </si>
  <si>
    <t>BR2005PI03479</t>
  </si>
  <si>
    <t>BR2005PI03479 20050727</t>
  </si>
  <si>
    <t>composições farmacêuticas do peptìdeo angiotensina-(1-7) [ang-(1-7)] e seus análogos, agonistas e antagonistas usando as ciclodextrinas, seus derivados, e o polìmeros biodegradáveis e/ou dos produtos derivados para uso no controle das funções do sistema reprodutivo</t>
  </si>
  <si>
    <t>BRPI0503122 (A)</t>
  </si>
  <si>
    <t>REIS ADELINA MARTHA DOS;  MILLAN RUBEN DARIO SINISTERRA;  SANTOS ROBSON AUGUSTO SOUZA DO;  VIANA GREGORIO ELIAS NUNES;  PEREIRA VIRGINIA MARA</t>
  </si>
  <si>
    <t>A61K38/08; A61K9/127; A61K9/16; A61K47/40; A61P15/00</t>
  </si>
  <si>
    <t>A61K38/085; A61K9/0019; A61K47/30; B82Y5/00; A61K47/6951</t>
  </si>
  <si>
    <t>BR2005PI03122</t>
  </si>
  <si>
    <t>BR2005PI03122 20050530</t>
  </si>
  <si>
    <t>uso de agonistas e antagonistas do receptor acoplado a proteìna g, mas, como moduladores de atividade apoptótica para o estudo, a prevenção e o tratamento de doenças</t>
  </si>
  <si>
    <t>BRPI0502497 (A)</t>
  </si>
  <si>
    <t>SANTOS ROBSON AUGUSTO SOUZA DO;  PINHEIRO SERGIO VELOSO BRANT;  SILVA RAPHAEL DE FARIA E;  LULA IVANA SILVA;  SOUSA FREDERICO BARROS DE;  FREZARD FREDERICO JEAN GEORGES;  REIS ADELINA MARTHA DOS;  FRANCA LUIZ RENATO DE;  FERREIRA ANDERSON JOSE;  SINISTERRA RUBEN DARIO;  CAMPAGNOLE-SANTOS MARIA JOSE;  SAMPAIO WALKYRIA NEYDE DE OLIV;  LEAL MARCELO DE CASTRO;  BECKER LENICE KAPPES</t>
  </si>
  <si>
    <t>A61K38/08; C07K7/14; C07K7/14; A61K38/08</t>
  </si>
  <si>
    <t>BR2005PI02497</t>
  </si>
  <si>
    <t>BR2005PI02497 20050628</t>
  </si>
  <si>
    <t>processo de obtenção do isopulegol pela ciclização do citronelal catalisada por heteropoliácido</t>
  </si>
  <si>
    <t>BRPI0502489 (A); BRPI0502489 (B1)</t>
  </si>
  <si>
    <t>GOUSSEVSKAIA ELENA VITALIEVNA;  DUTENHFNER PATRICIA ALEJANDRA;  ROCHA KELLY ALESSANDRA DA SILV</t>
  </si>
  <si>
    <t>C07C29/56; C07C35/08; C07C35/17; C07C29/56; C07C35/08; C07C35/17</t>
  </si>
  <si>
    <t>BR2005PI02489</t>
  </si>
  <si>
    <t>BR2005PI02489 20050609</t>
  </si>
  <si>
    <t>processo de desenvolvimento de substáncias como inibidores potentes e seletivos de isoformas de fosfodiesterases dos tipos 1 a 5 (pde1,pde2,pde3, pde4, pde5) na base de diocleìna, fluranol ou análogos e suas composições farmacêuticas para o estudo e tratamento de doenças cardiovasculares e produtos associados</t>
  </si>
  <si>
    <t>BRPI0502411 (A)</t>
  </si>
  <si>
    <t>LEMOS VIRGINIA SOARES;  CORTES STAYNER DE FRANCA;  RESENDE BRUNO ALMEIDA;  GONCALVES ROBERTA LINS;  MILLAN RUBEN DARIO SINISTERRA</t>
  </si>
  <si>
    <t>A61K31/357; A61K38/56; A61K31/357; A61K38/56</t>
  </si>
  <si>
    <t>A61K9/1647; A61K31/352; B82Y5/00; A61K47/6951</t>
  </si>
  <si>
    <t>BR2005PI02411</t>
  </si>
  <si>
    <t>BR2005PI02411 20050331</t>
  </si>
  <si>
    <t>processo de separação magnética de materiais particulados auxiliado por ultra-sons e dispositivo para efetuar o processo</t>
  </si>
  <si>
    <t>BRPI0501375 (A)</t>
  </si>
  <si>
    <t>MELO GILBERTO CALDEIRA BANDEIR;  CORREA ALBERTO RABELO</t>
  </si>
  <si>
    <t>B01D21/00; B03C1/23; B01D21/00; B03C1/23</t>
  </si>
  <si>
    <t>BR2005PI01375</t>
  </si>
  <si>
    <t>BR2005PI01375 20050531</t>
  </si>
  <si>
    <t>processo de fabricação de sensores coloridos para a determinação de radiação y e sensores coloridos</t>
  </si>
  <si>
    <t>BRPI0500971 (A); BRPI0500971 (B1)</t>
  </si>
  <si>
    <t>FERREIRA MAX PASSOS;  VASCONCELOS WANDER LUIZ</t>
  </si>
  <si>
    <t>UNIVERCIDADE FED DE MINAS GERA [BR];  CT DE DESENVOLVIMENTO DE TECNO [BR]</t>
  </si>
  <si>
    <t>G01N23/00</t>
  </si>
  <si>
    <t>BR2005PI00971</t>
  </si>
  <si>
    <t>BR2005PI00971 20050114</t>
  </si>
  <si>
    <t>UNIVERCIDADE FED DE MINAS GERA [BR]</t>
  </si>
  <si>
    <t xml:space="preserve">  CT DE DESENVOLVIMENTO DE TECNO [BR]</t>
  </si>
  <si>
    <t>sistema fechado para agitação/mistura de substáncias</t>
  </si>
  <si>
    <t>BRPI0500116 (A); BRPI0500116 (B1)</t>
  </si>
  <si>
    <t>FERREIRA MAX PASSOS;  VASCONCELOS WANDER LUIZ;  AMERICANO ROBERTO VICENTE</t>
  </si>
  <si>
    <t>UNIV MINAS GERAIS [BR];  COMISSAO NAC DE EN NUCLEAR CNE [BR]</t>
  </si>
  <si>
    <t>B01F7/08</t>
  </si>
  <si>
    <t>BR2005PI00116</t>
  </si>
  <si>
    <t>BR2005PI00116 20050107</t>
  </si>
  <si>
    <t xml:space="preserve">  COMISSAO NAC DE EN NUCLEAR CNE [BR]</t>
  </si>
  <si>
    <t>Modificação superficial de materiais, dispositivos e instrumentação médicos utilizados em circulação intracorpórea e extracorpórea para aumento de hemocompatibilidade, tromboresistência e resistência à oxidação</t>
  </si>
  <si>
    <t>BRPI0406547 (A)</t>
  </si>
  <si>
    <t>SILVA EDELMA ELETO DA;  LADEIRA LUIZ ORLANDO;  FIGUEIREDO JOSE MARCOS ANDRADE</t>
  </si>
  <si>
    <t>A61L33/00; B82B3/00; A61L33/00; B82B3/00</t>
  </si>
  <si>
    <t>BR2004PI06547</t>
  </si>
  <si>
    <t>BR2004PI06547 20040113</t>
  </si>
  <si>
    <t>processo contìnuo de carbonização e torrefação de madeira em fornos contìguos</t>
  </si>
  <si>
    <t>BRPI0406346 (A); BRPI0406346 (B1)</t>
  </si>
  <si>
    <t>C10B47/10; C10B57/02; C10B57/02; C10B47/10</t>
  </si>
  <si>
    <t>BR2004PI06346</t>
  </si>
  <si>
    <t>BR2004PI06346 20041125</t>
  </si>
  <si>
    <t>processo para estabilização da magnetita obtida através da redução quìmica da hematita</t>
  </si>
  <si>
    <t>BRPI0406270 (A); BRPI0406270 (B1)</t>
  </si>
  <si>
    <t>FABRIS JOSE DOMINGOS;  VIANA JOAO HEBERT MOREIRA;  PEREIRA MARCIO CESAR;  TAVARES CLAUDIA MARTINS</t>
  </si>
  <si>
    <t>C01G49/08</t>
  </si>
  <si>
    <t>BR2004PI06270</t>
  </si>
  <si>
    <t>BR2004PI06270 20041230</t>
  </si>
  <si>
    <t>processo de recuperação do cobre usado em análise elementar e equipamento para a sua realização</t>
  </si>
  <si>
    <t>BRPI0405816 (A); BRPI0405816 (B1)</t>
  </si>
  <si>
    <t>AYALA JOSE DANILO;  LAGO ROCHEL MONTERO;  ARAUJO MARIA HELENA;  COSTA LUIZ CLAUDIO DE MELO;  MOURA FLAVIA CRISTINA CAMILO;  RIBEIRO WELLERSON FONSECA</t>
  </si>
  <si>
    <t>B01J20/34; C22B15/00; B01J20/34; C22B15/00</t>
  </si>
  <si>
    <t>BR2004PI05816</t>
  </si>
  <si>
    <t>BR2004PI05816 20041220</t>
  </si>
  <si>
    <t>processo para a preparação de formulações farmacêuticas do antimoniato de meglubina em lipossomas e uso das formulações farmacêuticas em animais acometidos com leishmaniose visceral</t>
  </si>
  <si>
    <t>BRPI0405489 (A)</t>
  </si>
  <si>
    <t>FREZARD FREDERIC JEAN GEORGES;  DEMICHELI CYNTHIA PERES;  MELO MARIA NORME;  MICHALICK MARILENE SUZAN MARQU;  RIBEIRO RAUL RIO;  SCHETTINI DANTE ALIGHIERI</t>
  </si>
  <si>
    <t>A61K9/127; A61K33/24; A61P33/02; A61K9/127; A61K33/24; A61P33/02</t>
  </si>
  <si>
    <t>BR2004PI05489</t>
  </si>
  <si>
    <t>BR2004PI05489 20041109</t>
  </si>
  <si>
    <t>processo de preparação de géis mucoadesivos para prevenção de cárie, usos e produtos derivados</t>
  </si>
  <si>
    <t>BRPI0405347 (A); BRPI0405347 (B1)</t>
  </si>
  <si>
    <t>SEGURA MARIA ESPERANZA CORTES;  PEDROSO MARIA AUXILIADORA;  MILLAN RUBEN DARIO SINISTERRA</t>
  </si>
  <si>
    <t>A61K6/00; A61K6/00</t>
  </si>
  <si>
    <t>BR2004PI05347</t>
  </si>
  <si>
    <t>BR2004PI05347 20041125</t>
  </si>
  <si>
    <t>aparatos e processos para implantes permanentes oncológicos</t>
  </si>
  <si>
    <t>BRPI0404655 (A)</t>
  </si>
  <si>
    <t>CAMPOS TARCISIO PASSOS RIBEIRO;  MENDES BRUNO MELO</t>
  </si>
  <si>
    <t>A61M36/06; A61K51/12; A61K121/00</t>
  </si>
  <si>
    <t>BR2004PI04655</t>
  </si>
  <si>
    <t>BR2004PI04655 20041018</t>
  </si>
  <si>
    <t>processo de coloração das superficies de metais via metodo sol-gel, compósitos e uso</t>
  </si>
  <si>
    <t>BRPI0404581 (A); BRPI0404581 (B1)</t>
  </si>
  <si>
    <t>VASCONCELOS WANDER LUIZ;  VASCONCELOS DANIELA CORDEIRO L</t>
  </si>
  <si>
    <t>B05D3/02; B05D5/06; B05D7/14; B05D5/06; B05D3/02; B05D7/14</t>
  </si>
  <si>
    <t>BR2004PI04581</t>
  </si>
  <si>
    <t>BR2004PI04581 20040929</t>
  </si>
  <si>
    <t>imobilizador e posicionador dos artelhos ii, iii, iv</t>
  </si>
  <si>
    <t>BRPI0404270 (A); BRPI0404270 (B1)</t>
  </si>
  <si>
    <t>MAIA THAIS ABREU</t>
  </si>
  <si>
    <t>A41B11/00; A61F13/08; A41B11/00; A61F13/08</t>
  </si>
  <si>
    <t>BR2004PI04270</t>
  </si>
  <si>
    <t>BR2004PI04270 20040809</t>
  </si>
  <si>
    <t>processo de produção de resinas de troca iÈnica a partir de polìmeros, especialmente dejetos de poliésteres e poliamidas</t>
  </si>
  <si>
    <t>BRPI0404180 (A); BRPI0404180 (B1)</t>
  </si>
  <si>
    <t>LAGO ROCHEL MONTERO;  ARAUJO MARIA HELENA;  MOURA FLAVIA CRISTINA CAMILO;  ROSMANINHO MARCELO GONCALVES</t>
  </si>
  <si>
    <t>B01J41/12</t>
  </si>
  <si>
    <t>BR2004PI04180</t>
  </si>
  <si>
    <t>BR2004PI04180 20040922</t>
  </si>
  <si>
    <t>vacina contra clostridiose e processo de purificação do antìgeno</t>
  </si>
  <si>
    <t>BRPI0403540 (A)</t>
  </si>
  <si>
    <t>CARVALHO ALVARO DUTRA DE JUNIO;  OLIVEIRA MONICA CRISTINA DE;  LOBATO FRANCISCO CARLOS FARIA;  HENEINE LUIZ GUILHERME DIAS</t>
  </si>
  <si>
    <t>A61K39/08; A61K39/08</t>
  </si>
  <si>
    <t>BR2004PI03540</t>
  </si>
  <si>
    <t>BR2004PI03540 20040817</t>
  </si>
  <si>
    <t>utilização do óleo de ouricuri (syagrus coronata) para em pacientes submetidos a tratamento com drogas quimioterápicas</t>
  </si>
  <si>
    <t>BRPI0402893 (A)</t>
  </si>
  <si>
    <t>SEGALL SERGIO DUARTE;  TAKAHASHI JACQUELINE APARECIDA;  RASLAN DELIO SOARES;  LEITE JACQUELINE ISAURA ALVARE</t>
  </si>
  <si>
    <t>A61K35/06; A61P1/04; A61K35/06; A61P1/04</t>
  </si>
  <si>
    <t>BR2004PI02893</t>
  </si>
  <si>
    <t>BR2004PI02893 20040713</t>
  </si>
  <si>
    <t>formulação farmacêutica de cálcio coloidal e vitamina lipossolúvel para uso injetável em veterinária</t>
  </si>
  <si>
    <t>BRPI0402892 (A)</t>
  </si>
  <si>
    <t>CUNHA ARMANDO DA SILVA JUNIOR;  FIALHO SILVIA LOGORIO</t>
  </si>
  <si>
    <t>A61K31/59; A61K33/06; A61P19/08; A61K33/06; A61K31/59; A61P19/08</t>
  </si>
  <si>
    <t>BR2004PI02892</t>
  </si>
  <si>
    <t>BR2004PI02892 20040713</t>
  </si>
  <si>
    <t>Sistema de laje mista de aço e concreto estruturado em vigas "i" de aço e fÈrmas profundas de aço zincado</t>
  </si>
  <si>
    <t>BRPI0402816 (A)</t>
  </si>
  <si>
    <t>MACHADO JACKSON COSTA;  QUEIROZ GILSON</t>
  </si>
  <si>
    <t>UNIV MINAS GERAIS [BR];  UNIGAL LTDA [BR];  MINAS GERAIS SIDERURG [BR]</t>
  </si>
  <si>
    <t>E04C2/26; E04C2/26</t>
  </si>
  <si>
    <t>BR2004PI02816</t>
  </si>
  <si>
    <t>BR2004PI02816 20040614</t>
  </si>
  <si>
    <t xml:space="preserve">  UNIGAL LTDA [BR]</t>
  </si>
  <si>
    <t xml:space="preserve">  MINAS GERAIS SIDERURG [BR]</t>
  </si>
  <si>
    <t>Impermeabilizante, resina, verniz e hidrorepelente a partir de dejetos de poliestireno e processo para sua produção</t>
  </si>
  <si>
    <t>BRPI0402230 (A)</t>
  </si>
  <si>
    <t>LAGO ROCHEL MONTEIRO;  ARAUJO MARIA HELENA;  CASTRO MAURICIO COSTA ROGERIO</t>
  </si>
  <si>
    <t>C09D125/06; C08J11/04; C09D5/00; C09K3/10</t>
  </si>
  <si>
    <t>BR2004PI02230</t>
  </si>
  <si>
    <t>BR2004PI02230 20040511</t>
  </si>
  <si>
    <t>processo para teste imunoenzimático a ser utilizado na detecção de imunoglobulinas g, m ou a especificas para proteinas ou glicolipideos purificadas da superficie da forma taquizoita da parasita toxoplasma gondii e no diagnostico da toxoplasmose crÈnica, aguda ou acular</t>
  </si>
  <si>
    <t>BRPI0402229 (A)</t>
  </si>
  <si>
    <t>GAZZINELLI RICARDO TOSTES;  PORTELA RICARDO WAGNER DIAS;  REZENDE LEONIDES JUNIOR</t>
  </si>
  <si>
    <t>UNIV MINAS GERAIS [BR];  KATAL BIOTECNOLOGIA IND FARMAC [BR]</t>
  </si>
  <si>
    <t>G01N33/569</t>
  </si>
  <si>
    <t>BR2004PI02229</t>
  </si>
  <si>
    <t>BR2004PI02229 20040325</t>
  </si>
  <si>
    <t xml:space="preserve">  KATAL BIOTECNOLOGIA IND FARMAC [BR]</t>
  </si>
  <si>
    <t>Processo de obtenção de derivados oxigenados do beta-pineno pela sua oxidação catalisada por oxidos de metais de transição</t>
  </si>
  <si>
    <t>BRPI0401374 (A); BRPI0401374 (B1)</t>
  </si>
  <si>
    <t>LAGO ROCHEL MONTEIRO;  GOUSSEVSKAIA ELENA VITALIEVNA;  FRABRIS JOSE DOMINGOS;  DUTENHEFNER PATRICIA ALEJANDRA;  MENINI LUCIANO;  SILVA MARCIO JOSE DA</t>
  </si>
  <si>
    <t>B01J23/16; B01J23/84; C07C35/28; C07C49/553</t>
  </si>
  <si>
    <t>BR2004PI01374</t>
  </si>
  <si>
    <t>BR2004PI01374 20040310</t>
  </si>
  <si>
    <t>Processo de preparação de composições farmacêuticas de antimicrobianos, anestésicos, antifúngicos e antinflamatórios para liberação lenta e produtos derivados</t>
  </si>
  <si>
    <t>BR0206336 (A); BR0206336 (C1); BR0206336 (E8)</t>
  </si>
  <si>
    <t>MILLAN RUBEN DARIO SINISTERRA;  SEGURA MARIA ESPERANZA CORTES;  PATARO ANDRE LUIZ;  ARAUJO MICHEL VICTOR FURTADO</t>
  </si>
  <si>
    <t>A61K47/40; A61P23/00; A61P31/00; A61K47/40; A61P23/00; A61P31/00</t>
  </si>
  <si>
    <t>BR20020206336</t>
  </si>
  <si>
    <t>BR20020206336 20021206</t>
  </si>
  <si>
    <t>processo de preparação de formulações de semicarbazonas e/ou tiossemicarbazonas com ciclodextrinas e seus derivados e produtos obtidos desse processo</t>
  </si>
  <si>
    <t>BR0200751 (A); BR0200751 (C1); BRPI0200751 (B1)</t>
  </si>
  <si>
    <t>BERADO HELOISA DE OLIVEIRA;  MILLAN RUBEN DARIO SINISTERRA;  DORETTO MARIA CAROLINA;  TEIXEIRA LETICIA REGINA DE SOU;  VIEIRA RAFAEL PINTO</t>
  </si>
  <si>
    <t>A61K31/175; A61K47/48; A61K49/00; C07C281/08; A61K31/175; A61P31/12; A61P33/06; A61P35/00; C07C337/08</t>
  </si>
  <si>
    <t>A61K9/0019; A61K49/0008; A61K31/175; A61K31/724; A61K47/6951; B82Y5/00</t>
  </si>
  <si>
    <t>BR20020200751</t>
  </si>
  <si>
    <t>BR20020200751 20020206</t>
  </si>
  <si>
    <t>atraentes de oviposição de mosquitos</t>
  </si>
  <si>
    <t>BR0106701 (A); BRPI0106701 (B1)</t>
  </si>
  <si>
    <t>EIRAS ALVARO EDUARDO;  ANA ADSON LUIS SANT</t>
  </si>
  <si>
    <t>A01N25/00; A01N31/02; A01N35/00</t>
  </si>
  <si>
    <t>BR20010106701</t>
  </si>
  <si>
    <t>BR20010106701 20011220</t>
  </si>
  <si>
    <t>contêiner para transporte e conservação de imunobiológicos</t>
  </si>
  <si>
    <t>BRMU8600257 (U)</t>
  </si>
  <si>
    <t>SOARES CLEIDE BARBOSA;  ZIVIANI MARCIO</t>
  </si>
  <si>
    <t>B65D81/18</t>
  </si>
  <si>
    <t>BR2006MU00257U</t>
  </si>
  <si>
    <t>BR2006MU00257U 20060125</t>
  </si>
  <si>
    <t>mouse e caneta laser acoplados com e sem fio</t>
  </si>
  <si>
    <t>BRMU8402380 (U)</t>
  </si>
  <si>
    <t>BELCHIOR JADSON CLAUDIO;  SILVA ELCIO SABATO DE ABREU E</t>
  </si>
  <si>
    <t>G06F3/0346; G06F3/033</t>
  </si>
  <si>
    <t>BR2004MU02380U</t>
  </si>
  <si>
    <t>BR2004MU02380U 20040809</t>
  </si>
  <si>
    <t>andador dobrável com assento basculante e suporte para as mãos</t>
  </si>
  <si>
    <t>BRMU8401193 (U)</t>
  </si>
  <si>
    <t>BARBOSA MARCOS PINOTTI;  BAPTISTA BRUNO DE SOUZA;  PEREIRA GUSTAVO RODRIGUES</t>
  </si>
  <si>
    <t>A61H3/00; A61H3/00</t>
  </si>
  <si>
    <t>BR2004MU01193U</t>
  </si>
  <si>
    <t>BR2004MU01193U 20040511</t>
  </si>
  <si>
    <t>Estrutura treliçada para cadeira de rodas</t>
  </si>
  <si>
    <t>BRMU8401192 (U); BRMU8401192 (Y1)</t>
  </si>
  <si>
    <t>BARBOSA MARCOS PINOTTI;  PINTO ANDRE DUPIN VIOTTI;  GRILO LUCAS FIGUEIREDO;  PEREIRA GUSTAVO RODRIGUES</t>
  </si>
  <si>
    <t>A61G5/00; A61G5/00</t>
  </si>
  <si>
    <t>BR2004MU01192U</t>
  </si>
  <si>
    <t>BR2004MU01192U 20040511</t>
  </si>
  <si>
    <t>dispositivo óptico para biomodulação de tecido epitelial ósseo e muscular por meio de diodos emissores de luz emitindo em alta intensidade nas bandas do espectro óptico compreendido entre 610nm - 910nm, dotado de uma lente polarizada e de um sistema de refrigeração</t>
  </si>
  <si>
    <t>BRMU8303493 (U); BRMU8303493 (Y1)</t>
  </si>
  <si>
    <t>BARBOSA MARCOS PINOTTI;  FERREIRA MARCUS VINICIUS LUCAS</t>
  </si>
  <si>
    <t>A61C19/06</t>
  </si>
  <si>
    <t>BR8303493U</t>
  </si>
  <si>
    <t>BR8303493U 20030623</t>
  </si>
  <si>
    <t>Identificador de lâmpadas queimadas, mal instaladas ou inexistentes em veiculos automotivos</t>
  </si>
  <si>
    <t>BRMU8303486 (U); BRMU8303486 (Y1)</t>
  </si>
  <si>
    <t>MELO JULIO CEZAR DAVID DE;  SIMOEES DACIO PEDRO</t>
  </si>
  <si>
    <t>H01K1/60</t>
  </si>
  <si>
    <t>BR8303486U</t>
  </si>
  <si>
    <t>BR8303486U 20030709</t>
  </si>
  <si>
    <t>Processo para preparação de derivados do ácido antimÈnico utilizados no tratamento de protozoonoses</t>
  </si>
  <si>
    <t>BR9907575 (A); BR9907575 (B1)</t>
  </si>
  <si>
    <t>DEMICHELI CYNTHIA PERES</t>
  </si>
  <si>
    <t>A61K31/13; A61K31/70; A61K33/24; A61K31/70; A61K31/13; A61K33/24</t>
  </si>
  <si>
    <t>BR19999907575</t>
  </si>
  <si>
    <t>BR19999907575 19991209</t>
  </si>
  <si>
    <t>Válvula de descarga capacitiva para vasos sanitáios</t>
  </si>
  <si>
    <t>BR9902118 (A); BR9902118 (C1)</t>
  </si>
  <si>
    <t>CARVALHO CARLOS FREDERICO VAZ</t>
  </si>
  <si>
    <t>CARLOS FREDERICO VAZ DE CARVAL [BR];  UNIV MINAS GERAIS [BR]</t>
  </si>
  <si>
    <t>E03D3/10; F16K11/02; E03D3/12</t>
  </si>
  <si>
    <t>E03D3/10</t>
  </si>
  <si>
    <t>BR19999902118</t>
  </si>
  <si>
    <t>BR19999902118 19990510; WO2000BR00123 20001110</t>
  </si>
  <si>
    <t>CARLOS FREDERICO VAZ DE CARVAL [BR]</t>
  </si>
  <si>
    <t>Processo para a preparação e aplicação farmacológica de novos beta-aminotióis e respectivos sais</t>
  </si>
  <si>
    <t>BR9806353 (A)</t>
  </si>
  <si>
    <t>LOPES MIRIAN TEREZA PAZ;  BRAVO CARLOS EDMUNDO SALAS;  VELOSO DORILA PILO;  STEFANI GUGLIELMO MARCONI</t>
  </si>
  <si>
    <t>A61K31/145; C07C323/30; C07C323/30; A61K7/42; A61K31/145</t>
  </si>
  <si>
    <t>BR19989806353</t>
  </si>
  <si>
    <t>BR19989806353 19981110</t>
  </si>
  <si>
    <t>Processo para produção da proteìna hìbrida</t>
  </si>
  <si>
    <t>BR9715035 (A)</t>
  </si>
  <si>
    <t>FERREIRA PAULO CESAR PEREGRINO;  KROON ERNA GEESSIEN</t>
  </si>
  <si>
    <t>C07K14/16; C12N15/49; C12N15/63; C12N15/49; C07K14/16; C12N15/63</t>
  </si>
  <si>
    <t>BR19979715035</t>
  </si>
  <si>
    <t>BR19979715035 19971230</t>
  </si>
  <si>
    <t>Processo para produção da proteìna gp41 recombinante e da proteìna gp41 recombinante do vìrus da imunodeficiência humana</t>
  </si>
  <si>
    <t>BR9710834 (A)</t>
  </si>
  <si>
    <t>A61K39/21; C07K14/155; C12N15/48; C12N15/70; G01N33/569; C07K14/155; A61K39/21; C12N15/48; C12N15/70; C12Q1/68; G01N33/569</t>
  </si>
  <si>
    <t>BR19979710834</t>
  </si>
  <si>
    <t>BR19979710834 19971216</t>
  </si>
  <si>
    <t>Processo para produção da proteìna gp120 recombinante e da proteìna gp120 recobinante do vìrus da imunodeficiência humana</t>
  </si>
  <si>
    <t>BR9710833 (A)</t>
  </si>
  <si>
    <t>FERREIRA PAULO CESAR PEREGRINO;  KROON ERNA GEESSIEN;  OLIVEIRA JAQUELLINE GERMANO DE</t>
  </si>
  <si>
    <t>BR19979710833</t>
  </si>
  <si>
    <t>BR19979710833 19971216</t>
  </si>
  <si>
    <t>Processo para produção de fator de crescimento do vìrus bean58058 (begf) recombinante e da proteìna do begf recombinante.</t>
  </si>
  <si>
    <t>BR9710830 (A)</t>
  </si>
  <si>
    <t>FERREIRA PAULO CESAR PEREGRINO;  KROON ERNA GEESSIEN;  FONSECA FLAVIO GUIMARAES DA</t>
  </si>
  <si>
    <t>A61K38/18; C07K14/005; C07K14/475; C12N15/32; C12N15/70; C07K14/475; A61K38/18; C07K14/005; C12N15/11; C12N15/32; C12N15/70</t>
  </si>
  <si>
    <t>BR19979710830</t>
  </si>
  <si>
    <t>BR19979710830 19971230</t>
  </si>
  <si>
    <t>Processo para o teste imunoenzimático com proteìna p26 recombinante do capsìdio viral no diagnóstico da anemia infecciosa equina</t>
  </si>
  <si>
    <t>BR9710829 (A); BRPI9710829 (B1)</t>
  </si>
  <si>
    <t>FERREIRA PAULO CESAR PEREGRINO;  KROON ERNA GEESSIEN;  REIS JENNER KARLISSON PIMENTA;  FERRAZ ISABELLA BIAS FORTES;  LEITE ROMULO CERQUEIRA</t>
  </si>
  <si>
    <t>C07K14/155; G01N33/52; G01N33/569; G01N33/68; C07K14/155; C12Q1/68; G01N33/52; G01N33/569; G01N33/68</t>
  </si>
  <si>
    <t>BR19979710829</t>
  </si>
  <si>
    <t>BR19979710829 19971218</t>
  </si>
  <si>
    <t>Processo para a produção da proteina do interferon beta-cis humano recombinante e proteìna de interferon beta-cis humano recombinante</t>
  </si>
  <si>
    <t>BR9710828 (A)</t>
  </si>
  <si>
    <t>FERREIRA PAULO CESAR PEREGRINO;  GOLGHER ROMAIN ROLLAND;  KROON ERNA GEESSIEN;  BONJARDIM CLAUDIO ANTONIO;  CARVALHO ALEX FIORINI DE</t>
  </si>
  <si>
    <t>A61K38/21; C07K14/565; C12N5/073; C12N15/22; C12N15/70; C07K14/565; A61K38/21; C12N5/08; C12N15/22; C12N15/70</t>
  </si>
  <si>
    <t>BR19979710828</t>
  </si>
  <si>
    <t>BR19979710828 19971218</t>
  </si>
  <si>
    <t>Processo para produção do interferon recombinante de membrana amniótica humana e da proteìna do interferon beta recombinante de membrana amniótica humana.</t>
  </si>
  <si>
    <t>BR9710827 (A)</t>
  </si>
  <si>
    <t>FERREIRA PAULO CESAR PEREGRINO;  GOLGHER ROMAIN ROLLAND;  KROON ERNA GEESSIEN;  BONJARDIM CLAUDIO ANTONIO;  CARVALHO ALEX FIORINI DE;  SANTOS JOAO RODRIGUES DOS</t>
  </si>
  <si>
    <t>BR19979710827</t>
  </si>
  <si>
    <t>BR19979710827 19971216</t>
  </si>
  <si>
    <t>Processo para produçào do interferon epsilon de membrana aminiótica humana e proteìna do interferon epsilon humano de membrana aminiótica humana</t>
  </si>
  <si>
    <t>BR9710826 (A)</t>
  </si>
  <si>
    <t>FERREIRA PAULO CESAR PEREGRINO;  KROON ERNA GEESSIEN;  GOLGHER ROMAIN ROLLAND;  BONJARDIM CLAUDIO ANTONIO;  MARTINS BERNADETE DE JESUS</t>
  </si>
  <si>
    <t>A61K38/21; C07K14/555; C07K14/565; C12N5/073; C12N15/20; C12N15/70; C07K14/565; A61K38/21; C07K14/555; C12N5/08; C12N15/20; C12N15/70</t>
  </si>
  <si>
    <t>BR19979710826</t>
  </si>
  <si>
    <t>BR19979710826 19971016</t>
  </si>
  <si>
    <t>Processo para produção da proteìna p24 recombinante e da proteìna p24 recombinante do vìrus da imunodeficiência humana.</t>
  </si>
  <si>
    <t>BR9710825 (A)</t>
  </si>
  <si>
    <t>BR19979710825</t>
  </si>
  <si>
    <t>BR19979710825 19971216</t>
  </si>
  <si>
    <t>Processo para produção da proteìna gp160 recombinante e da proteina gp160 recombinante do vìrus da imunodeficiência humana.</t>
  </si>
  <si>
    <t>BR9710824 (A)</t>
  </si>
  <si>
    <t>FERREIRA PAULO CESAR PEREGRINO;  KROON ERNA GEESSIEN;  CAMPOS MARCO ANTONIO DA SILVA</t>
  </si>
  <si>
    <t>A61K39/21; C07K14/155; C12N15/48; C12N15/70; C07K14/155; A61K39/21; C12N15/48; C12N15/70</t>
  </si>
  <si>
    <t>BR19979710824</t>
  </si>
  <si>
    <t>BR19979710824 19971216</t>
  </si>
  <si>
    <t>Processo para o teste imunoenzimático com proteìna gp90 reconhecimento do envelope viral diagnóstico da anemia infecciosa equina</t>
  </si>
  <si>
    <t>BR9709475 (A); BR9709475 (B1)</t>
  </si>
  <si>
    <t>FERREIRA PAULO CESAR PEREGRINO;  KROON ERNA GEESSIEN;  FERRAZ ISABELLA BIAS FORTES;  LEITE ROMULO CERQUEIRA;  REIS JENNER KARLISSON PIMENTA</t>
  </si>
  <si>
    <t>BR19979709475</t>
  </si>
  <si>
    <t>BR19979709475 19971218</t>
  </si>
  <si>
    <t>Processo para produção da proteìna p17 recombinante e da proteìna p17 recombinante do vìrus da imunodeficiência humana</t>
  </si>
  <si>
    <t>BR9706072 (A)</t>
  </si>
  <si>
    <t>BR19979706072</t>
  </si>
  <si>
    <t>BR19979706072 19971216</t>
  </si>
  <si>
    <t>Sistema de soldagem subaquática mecanizada com eletrodo revestido com sistema automático para abertura do arco</t>
  </si>
  <si>
    <t>BR8303487 (U); BR8303487 (Y1)</t>
  </si>
  <si>
    <t>BRACARENSE ALEXANDRE QUEIROZ</t>
  </si>
  <si>
    <t>B23K9/12; B23K9/12</t>
  </si>
  <si>
    <t>BR8303487U</t>
  </si>
  <si>
    <t>BR8303487U 20030704</t>
  </si>
  <si>
    <t>Telefone público com regulagem de altura</t>
  </si>
  <si>
    <t>BR8301505 (U); BR8301505 (Y1)</t>
  </si>
  <si>
    <t>SIMOEES DACIO PEDRO;  BARBOSA MARCOS PINOTI;  PINTO ANDRE DUPIN VIOTTI;  MESQUITA GUSTAVO ASSIS;  VIMIEIRO CLAYSSON BRUNO SANTOS</t>
  </si>
  <si>
    <t>H04M17/00; H04M17/00</t>
  </si>
  <si>
    <t>BR8301505U</t>
  </si>
  <si>
    <t>BR8301505U 20030527</t>
  </si>
  <si>
    <t>Dispositivo óptico para bioestimulação de tecidos orais por meio de diodos emissores de luz emitindo em alta intensidade nas bandas do espectro óptico compreendido entre 610nm - 910nm acoplado a uma máscara anatÈmica ajustável à parte inferior da face</t>
  </si>
  <si>
    <t>BR8301504 (U); BR8301504 (Y1)</t>
  </si>
  <si>
    <t>BARBOSA MARCOS PINOTI;  FERREIRA MARCUS VINICIUS LUCAS;  SOUZA GERDAL ROBERTO DE</t>
  </si>
  <si>
    <t>A61N1/00; A61N1/00</t>
  </si>
  <si>
    <t>BR8301504U</t>
  </si>
  <si>
    <t>BR8301504U 20030515</t>
  </si>
  <si>
    <t>Equipamento para clareamento dental por meio de leds com comprimento de onda entre 350nm e 700nm, com ou sem emissão de laser no infravermelho, dotado de sistema de refrigeração</t>
  </si>
  <si>
    <t>BR8203339 (U)</t>
  </si>
  <si>
    <t>A61C17/00; A61N5/067; A61C17/00; A61N5/067</t>
  </si>
  <si>
    <t>BR8203339U</t>
  </si>
  <si>
    <t>BR8203339U 20021227</t>
  </si>
  <si>
    <t>Atuador fluido mecânico de fácil montagem constutuìdo de dois tubos maleáveis e sistema de fixação de anilhas</t>
  </si>
  <si>
    <t>BR8203338 (U)</t>
  </si>
  <si>
    <t>BARBOSA MARCOS PINOTTI;  NAGEM DANILO ALVES PINTO;  FABRIS GIAVANNA</t>
  </si>
  <si>
    <t>F15B15/00; F16L11/12; F15B15/00; F16L11/12</t>
  </si>
  <si>
    <t>BR8203338U</t>
  </si>
  <si>
    <t>BR8203338U 20021227</t>
  </si>
  <si>
    <t>Integração entre no-break e elemento de rede</t>
  </si>
  <si>
    <t>BR8203135 (U)</t>
  </si>
  <si>
    <t>COELHO CLAUDIONOR JOSE NUNES J</t>
  </si>
  <si>
    <t>H02J7/34; H02J7/34</t>
  </si>
  <si>
    <t>BR8203135U</t>
  </si>
  <si>
    <t>BR8203135U 20021217</t>
  </si>
  <si>
    <t>Sistema de rodìzios axiais com suspensão e freios acionados por força no eixo axial, adaptável em andadores para auxìlio da locomoção e reabilitação do portador de deficiência fìsica</t>
  </si>
  <si>
    <t>BR8103161 (U); BR8103161 (Y1)</t>
  </si>
  <si>
    <t>BRACARENSE ALEXANDRE QUEIROZ;  GOMES RENATO LUIZ;  NAGEM DANILO ALVES PINTO</t>
  </si>
  <si>
    <t>A61G7/10; B60B33/04; A61G7/10; B60B33/04</t>
  </si>
  <si>
    <t>BR8103161U</t>
  </si>
  <si>
    <t>BR8103161U 20011220</t>
  </si>
  <si>
    <t>Fotorreator simplificado de radiação ultravioleta para desinfecção de águas de abastecimento e esgotos tratados</t>
  </si>
  <si>
    <t>BR8102317 (U); BR8102317 (Y1)</t>
  </si>
  <si>
    <t>CHERNICHARO CARLOS AUGUSTO DE;  POS WILLER HUDSON;  ALVES CARLOTA VIRGINIA PEREIRA;  SILVA JOAO CARLOS DE CASTRO;  REIS ANTONIO ALVES DOS;  LAUFFER JACSON</t>
  </si>
  <si>
    <t>C02F1/32; C02F1/32</t>
  </si>
  <si>
    <t>BR8102317U</t>
  </si>
  <si>
    <t>BR8102317U 20011018</t>
  </si>
  <si>
    <t>Carteira escolar para alunos portadores dedeficiência fìsica, usuário de cadeira de rodas</t>
  </si>
  <si>
    <t>BR8000724 (U); BR8000724 (Y1)</t>
  </si>
  <si>
    <t>CARVALHO PAULO CESAR DE</t>
  </si>
  <si>
    <t>A47B17/00; A47C3/00; A47B17/00; A47C3/00</t>
  </si>
  <si>
    <t>BR8000724U</t>
  </si>
  <si>
    <t>BR8000724U 20000419</t>
  </si>
  <si>
    <t>Processo e sistema de produção contìnua em larga escala de nanoestruturas de carbono constituìdo de dispositivos para efetuar o processo</t>
  </si>
  <si>
    <t>BRPI0404543 (A); BRPI0404543 (B1); BRPI0404543 (B8)</t>
  </si>
  <si>
    <t>LADEIRA LUIZ ORLANDO;  ALVES GUSTAVO CATAO;  OLIVEIRA SERGIO DE</t>
  </si>
  <si>
    <t>C01B31/00; C30B29/10; C30B30/02; C01B31/00; C30B29/10; C30B30/02</t>
  </si>
  <si>
    <t>BR2004PI04543</t>
  </si>
  <si>
    <t>BR2004PI04543 20040302</t>
  </si>
  <si>
    <t>Utilização de leveduras do gênero saccharomycopsis em soluções naturais ou sintéticas, como agentes de controle biológico de doenças pré e pós-colheita de vegetais</t>
  </si>
  <si>
    <t>BRPI0402152 (A)</t>
  </si>
  <si>
    <t>PIMENTA RAPHAEL SANZIO;  CORREA ARY JUNIOR;  ROSA CARLOS AUGUSTO</t>
  </si>
  <si>
    <t>A01N63/04; A23B7/155; C12N1/16; A01N63/04; A23B7/155; C12N1/16</t>
  </si>
  <si>
    <t>BR2004PI02152</t>
  </si>
  <si>
    <t>BR2004PI02152 20040423</t>
  </si>
  <si>
    <t>Lipossomas ph-sensìveis de cisplatina e outros agentes antineoplásicos e seu processo de obtenção</t>
  </si>
  <si>
    <t>BR0306774 (A)</t>
  </si>
  <si>
    <t>OLIVEIRA MONICA CRISTINA DE;  RAMALDES GILSON ANDRADE;  LOPES MIRIAM TERESA PAZ;  VIEIRA FERNANDA PIRES;  MESQUITA THEA LUCIANA;  MELLO VANESSA JOIA DE</t>
  </si>
  <si>
    <t>A61K9/127; A61K9/127</t>
  </si>
  <si>
    <t>BR20030306774</t>
  </si>
  <si>
    <t>BR20030306774 20031203</t>
  </si>
  <si>
    <t>Processo de preparação de compostos entre as ciclodextrinas ou seus derivados e o antimÈnio ou seus derivados, de formulações farmaceuticas contendo esses compostos e produtos associados, para o tratamento das leishmanioses e da esquistossomose</t>
  </si>
  <si>
    <t>BR0304952 (A); BR0304952 (C1)</t>
  </si>
  <si>
    <t>DEMICHELE CYNTHIA PERES;  FREZARD FREDERIC JEAN GEORGES;  MELO ALAN LANE DE;  FERREIRA LUCAS ANTONIO MIRANDA;  MILLAN RUBEN DARIO SINISTERRA;  BEJARANO ROSEMARY OCHOA</t>
  </si>
  <si>
    <t>A61K33/24; A61K47/40; A61P33/02; C08B37/16; A61K33/24; A61K47/40; A61P33/02; C08B37/16</t>
  </si>
  <si>
    <t>BR20030304952</t>
  </si>
  <si>
    <t>BR20030304952 20030317</t>
  </si>
  <si>
    <t>Processo de isolamento e purificação da lignina do "eucalyptus grandis" (lipe) e emprego desta lignina como indicador em ensaio de digestibilidade aparente em diferentes espécies animais</t>
  </si>
  <si>
    <t>BR0304736 (A); BR0304736 (B1)</t>
  </si>
  <si>
    <t>SALIBA ELOISA DE OLIVEIRA SIMO</t>
  </si>
  <si>
    <t>A23K10/32; C08L97/00; C08L97/00; A23K1/14</t>
  </si>
  <si>
    <t>BR20030304736</t>
  </si>
  <si>
    <t>BR20030304736 20030425</t>
  </si>
  <si>
    <t>Dispositivo e método para medição de forças axiais produzidas pela lìngua humana</t>
  </si>
  <si>
    <t>BR0303631 (A)</t>
  </si>
  <si>
    <t>SAFFAR JORGE MILTON ELIAN;  COSTA CLAUDIO GOMES DA;  CASAS ESTEVAM BARBOSA DE LAS;  PERIM JULIANA VIEIRA;  MOTTA ANDREA RODRIGUES;  MAGALHAES FRANCISCO ERMELINDO</t>
  </si>
  <si>
    <t>UNIV MINAS GERAIS [BR];  FUNDACAO CT TECNOLOGICO DE MIN [BR]</t>
  </si>
  <si>
    <t>A61B5/103; A61B5/103</t>
  </si>
  <si>
    <t>BR20030303631</t>
  </si>
  <si>
    <t>BR20030303631 20030917</t>
  </si>
  <si>
    <t xml:space="preserve">  FUNDACAO CT TECNOLOGICO DE MIN [BR]</t>
  </si>
  <si>
    <t>Processo e dispositivo baseado em sistemas inteligentes - inteligência artificial - redes neurais artificiais, para determinação e controle em tempo real de contaminantes em sistemas fìsicos e/ou quìmicos e/ou biológicos</t>
  </si>
  <si>
    <t>BR0303623 (A)</t>
  </si>
  <si>
    <t>BELCHIOR JADSON CLAUDIO;  VITERBO VITOR DANIEL DE;  BRITO DARLAN NUNES DE</t>
  </si>
  <si>
    <t>UNIV MINAS GERAIS [BR];  SIGMA INSTR LTDA [BR]</t>
  </si>
  <si>
    <t>G01N27/02; G01N27/07; G01N33/28; G05B13/02; G01N; G01N27/02</t>
  </si>
  <si>
    <t>G05B13/027</t>
  </si>
  <si>
    <t>BR20030303623</t>
  </si>
  <si>
    <t>BR20030303623 20030911</t>
  </si>
  <si>
    <t xml:space="preserve">  SIGMA INSTR LTDA [BR]</t>
  </si>
  <si>
    <t>Métodos para medição do temperamento animal por meio da sua reatividade em ambientes de contenção com mobilidade e dispositivos para efetuar os métodos</t>
  </si>
  <si>
    <t>BR0303120 (A)</t>
  </si>
  <si>
    <t>BERGMANN JOSE AURELIO GARCIA;  BARBOSA MARCOS PINOTI;  OLIVEIRA MARCOS ENE CHAVES;  MAFFEI WALSIARA ESTANISLAU</t>
  </si>
  <si>
    <t>A01K29/00; A01K29/00</t>
  </si>
  <si>
    <t>BR20030303120</t>
  </si>
  <si>
    <t>BR20030303120 20030605</t>
  </si>
  <si>
    <t>Dispositivo de graduação da pressão de sucção do aspirador</t>
  </si>
  <si>
    <t>BR0303078 (A); BRPI0303078 (B1)</t>
  </si>
  <si>
    <t>GUSMAO SEBASTIAO NATANIEL SILV</t>
  </si>
  <si>
    <t>A61M1/00; A61M1/00</t>
  </si>
  <si>
    <t>BR20030303078</t>
  </si>
  <si>
    <t>BR20030303078 20030822</t>
  </si>
  <si>
    <t>Sistema para contagem de pessoas em tempo real baseado em visão computacional</t>
  </si>
  <si>
    <t>BR0302988 (A)</t>
  </si>
  <si>
    <t>CAMPOS MARIO FERNANDO MONTENEG;  PADUA FLAVIO LUIS CARDEAL</t>
  </si>
  <si>
    <t>G06K9/64; G06M3/14; G06K9/64; G06M3/14</t>
  </si>
  <si>
    <t>BR20030302988</t>
  </si>
  <si>
    <t>BR20030302988 20030718</t>
  </si>
  <si>
    <t>Processos para detecção molecular de mutações relacionadas à sìndrome de berardinelli-seip</t>
  </si>
  <si>
    <t>BR0302837 (A)</t>
  </si>
  <si>
    <t>FERNANDES ANA PAULA SALLES MOU;  GOMES KARINA BRAGA;  PARDINI VICTOR CAVALCANTI;  MAGRE JOCELYNE</t>
  </si>
  <si>
    <t>C12Q1/686; C12Q1/6883; C12Q1/68</t>
  </si>
  <si>
    <t>BR20030302837</t>
  </si>
  <si>
    <t>BR20030302837 20030731</t>
  </si>
  <si>
    <t>Dispositivo distrator das articulações coxofemorais para auxìlio ao exame radiográfico</t>
  </si>
  <si>
    <t>BR0302775 (A)</t>
  </si>
  <si>
    <t>TORRES RENATO CESAR SACCHETTO</t>
  </si>
  <si>
    <t>A61B6/04; A61B6/04</t>
  </si>
  <si>
    <t>BR20030302775</t>
  </si>
  <si>
    <t>BR20030302775 20030702</t>
  </si>
  <si>
    <t>Processo de separação de vapores metálicos alcalinos por indução magnética</t>
  </si>
  <si>
    <t>BR0302774 (A); BR0302774 (B1)</t>
  </si>
  <si>
    <t>MELO GILBERTO CALDEIRA BANDEIR</t>
  </si>
  <si>
    <t>B03C1/01; B03C1/01</t>
  </si>
  <si>
    <t>BR20030302774</t>
  </si>
  <si>
    <t>BR20030302774 20030702</t>
  </si>
  <si>
    <t>Padrão reflexivo de visualização para uso em dispositivos e/ou equipamentos com rodas</t>
  </si>
  <si>
    <t>BR0302768 (A)</t>
  </si>
  <si>
    <t>BARBOZA MARCOS PINOTTI;  LTZNIKER BARBARA CORREA</t>
  </si>
  <si>
    <t>G08B5/00; G08B5/00</t>
  </si>
  <si>
    <t>BR20030302768</t>
  </si>
  <si>
    <t>BR20030302768 20030512</t>
  </si>
  <si>
    <t>Caminho acessìvel: padrão de textura e geometria de faixas pintadas no piso ou pavimento para auxiliar a orientação de portadores de necessidades especiais</t>
  </si>
  <si>
    <t>BR0302767 (A)</t>
  </si>
  <si>
    <t>E01C23/16; E01C23/16</t>
  </si>
  <si>
    <t>BR20030302767</t>
  </si>
  <si>
    <t>BR20030302767 20030512</t>
  </si>
  <si>
    <t>Composições farmecêuticas contendo microesferas biodegradáveis encapsulando complexo de insulina e processos de obtenção</t>
  </si>
  <si>
    <t>BR0212405 (A)</t>
  </si>
  <si>
    <t>RODRIGUES JOSE MACIEL JUNIOR;  LIMA KARLA DE MELO;  JENSEN CARLOS EDUARDO DE MATOS;  AGUIAR MARTA MARQUES GONTIJO;  CUNHA ARMANDO DA SILVA JUNIOR</t>
  </si>
  <si>
    <t>A61K31/724; A61K38/28; A61K47/34; A61P3/08; A61K38/28; A61K31/724; A61K47/34; A61P3/08</t>
  </si>
  <si>
    <t>BR20020212405</t>
  </si>
  <si>
    <t>BR20020212405 20020521</t>
  </si>
  <si>
    <t>Processo de tratamento do efluente industrial lìquido proveniente do beneficiamento do caulim e aproveitamento dos resìduos sólidos obtidos do processo convencional e do processo modificado, enriquecido com elementos essenciais para o desenvolvimento vegetal, como fertilizante agrìcola</t>
  </si>
  <si>
    <t>BR0210369 (A)</t>
  </si>
  <si>
    <t>FABRIS JOSE DOMINGOS</t>
  </si>
  <si>
    <t>C05D3/00; C05D3/00</t>
  </si>
  <si>
    <t>BR20020210369</t>
  </si>
  <si>
    <t>BR20020210369 20021111</t>
  </si>
  <si>
    <t>Padrão de identificação e bengalas de portadores de deficiência visual ou fìsica</t>
  </si>
  <si>
    <t>BR0210367 (A)</t>
  </si>
  <si>
    <t>BARBOSA MARCOS PINOTTI;  LOTZNIKER BARBARA CORREA;  SIMOEES DACIO PEDRO</t>
  </si>
  <si>
    <t>A45B3/00; A61H3/06; A45B3/00; A61H3/06</t>
  </si>
  <si>
    <t>BR20020210367</t>
  </si>
  <si>
    <t>BR20020210367 20021010</t>
  </si>
  <si>
    <t>Processo de obtenção do complexo diclofenaco-zinco e complexo diclofenaco-zinco</t>
  </si>
  <si>
    <t>BR0208523 (A)</t>
  </si>
  <si>
    <t>TAGLIATI CARLOS ALBERTO;  SANTOS LUIZ HENRIQUE;  NASCIMENTO JORGE WILLIAN LEAND</t>
  </si>
  <si>
    <t>A61K33/30; A61P29/00; C07F3/06; C07F3/06; A61K33/30; A61P29/00</t>
  </si>
  <si>
    <t>BR20020208523</t>
  </si>
  <si>
    <t>BR20020208523 20020405</t>
  </si>
  <si>
    <t>Ativos antiperspirantes contendo alumìnio, zincÈnio e aminoácidos neutros e básicos, e os processos de preparação dos mesmos</t>
  </si>
  <si>
    <t>BR0206074 (A); BRPI0206074 (B1)</t>
  </si>
  <si>
    <t>DIAZ ALBERTO BOCANEGRA</t>
  </si>
  <si>
    <t>UNIV MINAS GERAIS [BR];  DIAZ ALBERTO BOCANEGRA [BR]</t>
  </si>
  <si>
    <t>A61K7/32</t>
  </si>
  <si>
    <t>BR20020206074</t>
  </si>
  <si>
    <t>BR20020206074 20020808</t>
  </si>
  <si>
    <t xml:space="preserve">  DIAZ ALBERTO BOCANEGRA [BR]</t>
  </si>
  <si>
    <t>Processo de fabricação de hidrogéis de álcool polivinìlico</t>
  </si>
  <si>
    <t>BR0206063 (A)</t>
  </si>
  <si>
    <t>MANSUR HERMAN SANDER</t>
  </si>
  <si>
    <t>C08J3/24; C08J3/24</t>
  </si>
  <si>
    <t>BR20020206063</t>
  </si>
  <si>
    <t>BR20020206063 20021129</t>
  </si>
  <si>
    <t>Processo de análise e sequenciamento molecular para classificação e identificação de rna, dna e/ou proteìnas utilizando técnicas de inteligência artificial</t>
  </si>
  <si>
    <t>BR0205900 (A)</t>
  </si>
  <si>
    <t>G05B17/02; G05B17/02</t>
  </si>
  <si>
    <t>BR20020205900</t>
  </si>
  <si>
    <t>BR20020205900 20021111</t>
  </si>
  <si>
    <t>Sistema tubular para realização de ciclos de esvaziamento e irrigação de canais radiculares dentários</t>
  </si>
  <si>
    <t>BR0205783 (A); BR0205783 (B1)</t>
  </si>
  <si>
    <t>BARBOSA MARCOS PINOTI;  FARIAS FLAVIO FURTADO DE;  AGUIAR MARIA CASSIA DE;  SOARES FABRICIO CARVALHO</t>
  </si>
  <si>
    <t>A61C5/04; A61C5/04</t>
  </si>
  <si>
    <t>BR20020205783</t>
  </si>
  <si>
    <t>BR20020205783 20021029</t>
  </si>
  <si>
    <t>Processo para determinação direta de alumìnio sem digetão das amostras em soro sanguìneo e urina humanos ou de animais por espectrometria de absorção atÈmica em forno de grafite usando rutênio como modificador quìmico permanente</t>
  </si>
  <si>
    <t>BR0203909 (A); BR0203909 (B1)</t>
  </si>
  <si>
    <t>SILVA JOSE BENTO DA</t>
  </si>
  <si>
    <t>G01N21/74; G01N21/74</t>
  </si>
  <si>
    <t>BR20020203909</t>
  </si>
  <si>
    <t>BR20020203909 20020911</t>
  </si>
  <si>
    <t>Tubo endotraqueal de posicionamento orotraquel ou nasotraqueal para aspiração continua ou intermitente de secreções respiratórias intraluminais de curta e longa permanência e recipiente para coleta de material microbiológico e processo de aspiração continua endotraqueal</t>
  </si>
  <si>
    <t>BR0203908 (A)</t>
  </si>
  <si>
    <t>LADEIRA LUIZ ORLANDO</t>
  </si>
  <si>
    <t>A61F2/958; A61M25/10</t>
  </si>
  <si>
    <t>BR20020203908</t>
  </si>
  <si>
    <t>BR20020203908 20020911</t>
  </si>
  <si>
    <t>Armadilha para captura de mosquitos</t>
  </si>
  <si>
    <t>BR0203907 (A); BR0203907 (C1)</t>
  </si>
  <si>
    <t>EIRAS ALVARO EDUARDO</t>
  </si>
  <si>
    <t>A01M1/02; A01M1/14; A01N; A01M1/14</t>
  </si>
  <si>
    <t>A01M1/145; A01M2200/012; Y02A50/371</t>
  </si>
  <si>
    <t>BR20020203907</t>
  </si>
  <si>
    <t>BR20020203907 20020905</t>
  </si>
  <si>
    <t>Processo e dispositivo de monitoramento e de previsão de colapso em escavações - sismo</t>
  </si>
  <si>
    <t>BR0203210 (A); BRPI0203210 (B1)</t>
  </si>
  <si>
    <t>GAMA EVANDRO MORAES</t>
  </si>
  <si>
    <t>E21B47/02; E21B47/02</t>
  </si>
  <si>
    <t>BR20020203210</t>
  </si>
  <si>
    <t>BR20020203210 20020507</t>
  </si>
  <si>
    <t>Proteìna e sequência de dna da aranha loxosceles intermedia para produção de uma proteìna recombinante e sua utilização no processo de produção de soro e vacina especificada contra a picanha de aranhas do gênero loxosceles</t>
  </si>
  <si>
    <t>BR0202596 (A)</t>
  </si>
  <si>
    <t>KALAPOTHAKIS EVANGUEDES</t>
  </si>
  <si>
    <t>A61K39/00; A61P43/00; C07K14/435; C12N15/12; C07K14/435; A61K39/00; A61P43/00; C12N15/12</t>
  </si>
  <si>
    <t>BR20020202596</t>
  </si>
  <si>
    <t>BR20020202596 20020627</t>
  </si>
  <si>
    <t>Processo para fabricação de compósito metal/recobrimento preparado via sol-gel e compósito metal/recobrimento</t>
  </si>
  <si>
    <t>BR0202188 (A)</t>
  </si>
  <si>
    <t>C08K5/56; C09D5/08; C23C26/00; C23C26/00; C08K5/56; C09D5/08</t>
  </si>
  <si>
    <t>BR20020202188</t>
  </si>
  <si>
    <t>BR20020202188 20020508</t>
  </si>
  <si>
    <t>Peptìdeo obtido de veneno escorpião para uso como agente hipotensivo</t>
  </si>
  <si>
    <t>BR0202157 (A)</t>
  </si>
  <si>
    <t>PIMENTA ADRIANO MONTEIRO DE CA;  PEREZ-GARCIA MARIA ELENA DE LI;  DINIZ CARLOS RIBEIRO;  SANTOS ROBSON AUGUSTO SOUZA DO;  BOUGIS PIERRE EDOUARD;  EAUCLAIRE MARIE-FRANCE</t>
  </si>
  <si>
    <t>C07K14/435; A61K38/00; C07K14/435; A61K38/17; A61P9/12; C07H21/04</t>
  </si>
  <si>
    <t>C07K14/43522; A61K38/00; Y10S530/856</t>
  </si>
  <si>
    <t>BR20020202157</t>
  </si>
  <si>
    <t>BR20020202157 20020607</t>
  </si>
  <si>
    <t>Compósito termoplástico reciclado com ou sem reforço de fibras e seu processo produtivo</t>
  </si>
  <si>
    <t>BR0201666 (A); BR0201666 (B1)</t>
  </si>
  <si>
    <t>AVILA ANTONIO FERREIRA;  DUARTE MARCOS VINICIUS;  JABBUR FABRICIO GOMES</t>
  </si>
  <si>
    <t>C08J11/06; C08K3/40; C08K7/02; C08L23/04; C08L23/10; C08L25/04; C08J11/06; C08K3/40; C08K7/02; C08L23/04; C08L23/10; C08L25/04</t>
  </si>
  <si>
    <t>BR20020201666</t>
  </si>
  <si>
    <t>BR20020201666 20020423</t>
  </si>
  <si>
    <t>Processo para obtenção de um revestimento bioativo de fosfato de cálcio sobre substratos sólidos</t>
  </si>
  <si>
    <t>BR0200698 (A)</t>
  </si>
  <si>
    <t>DOMINGUES ROSANA ZACARIAS;  ANDRADE NGELA LEAO</t>
  </si>
  <si>
    <t>A61L27/12; A61L27/54; A61L27/12; A61L27/54</t>
  </si>
  <si>
    <t>BR20020200698</t>
  </si>
  <si>
    <t>BR20020200698 20020206</t>
  </si>
  <si>
    <t>Processo de recuperação de alumina do pó do filtro eletrostático do processo bayer, para aplicação na cromatografia em camada fina e produtos afins</t>
  </si>
  <si>
    <t>BR0200697 (A)</t>
  </si>
  <si>
    <t>YOSHIDA MARIA IRENE;  CARVALHO CORNELIO DE FREITAS</t>
  </si>
  <si>
    <t>C01F7/30; C01F7/46; C01F7/30; C01F7/46</t>
  </si>
  <si>
    <t>BR20020200697</t>
  </si>
  <si>
    <t>BR20020200697 20020206</t>
  </si>
  <si>
    <t>Processo de preparação de adsorventes magnéticos para aplicações ambientais e industriais</t>
  </si>
  <si>
    <t>BR0200516 (A); BR0200516 (B1)</t>
  </si>
  <si>
    <t>LAGO ROCHEL MONTEIRO;  FABRIS JOSE DOMINGOS;  OLIVEIRA LUIS CARLOS ALVES DE;  RIOS RACHEL VIEIRA RIBEIRO AZZ;  MACHADO LUIS CLAUDIO DE RENNO</t>
  </si>
  <si>
    <t>B01J20/02; C02F1/28; C02F1/28; B01J20/02</t>
  </si>
  <si>
    <t>BR20020200516</t>
  </si>
  <si>
    <t>BR20020200516 20020128</t>
  </si>
  <si>
    <t>Processo de obtenção dos sistemas geradores 115-cd - 115m- in e 115m-in e dispositivo para execução do processo</t>
  </si>
  <si>
    <t>BR0106765 (A); BR0106765 (B1)</t>
  </si>
  <si>
    <t>RODRIGUES EDILIA REZENDE;  NETO ELIAS MANSUR;  FABRIS JOSE DOMINGOS</t>
  </si>
  <si>
    <t>UNIV MINAS GERAIS [BR];  CT DE DESENVOLVIMENTO DA TECNO [BR]</t>
  </si>
  <si>
    <t>F02B43/08; F02B43/08</t>
  </si>
  <si>
    <t>Y02T10/32</t>
  </si>
  <si>
    <t>BR20010106765</t>
  </si>
  <si>
    <t>BR20010106765 20011127</t>
  </si>
  <si>
    <t xml:space="preserve">  CT DE DESENVOLVIMENTO DA TECNO [BR]</t>
  </si>
  <si>
    <t>Processo para preparação de derivados de antimÈnio</t>
  </si>
  <si>
    <t>BR0106305 (A)</t>
  </si>
  <si>
    <t>DEMICHELI CYNTHIA PERES;  FREZARD FREDERIC JEAN GEORGES</t>
  </si>
  <si>
    <t>A61K31/70; A61P33/02; A61K31/70; A61P33/02</t>
  </si>
  <si>
    <t>BR20010106305</t>
  </si>
  <si>
    <t>BR20010106305 20010410</t>
  </si>
  <si>
    <t>Sistema compacto uasb/filtro biológico percolador para tratamento de águas residuárias</t>
  </si>
  <si>
    <t>BR0105959 (A); BR0105959 (B1)</t>
  </si>
  <si>
    <t>CHERNICHARO CARLOS AUGUSTO DE;  MASCARENHAS LUCIANA CURI ARAUJ;  FRADE EMERSON CRISTIANO</t>
  </si>
  <si>
    <t>C02F3/28; C02F3/28</t>
  </si>
  <si>
    <t>BR20010105959</t>
  </si>
  <si>
    <t>BR20010105959 20011018</t>
  </si>
  <si>
    <t>Concentrado emulsionável do óleo essencial do eucalyptus citriodora contra parasitas</t>
  </si>
  <si>
    <t>BR0105957 (A)</t>
  </si>
  <si>
    <t>A01N65/28; A61K9/107; A61P33/00; A01N65/00; A61K9/107; A61P33/00</t>
  </si>
  <si>
    <t>BR20010105957</t>
  </si>
  <si>
    <t>BR20010105957 20011018</t>
  </si>
  <si>
    <t>Concentrado emulsionável do óleo essencial do eucalyptus globulus contra parasitas</t>
  </si>
  <si>
    <t>BR0105955 (A)</t>
  </si>
  <si>
    <t>BR20010105955</t>
  </si>
  <si>
    <t>BR20010105955 20011018</t>
  </si>
  <si>
    <t>Processo de obtenção de dispersões coloidais de anfotericina b; composições à base de anfotericina b de uso enteral, parenteral e tópico; uso destas composições no tratamento de micoses sistêmicas e infecções parasitárias</t>
  </si>
  <si>
    <t>BR0105500 (A)</t>
  </si>
  <si>
    <t>RODRIGUES JOSE MACIEL JUNIOR;  GONCALVES GISELE SANTOS</t>
  </si>
  <si>
    <t>UNIV MINAS GERAIS [BR];  CRISTALIA PRODUTOS QUIMICOS E [BR]</t>
  </si>
  <si>
    <t>A61K9/19; A61K31/7048; A61K47/28; A61K47/18; A61K47/38; C07H15/00; A61K31/7028; A61P31/00; A61P33/00</t>
  </si>
  <si>
    <t>A61K9/0014; A61K9/0019; A61K47/28; A61K9/19; A61K31/7048; A61K47/18; A61K47/38; Y02A50/409</t>
  </si>
  <si>
    <t>BR20010105500</t>
  </si>
  <si>
    <t>BR20010105500 20011105</t>
  </si>
  <si>
    <t xml:space="preserve">  CRISTALIA PRODUTOS QUIMICOS E [BR]</t>
  </si>
  <si>
    <t>Processo de obtenção de compósitos formados por materiais particulados e ciclodextrinas e/ou dos produtos derivados</t>
  </si>
  <si>
    <t>BR0105499 (A); BR0105499 (C1); BR0105499 (F1); BRPI0105499 (B1)</t>
  </si>
  <si>
    <t>MILLAN RUBEN DARIO SINISTERRA;  MOHALLEM NELCY DELLA SANTINA;  DIAZ ALBERTO BOCANEGRA</t>
  </si>
  <si>
    <t>B03C1/01; C08L5/16; H01F1/00; A61K47/02; A61K47/40</t>
  </si>
  <si>
    <t>B03C1/01; B82Y25/00; C08L5/16; H01F1/0045</t>
  </si>
  <si>
    <t>BR20010105499</t>
  </si>
  <si>
    <t>BR20010105499 20011105</t>
  </si>
  <si>
    <t>Processo de obtenção de compósito de zircÈnia parcialmente estabilizada com cálcia-hidroxiapatita (zh), aparelhagem, produto e usos</t>
  </si>
  <si>
    <t>BR0105243 (A); BR0105243 (B1)</t>
  </si>
  <si>
    <t>SILVA VIVIANE VIANA;  LAMEIRAS FERNANDO SOARES;  DOMINGUES ROSANA ZACARIAS</t>
  </si>
  <si>
    <t>FUNDACAO DE AMPARO A PESQUISA [BH];  COMISSAO NAC DE EN NUCLEAR CNE [BH];  UNIV MINAS GERAIS [BR]</t>
  </si>
  <si>
    <t>A61C13/087; A61F2/30; C04B35/119; C04B35/64; C04B35/64; A61C13/087; A61F2/30; C04B35/119</t>
  </si>
  <si>
    <t>C04B35/447; C04B35/488; C04B2235/3208; C04B2235/3212; C04B2235/3246; C04B2235/441; C04B2235/443</t>
  </si>
  <si>
    <t>BR20010105243</t>
  </si>
  <si>
    <t>BR20010105243 20010823</t>
  </si>
  <si>
    <t>FUNDACAO DE AMPARO A PESQUISA [BH]</t>
  </si>
  <si>
    <t xml:space="preserve">  COMISSAO NAC DE EN NUCLEAR CNE [BH]</t>
  </si>
  <si>
    <t>Flavonóides com atividade vasodilatadora , antihipertensiva e antiarrìtmica</t>
  </si>
  <si>
    <t>BR0104074 (A)</t>
  </si>
  <si>
    <t>LEMOS VIRGINIA SOARES;  CORTES STEYNER DE FRANCA</t>
  </si>
  <si>
    <t>A61K31/353; A61P9/06; A61P9/08; A61P9/12; A61K31/353; A61P9/06; A61P9/08; A61P9/12</t>
  </si>
  <si>
    <t>BR20010104074</t>
  </si>
  <si>
    <t>BR20010104074 20010709</t>
  </si>
  <si>
    <t>Equipamentos, dispositivos e processos para detecção, em tempo real, para a análise e determinação de alteraçÊes em sistemas fìsicos e/ou quìmicos e/ou biológicos através de sistemas inteligentes para aprendizado e controle - siac</t>
  </si>
  <si>
    <t>BR0103947 (A)</t>
  </si>
  <si>
    <t>G01N27/04; G01N27/04</t>
  </si>
  <si>
    <t>BR20010103947</t>
  </si>
  <si>
    <t>BR20010103947 20010710</t>
  </si>
  <si>
    <t>Composições imunogênicas contendo microesferas biodegradáveis encapsulando antìgenos, vetores gênicos e adjuvantes</t>
  </si>
  <si>
    <t>BR0103887 (A); BR0103887 (C1)</t>
  </si>
  <si>
    <t>RODRIGUES JOSE MACIEL JUNIOR;  SILVA CELIO LOPES</t>
  </si>
  <si>
    <t>UNIV MINAS GERAIS [BR];  SILVA CELIO LOPES [BR]</t>
  </si>
  <si>
    <t>A61K9/16; A61K39/04; A61P31/00; A61P35/00; C12N5/22; A61K9/00; A61K39/04; A61P31/06; A61P37/04</t>
  </si>
  <si>
    <t>A61K9/1647; A61K39/04; A61K2039/55583; A61K2039/55594</t>
  </si>
  <si>
    <t>BR20010103887</t>
  </si>
  <si>
    <t>BR20010103887 20010717</t>
  </si>
  <si>
    <t xml:space="preserve">  SILVA CELIO LOPES [BR]</t>
  </si>
  <si>
    <t>Preparação de formulações de antogonistas dos receptores at1 usando as ciclodextrinas, seus derivados e os polìmeros biodegradáveis para o tratamento de hipertensão arterial, outras doenças cardiovasculares e suas complicações em animais de sangue quente</t>
  </si>
  <si>
    <t>BR0102252 (A); BR0102252 (B1)</t>
  </si>
  <si>
    <t>MILLAN RUBEN DARIO SINISTERRA;  PAULA WASHINGTON XAVIER DE;  SANTOS ROBSON AUGUSTO SOUZA DO;  FREZARD FREDERIC JEAN GEORGES</t>
  </si>
  <si>
    <t>A61K47/40; A61K9/127; A61K9/14; A61K9/20; A61K9/50; A61K9/52; A61K31/4155; A61K31/4196; A61K45/00; A61K47/30; A61P9/10; A61P9/12; A61P9/12; A61K31/724; A61P9/00</t>
  </si>
  <si>
    <t>A61K38/085; A61K9/1652; A61K9/19; A61K9/5036; A61K31/41; A61K31/4155; A61K31/4178; A61K31/4184; A61K9/0002</t>
  </si>
  <si>
    <t>BR20010102252</t>
  </si>
  <si>
    <t>BR20010102252 20010410</t>
  </si>
  <si>
    <t>Processo de desvulcanização de borrachas vulcanizadas especialmente a utilizada em pneumáticos para a reutilização do material polimérico</t>
  </si>
  <si>
    <t>BR0102235 (A)</t>
  </si>
  <si>
    <t>LAGO ROCHEL MONTERO;  ARAUJO MARIA HELENA DE;  MATEUS ALFREDO L M L;  RIOS RACHEL V R A</t>
  </si>
  <si>
    <t>B29B17/02; B29B17/02</t>
  </si>
  <si>
    <t>Y02W30/68; Y02W30/622</t>
  </si>
  <si>
    <t>BR20010102235</t>
  </si>
  <si>
    <t>BR20010102235 20010410</t>
  </si>
  <si>
    <t>Phase-locked loop rápido para rastreamento de fase, frequência e amplitude de sinais monofásicos</t>
  </si>
  <si>
    <t>BR0006469 (A)</t>
  </si>
  <si>
    <t>CARDOSO BRAZ DE JESUS FILHO;  SILVA SIDELMO MAGALHAES;  ARRUDA LICIA NETO;  SILVA SELENIO ROCHA</t>
  </si>
  <si>
    <t>H03L7/085; H03L7/085</t>
  </si>
  <si>
    <t>BR20000006469</t>
  </si>
  <si>
    <t>BR20000006469 20001127</t>
  </si>
  <si>
    <t>Processo de regeneração e reciclagem de materiais adsorventes com destruição de contaminantes orgânicos adsorvidos</t>
  </si>
  <si>
    <t>BR0005017 (A); BR0005017 (B1)</t>
  </si>
  <si>
    <t>LAGO ROCHEL MONTERO;  AUGUSTI RODINEI;  TOLEDO LUCIANA DE CASSIA;  SILVA ANA CLAUDIA BERNARDES</t>
  </si>
  <si>
    <t>C02F1/28; C02F1/28</t>
  </si>
  <si>
    <t>BR20000005017</t>
  </si>
  <si>
    <t>BR20000005017 20000915</t>
  </si>
  <si>
    <t>Método e kit para a diferenciação de leishmania (viannia) de leishmania (leishmania), causadoras de leishmaniose, por pcr-rflp</t>
  </si>
  <si>
    <t>BR0004507 (A); BR0004507 (B1)</t>
  </si>
  <si>
    <t>ROMANHA ALVARO JOSE;  VOLPINI NGELA CRISTINA;  PASSOS VALERIA MARIA DE AZEREDO;  OLIVEIRA GUILHERME CORREA</t>
  </si>
  <si>
    <t>FUNDACAO OSWALDO CRUZ [BR];  UNIV MINAS GERAIS [BR]</t>
  </si>
  <si>
    <t>C12Q1/6806; C12Q1/683; C12Q1/686; C12Q1/6893; C12R1/90; C12Q1/68; C12R1/90</t>
  </si>
  <si>
    <t>BR20000004507</t>
  </si>
  <si>
    <t>BR20000004507 20000928</t>
  </si>
  <si>
    <t>FUNDACAO OSWALDO CRUZ [BR]</t>
  </si>
  <si>
    <t>Complemento dietético de aminoácidos, processo para tratamento e prevenção de doenças e processo de administração de um complemento dietético de aminoácidos</t>
  </si>
  <si>
    <t>BR0004436 (A)</t>
  </si>
  <si>
    <t>FARIA ANA MARIA CAETANO DE;  MENEZES JUSCILENE DA SILVA;  VAZ NELSON MONTEIRO</t>
  </si>
  <si>
    <t>A23L33/175; A23L1/305; A61K9/48; A61P29/02; A61P37/00</t>
  </si>
  <si>
    <t>A23L33/175</t>
  </si>
  <si>
    <t>BR20000004436</t>
  </si>
  <si>
    <t>BR20000004436 20000825</t>
  </si>
  <si>
    <t>Processo de preparação de compostos de inclusão entre as ciclodextrinas, seus derivados e ligantes tiolados para a remoção de metais pesados pb+2 , hg+2 , cd+2 e/ou compostos organomercuriais de dejetos contaminados</t>
  </si>
  <si>
    <t>BR0003819 (A); BR0003819 (B1)</t>
  </si>
  <si>
    <t>MILLAN RUBEN DARIO SINISTERRA</t>
  </si>
  <si>
    <t>C08B37/16; C08B37/16</t>
  </si>
  <si>
    <t>BR20000003819</t>
  </si>
  <si>
    <t>BR20000003819 20000731</t>
  </si>
  <si>
    <t>Processo de fabricação de vidros porosos</t>
  </si>
  <si>
    <t>BR0003148 (A); BRPI0003148 (B1)</t>
  </si>
  <si>
    <t>MANSUR HERMAN SANDER;  OREFICE RODRIGO LAMBERT;  LOBATO ZELIA INES PORTELA;  VASCONCELOS WANDER LUIZ</t>
  </si>
  <si>
    <t>C03C11/00; C03C17/34; C03C23/00; C03C11/00; A61K38/28; A61K38/38; C03B19/12</t>
  </si>
  <si>
    <t>C03C11/00; C03C17/3405; C03C23/0095</t>
  </si>
  <si>
    <t>BR20000003148</t>
  </si>
  <si>
    <t>BR20000003148 20000703</t>
  </si>
  <si>
    <t>Identificação especìfica dos moluscos brasileiros do gênero biomphalaria hospedeiros intermediários do schistosoma mansoni</t>
  </si>
  <si>
    <t>BR0002538 (A)</t>
  </si>
  <si>
    <t>CARVALHO OMAR DOS SANTOS;  CALDEIRA ROBERTA LIMA;  AMORIM TEOFANIA HELOISA DUTRA;  SIMPSON ANDREW J G</t>
  </si>
  <si>
    <t>C07H21/04; C12P19/34; C12Q1/6806; C12Q1/686; C12Q1/6888; G01N33/48; C07H21/04; C12P19/34; C12Q1/68; G01N33/48</t>
  </si>
  <si>
    <t>BR20000002538</t>
  </si>
  <si>
    <t>BR20000002538 20000706</t>
  </si>
  <si>
    <t>Monitor de sinais biológicos multiparamétricousável</t>
  </si>
  <si>
    <t>BR0001075 (A)</t>
  </si>
  <si>
    <t>COELHO CLAUDIONOR JOSE NUNES JR;  CONWAY JULIO CESAR DILLINGER;  ANDRADE UIZ CLAUDIO GILL DE;  RIBEIRO ANTONIO LUIZ PINHO;  SILVA DIOGENESCECILIO DA JR;  FERNANDES ANTONIO OTAVIO;  CARVALHO HERVALDOSAMPAIO</t>
  </si>
  <si>
    <t>A61B5/04; A61B5/04</t>
  </si>
  <si>
    <t>BR20000001075</t>
  </si>
  <si>
    <t>BR20000001075 20000417</t>
  </si>
  <si>
    <t>Cosmética que tiene bacterias probióticas</t>
  </si>
  <si>
    <t>CL2018000963 (A1)</t>
  </si>
  <si>
    <t>DE MIRANDA CHAVES VASQUEZ PINTO LUCIANA [BR];  DOMENES PALMIERI RODRIGUEZ DÉBORA [BR];  NICOLI JACQUES ROBERT [BR];  DOS SANTOS MARTINS FLAVIANO [BR];  SOARES SILVA ANNA KAROLINA [BR];  DA SILVA SIMONE HELENA [BR]</t>
  </si>
  <si>
    <t>NATURA COSMETICOS SA [BR];  UNIV MINAS GERAIS [BR]</t>
  </si>
  <si>
    <t>A61K8/99; A61Q19/00; A61Q19/08</t>
  </si>
  <si>
    <t>A61Q17/005; A61Q19/08; A61K8/99; A61Q19/10</t>
  </si>
  <si>
    <t>CL20180000963</t>
  </si>
  <si>
    <t>US201562242017P 20151015</t>
  </si>
  <si>
    <t>NATURA COSMETICOS SA [BR]</t>
  </si>
  <si>
    <t>composições imunogênicas contendo microesferas biodegradáveis encapsulando antígenos, vetores gênicos e adjuvantes</t>
  </si>
  <si>
    <t>BRPI0103887 (B1)</t>
  </si>
  <si>
    <t>CÉLIO LOPES SILVA [BR];  JOSÉ MACIEL RODRIGUES JÚNIOR [BR];  KARLA DE MELO LIMA [BR]</t>
  </si>
  <si>
    <t>CELIO LOPES SILVA [BR];  UNIV DE SAO PAULO USP [BR];  UNIV MINAS GERAIS [BR]</t>
  </si>
  <si>
    <t>A61K39/04; A61P31/06; A61P37/04</t>
  </si>
  <si>
    <t>BR2001PI03887</t>
  </si>
  <si>
    <t>BR2001PI03887 20010717</t>
  </si>
  <si>
    <t>CELIO LOPES SILVA [BR]</t>
  </si>
  <si>
    <t xml:space="preserve">  UNIV DE SAO PAULO USP [BR]</t>
  </si>
  <si>
    <t>?dispositivo para simulação de andadura de cavalo?</t>
  </si>
  <si>
    <t>BR102017015084 (A2)</t>
  </si>
  <si>
    <t>ANTÔNIO EUSTÁQUIO DE MELO PERTENCE [BR];  VINICIUS AVELINO SENA [BR]</t>
  </si>
  <si>
    <t>A63B69/04; A63G13/06; A63G19/20</t>
  </si>
  <si>
    <t>A63B69/04; A63G13/06; A63G19/20; A63B2244/24</t>
  </si>
  <si>
    <t>BR20171015084</t>
  </si>
  <si>
    <t>BR20171015084 20170713</t>
  </si>
  <si>
    <t>?processos de isomerização de óxido de cariofileno e de obtenção de derivados do clovano catalisados por heteropoliácidos?</t>
  </si>
  <si>
    <t>BR102017015022 (A2)</t>
  </si>
  <si>
    <t>AUGUSTO LUÍS PEREIRA DE MEIRELES [BR];  ELENA VITALIEVNA GOUSSEVSKAIA [BR];  KELLY ALESSANDRA DA SILVA ROCHA [BR]</t>
  </si>
  <si>
    <t>FUND AMPARO PESQUISA ESTADO MINAS GERAIS FAPEMIG [BR];  UNIV MINAS GERAIS [BR];  UNIV FEDERAL DE OURO PRETO UFOP [BR]</t>
  </si>
  <si>
    <t>C07C29/56</t>
  </si>
  <si>
    <t>C07C29/56; C07C2523/04; C07C2523/30; C07C2527/188</t>
  </si>
  <si>
    <t>BR20171015022</t>
  </si>
  <si>
    <t>BR20171015022 20170713</t>
  </si>
  <si>
    <t>FUND AMPARO PESQUISA ESTADO MINAS GERAIS FAPEMIG [BR]</t>
  </si>
  <si>
    <t xml:space="preserve">  UNIV FEDERAL DE OURO PRETO UFOP [BR]</t>
  </si>
  <si>
    <t>processo para produção de alfa-galactosidase recombinante, produtos e usos</t>
  </si>
  <si>
    <t>BR102017014488 (A2)</t>
  </si>
  <si>
    <t>FERNANDES TENÓRIO GOMES RODRIGUES [BR];  MARINA QUÁDRIO RAPOSO BRANCO RODRIGUES [BR];  RONALDO ALVES PINTO NAGEM [BR];  VALÉRIA MONTEZE GUIMARÃES [BR]</t>
  </si>
  <si>
    <t>FUND AMPARO PESQUISA ESTADO MINAS GERAIS FAPEMIG [BR];  UNIV MINAS GERAIS [BR];  UNIV FEDERAL DE VICOSA UFV [BR]</t>
  </si>
  <si>
    <t>C12N1/19; C12N9/40; C12N15/56</t>
  </si>
  <si>
    <t>BR20171014488</t>
  </si>
  <si>
    <t>BR20171014488 20170704</t>
  </si>
  <si>
    <t xml:space="preserve">  UNIV FEDERAL DE VICOSA UFV [BR]</t>
  </si>
  <si>
    <t>formulação farmacêutica e seu uso</t>
  </si>
  <si>
    <t>BR102017014836 (A2)</t>
  </si>
  <si>
    <t>CAIO HENRIQUE NASI DE BARROS [BR];  DANIJELA STANISIC [BR];  JOÃO GUILHERME DE MORAES PONTES [BR];  LJUBICA TASIC [BR];  NELSON EDUARDO DURAN CABALLERO [BR];  RICARDO WAGNER DIAS PORTELA [BR];  VASCO ARISTON DE CARVALHO AZEVEDO [BR]</t>
  </si>
  <si>
    <t>UNIV ESTADUAL DE CAMPINAS UNICAMP [BR];  UNIV FEDERAL DA BAHIA UFBA [BR];  UNIV FEDERAL DE MINAS GERAIS UFMG [BR]</t>
  </si>
  <si>
    <t>A61K9/14; A61K9/51; A61K33/38; A61K47/44; A61P31/04</t>
  </si>
  <si>
    <t>BR20171014836</t>
  </si>
  <si>
    <t>BR20171014836 20170710</t>
  </si>
  <si>
    <t>UNIV ESTADUAL DE CAMPINAS UNICAMP [BR]</t>
  </si>
  <si>
    <t xml:space="preserve">  UNIV FEDERAL DA BAHIA UFBA [BR]</t>
  </si>
  <si>
    <t xml:space="preserve">  UNIV FEDERAL DE MINAS GERAIS UFMG [BR]</t>
  </si>
  <si>
    <t>peptídeo conformacional recombinante, kit e método para diagnóstico das leishmanioses, e uso</t>
  </si>
  <si>
    <t>BR102017013604 (A2)</t>
  </si>
  <si>
    <t>AMANDA CHRISTINE DA SILVA KURSANCEW [BR];  BEATRIZ CRISTINA SILVEIRA SALLES [BR];  BETHINA TREVISOL STEINER [BR];  EDUARDO ANTÔNIO FERRAZ COELHO [BR];  FERNANDA FONSECA RAMOS [BR];  JONATHANN CORRÊA POSSATO [BR];  LOURENA EMANUELE COSTA [BR];  MARIANA PEDROSA LIMA [BR];  RAHISA SCUSSEL [BR];  RICARDO ANDREZ MACHADO DE ÁVILA [BR];  ROBERTA PASSAMANI AMBROSIO [BR];  THAÍS TEODORO DE OLIVEIRA SANTOS [BR]</t>
  </si>
  <si>
    <t>FUND EDUCACIONAL DE CRICIUMA FUCRI [BR];  UNIV MINAS GERAIS [BR]</t>
  </si>
  <si>
    <t>G01N33/543; C07K7/08; G01N33/569</t>
  </si>
  <si>
    <t>BR20171013604</t>
  </si>
  <si>
    <t>BR20171013604 20170622</t>
  </si>
  <si>
    <t>FUND EDUCACIONAL DE CRICIUMA FUCRI [BR]</t>
  </si>
  <si>
    <t>iniciadores e kit para diagnóstico molecular de mutações em ascaris lumbricoides associadas à resistência aos benzimidazóis, e usos</t>
  </si>
  <si>
    <t>BR102017013907 (A2)</t>
  </si>
  <si>
    <t>CELI DA SILVA MEDEIROS [BR];  LUCIANA WERNECK ZUCCHERATO [BR];  LUIS FERNANDO VIANA FURTADO [BR];  ÉLIDA MARA LEITE RABELO [BR]</t>
  </si>
  <si>
    <t>C12Q1/683; C12Q1/6888</t>
  </si>
  <si>
    <t>BR20171013907</t>
  </si>
  <si>
    <t>BR20171013907 20170627</t>
  </si>
  <si>
    <t>estação compacta de tratamento de água e composição para tratamento de água</t>
  </si>
  <si>
    <t>BR102017012876 (A2)</t>
  </si>
  <si>
    <t>ANA LETÍCIA SILVA MEIRA DE AGUIAR [BR];  JÉSSICA MALVINA LUZ DE CARVALHO [BR];  MARIA PAULA DUARTE DE OLIVEIRA [BR];  RAPHAEL CAPRUNI ANDRADE VAZ [BR];  ROCHEL MONTERO LAGO [BR];  THAÍS HELENA DE OLIVEIRA NORTE [BR]</t>
  </si>
  <si>
    <t>C02F1/66; C02F1/52; C02F1/56; C02F9/04; C02F103/06</t>
  </si>
  <si>
    <t>B01D24/00; C02F1/52; C02F1/66</t>
  </si>
  <si>
    <t>BR20171012876</t>
  </si>
  <si>
    <t>BR20171012876 20170614</t>
  </si>
  <si>
    <t>composições para controle de nematódeos, processo de obtenção e usos</t>
  </si>
  <si>
    <t>BR102015024092 (A2)</t>
  </si>
  <si>
    <t>ALAN RODRIGUES TEIXEIRA MACHADO [BR];  CHRISTIAN FERNANDES [BR];  DANIELLA CASTANHEIRA BARTHOLOMEU [BR];  JACKSON VICTOR DE ARAÚJO [BR];  JOSÉ DIAS DE SOUZA FILHO [BR];  LILIAN LACERDA BUENO [BR];  LORENDANE MILENA DE CARVALHO [BR];  LÚCIA PINHEIRO SANTOS PIMENTA [BR];  RICARDO TOSHIO FUJIWARA [BR];  RODRIGO MAIA DE PÁDUA [BR];  SEBASTIÃO RODRIGO FERREIRA [BR]</t>
  </si>
  <si>
    <t>UNIV MINAS GERAIS [BR];  UNIV FEDERAL DE VICOSA [BR]</t>
  </si>
  <si>
    <t>A61K31/135; A01N65/00; A01P5/00; A61K36/066; A61P33/10</t>
  </si>
  <si>
    <t>BR20151024092</t>
  </si>
  <si>
    <t>BR20151024092 20150918</t>
  </si>
  <si>
    <t xml:space="preserve">  UNIV FEDERAL DE VICOSA [BR]</t>
  </si>
  <si>
    <t>dispositivo de liberação ocular de fármacos, nanofibras poliméricas contendo bevacizumabe e processo de obtenção</t>
  </si>
  <si>
    <t>BR102017013337 (A2)</t>
  </si>
  <si>
    <t>ARMANDO DA SILVA CUNHA JUNIOR [BR];  LUIZ GUILHERME DIAS HENEINE [BR];  MARIA CAROLINA ANDRADE GUERRA [BR];  RODRIGO LAMBERT ORÉFICE [BR];  SARAH OLIVEIRA LAMAS DE SOUZA [BR];  SILVIA LIGÓRIO FIALHO [BR]</t>
  </si>
  <si>
    <t>FUND EZEQUIEL DIAS [BR];  UNIV MINAS GERAIS [BR]</t>
  </si>
  <si>
    <t>A61K9/00; A61L27/18; A61L27/54; C12N15/88; D01D5/00; D01D5/247; D01F1/10; D01F8/14</t>
  </si>
  <si>
    <t>A61K9/0092; C12N15/88; D01D5/0038; A61L27/18; A61L27/54; D01D5/247; D01F1/10; D01F8/14; A61K9/0092; C12N15/88; D01D5/0038; A61L27/18; A61L27/54; D01D5/247; D01F1/10; D01F8/14</t>
  </si>
  <si>
    <t>BR20171013337</t>
  </si>
  <si>
    <t>BR20171013337 20170620</t>
  </si>
  <si>
    <t>FUND EZEQUIEL DIAS [BR]</t>
  </si>
  <si>
    <t>processo para produção de peixes transgênicos fluorescentes, produtos e usos</t>
  </si>
  <si>
    <t>BR102017003003 (A2)</t>
  </si>
  <si>
    <t>FERNANDA MARIA POLICARPO TONELLI [BR];  LUIZ RENATO DE FRANÇA [BR];  RODRIGO RIBEIRO RESENDE [BR];  SAMYRA MARIA DOS SANTOS NASSIF LACERDA [BR]</t>
  </si>
  <si>
    <t>C12N5/16; A01K67/027; C12N5/073; C12N15/867</t>
  </si>
  <si>
    <t>BR20171003003</t>
  </si>
  <si>
    <t>BR20171003003 20170215</t>
  </si>
  <si>
    <t>nanocompósitos fosfatados biocompatíveis contendo antimônio, processo de preparação e usos</t>
  </si>
  <si>
    <t>BR132015031111 (E2)</t>
  </si>
  <si>
    <t>BETÂNIA MARA ALVARENGA [BR];  FRÉDÉRIC JEAN GEORGES FRÉZARD [BR];  JOSÉ DIAS CORREA JÚNIOR [BR];  KELLY CRISTINA KATO [BR];  MARIA NORMA MELO [BR]</t>
  </si>
  <si>
    <t>A61K9/51; A61K33/24; A61K33/42; A61P33/02</t>
  </si>
  <si>
    <t>BR20151331111</t>
  </si>
  <si>
    <t>BR20151331111 20151211</t>
  </si>
  <si>
    <t>sistema para reabilitação de paciente com lesão no joelho</t>
  </si>
  <si>
    <t>BR102017011634 (A2)</t>
  </si>
  <si>
    <t>CARLOS ALBERTO CIMINI JUNIOR [BR];  ESTEVAM BARBOSA DE LAS CASAS [BR];  MARCIO FALCÃO SANTOS BARROSO [BR];  MARCOS ANTÔNIO ABDALLA JÚNIOR [BR]</t>
  </si>
  <si>
    <t>UNIV MINAS GERAIS [BR];  UNIV FEDERAL DE SAO JOAO DEL REI [BR]</t>
  </si>
  <si>
    <t>A61H1/02</t>
  </si>
  <si>
    <t>A61H1/024</t>
  </si>
  <si>
    <t>BR20171011634</t>
  </si>
  <si>
    <t>BR20171011634 20170601</t>
  </si>
  <si>
    <t xml:space="preserve">  UNIV FEDERAL DE SAO JOAO DEL REI [BR]</t>
  </si>
  <si>
    <t>composição para adsorção de fósforo e/ou nitrogênio de efluentes ou resíduos líquidos, processos, produtos e usos</t>
  </si>
  <si>
    <t>BR102017011655 (A2)</t>
  </si>
  <si>
    <t>ARTHUR GABRIEL DA SILVA [BR];  FERNANDO AUGUSTO MOREIRA [BR];  HAMILTON P DA ROCHA JÚNIOR [BR];  NATÁLIA GABRIELA SILVA PINHEIRO [BR];  RAPHAEL CAPRUNI ANDRADE VAZ [BR];  ROCHEL MONTERO LAGO [BR]</t>
  </si>
  <si>
    <t>B01J20/02; B01J20/32; C02F1/28; C02F101/16</t>
  </si>
  <si>
    <t>B01J20/02; B01J20/04; C02F1/28</t>
  </si>
  <si>
    <t>BR20171011655</t>
  </si>
  <si>
    <t>BR20171011655 20170601</t>
  </si>
  <si>
    <t>processo para síntese de nanomateriais de carbono sobre escória de alto-forno, produtos e uso</t>
  </si>
  <si>
    <t>BR102017011334 (A2)</t>
  </si>
  <si>
    <t>ANA ELISA DA SILVA DIAS [BR];  JOSÉ MÁRCIO FONSECA CALIXTO [BR];  LUIZ ORLANDO LADEIRA [BR];  SERGIO DE OLIVEIRA [BR];  TARCIZO DA CRUZ COSTA DE SOUZA [BR]</t>
  </si>
  <si>
    <t>INTERCEMENT BRASIL S A [BR];  UNIV MINAS GERAIS [BR]</t>
  </si>
  <si>
    <t>C04B7/14; B82Y30/00; B82Y40/00; C01B32/158; C01B32/16; C04B7/42; C04B18/14</t>
  </si>
  <si>
    <t>C04B5/06; C04B7/147; C01B32/15; C01B32/16</t>
  </si>
  <si>
    <t>BR20171011334</t>
  </si>
  <si>
    <t>BR20171011334 20170530</t>
  </si>
  <si>
    <t>INTERCEMENT BRASIL S A [BR]</t>
  </si>
  <si>
    <t>compostos derivados tetrazólicos ou oxadiazólicos de glicosamina, composições farmacêuticas antineoplásicas e usos</t>
  </si>
  <si>
    <t>BR102017010783 (A2)</t>
  </si>
  <si>
    <t>FERNANDO DE PILLA VAROTTI [BR];  INÁCIO LUDUVICO [BR];  ROSEMEIRE BRONDI ALVES [BR];  ROSSIMIRIAM PEREIRA DE FREITAS [BR];  SILMARA NUNES ANDRADE [BR]</t>
  </si>
  <si>
    <t>UNIV MINAS GERAIS [BR];  UNIV FEDERAL DE SAO JOAO DEL REI UFSJ [BR]</t>
  </si>
  <si>
    <t>C07D257/04; A61K31/7042; A61P35/00</t>
  </si>
  <si>
    <t>BR20171010783</t>
  </si>
  <si>
    <t>BR20171010783 20170523</t>
  </si>
  <si>
    <t xml:space="preserve">  UNIV FEDERAL DE SAO JOAO DEL REI UFSJ [BR]</t>
  </si>
  <si>
    <t>uso de catalisador de óxido de ferro suportado em concreto celular autoclavado para erradicação de larvas de mosquitos</t>
  </si>
  <si>
    <t>BR132014007098 (E2)</t>
  </si>
  <si>
    <t>FABRÍCIO VIERA DE ANDRADE [BR];  GEISON VOGA PEREIRA [BR];  GERALDO MAGELA DE LIMA [BR];  HENRIQUE DOS SANTOS OLIVEIRA [BR];  JADSON CLAUDIO BELCHIOR [BR];  LUIZ CARLOS ALVES DE OLIVEIRA [BR];  MÁRCIO GUIMARÃES COELHO [BR];  RODINEI AUGUSTI [BR];  VICTOR AUGUSTO ARAÚJO DE FREITAS [BR]</t>
  </si>
  <si>
    <t>UNIV MINAS GERAIS [BR];  VERTICA SERVICOS E TECNOLOGIA EIRELLI LTDA [BR]</t>
  </si>
  <si>
    <t>A01M5/02; C02F1/32</t>
  </si>
  <si>
    <t>BR20141307098</t>
  </si>
  <si>
    <t>BR20141307098 20140325</t>
  </si>
  <si>
    <t xml:space="preserve">  VERTICA SERVICOS E TECNOLOGIA EIRELLI LTDA [BR]</t>
  </si>
  <si>
    <t>polímero de impressão molecular para lumefantrina, processo de obtenção, dispositivo e usos</t>
  </si>
  <si>
    <t>BR102017009329 (A2)</t>
  </si>
  <si>
    <t>CHRISTIAN FERNANDES [BR];  GERSON ANTÔNIO PIANETTI [BR];  MARIA ELISA SCARPELLI RIBEIRO E SILVA [BR];  MELINA LUIZA VIEIRA DINIZ [BR];  PEDRO HENRIQUE REIS DA SILVA [BR];  RICARDO GERALDO DE SOUZA [BR];  ROBERTO FERNANDO DE SOUZA FREITAS [BR]</t>
  </si>
  <si>
    <t>C08F220/06; C08F220/48; C08K5/00</t>
  </si>
  <si>
    <t>C08F220/06; C08F220/48; C08K5/0025</t>
  </si>
  <si>
    <t>BR20171009329</t>
  </si>
  <si>
    <t>BR20171009329 20170503</t>
  </si>
  <si>
    <t>processo de impregnação de nanopartículas dispersas em fluidos não newtonianos em fibras de aramida para proteção balística, produto e usos</t>
  </si>
  <si>
    <t>BR102017008281 (A2)</t>
  </si>
  <si>
    <t>ALINE MARQUES DE OLIVEIRA [BR];  ANTÔNIO FERREIRA ÁVILA [BR]</t>
  </si>
  <si>
    <t>D06M11/76; B82Y30/00; D06M11/77; D06M23/10; D06M101/34</t>
  </si>
  <si>
    <t>BR20171008281</t>
  </si>
  <si>
    <t>BR20171008281 20170420</t>
  </si>
  <si>
    <t>método de posicionamento automático para montagem de sondas para varredura e espectroscopia óptica in situ e dispositivo</t>
  </si>
  <si>
    <t>BR102017007917 (A2)</t>
  </si>
  <si>
    <t>ADO JORIO DE VASCONCELOS [BR];  BRUNO SANTOS DE OLIVEIRA [BR];  BRÁULIO SOARES ARCHANJO [BR];  CARLOS ALBERTO ACHETE [BR];  CASSIANO RABELO E SILVA [BR];  HUDSON LUIZ SILVA DE MIRANDA [BR];  JOHNATHAN MAYKE MELO NETO [BR];  LAURA PINTO COELHO AMORIM [BR];  LUIZ FERNANDO ETRUSCO [BR];  LUIZ GUSTAVO DE OLIVEIRA LOPES CANÇADO [BR];  LUIZ THEMYSTOKLIZ SANCTOS MENDES [BR];  THIAGO DE LOURENÇO E VASCONCELOS [BR]</t>
  </si>
  <si>
    <t>INSTITUTO NAC DE METROLOGIA QUALIDADE E TECNOLOGIA INMETRO [BR];  IVISION SIST DE IMAGEM E VISAO S A [BR];  UNIV MINAS GERAIS [BR]</t>
  </si>
  <si>
    <t>G06T7/60; G01Q70/16; G06T7/70; G12B5/00</t>
  </si>
  <si>
    <t>G01Q60/22; G01N21/658; G02B21/0076; G01Q70/16; G12B5/00; G06T7/60; G06T7/70</t>
  </si>
  <si>
    <t>BR20171007917</t>
  </si>
  <si>
    <t>BR20171007917 20170417</t>
  </si>
  <si>
    <t>INSTITUTO NAC DE METROLOGIA QUALIDADE E TECNOLOGIA INMETRO [BR]</t>
  </si>
  <si>
    <t xml:space="preserve">  IVISION SIST DE IMAGEM E VISAO S A [BR]</t>
  </si>
  <si>
    <t>compostos 1,2,3-triazólicos, composições farmacêuticas anticancerígenas e usos</t>
  </si>
  <si>
    <t>BR102017007594 (A2)</t>
  </si>
  <si>
    <t>ADILSON DAVID DA SILVA [BR];  ELAINE MARIA DE SOUZA FAGUNDES [BR];  NÍCOLAS GLANZMANN [BR];  PEDRO HENRIQUE DIAS MOURA PRAZERES [BR];  PEDRO HENRIQUE FAZZA STROPPA [BR]</t>
  </si>
  <si>
    <t>FUND DE AMPARO A PESQUISA DO ESTADO DE MINAS GERAIS ? FAPEMIG [BR];  UNIV FEDERAL DE JUIZ DE FORA UFJF [BR];  UNIV MINAS GERAIS [BR]</t>
  </si>
  <si>
    <t>A61K9/00; A61K31/4192; A61P35/00; C07D249/04</t>
  </si>
  <si>
    <t>BR20171007594</t>
  </si>
  <si>
    <t>BR20171007594 20170412</t>
  </si>
  <si>
    <t>FUND DE AMPARO A PESQUISA DO ESTADO DE MINAS GERAIS ? FAPEMIG [BR]</t>
  </si>
  <si>
    <t xml:space="preserve">  UNIV FEDERAL DE JUIZ DE FORA UFJF [BR]</t>
  </si>
  <si>
    <t>marcador visual externo para identificação de peixes e aplicador</t>
  </si>
  <si>
    <t>BR102017007577 (A2)</t>
  </si>
  <si>
    <t>ANDERSON MAIA PERES [BR];  RODRIGO LAMBERT ORÉFICE [BR];  RONALD KENNEDY LUZ [BR];  TÚLIO PACHECO BOAVENTURA [BR]</t>
  </si>
  <si>
    <t>A01K11/00; G09F3/12</t>
  </si>
  <si>
    <t>BR20171007577</t>
  </si>
  <si>
    <t>BR20171007577 20170412</t>
  </si>
  <si>
    <t>método, kit para diagnóstico de leishmanioses e uso</t>
  </si>
  <si>
    <t>BR102017005135 (A2)</t>
  </si>
  <si>
    <t>ANA LUIZA TEIXEIRA SILVA [BR];  DANIELLA CASTANHEIRA BARTHOLOMEU [BR];  FRANCISCO PEREIRA LOBO [BR];  JOÃO LUÍS REIS CUNHA [BR];  LILIAN LACERDA BUENO [BR];  MARIANA SANTOS CARDOSO [BR];  RICARDO TOSHIO FUJIWARA [BR]</t>
  </si>
  <si>
    <t>BR20171005135</t>
  </si>
  <si>
    <t>BR20171005135 20170314</t>
  </si>
  <si>
    <t>dispositivos para extração e purificação de analitos com aplicação de campos elétricos</t>
  </si>
  <si>
    <t>BR102017005471 (A2)</t>
  </si>
  <si>
    <t>CLÉSIA CRISTINA NASCENTES [BR];  ESTER ADONAI PEREIRA [BR];  JULIANE SOARES MOREIRA [BR];  LUIZ PHILIP LOPES COSTA [BR];  MARINA BENEVIDES DUTRA MURTA [BR];  RICARDO MATHIAS ORLANDO [BR]</t>
  </si>
  <si>
    <t>C25C1/22; C25D21/12</t>
  </si>
  <si>
    <t>BR20171005471</t>
  </si>
  <si>
    <t>BR20171005471 20170317</t>
  </si>
  <si>
    <t>método e kit para prognóstico de câncer de ovário baseado na expressão do gene caspase8</t>
  </si>
  <si>
    <t>BR102015032299 (A2)</t>
  </si>
  <si>
    <t>AGNALDO LOPES DA SILVA FILHO [BR];  JOSIANE BARBOSA PIEDADE MOURA [BR];  LAURENCE RODRIGUES DO AMARAL [BR];  LETÍCIA DA CONCEIÇÃO BRAGA [BR];  LUCIANA MARIA SILVA [BR];  MATHEUS DE SOUZA GOMES [BR]</t>
  </si>
  <si>
    <t>FUND AMPARO PESQUISA ESTADO MINAS GERAIS FAPEMIG [BR];  FUND EZEQUIEL DIAS [BR];  ONCOTAG DESENVOLVIMENTO DE PRODUTOS E SERVICOS PARA SAUDE HUMANA LTDA [BR];  UNIV FEDERAL DE MINAS GERAIS UFMG [BR];  UNIV FEDERAL DE UBERLANDIA UFU [BR]</t>
  </si>
  <si>
    <t>C12N15/57; C12Q1/6851; C12Q1/686; C12Q1/6886</t>
  </si>
  <si>
    <t>BR20151032299</t>
  </si>
  <si>
    <t>BR20151032299 20151222</t>
  </si>
  <si>
    <t xml:space="preserve">  FUND EZEQUIEL DIAS [BR]</t>
  </si>
  <si>
    <t xml:space="preserve">  ONCOTAG DESENVOLVIMENTO DE PRODUTOS E SERVICOS PARA SAUDE HUMANA LTDA [BR]</t>
  </si>
  <si>
    <t xml:space="preserve">  UNIV FEDERAL DE UBERLANDIA UFU [BR]</t>
  </si>
  <si>
    <t>?composições farmacêuticas contendo 16s-19e-isositsiriquina, nb-óxido-(16s)-e-isositsiriquina, olivacina ou extratos de cascas de raízes de espécies da família apocynaceae, processo de isolamento e usos?</t>
  </si>
  <si>
    <t>BR102017003539 (A2)</t>
  </si>
  <si>
    <t>ADRIANO DE PAULA SABINO [BR];  ANTÔNIO FLÁVIO DE CARVALHO ALCÂNTARA [BR];  DORILA PILÓ VELOSO [BR];  FERNANDA CRISTINA GONTIJO EVANGELISTA [BR];  IVO JOSÉ CURCINO VIEIRA [BR];  JULIANA MACHADO BRÊTAS [BR];  NAUVIA MARIA CANCELIERI [BR];  RAIMUNDO BRAZ FILHO [BR]</t>
  </si>
  <si>
    <t>INST FEDERAL DE EDUCACAO CIENCIA E TECNOLOGIA DO ESPIRITO SANTO IFES [BR];  UNIV ESTADUAL DO NORTE FLUMINENSE DARCY RIBEIRO UENF [BR];  UNIV MINAS GERAIS [BR]</t>
  </si>
  <si>
    <t>A61K31/475; A61K36/24; A61P35/02; B01D11/02</t>
  </si>
  <si>
    <t>BR20171003539</t>
  </si>
  <si>
    <t>BR20171003539 20170221</t>
  </si>
  <si>
    <t>INST FEDERAL DE EDUCACAO CIENCIA E TECNOLOGIA DO ESPIRITO SANTO IFES [BR]</t>
  </si>
  <si>
    <t xml:space="preserve">  UNIV ESTADUAL DO NORTE FLUMINENSE DARCY RIBEIRO UENF [BR]</t>
  </si>
  <si>
    <t>processo de preparação de suspensões/dispersões de nanomateriais de carbono, produtos e usos</t>
  </si>
  <si>
    <t>BR132015005641 (E2)</t>
  </si>
  <si>
    <t>FLÁVIA MARIA CASSIOLA [BR];  GLAURA GOULART SILVA [BR];  MARCELO MACHADO VIANA [BR];  MEIRIANE CRISTINA FARIA SOARES [BR];  RITA DE CÁSSIA COMIS WAGNER [BR];  STHÉFANY ZAIDA SILVA DO AMPARO [BR];  VINICIUS CALIMAN [BR];  VINICIUS GOMIDE DE CASTRO [BR]</t>
  </si>
  <si>
    <t>C08F220/06; C08F220/18; C08F220/56; C08K3/04; C08L33/04; C08L33/08; H01L51/00</t>
  </si>
  <si>
    <t>H01L51/0048; C08F220/06; C08F220/18; C08F220/56; C08L33/04; C08L33/08; C08K3/041</t>
  </si>
  <si>
    <t>BR20151305641</t>
  </si>
  <si>
    <t>BR20151305641 20150313</t>
  </si>
  <si>
    <t>nanocomplexos para entrega de ácidos nucléicos, processo de preparação e usos</t>
  </si>
  <si>
    <t>BR132016004663 (E2)</t>
  </si>
  <si>
    <t>FERNANDA MARIA POLICARPO TONELLI [BR];  LUIZ ORLANDO LADEIRA [BR];  LUIZ RENATO DE FRANÇA [BR];  RODRIGO RIBEIRO RESENDE [BR];  SAMYRA MARIA DOS SANTOS NASSIF LACERDA [BR]</t>
  </si>
  <si>
    <t>B82Y5/00; C12N15/87</t>
  </si>
  <si>
    <t>BR20161304663</t>
  </si>
  <si>
    <t>BR20161304663 20160302</t>
  </si>
  <si>
    <t>dispositivo para capturar e eliminar mosquitos adultos</t>
  </si>
  <si>
    <t>BR202012028002 (Y1)</t>
  </si>
  <si>
    <t>SCOTT ALEXANDER RITCHIE [AU];  ÁLVARO EDUARDO EIRAS [BR]</t>
  </si>
  <si>
    <t>JAMES COOK UNIV JCU [AU];  UNIV MINAS GERAIS [BR]</t>
  </si>
  <si>
    <t>BR20122028002U</t>
  </si>
  <si>
    <t>BR20122028002U 20121031</t>
  </si>
  <si>
    <t>JAMES COOK UNIV JCU [AU]</t>
  </si>
  <si>
    <t>derivados de lapachona contendo dois centros redox e métodos de uso dos mesmos</t>
  </si>
  <si>
    <t>BR112018008076 (A2)</t>
  </si>
  <si>
    <t>ANTÔNIO LUIZ BRAGA [BR];  BRUNO COELHO CAVALCANTI [BR];  CLÁUDIA DO O PESSOA [BR];  DAVID A BOOTHMAN [BR];  EDUARDO HENRIQUE GUIMARÃES DA CRUZ [BR];  EUFRÂNIO NUNES DA SILVA JÚNIOR [BR];  MOLLY SILVERS [BR]</t>
  </si>
  <si>
    <t>UNIV TEXAS [US];  UNIV MINAS GERAIS [BR];  UNIV FEDERAL DO CEARA [BR];  UNIV FEDERAL DE SANTA CATARINA [BR]</t>
  </si>
  <si>
    <t>C07D307/91; C07D311/92</t>
  </si>
  <si>
    <t>C07D311/92; C07D405/04; C07D405/06; C07D405/12; C07D249/06; C07D307/92</t>
  </si>
  <si>
    <t>BR20181108076</t>
  </si>
  <si>
    <t>WO2016US56986 20161014; US201562244038P 20151020</t>
  </si>
  <si>
    <t>UNIV TEXAS [US]</t>
  </si>
  <si>
    <t xml:space="preserve">  UNIV FEDERAL DO CEARA [BR]</t>
  </si>
  <si>
    <t xml:space="preserve">  UNIV FEDERAL DE SANTA CATARINA [BR]</t>
  </si>
  <si>
    <t>dispositivo em forma de filme a base de quitosana e fração padronizada de barbatimão e uso como cobertura para tratamento de lesões cutâneas</t>
  </si>
  <si>
    <t>BR132013033867 (E2)</t>
  </si>
  <si>
    <t>ANDRE AUGUSTO GOMES FARACO [BR];  IVANA DUVAL DE ARAUJO [BR];  PAULA VIEIRA TEIXEIRA VIDIGAL [BR];  RACHEL OLIVEIRA CASTILHO [BR];  SUMARA MARQUES BARRAL [BR]</t>
  </si>
  <si>
    <t>A61L15/28; A61L15/40; A61L15/44</t>
  </si>
  <si>
    <t>BR20131333867</t>
  </si>
  <si>
    <t>BR20131333867 20131230</t>
  </si>
  <si>
    <t>composições farmacêuticas antineoplásicas contendo peptídio des-[asp1]-[ala1]-angiotensina-(1-7)</t>
  </si>
  <si>
    <t>BR132016015131 (E2)</t>
  </si>
  <si>
    <t>DANIELLE GOMES PASSOS SILVA [BR];  FILIPE ALEX DA SILVA [BR];  LORNA SAMANTHA PEREIRA [BR];  MARILENE LUZIA DE OLIVEIRA [BR];  ROBSON AUGUSTO SOUSA SANTOS [BR];  WALKYRIA NEYDE OLIVEIRA SAMPAIO [BR]</t>
  </si>
  <si>
    <t>A61K31/41; A61K38/08; A61P35/00; C07K7/14</t>
  </si>
  <si>
    <t>BR20161315131</t>
  </si>
  <si>
    <t>BR20161315131 20160627</t>
  </si>
  <si>
    <t>processo para preparação de derivados de antimônio</t>
  </si>
  <si>
    <t>BRPI0106305 (B1)</t>
  </si>
  <si>
    <t>CYNTHIA PERES DEMICHELI [BR];  FRÉDÉRIC JEAN GEORGES FRÉZARD [BR]</t>
  </si>
  <si>
    <t>A61K31/70; A61P33/02</t>
  </si>
  <si>
    <t>BR2001PI06305</t>
  </si>
  <si>
    <t>BR2001PI06305 20010410</t>
  </si>
  <si>
    <t>dispositivo flutuante fotocatalítico para erradicação de larvas e usos</t>
  </si>
  <si>
    <t>BR132015006676 (E2)</t>
  </si>
  <si>
    <t>GEISON VOGA PEREIRA [BR];  HENRIQUE DOS SANTOS OLIVEIRA [BR];  JADSON CLAUDIO BELCHIOR [BR];  LUIZ CARLOS ALVES DE OLIVEIRA [BR];  VICTOR AUGUSTO ARAÚJO DE FREITAS [BR]</t>
  </si>
  <si>
    <t>C02F1/32; A01M1/00; C02F1/72; C02F103/02</t>
  </si>
  <si>
    <t>A01M1/00; C02F1/32; C02F1/725; C02F2103/02</t>
  </si>
  <si>
    <t>BR20151306676</t>
  </si>
  <si>
    <t>BR20151306676 20150325</t>
  </si>
  <si>
    <t>peptídeos sintéticos, método e kit diagnóstico da leishmaniose mucosa humana, e uso</t>
  </si>
  <si>
    <t>BR102015032494 (A2)</t>
  </si>
  <si>
    <t>BEATRIZ CRISTINA SILVEIRA SALLES [BR];  CARLOS ALBERTO PEREIRA TAVARES [BR];  DANIEL MENEZES SOUZA [BR];  DENISE UTSCH GONÇALVES [BR];  EDUARDO ANTONIO FERRAZ COELHO [BR];  EMILIA REZENDE VAZ [BR];  LOURENA EMANUELE COSTA [BR];  LUIZ RICARDO GOULART FILHO [BR]</t>
  </si>
  <si>
    <t>UNIV MINAS GERAIS [BR];  UNIV FEDERAL DE UBERLANDIA [BR]</t>
  </si>
  <si>
    <t>A61K39/008; C07K7/06; G01N33/543; G01N33/569</t>
  </si>
  <si>
    <t>Y02A50/41; Y02A50/55; A61K39/008; C07K7/06; C07K16/42; G01N33/543</t>
  </si>
  <si>
    <t>BR20151032494</t>
  </si>
  <si>
    <t>BR20151032494 20151223</t>
  </si>
  <si>
    <t xml:space="preserve">  UNIV FEDERAL DE UBERLANDIA [BR]</t>
  </si>
  <si>
    <t>peptídeos sintéticos, composições farmacêuticas e usos</t>
  </si>
  <si>
    <t>BR102015031860 (A2)</t>
  </si>
  <si>
    <t>ADRIANO MONTEIRO DE CASTRO PIMENTA [BR];  DANIEL MOREIRA DOS SANTOS [BR];  ELAINE MARIA DE SOUZA FAGUNDES [BR];  GABRIELE DE MATOS CARDOSO PERDIGÃO [BR];  JARBAS MAGALHÃES RESENDE [BR];  MARIA ELENA DE LIMA PEREZ GARCIA [BR];  PABLO VICTOR MENDES DOS REIS [BR]</t>
  </si>
  <si>
    <t>FUND AMPARO PESQUISA ESTADO MINAS GERAIS FAPEMIG [BR];  UNIV MINAS GERAIS [BR]</t>
  </si>
  <si>
    <t>A61K38/17; A61K47/40; A61P35/02; C07K14/435</t>
  </si>
  <si>
    <t>BR20151031860</t>
  </si>
  <si>
    <t>BR20151031860 20151218</t>
  </si>
  <si>
    <t>proteína quimérica, método e kit para diagnóstico da doença de chagas e uso</t>
  </si>
  <si>
    <t>BR102016002697 (A2)</t>
  </si>
  <si>
    <t>ANA CAROLINA DE ARAÚJO LEÃO [BR];  DANIELLA CASTANHEIRA BARTHOLOMEU [BR];  JOÃO LUÍS REIS CUNHA [BR];  MARIANA SANTOS CARDOSO [BR];  RICARDO TOSHIO FUJIWARA [BR];  TIAGO ANTÔNIO DE OLIVEIRA MENDES [BR]</t>
  </si>
  <si>
    <t>C07K14/44; C12N15/30; G01N33/543; G01N33/569</t>
  </si>
  <si>
    <t>BR20161002697</t>
  </si>
  <si>
    <t>BR20161002697 20160205</t>
  </si>
  <si>
    <t>uso do peptídeo sintético pntx-19 para tratamento de dor</t>
  </si>
  <si>
    <t>BR102014010268 (A2)</t>
  </si>
  <si>
    <t>ANA CRISTINA NOGUEIRA FREITAS [BR];  DANIELA DA FONSECA PACHECO [BR];  IGOR DIMITRI GAMA DUARTE [BR];  MARIA ELENA DE LIMA PEREZ GARCIA [BR]</t>
  </si>
  <si>
    <t>FUND AMPARO PESQUISA ESTADO MINAS GERAIS FAPEMIG [BR];  UNIV FEDERAL DE MINAS GERAIS UFMG [BR]</t>
  </si>
  <si>
    <t>A61K38/10; A61P25/02; A61P25/04; C07K7/08</t>
  </si>
  <si>
    <t>BR20141010268</t>
  </si>
  <si>
    <t>BR20141010268 20140429</t>
  </si>
  <si>
    <t>uso de substâncias poliméricas extracelulares e método de obtenção das mesmas</t>
  </si>
  <si>
    <t>BR102017016197 (A2)</t>
  </si>
  <si>
    <t>ANDREA DE SOUSA MONTEIRO [BR];  CLÁUDIA CARVALHINHO WINDMOELLER [BR];  VERA LÚCIA DOS SANTOS [BR];  VITOR DE SOUZA DOMINGUES [BR]</t>
  </si>
  <si>
    <t>FUND AMPARO PESQUISA ESTADO MINAS GERAIS FAPEMIG [BR];  UNIV MINAS GERAIS [BR];  VALE S/A [BR]</t>
  </si>
  <si>
    <t>C02F3/34; C12N1/38; C02F101/20</t>
  </si>
  <si>
    <t>BR20171016197</t>
  </si>
  <si>
    <t>BR20171016197 20170728</t>
  </si>
  <si>
    <t xml:space="preserve">  VALE S/A [BR]</t>
  </si>
  <si>
    <t>dispositivos assimétricos armazenadores de energia baseados na formação de dupla camada elétrica contendo dois eletrólitos operando simultaneamente</t>
  </si>
  <si>
    <t>BR102017002779 (A2)</t>
  </si>
  <si>
    <t>CLARA BLANCO RODRÍGUEZ [ES];  GLAURA GOULART SILVA [BR];  PAULO FERNANDO RIBEIRO ORTEGA [BR];  RICARDO SANTAMARÍA RAMÍREZ [ES];  RODRIGO LASSAROTE LAVALL [BR]</t>
  </si>
  <si>
    <t>CENTRO FED DE EDUCACAO TECNOLOGICA DE MINAS GERAIS CEFET/MG [BR];  UNIV MINAS GERAIS [BR]</t>
  </si>
  <si>
    <t>H01M10/056; H01G11/60; H01G11/62; H01M10/0566; H01M10/0569</t>
  </si>
  <si>
    <t>BR20171002779</t>
  </si>
  <si>
    <t>BR20171002779 20170210</t>
  </si>
  <si>
    <t>CENTRO FED DE EDUCACAO TECNOLOGICA DE MINAS GERAIS CEFET/MG [BR]</t>
  </si>
  <si>
    <t>formulação lipossomal para o tratamento das leishmanioses</t>
  </si>
  <si>
    <t>BR102017002582 (A2)</t>
  </si>
  <si>
    <t>FREDERIC JEAN GEORGES FREZARD [BR];  JULIANE SOUSA LANZA [BR];  KAREN FERRAZ FARIA [BR];  RENATA CRISTINA DE PAULA [BR];  SYDNEI MAGNO DA SILVA [BR]</t>
  </si>
  <si>
    <t>FUND AMPARO PESQUISA ESTADO MINAS GERAIS FAPEMIG [BR];  UNIV FEDERAL DE MINAS GERAIS UFMG [BR];  UNIV FEDERAL DE UBERLANDIA [BR]</t>
  </si>
  <si>
    <t>A61K9/127; A61K31/133; A61K33/24; A61P33/02</t>
  </si>
  <si>
    <t>BR20171002582</t>
  </si>
  <si>
    <t>BR20171002582 20170207</t>
  </si>
  <si>
    <t>método e kit para detecção de analitos em meio fluido com nanobastões metálicos através de espalhamento dinâmico de luz e usos</t>
  </si>
  <si>
    <t>BR102015029831 (A2)</t>
  </si>
  <si>
    <t>ADRIANO JÚNIO SILVA [BR];  ANDERSON CAIRES DE JESUS [BR];  ARY CORREA JUNIOR [BR];  LUIZ ORLANDO LADEIRA [BR];  PEDRO LICINIO DE MIRANDA BARBOSA [BR]</t>
  </si>
  <si>
    <t>G01N15/02; B82Y15/00; G01N33/553</t>
  </si>
  <si>
    <t>B82Y35/00; B82Y40/00; C01G7/00; G01P3/68; G01N21/51; G01N33/553; B82Y15/00; G01N15/0211; G01N33/553; G01N2015/0222</t>
  </si>
  <si>
    <t>BR20151029831</t>
  </si>
  <si>
    <t>BR20151029831 20151127</t>
  </si>
  <si>
    <t>composições vacinais contendo os antígenos recombinantes li1040, fc e cyclo, suas aplicações e efeitos protetores contra leishmaniose</t>
  </si>
  <si>
    <t>BR102014011613 (A2)</t>
  </si>
  <si>
    <t>ADRIANA MONTE CASSIANO CANAVACI MARTINS [BR];  ANA PAULA SALLES MOURA FERNANDES [BR];  ANGELA VIEIRA SERUFO [BR];  DANIEL HENRIQUE DORO PEREIRA [BR];  DANIELLA CASTANHEIRA BARTHOLOMEU [BR];  LEOPOLDO FERREIRA MARQUES MACHADO [BR];  TIAGO ANTÔNIO DE OLIVEIRA MENDES [BR];  VICENTE DE PAULO MARTINS [BR]</t>
  </si>
  <si>
    <t>A61K39/008; A61P33/02; C07K14/44; C12N15/30</t>
  </si>
  <si>
    <t>BR20141011613</t>
  </si>
  <si>
    <t>BR20141011613 20140514</t>
  </si>
  <si>
    <t>processo para a produção da proteína do interferon beta-cis humano recombinante e proteína de interferon beta-cis humano recombinante</t>
  </si>
  <si>
    <t>BRPI9710828 (B1)</t>
  </si>
  <si>
    <t>ALEX FIORINI DE CARVALHO [BR];  CLÁUDIO ANTONIO BONJARDIM [BR];  ERNA GEESSIEN KROON [BR];  PAULO CESAR PEREGRINO FERREIRA [BR];  ROMAIN ROLLAND GOLGHER [BR]</t>
  </si>
  <si>
    <t>A61K38/21; C07K14/565; C12N5/073; C12N15/22; C12N15/70</t>
  </si>
  <si>
    <t>BR1997PI10828</t>
  </si>
  <si>
    <t>BR1997PI10828 19971218</t>
  </si>
  <si>
    <t>compostos 2-n-acil-9-hidroxiclovânicos e seus derivados reagrupados, processos de preparação e uso</t>
  </si>
  <si>
    <t>BR102017028211 (A2)</t>
  </si>
  <si>
    <t>ANTONIO JOSE MACIAS SANCHEZ [BR];  ANTONIO RUANO GONZALEZ [BR];  DHIONNE CORREIA GOMES [BR];  ISIDRO GONZALEZ COLLADO [BR];  JACQUELINE APARECIDA TAKAHASHI [BR]</t>
  </si>
  <si>
    <t>UNIV DE CADIZ UCA [ES];  UNIV MINAS GERAIS [BR]</t>
  </si>
  <si>
    <t>C07C35/00; A01P3/00; C07C35/22; C07C35/37</t>
  </si>
  <si>
    <t>C07C35/00; C07C35/22; C07C35/37</t>
  </si>
  <si>
    <t>BR20171028211</t>
  </si>
  <si>
    <t>ES20170000028 20170111</t>
  </si>
  <si>
    <t>UNIV DE CADIZ UCA [ES]</t>
  </si>
  <si>
    <t>peptídeos sintéticos, método e kit para diagnóstico da brucelose bovina, e uso</t>
  </si>
  <si>
    <t>BR102017001435 (A2)</t>
  </si>
  <si>
    <t>ANA MARIA RAVENA SEVERINO CARVALHO [BR];  BRUNO MENDES ROATT [BR];  DANIEL MENEZES SOUZA [BR];  DÊNIA MONTEIRO DE MOURA FRANCO [BR];  EDUARDO ANTÔNIO FERRAZ COELHO [BR];  EUSTÁQUIO RESENDE BITTAR [BR];  GUILHERME CAETANO GARCIA [BR];  JOELY FERREIRA FIGUEIREDO BITTAR [BR];  LOURENA EMANUELE COSTA [BR];  MARIANA COSTA DUARTE [BR];  MATHEUS FERNANDES COSTA E SILVA [BR];  TIAGO ANTÔNIO DE OLIVEIRA SILVA [BR]</t>
  </si>
  <si>
    <t>SOC EDUCACIONAL UBERABENSE [BR];  UNIV MINAS GERAIS [BR]</t>
  </si>
  <si>
    <t>C07K7/06; C07K14/23; C12N15/10; G01N33/543; G01N33/569</t>
  </si>
  <si>
    <t>BR20171001435</t>
  </si>
  <si>
    <t>BR20171001435 20170124</t>
  </si>
  <si>
    <t>SOC EDUCACIONAL UBERABENSE [BR]</t>
  </si>
  <si>
    <t>peptídeos sintéticos, método e kit para diagnóstico da leptospirose bovina, e uso</t>
  </si>
  <si>
    <t>BR102017001381 (A2)</t>
  </si>
  <si>
    <t>C07K7/06; C07K14/20; G01N33/543; G01N33/569</t>
  </si>
  <si>
    <t>BR20171001381</t>
  </si>
  <si>
    <t>BR20171001381 20170123</t>
  </si>
  <si>
    <t>kit para diagnóstico sorológico das leishmanioses, baseado em imunoproteômica e uso</t>
  </si>
  <si>
    <t>BR102015010519 (A2)</t>
  </si>
  <si>
    <t>CARLOS ALBERTO PEREIRA TAVARES [BR];  DANIEL CARVALHO PIMENTA [BR];  DANIEL MENEZES SOUZA [BR];  EDUARDO ANTONIO FERRAZ COELHO [BR];  MARIANA COSTA DUARTE [BR]</t>
  </si>
  <si>
    <t>FUND BUTANTAN [BR];  UNIV MINAS GERAIS [BR]</t>
  </si>
  <si>
    <t>BR20151010519</t>
  </si>
  <si>
    <t>BR20151010519 20150508</t>
  </si>
  <si>
    <t>FUND BUTANTAN [BR]</t>
  </si>
  <si>
    <t>filmes multicamadas de liberação controlada de substâncias voláteis adsorvidas em um suporte sólido e uso</t>
  </si>
  <si>
    <t>BRPI1101627 (A2)</t>
  </si>
  <si>
    <t>ANDRÉ AUGUSTO GOMES FARACO [BR];  RACHEL OLIVEIRA CASTILHO [BR];  TATIANA GOMES RIBEIRO [BR]</t>
  </si>
  <si>
    <t>A61K47/36; A61K31/045; A61K31/722; A61P33/02</t>
  </si>
  <si>
    <t>BR2011PI01627</t>
  </si>
  <si>
    <t>BR2011PI01627 20110415</t>
  </si>
  <si>
    <t>método e composição para inibir corrosão em um substrato.</t>
  </si>
  <si>
    <t>BR102018001003 (A2)</t>
  </si>
  <si>
    <t>CATHERINE JANE PARRISH [US];  LUCIA PINHEIRO SANTOS PIMENTA [BR];  PATRICK JOHN KINLEN [US];  WAYNIE MARK SCHUETTE [US]</t>
  </si>
  <si>
    <t>BOEING CO [US];  UNIV FEDERAL DE MINAS GERAIS UFMG [BR]</t>
  </si>
  <si>
    <t>C23F11/10</t>
  </si>
  <si>
    <t>C09D5/08; C23F11/10; C09D7/40; C09D5/086; C09D175/04; C23F11/10</t>
  </si>
  <si>
    <t>BR20181001003</t>
  </si>
  <si>
    <t>US201715410140 20170119</t>
  </si>
  <si>
    <t>BOEING CO [US]</t>
  </si>
  <si>
    <t>método para selecionar um extrato de planta, e, revestimento de inibição de corrosão</t>
  </si>
  <si>
    <t>BR102018001000 (A2)</t>
  </si>
  <si>
    <t>LUCIA PINHEIRO SANTOS PIMENTA [BR];  PATRICK JOHN KINLEN [US]</t>
  </si>
  <si>
    <t>C23F11/10; G01N27/26</t>
  </si>
  <si>
    <t>C09D5/086; C23F11/122; C23F11/124; C23F11/148; C23F11/161; C23F11/165; C09D7/63; C09D5/08; C09D5/12</t>
  </si>
  <si>
    <t>BR20181001000</t>
  </si>
  <si>
    <t>US201715409863 20170119</t>
  </si>
  <si>
    <t>conjugado polimérico de sulfato de condroitina e ácido 5 - aminosalicílico , processo de obtenção e uso</t>
  </si>
  <si>
    <t>BR102015018211 (A2)</t>
  </si>
  <si>
    <t>AINA LIZ ALVES CESAR [BR];  ANDRÉ AUGUSTO GOMES FARACO [BR];  RACHEL OLIVEIRA CASTILHO [BR];  SIMONE ODÍLIA ANTUNES FERNANDES [BR];  VALBERT NASCIMENTO CARDOSO [BR]</t>
  </si>
  <si>
    <t>A61K47/36; A61K31/606; A61P1/04; A61P29/00; C07C229/64; C08L5/08</t>
  </si>
  <si>
    <t>BR20151018211</t>
  </si>
  <si>
    <t>BR20151018211 20150730</t>
  </si>
  <si>
    <t>proteína recombinante, método e kit para triagem de tripanossomatídeos e uso</t>
  </si>
  <si>
    <t>BR102017005068 (A2)</t>
  </si>
  <si>
    <t>C07K14/44; G01N33/543; G01N33/569</t>
  </si>
  <si>
    <t>BR20171005068</t>
  </si>
  <si>
    <t>BR20171005068 20170314</t>
  </si>
  <si>
    <t>aparato contensor de roedores com cabeça livre</t>
  </si>
  <si>
    <t>BR202014032461 (U2)</t>
  </si>
  <si>
    <t>CÉLIO JOSÉ DE CASTRO JÚNIOR [BR];  ELIZETE MARIA RITA PEREIRA [BR];  MARCUS VINÍCIUS GOMEZ [BR];  RICARDO SANTIAGO GOMEZ [BR]</t>
  </si>
  <si>
    <t>SANTA CASA DE MISERICORDIA DE BELO HORIZONTE [BR];  UNIV MINAS GERAIS [BR]</t>
  </si>
  <si>
    <t>A01K1/03; A01M23/08</t>
  </si>
  <si>
    <t>BR20142032461U</t>
  </si>
  <si>
    <t>BR20142032461U 20141223</t>
  </si>
  <si>
    <t>SANTA CASA DE MISERICORDIA DE BELO HORIZONTE [BR]</t>
  </si>
  <si>
    <t>peptídeos sintéticos, método e kit para o diagnóstico da tripanossomíase bovina, e uso</t>
  </si>
  <si>
    <t>BR102016030420 (A2)</t>
  </si>
  <si>
    <t>C07K7/06; C12N15/10; G01N33/543; G01N33/569</t>
  </si>
  <si>
    <t>BR20161030420</t>
  </si>
  <si>
    <t>BR20161030420 20161223</t>
  </si>
  <si>
    <t>peptídeos sintéticos, método e kit para imunodiagnóstico do vírus da dengue, composição vacinal e usos</t>
  </si>
  <si>
    <t>BR102016029783 (A2)</t>
  </si>
  <si>
    <t>ALICE FREITAS VERSIANI [BR];  DANIELLA CASTANHEIRAS BARTHOLOMEU [BR];  FLÁVIO GUIMARÃES DA FONSECA [BR];  TIAGO ANTÔNIO DE OLIVEIRA MENDES [BR]</t>
  </si>
  <si>
    <t>C07K14/18; A61K39/12; A61P31/14; C12N15/40; G01N33/569</t>
  </si>
  <si>
    <t>Y02A50/386; Y02A50/53</t>
  </si>
  <si>
    <t>BR20161029783</t>
  </si>
  <si>
    <t>BR20161029783 20161219</t>
  </si>
  <si>
    <t>processo de obtenção de biodiesel e/ou ésteres, a partir de materiais graxos, produtos e usos</t>
  </si>
  <si>
    <t>BR102015032497 (A2)</t>
  </si>
  <si>
    <t>GUSTAVO PEREIRA DOS REIS [BR];  VÂNYA MÁRCIA DUARTE PASA [BR]</t>
  </si>
  <si>
    <t>C07C67/03; C07C67/08; C10L1/02; C11C3/00; C11C3/04</t>
  </si>
  <si>
    <t>C07C67/03; C07C67/08; C10L1/02; C11C3/003; C11C3/04; C10G2300/1014; C10L2200/0476</t>
  </si>
  <si>
    <t>BR20151032497</t>
  </si>
  <si>
    <t>BR20151032497 20151223</t>
  </si>
  <si>
    <t>peptídeo conformacional, método e kit para diagnóstico da leishmaniose visceral</t>
  </si>
  <si>
    <t>BR102016029501 (A2)</t>
  </si>
  <si>
    <t>AMANDA CHRISTINE DA SILVA KURSANCEW [BR];  DANIELA PAGLIARA LAGE [BR];  DAYSIANE DE OLIVEIRA [BR];  EDUARDO ANTÔNIO FERRAZ COELHO [BR];  JONATHANN CORRÊA POSSATO [BR];  LOURENA EMANUELE COSTA [BR];  MÍRIAN IVENS FAGUNDES [BR];  RICARDO ANDREZ MACHADO DE ÁVILA [BR];  ROBERTA PASSAMANI AMBROSIO [BR];  VÍVIAN TAMIETTI MARTINS [BR]</t>
  </si>
  <si>
    <t>G01N33/543; C07K7/08; G01N33/569; G06F19/16</t>
  </si>
  <si>
    <t>Y02A50/55; A61K38/10; A61K39/395; C07K7/08; G01N33/569</t>
  </si>
  <si>
    <t>BR20161029501</t>
  </si>
  <si>
    <t>BR20161029501 20161215</t>
  </si>
  <si>
    <t>dispositivo para mensuração e treinamento da flexibilidade</t>
  </si>
  <si>
    <t>BR102016030078 (A2)</t>
  </si>
  <si>
    <t>BÁRBARA PESSALI MARQUES [BR];  CHRISTIAN EMMANUEL TORRES CABIDO [BR];  MAURO HELENO CHAGAS [BR];  VITOR MOURA PEIXOTO LOPES PINTO [BR]</t>
  </si>
  <si>
    <t>A61B5/11; A63B23/04; G01L5/00</t>
  </si>
  <si>
    <t>A61B5/1107; A63B23/04; G01L5/00</t>
  </si>
  <si>
    <t>BR20161030078</t>
  </si>
  <si>
    <t>BR20161030078 20161221</t>
  </si>
  <si>
    <t>nanodispositivos poliméricos carregados com agentes antioxidantes, quelantes, redutores e/ou adsorventes e usos</t>
  </si>
  <si>
    <t>BR102016029979 (A2)</t>
  </si>
  <si>
    <t>ANA DELIA PINZÓN GARCÍA [BR];  RICARDO MATHIAS ORLANDO [BR];  RUBÉN DARIO SINISTERRA MILLAN [BR]</t>
  </si>
  <si>
    <t>B01J20/24; B01J20/26; B01J20/28; B82Y30/00; C02F1/58; C08K5/092; C08L67/04</t>
  </si>
  <si>
    <t>B01J20/24; B01J20/261; B01J20/28; C02F1/58; C08K5/092; C08L67/04; B82Y30/00; C08J2367/04; B01J20/28016</t>
  </si>
  <si>
    <t>BR20161029979</t>
  </si>
  <si>
    <t>BR20161029979 20161220</t>
  </si>
  <si>
    <t>plasmídeo, vírus recombinante expressando proteína sequestrante de ip3 no núcleo celular e usos</t>
  </si>
  <si>
    <t>BR102015020218 (A2)</t>
  </si>
  <si>
    <t>ANDERSON KENEDY SANTOS [BR];  BRUNA RAPHAELA SOUSA [BR];  RODRIGO RIBEIRO RESENDE [BR]</t>
  </si>
  <si>
    <t>C12N15/48; C12N15/867; C12R1/93</t>
  </si>
  <si>
    <t>BR20151020218</t>
  </si>
  <si>
    <t>BR20151020218 20150821</t>
  </si>
  <si>
    <t>nanobastões de ouro recobertos por antibiótico, processo de obtenção, composições farmacêuticas e uso</t>
  </si>
  <si>
    <t>BR102016029885 (A2)</t>
  </si>
  <si>
    <t>ANNA CAROLINA PINHEIRO LAGE [BR];  CLAUDILENE RIBEIRO CHAVES [BR];  FREDERIC JEAN GEORGES FREZARD [BR];  JORGE LUIS LOPEZ AGUILAR [BR];  LUIZ ORLANDO LADEIRA [BR];  RAQUEL MARTINS DE ALMEIDA [BR];  RICARDO TOSHIO FUJIWARA [BR];  SEBASTIÃO RODRIGO FERREIRA [BR]</t>
  </si>
  <si>
    <t>A61P31/10; A61K47/52; B82Y5/00</t>
  </si>
  <si>
    <t>BR20161029885</t>
  </si>
  <si>
    <t>BR20161029885 20161219</t>
  </si>
  <si>
    <t>?dispositivo metálico para microscopia por varredura por sonda e método de fabricação do mesmo?</t>
  </si>
  <si>
    <t>BR102016029126 (A2)</t>
  </si>
  <si>
    <t>ADO JORIO DE VASCONCELOS [BR];  BRUNO SANTOS DE OLIVEIRA [BR];  BRÁULIO SOARES ARCHANJO [BR];  CARLOS ALBERTO ACHETE [BR];  CAROLINE ARANTES DA SILVA WETZSTEIN [BR];  CASSIANO RABELO E SILVA [BR];  LUIZ GUSTAVO DE OLIVEIRA LOPES CANÇADO [BR];  ROGERIO VALASKI [BR];  THIAGO DE LOURENÇO E VASCONCELOS [BR];  WAGNER NUNES RODRIGUES [BR]</t>
  </si>
  <si>
    <t>INSTITUTO NAC DE METROLOGIA QUALIDADE E TECNOLOGIA INMETRO [BR];  UNIV MINAS GERAIS [BR]</t>
  </si>
  <si>
    <t>G01Q60/22</t>
  </si>
  <si>
    <t>BR20161029126</t>
  </si>
  <si>
    <t>BR20161029126 20161212</t>
  </si>
  <si>
    <t>Péptido PnTx(19) sintético, composiciones farmacéuticas y uso</t>
  </si>
  <si>
    <t>ES2677149 (T3)</t>
  </si>
  <si>
    <t>DE LIMA PEREZ GARCIA MARIA ELENA;  NUNES DA SILVA CAROLINA;  DE MARCO ALMEIDA FLÁVIA;  DA SILVA LOMEO ROSANGELA;  LACERDA BEIRÃO PAULO SÉRGIO;  SILVA TORRES FERNANDA;  MONTEIRO DE CASTRO PIMENTA ADRIANO</t>
  </si>
  <si>
    <t>UNIV FEDERAL DE MINAS GERAIS UFMG</t>
  </si>
  <si>
    <t>C07K7/08; A61K38/00; A61K38/10; A61P15/10; C07K14/435</t>
  </si>
  <si>
    <t>ES20130831141T</t>
  </si>
  <si>
    <t>BR20121028008 20120820; BR20131020574 20130813; WO2013BR00319 20130820</t>
  </si>
  <si>
    <t>processo de preparação de composições farmacêuticas de liberação controlada compreendendo antimicrobiano e ciclodextrina</t>
  </si>
  <si>
    <t>BRPI0206336 (B1)</t>
  </si>
  <si>
    <t>ANDRÉ LUIZ PATARO [BR];  MARÍA ESPERANZA CORTÉS SEGURA [BR];  MICHEL VICTOR FURTADO ARAÚJO [BR];  RUBÉN DARIO SINISTERRA MILLÁN [BR]</t>
  </si>
  <si>
    <t>A61K31/155; A61K31/43; A61K31/65; A61K47/32; A61K47/40; A61P31/00</t>
  </si>
  <si>
    <t>BR2002PI06336</t>
  </si>
  <si>
    <t>BR2002PI06336 20021206</t>
  </si>
  <si>
    <t>processo e kit para análise de paternidade de aves da espécie amazona aestiva utilizando microssatélites</t>
  </si>
  <si>
    <t>BR102013019755 (A2)</t>
  </si>
  <si>
    <t>CAROLINA CAMPOLINA REBELLO HORTA [BR];  EVANGUEDES KALAPOTHAKIS [BR];  FLÁVIA DE FARIA SIQUEIRA [BR];  ISABELLA FERREIRA PENA [BR];  TATIANA MOURA BARROCA [BR]</t>
  </si>
  <si>
    <t>FAPEMIG FUND DE AMPARO A PESQUISA DO ESTADO DE MINAS GERAIS [BR];  UNIV FEDERAL DE MINAS GERAIS UFMG [BR]</t>
  </si>
  <si>
    <t>C12N15/11; C12Q1/68</t>
  </si>
  <si>
    <t>BR20131019755</t>
  </si>
  <si>
    <t>BR20131019755 20130802</t>
  </si>
  <si>
    <t>FAPEMIG FUND DE AMPARO A PESQUISA DO ESTADO DE MINAS GERAIS [BR]</t>
  </si>
  <si>
    <t>BR132016008209 (E2)</t>
  </si>
  <si>
    <t>BETÂNIA MARA ALVARENGA [BR];  FERNANDA MARIA POLICARPO TONELLI [BR];  FRÉDÉRIC JEAN GEORGES FRÉZARD [BR];  JOSÉ DIAS CORRÊA JÚNIOR [BR];  KELLY CRISTINA KATO [BR];  MARIA NORMA MELO [BR];  RODRIGO RIBEIRO RESENDE [BR];  SAMYRA MARIA DOS SANTOS NASSIF LACERDA [BR]</t>
  </si>
  <si>
    <t>C01B25/26; B82B1/00; B82B3/00; B82Y5/00</t>
  </si>
  <si>
    <t>BR20161308209</t>
  </si>
  <si>
    <t>BR20161308209 20160413</t>
  </si>
  <si>
    <t>lipossomas ph-sensíveis de cisplatina e outros agentes antineoplásicos e seu processo de obtenção</t>
  </si>
  <si>
    <t>BRPI0306774 (B1)</t>
  </si>
  <si>
    <t>FERNANDA PIRES VIEIRA [BR];  GILSON ANDRADE RAMALDES [BR];  MÍRIAM TERESA PAZ LOPES [BR];  MÔNICA CRISTINA DE OLIVEIRA [BR];  THÉA LUCIANA MESQUITA [BR];  VANESSA JÓIA DE MELLO [BR]</t>
  </si>
  <si>
    <t>A61K9/127; A61P35/00</t>
  </si>
  <si>
    <t>BR2003PI06774</t>
  </si>
  <si>
    <t>BR2003PI06774 20031203</t>
  </si>
  <si>
    <t>método e equipamento de posicionamento automático para microscopia por varredura de sonda e espectroscopia óptica in situ</t>
  </si>
  <si>
    <t>BR102015011233 (A2)</t>
  </si>
  <si>
    <t>ADO JÓRIO DE VASCONCELOS [BR];  CASSIANO RABELO E SILVA [BR];  HUDSON LUIZ SILVA DE MIRANDA [BR];  JOHNATHAN MAYKE MELO NETO [BR];  LAURA PINTO COELHO AMORIM [BR];  LUIZ FERNANDO ETRUSCO [BR];  LUIZ GUSTAVO DE OLIVEIRA LOPES CANÇADO [BR]</t>
  </si>
  <si>
    <t>G01J3/44; G01N21/65; G01Q20/02; G01Q60/00; G01Q60/20; G01Q60/22</t>
  </si>
  <si>
    <t>G01J3/44; G01Q20/02; G01Q60/20; G01Q60/22; G01Q60/00; G01N2021/656</t>
  </si>
  <si>
    <t>BR20151011233</t>
  </si>
  <si>
    <t>BR20151011233 20150515</t>
  </si>
  <si>
    <t>?método de detecção seletiva de hidrogênio e uso?</t>
  </si>
  <si>
    <t>BR102016027167 (A2)</t>
  </si>
  <si>
    <t>ALISSON RONIERI CADORE [BR];  LEONARDO CRISTIANO CAMPOS [BR];  RODRIGO GRIBEL LACERDA [BR]</t>
  </si>
  <si>
    <t>FAPEMIG FUND DE AMPARO A PESQUISA DO ESTADO DE MINAS GERAIS [BR];  FAPEMIG FUND DE AMPARO A PESQUISA DO ESTADO DE MINAS GERAIS [BR];  FUND DE AMPARO A PESQUISA DO ESTADO DE MINAS GERAIS ? FAPEMIG [BR];  UNIV MINAS GERAIS [BR]</t>
  </si>
  <si>
    <t>G01N27/04</t>
  </si>
  <si>
    <t>BR20161027167</t>
  </si>
  <si>
    <t>BR20161027167 20161121</t>
  </si>
  <si>
    <t xml:space="preserve">  FAPEMIG FUND DE AMPARO A PESQUISA DO ESTADO DE MINAS GERAIS [BR]</t>
  </si>
  <si>
    <t xml:space="preserve">  FUND DE AMPARO A PESQUISA DO ESTADO DE MINAS GERAIS ? FAPEMIG [BR]</t>
  </si>
  <si>
    <t>?fluidos magnéticos duplamente surfactados, processo de síntese usando óleos vegetais e uso?</t>
  </si>
  <si>
    <t>BR102016027175 (A2)</t>
  </si>
  <si>
    <t>ANNA CAROLINA PINHEIRO LAGE [BR];  CLAUDILENE RIBEIRO CHAVES [BR];  EUDES LORENÇON [BR];  JORGE LUIS LÓPEZ AGUILAR [BR];  JOSÉ HIGINO DIAS FILHO [BR];  KARLA BALZUWEIT [BR];  LUIZ ORLANDO LADEIRA [BR];  ROBERTO MAGALHÃES PANIAGO [BR]</t>
  </si>
  <si>
    <t>C01G49/02; B82Y25/00; B82Y40/00</t>
  </si>
  <si>
    <t>BR20161027175</t>
  </si>
  <si>
    <t>BR20161027175 20161121</t>
  </si>
  <si>
    <t>composições farmacêuticas contendo fração de paullinia cupana, processo de obtenção e usos</t>
  </si>
  <si>
    <t>BR102015032496 (A2)</t>
  </si>
  <si>
    <t>ANDRÉ AUGUSTO GOMES FARACO [BR];  CRISTINA DUARTE VIANNA SOARES [BR];  FERNÃO CASTRO BRAGA [BR];  KAMILLA NUNES MACHADO [BR];  RACHEL OLIVEIRA CASTILHO [BR]</t>
  </si>
  <si>
    <t>A61P29/00; A61K36/77; A61P31/00; A61P37/06; A61K131/00</t>
  </si>
  <si>
    <t>BR20151032496</t>
  </si>
  <si>
    <t>BR20151032496 20151223</t>
  </si>
  <si>
    <t>compósitos de cimento ionomérico modificados com fibras celulósicas: produto, processo e uso</t>
  </si>
  <si>
    <t>BR102014012616 (A2)</t>
  </si>
  <si>
    <t>FABIANO VARGAS PEREIRA [BR];  MARIA HELENA SANTOS [BR];  RAFAEL MENEZES SILVA [BR]</t>
  </si>
  <si>
    <t>FUND AMPARO PESQUISA ESTADO MINAS GERAIS FAPEMIG [BR];  UNIV MINAS GERAIS [BR];  UNIV FEDERAL DOS VALES DO JEQUITINHONHA E MUCURI [BR]</t>
  </si>
  <si>
    <t>A61K6/06; A61K6/08</t>
  </si>
  <si>
    <t>A61K6/0631; A61K6/08</t>
  </si>
  <si>
    <t>BR20141012616</t>
  </si>
  <si>
    <t>BR20141012616 20140526</t>
  </si>
  <si>
    <t xml:space="preserve">  UNIV FEDERAL DOS VALES DO JEQUITINHONHA E MUCURI [BR]</t>
  </si>
  <si>
    <t>composição farmacêutica antineoplásica de circulação prolongada e nanopartículas lipídicas sólidas contendo compostos nitroaromáticos</t>
  </si>
  <si>
    <t>BR132013025713 (E2)</t>
  </si>
  <si>
    <t>CAMILA FILIZZOLA DE ANDRADE SENA [BR];  MARCELA SILVA LOPES [BR];  MONICA CRISTINA DE OLIVEIRA [BR];  RENATA BARBOSA DE OLIVEIRA [BR];  RICARDO JOSÉ ALVES [BR]</t>
  </si>
  <si>
    <t>A61K9/51; A61K31/166; A61K47/14; A61P35/00</t>
  </si>
  <si>
    <t>BR20131325713</t>
  </si>
  <si>
    <t>BR20131325713 20131004</t>
  </si>
  <si>
    <t>uso do compensador série de tensão em onda quadrada em barramento de corrente alternada de painéis de controle elétricos resiliente a afundamentos de tensão</t>
  </si>
  <si>
    <t>BR132013025842 (E2)</t>
  </si>
  <si>
    <t>BRAZ DE JESUS CARDOSO FILHO [BR];  IGOR AMARIZ PIRES [BR];  SIDELMO MAGALHÃES SILVA [BR]</t>
  </si>
  <si>
    <t>H02H7/20; H02J3/01; H02M1/08; H02M7/44</t>
  </si>
  <si>
    <t>BR20131325842</t>
  </si>
  <si>
    <t>BR20131325842 20131007</t>
  </si>
  <si>
    <t>processo de obtenção de hidrocarbonetos a partir de materiais graxos, produtos e usos</t>
  </si>
  <si>
    <t>BR102015032511 (A2)</t>
  </si>
  <si>
    <t>GUSTAVO PEREIRA DOS REIS [BR];  LARISSA NOEMÍ SILVA [BR];  VÂNYA MÁRCIA DUARTE PASA [BR]</t>
  </si>
  <si>
    <t>C10G3/00</t>
  </si>
  <si>
    <t>Y02P30/20; C10G3/44; C10G2300/70</t>
  </si>
  <si>
    <t>BR20151032511</t>
  </si>
  <si>
    <t>BR20151032511 20151223</t>
  </si>
  <si>
    <t>nanofibras poliméricas carregadas com bixina, processo de obtenção, composição farmacêutica e usos</t>
  </si>
  <si>
    <t>BR102016015777 (A2)</t>
  </si>
  <si>
    <t>ANA DELIA PINZÓN GARCÍA [BR];  LUCIOLA SILVA BARCELOS [BR];  MARIA ESPERANZA CORTÉS SEGURA [BR];  PUEBLA CASSINI VIEIRA [BR];  RUBÉN DARIO SINISTERRA MILLAN [BR]</t>
  </si>
  <si>
    <t>C08G63/08; A23L33/105; A61K31/194; A61L27/18; A61L27/54; C09B61/00</t>
  </si>
  <si>
    <t>A61L27/18; A61L27/54; A61K31/194; C09B61/00; C08G63/08; A23L33/105</t>
  </si>
  <si>
    <t>BR20161015777</t>
  </si>
  <si>
    <t>BR20161015777 20160706</t>
  </si>
  <si>
    <t>partícula viral ligada a antígeno carboidrato para diagnóstico diferencial da doença de chagas, método, kit, vacina e uso</t>
  </si>
  <si>
    <t>BR102016016449 (A2)</t>
  </si>
  <si>
    <t>ALEXANDRE FERREIRA MARQUES [BR];  RICARDO TOSTES GAZZINELLI [BR]</t>
  </si>
  <si>
    <t>C12N7/01; A61K39/005; A61P33/02; G01N33/569</t>
  </si>
  <si>
    <t>Y02A50/414; A61K39/005; A61K35/76; C12N7/00; G01N33/569</t>
  </si>
  <si>
    <t>BR20161016449</t>
  </si>
  <si>
    <t>BR20161016449 20160715</t>
  </si>
  <si>
    <t>método para tratamento de tricomoníase humana baseado em terapia fotodinâmica e uso</t>
  </si>
  <si>
    <t>BR102016015809 (A2)</t>
  </si>
  <si>
    <t>BETÂNIA MARIA SOARES [BR];  HAENDEL GONÇALVES NOGUEIRA OLIVEIRA BUSATTI [BR];  HENRIQUE VITOR LEITE [BR];  JÉSSICA MIRELLA DE SOUZA GOMES [BR];  MARCELLA ISRAEL ROCHA [BR];  MARCOS ANDRÉ VANNIER DOS SANTOS [BR];  MARIA APARECIDA GOMES [BR];  MARINA ALACOQUE RODRIGUES [BR];  THAISA HELENA SILVA FONSECA [BR]</t>
  </si>
  <si>
    <t>FUNDACAO UNIV DE ITAUNA [BR];  UNIV MINAS GERAIS [BR]</t>
  </si>
  <si>
    <t>A61K41/00; A61K47/22; A61P33/02</t>
  </si>
  <si>
    <t>BR20161015809</t>
  </si>
  <si>
    <t>BR20161015809 20160706</t>
  </si>
  <si>
    <t>FUNDACAO UNIV DE ITAUNA [BR]</t>
  </si>
  <si>
    <t>sistema híbrido de geração e alimentação de energia eletrica empregado em processo de eletrólise para obtenção de metais não ferrosos</t>
  </si>
  <si>
    <t>BR102017020419 (A2)</t>
  </si>
  <si>
    <t>BRAZ DE JESUS CARDOSO FILHO [BR];  FLÁVIO AUGUSTO GOMES LACERDA [BR];  JULIANA KARLA LEITE SILVA MONTEIRO [BR];  MATHEUS PEREIRA PORTO [BR];  RODRIGO ALBERTO MOREIRA GOMES [BR]</t>
  </si>
  <si>
    <t>UNIV FEDERAL DE MINAS GERAIS UFMG [BR];  VOTORANTIM METAIS ZINCO S/A [BR]</t>
  </si>
  <si>
    <t>H02J3/38; C25C7/00; H02J7/35</t>
  </si>
  <si>
    <t>Y02E10/563; Y02E10/566; Y02E10/58; C25C7/00; C25B9/04; H02M3/335; H02J1/12; H02J3/38; H02J7/35</t>
  </si>
  <si>
    <t>BR20171020419</t>
  </si>
  <si>
    <t>BR20171020419 20170925</t>
  </si>
  <si>
    <t xml:space="preserve">  VOTORANTIM METAIS ZINCO S/A [BR]</t>
  </si>
  <si>
    <t>arame tubular celulósico para soldagem</t>
  </si>
  <si>
    <t>BR102014008545 (A2)</t>
  </si>
  <si>
    <t>ALEXANDRE QUEIROZ BRACARENSE [BR]</t>
  </si>
  <si>
    <t>B23K35/22; B23K35/368</t>
  </si>
  <si>
    <t>BR20141008545</t>
  </si>
  <si>
    <t>BR20141008545 20140409</t>
  </si>
  <si>
    <t>fibras de amianto modificadas, processo de obtenção e aplicações</t>
  </si>
  <si>
    <t>BR102014004548 (A2)</t>
  </si>
  <si>
    <t>ANA PAULA DE CARVALHO TEIXEIRA [BR];  ANGÉLICA FONSECA PINTO VIEIRA [BR];  ELEONICE MOREIRA SANTOS [BR];  JULIANA CRISTINA TRISTÃO [BR];  MARIHUS ALTOÉ BALDOTTO [BR];  ROCHEL MONTERO LAGO [BR]</t>
  </si>
  <si>
    <t>B01J21/16; C01B33/22; C01B33/32; C05B11/04; C05D5/00; C10G3/00</t>
  </si>
  <si>
    <t>Y02P30/20; B01J21/16; C01B33/22; C01B33/325; C05B11/04; C05D5/00; C10G3/48</t>
  </si>
  <si>
    <t>BR20141004548</t>
  </si>
  <si>
    <t>BR20141004548 20140226</t>
  </si>
  <si>
    <t>inibidores da síntese de ergosterol para o tratamento de doenças parasitárias, composições farmacêuticas e uso</t>
  </si>
  <si>
    <t>BR102016016616 (A2)</t>
  </si>
  <si>
    <t>CYNTHIA PERES DEMICHELI [BR];  FREDERIC JEAN GEORGES FREZARD [BR];  GILSON DE FREITAS SILVA [BR];  MARCELA LUÍSA GOMES [BR];  POLICARPO ADEMAR SALES JÚNIOR [BR];  RUBENS LIMA DO MONTE NETO [BR];  VINICIUS SANTOS DA SILVA [BR];  YNARA MARINA IDEMORI [BR]</t>
  </si>
  <si>
    <t>C07F9/00; A61K31/29; A61P33/02</t>
  </si>
  <si>
    <t>BR20161016616</t>
  </si>
  <si>
    <t>BR20161016616 20160718</t>
  </si>
  <si>
    <t>método e kit para diagnóstico da leishmaniose visceral utilizando proteínas antigênicas de leishmania infantum</t>
  </si>
  <si>
    <t>BR102016016410 (A2)</t>
  </si>
  <si>
    <t>BRUNO MENDES ROATT [BR];  CARLOS ALBERTO PEREIRA TAVARES [BR];  DANIEL CARVALHO PIMENTA [BR];  DANIEL MENEZES SOUZA [BR];  EDUARDO ANTÔNIO FERRAZ COELHO [BR];  FERNANDA LUDOLF RIBEIRO DE MELO [BR];  MARIANA COSTA DUARTE [BR]</t>
  </si>
  <si>
    <t>C07K14/44; C07K16/20; C12N15/30; G01N33/569</t>
  </si>
  <si>
    <t>Y02A50/55; A61K39/008; C07K14/44; G01N33/543</t>
  </si>
  <si>
    <t>BR20161016410</t>
  </si>
  <si>
    <t>BR20161016410 20160714</t>
  </si>
  <si>
    <t>dispositivo de fixação de azulejos/telhas por encaixe</t>
  </si>
  <si>
    <t>BR202013031980 (U2)</t>
  </si>
  <si>
    <t>ALESSANDRA ROSADO [BR];  ELIANA URSINE DA CUNHA MELLO [BR];  LUIZ ANTÔNIO CRUZ SOUZA [BR]</t>
  </si>
  <si>
    <t>E04D1/34</t>
  </si>
  <si>
    <t>BR20132031980U</t>
  </si>
  <si>
    <t>BR20132031980U 20131212</t>
  </si>
  <si>
    <t>dispositivo para fixação baseado em mola helicoidal de torção e usos</t>
  </si>
  <si>
    <t>BR102016017825 (A2)</t>
  </si>
  <si>
    <t>ANTÔNIO EUSTÁQUIO DE MELO PERTENCE [BR];  GUILHERME LEAL FERNANDES [BR]</t>
  </si>
  <si>
    <t>A63B21/072; A63B21/16; F16B2/06; F16B2/10; F16B2/24</t>
  </si>
  <si>
    <t>BR20161017825</t>
  </si>
  <si>
    <t>BR20161017825 20160801</t>
  </si>
  <si>
    <t>nanopartículas de carbono funcionalizadas para entrega de ácidos nucléicos, processo de preparo e uso</t>
  </si>
  <si>
    <t>BR102016017712 (A2)</t>
  </si>
  <si>
    <t>ANDERSON CAIRES DE JESUS [BR];  FERNANDA MARIA POLICARPO TONELLI [BR];  LUIZ ORLANDO LADEIRA [BR];  LUIZ RENATO DE FRANÇA [BR];  RODRIGO RIBEIRO RESENDE [BR];  SAMYRA MARIA DOS SANTOS NASSIF LACERDA [BR]</t>
  </si>
  <si>
    <t>B82Y5/00; C01B32/198</t>
  </si>
  <si>
    <t>BR20161017712</t>
  </si>
  <si>
    <t>BR20161017712 20160729</t>
  </si>
  <si>
    <t>método e kit para detecção de espécies em produtos de origem animal</t>
  </si>
  <si>
    <t>BR102016017282 (A2)</t>
  </si>
  <si>
    <t>DENISE APARECIDA ANDRADE DE OLIVEIRA [BR];  LILIAN VIANA TEIXEIRA [BR];  LISSANDRA SOUSA DALSECCO [BR];  MARCELA GONÇALVES DRUMMOND [BR];  POLLYANA DE CARVALHO OLIVEIRA [BR];  RAFAEL MELO PALHARES [BR]</t>
  </si>
  <si>
    <t>FUND AMPARO PESQUISA ESTADO MINAS GERAIS FAPEMIG [BR];  MYLEUS ANALISES GENETICAS S A [BR];  MYLEUS PESQUISA E DESENVOLVIMENTO LTDA [BR];  UNIV MINAS GERAIS [BR]</t>
  </si>
  <si>
    <t>C12Q1/68</t>
  </si>
  <si>
    <t>BR20161017282</t>
  </si>
  <si>
    <t>BR20161017282 20160726</t>
  </si>
  <si>
    <t xml:space="preserve">  MYLEUS ANALISES GENETICAS S A [BR]</t>
  </si>
  <si>
    <t xml:space="preserve">  MYLEUS PESQUISA E DESENVOLVIMENTO LTDA [BR]</t>
  </si>
  <si>
    <t>reator uasb modificado, método de aproveitamento energético e uso</t>
  </si>
  <si>
    <t>BR102016017395 (A2)</t>
  </si>
  <si>
    <t>ARTUR TÔRRES FILHO [BR];  CARLOS AUGUSTO DE LEMOS CHERNICHARO [BR];  CLÁUDIO LEITE DE SOUZA [BR];  GILBERTO CALDEIRA BANDEIRA DE MELO [BR]</t>
  </si>
  <si>
    <t>ENGENHO NOVE ENGENHARIA AMBIENTAL LTDA [BR];  UNIV MINAS GERAIS [BR]</t>
  </si>
  <si>
    <t>Y02W30/20; B09B3/00; C02F3/28; C02F11/04</t>
  </si>
  <si>
    <t>BR20161017395</t>
  </si>
  <si>
    <t>BR20161017395 20160727</t>
  </si>
  <si>
    <t>ENGENHO NOVE ENGENHARIA AMBIENTAL LTDA [BR]</t>
  </si>
  <si>
    <t>composição anti-inflamatória e vacina contra esquistossomose contendo o antígeno recombinante sm1477 e uso</t>
  </si>
  <si>
    <t>BR102016017335 (A2)</t>
  </si>
  <si>
    <t>BÁRBARA DE CASTRO PIMENTEL FIGUEIREDO [BR];  NATAN RAIMUNDO GONÇALVES DE ASSIS [BR];  SUELLEN BATISTONI DE MORAIS [BR];  SÉRGIO COSTA OLIVEIRA [BR]</t>
  </si>
  <si>
    <t>C07K14/435; A61K39/00; A61P33/12</t>
  </si>
  <si>
    <t>Y02A50/423</t>
  </si>
  <si>
    <t>BR20161017335</t>
  </si>
  <si>
    <t>BR20161017335 20160726</t>
  </si>
  <si>
    <t>?equipamento de treino para saída de bloco na natação?</t>
  </si>
  <si>
    <t>BR102016017453 (A2)</t>
  </si>
  <si>
    <t>BRUNO PENA COUTO [BR];  LESZEK ANTONI SZMUCHROWSKI [BR];  LUCIANO SALES PRADO [BR];  LUIZA FERREIRA VIEIRA [BR]</t>
  </si>
  <si>
    <t>A63B31/00</t>
  </si>
  <si>
    <t>BR20161017453</t>
  </si>
  <si>
    <t>BR20161017453 20160727</t>
  </si>
  <si>
    <t>nanoóxidos de grafeno para entrega de ácidos nucléicos, processo de preparo e uso</t>
  </si>
  <si>
    <t>BR102016017354 (A2)</t>
  </si>
  <si>
    <t>BR20161017354</t>
  </si>
  <si>
    <t>BR20161017354 20160726</t>
  </si>
  <si>
    <t>composição imunogênica, vacinas contra infecção por staphylococcus aureus e uso</t>
  </si>
  <si>
    <t>BR102016017853 (A2)</t>
  </si>
  <si>
    <t>ALICE MARIA MELVILLE PAIVA DELLA LIBERA [BR];  ANDREY PEREIRA LAGE [BR];  CHRISTIANE YUMI OZAKI [BR];  DALILA LAPINHA SILVA OLIVEIRA ROSA [BR];  EDUARDO MILTON RAMOS SANCHEZ [BR];  ELAINE MARIA SELES DORNELES [BR];  FERNANDO NOGUEIRA DE SOUZA [BR];  FLÁVIO GUIMARÃES DA FONSECA [BR];  HIRO GOTO [BR];  LUIZA DE CAMPOS REIS [BR];  MAGNUS AKE GIDLUND [BR];  MARCOS BRYAN HEINEMANN [BR];  MÔNICA MARIA OLIVEIRA PINHO CERQUEIRA [BR]</t>
  </si>
  <si>
    <t>A61K39/085; A61P31/04; C07K14/31; C12N15/31</t>
  </si>
  <si>
    <t>BR20161017853</t>
  </si>
  <si>
    <t>BR20161017853 20160801</t>
  </si>
  <si>
    <t>implantes intravítreos de ácido polilático-co-glicólico (plga) contendo lupeol ou derivados aplicados ao tratamento de doenças oculares com base angiogênica como a retinopatia diabética</t>
  </si>
  <si>
    <t>BR102016015590 (A2)</t>
  </si>
  <si>
    <t>ARMANDO DA SILVA CUNHA JUNIOR [BR];  DANIEL CRISTIAN FERREIRA SOARES [BR];  DIOGO COELHO DE PÁDUA OLIVEIRA [BR];  LUCIENIR PAINS DUARTE [BR]</t>
  </si>
  <si>
    <t>UNIV FEDERAL DE ITAJUBA [BR];  UNIV FEDERAL DE MINAS GERAIS UFMG [BR]</t>
  </si>
  <si>
    <t>A61K47/34; A61F9/00; A61P27/02</t>
  </si>
  <si>
    <t>BR20161015590</t>
  </si>
  <si>
    <t>BR20161015590 20160704</t>
  </si>
  <si>
    <t>UNIV FEDERAL DE ITAJUBA [BR]</t>
  </si>
  <si>
    <t>?brinquedo auxiliador no diagnóstico de daltonismo?</t>
  </si>
  <si>
    <t>BR102016015471 (A2)</t>
  </si>
  <si>
    <t>ANA PAULA PACHECO GOMES [BR];  ÉRICO FRANCO MINEIRO [BR]</t>
  </si>
  <si>
    <t>A63F9/12</t>
  </si>
  <si>
    <t>BR20161015471</t>
  </si>
  <si>
    <t>BR20161015471 20160630</t>
  </si>
  <si>
    <t>?método para geração de representações vetoriais de movimento baseado em visão computacional e uso?</t>
  </si>
  <si>
    <t>BR102016015226 (A2)</t>
  </si>
  <si>
    <t>ADO JÓRIO DE VASCONCELOS [BR];  HUDSON LUIZ SILVA DE MIRANDA [BR];  LUIZ FERNANDO ETRUSCO MOREIRA [BR];  MANUEL SCHUTZE [BR];  MARCO AURÉLIO ROMANO SILVA [BR]</t>
  </si>
  <si>
    <t>IVISION SIST DE IMAGEM E VISAO S A [BR];  UNIV MINAS GERAIS [BR]</t>
  </si>
  <si>
    <t>A61B5/055; A61B5/11; A61B6/03; G01B11/25; G06T7/20; G06T7/593</t>
  </si>
  <si>
    <t>A61B6/00; A61B6/03; A61B5/00; A61B5/055; G01R33/28; G01R33/565; G06T7/00; G06T7/73; A61B6/5264; A61B5/055; A61B5/11; G01B11/25; G06T7/0012; G06T7/20; G06T7/593</t>
  </si>
  <si>
    <t>BR20161015226</t>
  </si>
  <si>
    <t>BR20161015226 20160628</t>
  </si>
  <si>
    <t>IVISION SIST DE IMAGEM E VISAO S A [BR]</t>
  </si>
  <si>
    <t>composições farmacêuticas leishmanicidas contendo mentol e uso</t>
  </si>
  <si>
    <t>BR102016015183 (A2)</t>
  </si>
  <si>
    <t>AUDREY ROUSE SOARES TAVARES SILVA [BR];  DANIELLA CASTANHEIRA BARTHOLOMEU [BR];  LILIAN LACERDA BUENO [BR];  RAQUEL MARTINS ALMEIDA [BR];  RICARDO SCHER [BR];  RICARDO TOSHIO FUJIWARA [BR];  SEBASTIÃO RODRIGO FERREIRA [BR];  SILVIO SANTANA DOLABELLA [BR]</t>
  </si>
  <si>
    <t>UNIV MINAS GERAIS [BR];  UNIV FEDERAL DE SERGIPE UFS [BR]</t>
  </si>
  <si>
    <t>A61K31/045; A61P33/02</t>
  </si>
  <si>
    <t>BR20161015183</t>
  </si>
  <si>
    <t>BR20161015183 20160628</t>
  </si>
  <si>
    <t xml:space="preserve">  UNIV FEDERAL DE SERGIPE UFS [BR]</t>
  </si>
  <si>
    <t>composições farmacêuticas leishmanicidas contendo isoborneol e uso</t>
  </si>
  <si>
    <t>BR102016015211 (A2)</t>
  </si>
  <si>
    <t>BR20161015211</t>
  </si>
  <si>
    <t>BR20161015211 20160628</t>
  </si>
  <si>
    <t>processo para obtenção de um revestimento bioativo de fosfato de cálcio sobre substratos sólidos</t>
  </si>
  <si>
    <t>BRPI0200698 (B1)</t>
  </si>
  <si>
    <t>ROSANA ZACARIAS DOMINGUES [BR];  ÂNGELA LEÃO ANDRADE [BR]</t>
  </si>
  <si>
    <t>A61L27/12; A61L27/54</t>
  </si>
  <si>
    <t>BR2002PI00698</t>
  </si>
  <si>
    <t>BR2002PI00698 20020206</t>
  </si>
  <si>
    <t>coletor de saliva das glândulas parótidas</t>
  </si>
  <si>
    <t>BR202014032453 (U2); BR202014032453 (U8)</t>
  </si>
  <si>
    <t>FABRICIO TINÔCO ALVIM DE SOUZA [BR]</t>
  </si>
  <si>
    <t>A61C17/08</t>
  </si>
  <si>
    <t>BR20142032453U</t>
  </si>
  <si>
    <t>BR20142032453U 20141223</t>
  </si>
  <si>
    <t>peptídeo carreador para entrega intracitoplasmática e intranuclear de moléculas e uso</t>
  </si>
  <si>
    <t>BR102015008331 (A2)</t>
  </si>
  <si>
    <t>ANDERSON OLIVEIRA DO CARMO [BR];  ARTHUR ESTANISLAU DANTAS [BR];  BÁRBARA BRUNA RIBEIRO DE OLIVEIRA MENDES [BR];  CAROLINA CAMPOLINA REBELLO HORTA [BR];  EVANGUEDES KALAPOTHAKIS [BR];  FLÁVIA DE FARIA SIQUEIRA [BR];  MARIA DE FÁTIMA LEITE [BR]</t>
  </si>
  <si>
    <t>A61K47/42; A61P31/12; A61P35/00; C07K14/435; G01N33/533</t>
  </si>
  <si>
    <t>BR20151008331</t>
  </si>
  <si>
    <t>BR20151008331 20150414</t>
  </si>
  <si>
    <t>composição farmacêutica de nanoemulsão contendo ácido retinoico revestida com ácido hialurônico associado a amina lipofílica com atividade antitumoral</t>
  </si>
  <si>
    <t>BR102016012989 (A2)</t>
  </si>
  <si>
    <t>ELAINE AMARAL LEITE [BR];  FLAVIA LIDIANE OLIVEIRA DA SILVA [BR];  GUILHERME CARNEIRO [BR];  JUAN PEDRO BRETAS ROA [BR];  LAYS FERNANDA NUNES DOURADO [BR];  LETÍCIA MÁRCIA DA SILVA TINOCO [BR];  LUCAS ANTÔNIO MIRANDA FERREIRA [BR]</t>
  </si>
  <si>
    <t>UNIV MINAS GERAIS [BR];  UNIV FEDERAL DOS VALES DO JEQUITINHONHA E MUCURI UFVJM [BR]</t>
  </si>
  <si>
    <t>A61K9/107; A61K31/203; A61K47/18; A61K47/36; A61P35/00; A61P35/04</t>
  </si>
  <si>
    <t>BR20161012989</t>
  </si>
  <si>
    <t>BR20161012989 20160607</t>
  </si>
  <si>
    <t xml:space="preserve">  UNIV FEDERAL DOS VALES DO JEQUITINHONHA E MUCURI UFVJM [BR]</t>
  </si>
  <si>
    <t>composição imunogênica vacinal e terapêutica contra picada de aranha marrom</t>
  </si>
  <si>
    <t>BRPI1103104 (A2)</t>
  </si>
  <si>
    <t>CAMILA DIAS LOPES [BR];  CARLOS DELFÍN CHÁVEZ OLÓRTEGUI [BR];  CHRISTOPHE NGUYEN [FR];  CLAUDE GRANIER [FR];  FRÉDÉRIC JEAN GEORGES FRÉZARD [BR];  GABRIELA GUIMARÃES MACHADO [BR];  JULIANA FERREIRA DE MOURA [BR];  LIZA FIGUEIREDO FELICORI VILELA [BR];  MOLINA LAURENCE [FR];  VIOLAINE MOREAU [FR]</t>
  </si>
  <si>
    <t>CENTRE NAT RECH SCIENT [FR];  FUND AMPARO PESQUISA ESTADO MINAS GERAIS FAPEMIG [BR];  UNIV MINAS GERAIS [BR]</t>
  </si>
  <si>
    <t>C12N15/10; A61K35/646; A61K38/10; A61P39/02; C07K7/08</t>
  </si>
  <si>
    <t>BR2011PI03104</t>
  </si>
  <si>
    <t>BR2011PI03104 20110622</t>
  </si>
  <si>
    <t>CENTRE NAT RECH SCIENT [FR]</t>
  </si>
  <si>
    <t xml:space="preserve">  FUND AMPARO PESQUISA ESTADO MINAS GERAIS FAPEMIG [BR]</t>
  </si>
  <si>
    <t>sistema óptico perifocal com profundidade de foco estendida</t>
  </si>
  <si>
    <t>BR102016011774 (A2)</t>
  </si>
  <si>
    <t>DAVIES WILLIAM DE LIMA MONTEIRO [BR];  FELIPE TAYER AMARAL [BR]</t>
  </si>
  <si>
    <t>A61F2/16; G02C7/02; G02C7/06</t>
  </si>
  <si>
    <t>A61F2/16; A61F2/1602; A61F2/1618; A61F2/1627; G02C7/02; G02C7/06; G02C2202/16; G02C2202/20</t>
  </si>
  <si>
    <t>BR20161011774</t>
  </si>
  <si>
    <t>BR20161011774 20160524</t>
  </si>
  <si>
    <t>processo de obtenção de blendas de poliolefinas e macromoléculas bioativas, produtos e uso</t>
  </si>
  <si>
    <t>BR102016012321 (A2)</t>
  </si>
  <si>
    <t>APARECIDO JÚNIOR DE MENEZES [BR];  CRISTIANE XAVIER DA SILVA CAMPOS [BR];  CYBELE LOTTI [US];  CÁSSIA COSTA NASCIMENTO [BR];  GASTÓN LUIS ALVIAL MORAGA [BR];  KÁSSIO ANDRÉ LACERDA [BR];  MARINA MAGATON [BR];  PATRÍCIA SANTIAGO DE OLIVEIRA PATRÍCIO [BR];  RODRIGO LAMBERT ORÉFICE [BR];  ROSÁRIO ELIDA SUMAN BRETAS [BR];  TÚLIO PACHECO BOAVENTURA [BR]</t>
  </si>
  <si>
    <t>FUNDACAO UNIV FEDERAL DE SAO CARLOS [BR];  PETROLEO BRASILEIRO SA [BR];  UNIV MINAS GERAIS [BR]</t>
  </si>
  <si>
    <t>C08J5/18; C08L5/00; C08L5/04; C08L5/06; C08L99/00; C08L101/16</t>
  </si>
  <si>
    <t>BR20161012321</t>
  </si>
  <si>
    <t>BR20161012321 20160530</t>
  </si>
  <si>
    <t>FUNDACAO UNIV FEDERAL DE SAO CARLOS [BR]</t>
  </si>
  <si>
    <t>bebida achocolatada suplementada, método de preparo e uso</t>
  </si>
  <si>
    <t>BR102016002699 (A2)</t>
  </si>
  <si>
    <t>CRISTIANO DINIZ DA SILVA [BR];  EMERSON SILAMI GARCIA [BR];  JOÃO CARLOS BOUZAS MARINS [BR]</t>
  </si>
  <si>
    <t>A23G1/44; A23G1/56; A23L33/15; A23L33/17</t>
  </si>
  <si>
    <t>BR20161002699</t>
  </si>
  <si>
    <t>BR20161002699 20160205</t>
  </si>
  <si>
    <t>máquina para enrolar e espetar alimentos e uso.</t>
  </si>
  <si>
    <t>BR102015028058 (A2)</t>
  </si>
  <si>
    <t>ANDRÉ LUIS RIBEIRO LÚCIO [BR];  BRUNO NASCIMENTO FREITAS [BR];  BÁRBARA AROEIRA MUELLER [BR];  CARLOS HENRIQUE ANDRADE XAVIER [BR];  CLAYSSON BRUNO SANTOS VIMIEIRO [BR];  DANTON DEHON ALMEIDA JOTA [BR];  FABRÍCIO PINTO GOMES [BR];  GUSTAVO HENRIQUE SAVINI SILVA [BR];  HENRIQUE POZZOLINI MOREIRA [BR];  VINÍCIUS TEIXEIRA MELLO [BR]</t>
  </si>
  <si>
    <t>FILE IND E COMERCIO LTDA [BR];  PRODUCAO JUNIOR CONSULTORIA E ASSESSORIA [BR];  UNIV MINAS GERAIS [BR]</t>
  </si>
  <si>
    <t>A22C17/00</t>
  </si>
  <si>
    <t>A22C17/006</t>
  </si>
  <si>
    <t>BR20151028058</t>
  </si>
  <si>
    <t>BR20151028058 20151106</t>
  </si>
  <si>
    <t>FILE IND E COMERCIO LTDA [BR]</t>
  </si>
  <si>
    <t xml:space="preserve">  PRODUCAO JUNIOR CONSULTORIA E ASSESSORIA [BR]</t>
  </si>
  <si>
    <t>câmara de sobrevivência para passagem de peixes e demais seres vivos por turbinas hidráulicas do tipo francis e/ou similares</t>
  </si>
  <si>
    <t>BR102016011602 (A2)</t>
  </si>
  <si>
    <t>CARLOS BARREIRA MARTINEZ [BR];  MARCO TÚLIO CORRÊA DE FARIA [BR]</t>
  </si>
  <si>
    <t>F03B3/00; F03B11/08</t>
  </si>
  <si>
    <t>Y02E10/223; Y02E10/226</t>
  </si>
  <si>
    <t>BR20161011602</t>
  </si>
  <si>
    <t>BR20161011602 20160520</t>
  </si>
  <si>
    <t>processo de produção de fosfatos a partir de rochas ricas em magnésio</t>
  </si>
  <si>
    <t>BR102016011574 (A2)</t>
  </si>
  <si>
    <t>ARTHUR SILVA MACIEL TONACO [BR];  GERALDO MAGELA DE LIMA [BR];  PLÍNIO CÉSAR DE CARVALHO PINTO [BR]</t>
  </si>
  <si>
    <t>C05B9/00; C05B11/04</t>
  </si>
  <si>
    <t>BR20161011574</t>
  </si>
  <si>
    <t>BR20161011574 20160520</t>
  </si>
  <si>
    <t>método in vitro para determinação da potência de antivenenos, kit e usos</t>
  </si>
  <si>
    <t>BR102015026443 (A2)</t>
  </si>
  <si>
    <t>CARLOS DELFIN CHAVEZ OLORTEGUI [BR];  VÂNIA MARIA MARTIN BRAGA [GB];  WANY SELENA MARIA [BR]</t>
  </si>
  <si>
    <t>IMPERIAL INNOVATIONS LTD [GB];  UNIV MINAS GERAIS [BR]</t>
  </si>
  <si>
    <t>A61K39/38; A61K35/583; G01N33/554</t>
  </si>
  <si>
    <t>BR20151026443</t>
  </si>
  <si>
    <t>BR20151026443 20151019</t>
  </si>
  <si>
    <t>IMPERIAL INNOVATIONS LTD [GB]</t>
  </si>
  <si>
    <t>método e kit para diagnóstico das leishmanioses utilizando peptídeos sintéticos derivados do gene codificador da proteína quinase ativada por mitógeno</t>
  </si>
  <si>
    <t>BR102015012622 (A2)</t>
  </si>
  <si>
    <t>DANIEL MENEZES SOUZA [BR];  DANIELLA CASTANHEIRA BARTHOLOMEU [BR];  RICARDO TOSHIO FUJIWARA [BR];  TIAGO ANTÔNIO DE OLIVEIRA MENDES [BR]</t>
  </si>
  <si>
    <t>C07K7/06; C12N15/30; G01N33/543; G01N33/569</t>
  </si>
  <si>
    <t>BR20151012622</t>
  </si>
  <si>
    <t>BR20151012622 20150529</t>
  </si>
  <si>
    <t>imunoconjugados fluorescentes baseados na associação de pontos quânticos, quitosana e anticorpos, processo de obtenção e uso</t>
  </si>
  <si>
    <t>BR102015012624 (A2)</t>
  </si>
  <si>
    <t>ALEXANDRA ANCELMO PISCITELLI MANSUR [BR];  HERMAN SANDER MANSUR [BR];  ZELIA INÊS PORTELA LOBATO [BR]</t>
  </si>
  <si>
    <t>A61K39/44; A61P35/02; C07K16/28; C08L5/08; G01N33/574; G01N33/58</t>
  </si>
  <si>
    <t>BR20151012624</t>
  </si>
  <si>
    <t>BR20151012624 20150529</t>
  </si>
  <si>
    <t>peptídeos sintéticos, método e kit para diagnóstico da leishmaniose visceral humana, e uso</t>
  </si>
  <si>
    <t>BR102015031862 (A2)</t>
  </si>
  <si>
    <t>BEATRIZ CRISTINA SILVEIRA SALLES [BR];  CARLOS ALBERTO PEREIRA TAVARES [BR];  DANIEL MENEZES SOUZA [BR];  EDUARDO ANTONIO FERRAZ COELHO [BR];  LOURENA EMANUELE COSTA [BR]</t>
  </si>
  <si>
    <t>BR20151031862</t>
  </si>
  <si>
    <t>BR20151031862 20151218</t>
  </si>
  <si>
    <t>processo de isolamento de olivacina a partir de extratos de cascas de raízes de espécies da família apocynaceae, composições farmacêuticas e uso</t>
  </si>
  <si>
    <t>BR102016004335 (A2); BR102016004335 (A8)</t>
  </si>
  <si>
    <t>DANIELA CORDEIRO LEITE VASCONCELOS [BR];  IARA MOREIRA JARDIM [BR];  WANDER LUIZ VASCONCELOS [BR]</t>
  </si>
  <si>
    <t>A61K31/47; A61K36/24; A61P35/02; C07D471/04</t>
  </si>
  <si>
    <t>BR20161004335</t>
  </si>
  <si>
    <t>BR20161004335 20160226</t>
  </si>
  <si>
    <t>BR102014013191 (A2)</t>
  </si>
  <si>
    <t>BR20141013191</t>
  </si>
  <si>
    <t>BR20141013191 20140530</t>
  </si>
  <si>
    <t>composição vacinal contra infecção por vaccinia bovina e uso</t>
  </si>
  <si>
    <t>BR102016010341 (A2)</t>
  </si>
  <si>
    <t>ANA CAROLINA DINIZ MATOS [BR];  MARIA ISABEL MALDONADO COELHO GUEDES [BR];  ZÉLIA INÊS PORTELA LOBATO [BR]</t>
  </si>
  <si>
    <t>A61K39/285; A61P31/20</t>
  </si>
  <si>
    <t>BR20161010341</t>
  </si>
  <si>
    <t>BR20161010341 20160506</t>
  </si>
  <si>
    <t>peptídeos, método e kit para imunodiagnóstico de leishmaniose tegumentar e uso</t>
  </si>
  <si>
    <t>BR102016005090 (A2)</t>
  </si>
  <si>
    <t>BRUNA SOARES DE SOUZA LIMA RODRIGUES [BR];  EDWARD JOSÉ DE OLIVEIRA [BR];  HÉLIDA MONTEIRO DE ANDRADE [BR];  LUIZ CARLOS FIALHO JÚNIOR [BR];  SIMONE DA FONSECA PIRES [BR]</t>
  </si>
  <si>
    <t>C07K7/06; C07K7/08; C07K14/44; G01N33/569</t>
  </si>
  <si>
    <t>BR20161005090</t>
  </si>
  <si>
    <t>BR20161005090 20160401</t>
  </si>
  <si>
    <t>método de controle do fluxo de potência de um sistema híbrido de armazenamento de energia elétrica, dispositivo associado e usos</t>
  </si>
  <si>
    <t>BR102016009787 (A2)</t>
  </si>
  <si>
    <t>BRAZ DE JESUS CARDOSO FILHO [BR];  JÚLIO CÉSAR GUERRA JUSTINO [BR]</t>
  </si>
  <si>
    <t>B60K6/36; B60K6/442</t>
  </si>
  <si>
    <t>Y02T10/6234</t>
  </si>
  <si>
    <t>BR20161009787</t>
  </si>
  <si>
    <t>BR20161009787 20160429</t>
  </si>
  <si>
    <t>iniciadores, método e kit para identificação molecular de estrongilídeos gastrointestinais de ruminantes</t>
  </si>
  <si>
    <t>BR102016015075 (A2)</t>
  </si>
  <si>
    <t>BRUNO DOS SANTOS ALVES FIGUEIREDO BRASIL [BR];  DENISE APARECIDA ANDRADE DE OLIVEIRA [BR];  EDUARDO BASTIANETTO [BR];  LIVIA LOIOLA DOS SANTOS [BR];  MARCELA GONÇALVES DRUMMOND [BR];  RÔMULO CERQUEIRA LEITE [BR]</t>
  </si>
  <si>
    <t>BR20161015075</t>
  </si>
  <si>
    <t>BR20161015075 20160627</t>
  </si>
  <si>
    <t>processo para obtenção e estabilização de nanopartículas de magnetita, produtos e uso</t>
  </si>
  <si>
    <t>BR102015028060 (A2)</t>
  </si>
  <si>
    <t>JOSÉ DOMINGOS FABRIS [BR];  MÁRCIO CÉSAR PEREIRA [BR];  ÂNGELA LEÃO ANDRADE [BR]</t>
  </si>
  <si>
    <t>UNIV MINAS GERAIS [BR];  UNIV FEDERAL DE OURO PRETO [BR];  UNIV FEDERAL DOS VALES DO JEQUITINHONHA E MUCURI [BR]</t>
  </si>
  <si>
    <t>C01G49/08; B82B1/00; B82B3/00; B82Y5/00; B82Y25/00</t>
  </si>
  <si>
    <t>BR20151028060</t>
  </si>
  <si>
    <t>BR20151028060 20151106</t>
  </si>
  <si>
    <t xml:space="preserve">  UNIV FEDERAL DE OURO PRETO [BR]</t>
  </si>
  <si>
    <t>processo imuno-histoquimico para diagnóstico de infecções por protozoários do gênero leishmania</t>
  </si>
  <si>
    <t>BR132013009538 (E2)</t>
  </si>
  <si>
    <t>CARLOS ALBERTO PEREIRA TAVARES [BR];  HELIDA MONTEIRO DE ANDRADE [BR];  WAGNER LUIZ TAFURI [BR]</t>
  </si>
  <si>
    <t>G01N33/531; G01N33/569</t>
  </si>
  <si>
    <t>BR20131309538</t>
  </si>
  <si>
    <t>BR20131309538 20130419</t>
  </si>
  <si>
    <t>peptídeos poliméricos, processo de obtenção e uso para imunodiagnóstico de leishmaniose</t>
  </si>
  <si>
    <t>BR132012033559 (E2)</t>
  </si>
  <si>
    <t>CARLOS ALBERTO PEREIRA TAVARES [BR];  CARLOS DELFIN CHAVEZ OLORTEGUI [BR];  CHRISTINA MONERAT TOLEDO MACHADO [BR];  EDUARDO ANTONIO FERRAZ COELHO [BR];  RICARDO ANDREZ MACHADO DE ÁVILA [BR];  RICARDO TOSHIO FUJIWARA [BR]</t>
  </si>
  <si>
    <t>C07K1/107; C07K14/44; G01N33/569</t>
  </si>
  <si>
    <t>BR20121333559</t>
  </si>
  <si>
    <t>BR20121333559 20121228</t>
  </si>
  <si>
    <t>composição farmacêutica compreendendo o peptídeo angiotensina (1-7) em ciclodextrina para a antecipação da resolução e seu uso</t>
  </si>
  <si>
    <t>BR132014008544 (E2); BR132014008544 (E8)</t>
  </si>
  <si>
    <t>LIVIA CORRÊA BARROSO [BR];  MAURO MARTINS TEIXEIRA [BR];  ROBSON AUGUSTO SOUZA DOS SANTOS [BR]</t>
  </si>
  <si>
    <t>A61K38/08; A61K47/40; A61P19/02; A61P29/00</t>
  </si>
  <si>
    <t>BR20141308544</t>
  </si>
  <si>
    <t>BR20141308544 20140409</t>
  </si>
  <si>
    <t>?sonda de dna, oligonucleotídeos, método para o diagnóstico da paracoccidioidomicose e usos?</t>
  </si>
  <si>
    <t>BR102016007883 (A2)</t>
  </si>
  <si>
    <t>ALFREDO MIRANDA DE GÓES [BR];  FABIANA ROCHA SILVA [BR];  LUCIANA INÁCIA GOMES [BR];  RACHEL BASQUES CALIGIORNE [BR]</t>
  </si>
  <si>
    <t>C12N15/11; C12Q1/68; G01N33/48</t>
  </si>
  <si>
    <t>BR20161007883</t>
  </si>
  <si>
    <t>BR20161007883 20160408</t>
  </si>
  <si>
    <t>síntese de nanopartículas metálicas usando agentes redutores naturais, nanopartículas metálicas e usos</t>
  </si>
  <si>
    <t>BR102016009410 (A2)</t>
  </si>
  <si>
    <t>ANNA CAROLINA PINHEIRO LAGE [BR];  CLAUDILENE RIBEIRO CHAVES [BR];  JORGE LUIS LOPEZ AGUILAR [BR];  LUIZ ORLANDO LADEIRA [BR]</t>
  </si>
  <si>
    <t>C01G7/00; B82B1/00; B82B3/00; B82Y5/00</t>
  </si>
  <si>
    <t>BR20161009410</t>
  </si>
  <si>
    <t>BR20161009410 20160427</t>
  </si>
  <si>
    <t>aparelhos de conformação, peça tubular, processo de conformação por clinching contínuo com cavidade central e usos</t>
  </si>
  <si>
    <t>BR102016009248 (A2)</t>
  </si>
  <si>
    <t>ALISSON DUARTE DA SILVA [BR];  LUCAS TAVARES PEGORARO [BR];  MARIA TERESA PAULINO AGUILAR [BR];  PAULO ROBERTO CETLIN [BR];  PEDRO HENRIQUE RODRIGUES PEREIRA [BR]</t>
  </si>
  <si>
    <t>B21D5/12</t>
  </si>
  <si>
    <t>BR20161009248</t>
  </si>
  <si>
    <t>BR20161009248 20160426</t>
  </si>
  <si>
    <t>sistema de geração de padrões gasosos com tubo de permeação e uso</t>
  </si>
  <si>
    <t>BR102016014189 (A2)</t>
  </si>
  <si>
    <t>CLÁUDIA MARIA DIAS PAES [BR];  HELVÉCIO COSTA MENEZES [BR];  ZENILDA DE LOURDES CARDEAL [BR]</t>
  </si>
  <si>
    <t>G01N30/95</t>
  </si>
  <si>
    <t>BR20161014189</t>
  </si>
  <si>
    <t>BR20161014189 20160617</t>
  </si>
  <si>
    <t>processo de isomerização do nerolidol e/ou farnesol à alfa-bisabolol catalisado por heteropoliácido</t>
  </si>
  <si>
    <t>BR102015015266 (A2)</t>
  </si>
  <si>
    <t>AUGUSTO LUÍS PEREIRA DE MEIRELES [BR];  ELENA VITALIEVNA GOUSSEVSKAIA [BR];  KELLY ALESSANDRA DA SILVA ROCHA [BR];  MAÍRA DOS SANTOS COSTA [BR]</t>
  </si>
  <si>
    <t>FUND AMPARO PESQUISA ESTADO MINAS GERAIS FAPEMIG [BR];  UNIV MINAS GERAIS [BR];  UNIV FEDERAL DE OURO PRETO [BR]</t>
  </si>
  <si>
    <t>B01J31/02; C07C29/56; C07C29/88; C07C33/14</t>
  </si>
  <si>
    <t>B01J31/0272; C07C29/56; C07C29/88; C07C33/14</t>
  </si>
  <si>
    <t>BR20151015266</t>
  </si>
  <si>
    <t>BR20151015266 20150624</t>
  </si>
  <si>
    <t>derivados alquiltriazólicos com atividade antitumoral, processo de obtenção e uso</t>
  </si>
  <si>
    <t>BR102014011120 (A2)</t>
  </si>
  <si>
    <t>ROSEMEIRE BRONDI ALVES [BR];  ROSSIMIRIAM PEREIRA DE FREITAS [BR];  VANESSA SILVA GONTIJO [BR]</t>
  </si>
  <si>
    <t>C07D249/04; A61P35/00</t>
  </si>
  <si>
    <t>BR20141011120</t>
  </si>
  <si>
    <t>BR20141011120 20140508</t>
  </si>
  <si>
    <t>peptídeos sintéticos, método e kit para diagnóstico da neosporose bovina e uso</t>
  </si>
  <si>
    <t>BR102016026208 (A2)</t>
  </si>
  <si>
    <t>ANA MARIA RAVENA SEVERINO CARVALHO [BR];  BRUNO MENDES ROATT [BR];  DANIEL MENEZES SOUZA [BR];  DÊNIA MONTEIRO DE MOURA FRANCO [BR];  EDUARDO ANTÔNIO FERRAZ COELHO [BR];  EUSTÁQUIO RESENDE BITTAR [BR];  GUILHERME CAETANO GARCIA [BR];  JOELY FERREIRA FIGUEIREDO BITTAR [BR];  LOURENA EMANUELE COSTA [BR];  MARIANA COSTA DUARTE [BR];  RUTYANNE MARIA TONELLI ELISEI [BR];  TIAGO ANTÔNIO DE OLIVEIRA SILVA [BR]</t>
  </si>
  <si>
    <t>C07K7/06; C12N15/10; G01N33/569</t>
  </si>
  <si>
    <t>BR20161026208</t>
  </si>
  <si>
    <t>BR20161026208 20161109</t>
  </si>
  <si>
    <t>processo de remoção de ácido sulfídrico de atmosferas contaminadas, produto e usos</t>
  </si>
  <si>
    <t>BR102016026010 (A2)</t>
  </si>
  <si>
    <t>FLAVIANO OLIVEIRA SILVÉRIO [BR];  GEVANY PAULINO DE PINHO [BR];  LAILA VERÍSSIMO MESQUITA [BR];  REGYNALDO ARRUDA SAMPAIO [BR]</t>
  </si>
  <si>
    <t>B01D53/04; B01D53/52; B01D53/75; C05D11/00</t>
  </si>
  <si>
    <t>BR20161026010</t>
  </si>
  <si>
    <t>BR20161026010 20161107</t>
  </si>
  <si>
    <t>dispositivo intravaginal de coleta de sêmen e uso</t>
  </si>
  <si>
    <t>BR102015032499 (A2)</t>
  </si>
  <si>
    <t>BEATRIZ PARZEWSKI NEVES [BR];  EGBERTO RODRIGUES NEVES [BR];  MARC ROGER JEAN MARIE HENRY [BR]</t>
  </si>
  <si>
    <t>A61D19/00; A61D19/02</t>
  </si>
  <si>
    <t>A61D19/021; A61D19/00; A61D19/02</t>
  </si>
  <si>
    <t>BR20151032499</t>
  </si>
  <si>
    <t>BR20151032499 20151223</t>
  </si>
  <si>
    <t>anticorpo monoclonal para diagnóstico da paracoccidioidomicose e usos</t>
  </si>
  <si>
    <t>BR102016025687 (A2)</t>
  </si>
  <si>
    <t>CARLOS DELFIN CHÁVEZ OLÓRTEGUI [BR];  JOÃO CARLOS MINOZZO [BR];  LARISSA MAGALHÃES ALVARENGA [BR];  LUÍS FELIPE MINOZZO FIGUEIREDO [BR]</t>
  </si>
  <si>
    <t>CENTRO DE PRODUCAO E PESQUISA DE IMUNOBIOLOGICOS CPPI [BR];  UNIV MINAS GERAIS [BR];  UNIV FEDERAL DO PARANA [BR]</t>
  </si>
  <si>
    <t>C07K16/14; G01N33/569</t>
  </si>
  <si>
    <t>BR20161025687</t>
  </si>
  <si>
    <t>BR20161025687 20161103</t>
  </si>
  <si>
    <t>CENTRO DE PRODUCAO E PESQUISA DE IMUNOBIOLOGICOS CPPI [BR]</t>
  </si>
  <si>
    <t xml:space="preserve">  UNIV FEDERAL DO PARANA [BR]</t>
  </si>
  <si>
    <t>composições de lipossomas multifuncionalizados com agentes antineoplásicos, processo de preparação e uso</t>
  </si>
  <si>
    <t>BR102015009427 (A2)</t>
  </si>
  <si>
    <t>ALVARO DUTRA DE CARVALHO JÚNIOR [BR];  ELAINE AMARAL LEITE [BR];  GUILHERME CARNEIRO [BR];  LIZIANE OLIVEIRA FONSECA MONTEIRO [BR];  MARCOS VINICIUS BARBOSA [BR];  MÔNICA CRISTINA DE OLIVEIRA [BR]</t>
  </si>
  <si>
    <t>A61K9/127; A61K31/337; A61K47/44; A61P35/00</t>
  </si>
  <si>
    <t>BR20151009427</t>
  </si>
  <si>
    <t>BR20151009427 20150427</t>
  </si>
  <si>
    <t>extração de antocianina do capim gordura via sistemas aquosos bifásicos</t>
  </si>
  <si>
    <t>BR102016025092 (A2)</t>
  </si>
  <si>
    <t>APARECIDA BARBOSA MAGESTE [BR];  GUILHERME DIAS RODRIGUES [BR];  HERIVELTOM MORAIS DA SILVA [BR];  IGOR JOSÉ BOGGIONE SANTOS [BR];  JUSSARA ALVES PENIDO [BR];  LEANDRO RODRIGUES DE LEMOS [BR]</t>
  </si>
  <si>
    <t>UNIV MINAS GERAIS [BR];  UNIV FEDERAL DE OURO PRETO [BR];  UNIV FEDERAL DE SAO JOAO DEL REI [BR];  UNIV FEDERAL DOS VALES DO JEQUITINHONHA E MUCURI [BR]</t>
  </si>
  <si>
    <t>C09B61/00</t>
  </si>
  <si>
    <t>BR20161025092</t>
  </si>
  <si>
    <t>BR20161025092 20161026</t>
  </si>
  <si>
    <t>partícula viral ligada a antígeno carboidrato para diagnóstico diferencial da doença de chagas, método, kit, vacinas e usos</t>
  </si>
  <si>
    <t>BR102016025449 (A2)</t>
  </si>
  <si>
    <t>Y02A50/414; Y02A50/41; Y02A50/55</t>
  </si>
  <si>
    <t>BR20161025449</t>
  </si>
  <si>
    <t>BR20161025449 20161031</t>
  </si>
  <si>
    <t>estrutura tubular entrelaçada obtida a partir de cascas de revolução, processo de fabricação e uso</t>
  </si>
  <si>
    <t>BR102016025490 (A2)</t>
  </si>
  <si>
    <t>ALYSSON RODRIGO LAMOUNIER [BR];  ANTÔNIO EUSTÁQUIO DE MELO PERTENCE [BR];  MARIA ISABEL VAZ DE MELO [BR];  MAÍRA HARUMI HIGA LAGE [BR]</t>
  </si>
  <si>
    <t>SOC MINEIRA DE CULTURA [BR];  UNIV MINAS GERAIS [BR]</t>
  </si>
  <si>
    <t>A61D9/00; B29D23/00; D04H3/011; D04H3/05</t>
  </si>
  <si>
    <t>BR20161025490</t>
  </si>
  <si>
    <t>BR20161025490 20161031</t>
  </si>
  <si>
    <t>SOC MINEIRA DE CULTURA [BR]</t>
  </si>
  <si>
    <t>atuador magneto- reológico para próteses, exoesqueletos e outras aplicações robóticas e uso</t>
  </si>
  <si>
    <t>BR102016024912 (A2)</t>
  </si>
  <si>
    <t>ANTÔNIO BENTO FILHO [BR];  CLAYSSON BRUNO SANTOS VIMIEIRO [BR];  MARCOS PINOTTI BARBOSA [BR];  RAFHAEL MILANEZI DE ANDRADE [BR]</t>
  </si>
  <si>
    <t>UNIV MINAS GERAIS [BR];  UNIV FEDERAL DO ESPIRITO SANTO [BR]</t>
  </si>
  <si>
    <t>A61F2/64; A61F2/66; F16D37/02</t>
  </si>
  <si>
    <t>BR20161024912</t>
  </si>
  <si>
    <t>BR20161024912 20161025</t>
  </si>
  <si>
    <t xml:space="preserve">  UNIV FEDERAL DO ESPIRITO SANTO [BR]</t>
  </si>
  <si>
    <t>composições farmecêuticas contendo microesferas biodegradáveis encapsulando complexo de insulina e processos de obtenção</t>
  </si>
  <si>
    <t>BRPI0212405 (B1)</t>
  </si>
  <si>
    <t>ARMANDO DA SILVA CUNHA JÚNIOR [BR];  CARLOS EDUARDO DE MATOS JENSEN [BR];  JOSÉ MACIEL RODRIGUES JÚNIOR [BR];  KARLA DE MELO LIMA [BR];  MARTA MARQUES GONTIJO AGUIAR [BR]</t>
  </si>
  <si>
    <t>A61K38/28; A61K31/724; A61K47/34</t>
  </si>
  <si>
    <t>A61K38/28; A61K47/34; A61K31/724</t>
  </si>
  <si>
    <t>BR2002PI12405</t>
  </si>
  <si>
    <t>BR2002PI12405 20020521</t>
  </si>
  <si>
    <t>sistema capturador de nutrientes de urina</t>
  </si>
  <si>
    <t>BR102016025054 (A2)</t>
  </si>
  <si>
    <t>ARTHUR GABRIEL DA SILVA [BR];  HAMILTON PEREIRA DA ROCHA JÚNIOR [BR];  NATÁLIA GABRIELA SILVA PINHEIRO [BR];  RAPHAEL CAPRUNI ANDRADE VAZ [BR];  ROCHEL MONTERO LAGO [BR]</t>
  </si>
  <si>
    <t>A47K17/00; C05C9/00; C05D1/00; E03D9/00; E03D11/02</t>
  </si>
  <si>
    <t>B01D15/08; B01D35/02; C05B17/00; C05C9/00; A47K17/00; E03D9/00; E03D11/025; C05C9/005; C05D1/005</t>
  </si>
  <si>
    <t>BR20161025054</t>
  </si>
  <si>
    <t>BR20161025054 20161026</t>
  </si>
  <si>
    <t>dispositivo para determinação da idade gestacional, processos e usos</t>
  </si>
  <si>
    <t>BR102016025602 (A2)</t>
  </si>
  <si>
    <t>RODNEY NASCIMENTO GUIMARÃES [BR];  ZILMA SILVEIRA NOGUEIRA REIS [BR]</t>
  </si>
  <si>
    <t>G01N21/17; A61B5/00</t>
  </si>
  <si>
    <t>A61B5/0059; G01N21/17; G01N2201/06; G01N2800/368</t>
  </si>
  <si>
    <t>BR20161025602</t>
  </si>
  <si>
    <t>BR20161025602 20161101</t>
  </si>
  <si>
    <t>uso de composição farmacêutica contendo agonista do receptor mas</t>
  </si>
  <si>
    <t>BR102016024406 (A2)</t>
  </si>
  <si>
    <t>DAISY MOTTA-SANTOS [BR];  LENICE KAPPES BECKER [BR];  LUCAS MIRANDA KANGUSSU [BR];  MARIA JOSÉ CAMPAGNOLE-SANTOS [BR];  MARIANA FLÁVIA DE OLIVEIRA [BR];  NÁDIA LÚCIA TOTOU [BR];  ROBSON AUGUSTO SOUZA DOS SANTOS [BR];  SAMARA SILVA DE MOURA [BR];  WANDERSON GERALDO DE LIMA [BR]</t>
  </si>
  <si>
    <t>UNIV MINAS GERAIS [BR];  UNIV FEDERAL DE OURO PRETO UFOP [BR]</t>
  </si>
  <si>
    <t>A61K38/08; A61K47/40; A61P9/00; C07K7/14</t>
  </si>
  <si>
    <t>BR20161024406</t>
  </si>
  <si>
    <t>BR20161024406 20161019</t>
  </si>
  <si>
    <t>equipamento, processo de determinação do tempo de foto-ativação para a fotopolimerização de cimentos de restaurações odontológicas indiretas e usos</t>
  </si>
  <si>
    <t>BR102015028262 (A2)</t>
  </si>
  <si>
    <t>JADSON CLÁUDIO BELCHIOR [BR];  JÚLIO CESAR DILLINGER CONWAY [BR];  LUIS FERNANDO MORGAN DOS SANTOS [BR];  MARIA ESPERANZA CORTES SEGURA [BR];  RODRIGO DE CASTRO ALBUQUERQUE [BR]</t>
  </si>
  <si>
    <t>A61K6/08</t>
  </si>
  <si>
    <t>BR20151028262</t>
  </si>
  <si>
    <t>BR20151028262 20151110</t>
  </si>
  <si>
    <t>composições de nanoesferas de phb/pcl contendo estatinas, processo de preparação e uso</t>
  </si>
  <si>
    <t>BR102016021926 (A2)</t>
  </si>
  <si>
    <t>DALILA PINTO MALAQUIAS [BR];  ELAINE AMARAL LEITE [BR];  JUAN PEDRO BRETAS ROA [BR];  ÁLVARO DUTRA DE CARVALHO JÚNIOR [BR]</t>
  </si>
  <si>
    <t>A61K9/00; A61K9/107; A61K31/00; A61K31/365; A61K31/765; B82Y30/00; C07C49/00; C08F6/14; C08J5/00; C08K9/10</t>
  </si>
  <si>
    <t>A61K31/00; A61K9/0092; A61K9/107; A61K31/365; A61K31/765; B82Y30/00; C07C49/00; C08J5/00; C08F6/14; C08K9/10; A61L2430/02; C01P2004/64; C08G2230/00; C08L2203/02; C08L2205/00; C08L2205/18</t>
  </si>
  <si>
    <t>BR20161021926</t>
  </si>
  <si>
    <t>BR20161021926 20160923</t>
  </si>
  <si>
    <t>método e kit para diagnóstico de tripanossomíase bovina e uso</t>
  </si>
  <si>
    <t>BR102015032490 (A2)</t>
  </si>
  <si>
    <t>DANIEL MENEZES SOUZA [BR];  EUSTÁQUIO RESENDE BITTAR [BR];  GUILHERME CAETANO GARCIA [BR];  JOELY FERREIRA FIGUEIREDO BITTAR [BR];  MATHEUS FERNANDES COSTA SILVA [BR];  MÁRCIO SOBREIRA SILVA ARAÚJO [BR];  OLINDO ASSIS MARTINS FILHO [BR];  TIAGO ANTÔNIO DE OLIVEIRA MENDES [BR]</t>
  </si>
  <si>
    <t>BR20151032490</t>
  </si>
  <si>
    <t>BR20151032490 20151223</t>
  </si>
  <si>
    <t>processo de usinagem e leitura de código bidimensional de resposta rápida em peças metálicas</t>
  </si>
  <si>
    <t>BR102016022397 (A2)</t>
  </si>
  <si>
    <t>ALEXANDRE MENDES ABRÃO [BR];  ARMANDO ÍTALO SETTE ANTONIALLI [BR];  CARLOS EIJI HIRATA VENTURA [BR];  JUAN CARLOS CAMPOS RUBIO [BR];  MARCELO ARAÚJO CÂMARA [BR];  RAFAEL VIDAL AROCA [BR]</t>
  </si>
  <si>
    <t>FUNDACAO UNIV FEDERAL DE SAO CARLOS [BR];  UNIV MINAS GERAIS [BR]</t>
  </si>
  <si>
    <t>B23C3/00; B23Q15/00; G05B19/00; G06F13/00; G06K9/66; G11C29/54</t>
  </si>
  <si>
    <t>BR20161022397</t>
  </si>
  <si>
    <t>BR20161022397 20160927</t>
  </si>
  <si>
    <t>formulações tópicas para a prevenção e tratamento da alopecia e para inibição do crescimento de pelos</t>
  </si>
  <si>
    <t>BR102013030151 (A2)</t>
  </si>
  <si>
    <t>ANA PAULA CORRÊA OLIVEIRA BAHIA [BR];  ANDERSON JOSÉ FERREIRA [BR];  DANIEL CAMPOS VILELLA [BR];  ELISANGELA FÁTIMA DA SILVA [BR];  FRÉDÉRIC JEAN GEORGHES FREZARD [BR];  NEIVA CALDEIRA SILVA [BR];  ROBERTO QUIEROGA LAUTNER [BR];  ROBSON AUGUSTO SOUZA DOS SANTOS [BR];  RODRIGO ARAUJO FRAGA DA SILVA [BR]</t>
  </si>
  <si>
    <t>A61K9/133; A61K8/14; A61K8/64; A61K38/08; A61P17/14; A61Q7/00; A61Q7/02</t>
  </si>
  <si>
    <t>BR20131030151</t>
  </si>
  <si>
    <t>BR20131030151 20131125</t>
  </si>
  <si>
    <t>dispositivo para acondicionamento, transporte e inoculação de metacercárias de fasciola sp. e uso</t>
  </si>
  <si>
    <t>BR102013032291 (A2)</t>
  </si>
  <si>
    <t>EVELINE ALBUQUERQUE MENDES [BR];  WALTER DOS SANTOS LIMA [BR]</t>
  </si>
  <si>
    <t>A61M31/00; B65D85/00; C08J5/00</t>
  </si>
  <si>
    <t>BR20131032291</t>
  </si>
  <si>
    <t>BR20131032291 20131216</t>
  </si>
  <si>
    <t>compostos sintéticos inibidores de desacetilases de histonas (hdacs), composições farmacêuticas, processo de preparação e uso</t>
  </si>
  <si>
    <t>BR102016021672 (A2)</t>
  </si>
  <si>
    <t>ADRIANO DE PAULA SABINO [BR];  DEISIELLY RIBEIRO MARQUES [BR];  DIEGO EDUARDO LIMA SECKLER [BR];  FERNANDA CRISTINA GONTIJO EVANGELISTA [BR];  FERNANDO DE PILLA VAROTTI [BR];  FLAVIANE FRANCISCO HILÁRIO [BR];  FÁBIO VIEIRA DOS SANTOS [BR];  JORGE LUIZ HUMBERTO [BR];  JÚLIA TEIXEIRA DE OLIVEIRA [BR];  LUCIANA MARIA SILVA [BR];  ROSSIMIRIAM PEREIRA DE FREITAS [BR];  SILMARA NUNES ANDRADE [BR];  TÚLIO RESENDE FREITAS [BR]</t>
  </si>
  <si>
    <t>FUND EZEQUIEL DIAS [BR];  UNIV MINAS GERAIS [BR];  UNIV FEDERAL DE OURO PRETO [BR];  UNIV FEDERAL DE SAO JOAO DEL REI [BR]</t>
  </si>
  <si>
    <t>A61K31/215; A61K31/27; A61K31/4192; A61P35/00; C07C235/42; C07C269/00; C07C271/18; C07D405/04</t>
  </si>
  <si>
    <t>BR20161021672</t>
  </si>
  <si>
    <t>BR20161021672 20160921</t>
  </si>
  <si>
    <t>composição vacinal para proteção contra a leishmaniose tegumentar</t>
  </si>
  <si>
    <t>BR102016021357 (A2)</t>
  </si>
  <si>
    <t>ANTÔNIO LÚCIO TEIXEIRA JÚNIOR [BR];  BEATRIZ CRISTINA SILVEIRA SALLES [BR];  BRUNO MENDES ROATT [BR];  CARLOS ALBERTO PEREIRA TAVARES [BR];  DANIEL MENEZES SOUZA [BR];  DENISE UTSCH GONÇALVES [BR];  EDUARDO ANTÔNIO FERRAZ COELHO [BR];  LOURENA EMANUELE COSTA [BR];  LUIZ RICARDO GOULART FILHO [BR];  MARIANA COSTA DUARTE [BR]</t>
  </si>
  <si>
    <t>A61K39/008; A61P33/02; C07K7/06</t>
  </si>
  <si>
    <t>Y02A50/41; A61K39/008; A61P33/02; C07K9/00</t>
  </si>
  <si>
    <t>BR20161021357</t>
  </si>
  <si>
    <t>BR20161021357 20160916</t>
  </si>
  <si>
    <t>processo e métodos para identificação de leveduras e usos dos meios de cultura</t>
  </si>
  <si>
    <t>BR102015029187 (A2)</t>
  </si>
  <si>
    <t>CARLOS AUGUSTO ROSA [BR];  MARCUS ALMEIDA MAGALHÃES CONTIJO [BR];  RACHEL BASQUES CALIGIORNE [BR];  SUSANA JOHAN [BR];  THELMA TIRONE SILVÉRIO MATOS [BR]</t>
  </si>
  <si>
    <t>C12Q1/04; G01N21/00; G02B21/34</t>
  </si>
  <si>
    <t>BR20151029187</t>
  </si>
  <si>
    <t>BR20151029187 20151120</t>
  </si>
  <si>
    <t>pérolas de ureia combinadas com aldiminas, processo de obtenção e usos na agricultura, e aplicações das aldiminas no tratamento de infecções bacterianas</t>
  </si>
  <si>
    <t>BR102015009891 (A2)</t>
  </si>
  <si>
    <t>CLEITON MOREIRA DA SILVA [BR];  GISELE MARIA BARBOSA [BR];  LEANDRO TORRES DE SOUZA [BR];  LUIZA BRAGA FERREIRA [BR];  LUZIA VALENTINA MODOLO [BR];  LÍVIA PEREIRA HORTA [BR];  ÂNGELO DE FÁTIMA [BR]</t>
  </si>
  <si>
    <t>EMPRESA BRASILEIRA DE PESQUISA AGROPECUARIA EMBRAPA [BR];  FUND AMPARO PESQUISA ESTADO MINAS GERAIS FAPEMIG [BR];  UNIV MINAS GERAIS [BR]</t>
  </si>
  <si>
    <t>A61K31/135; A61K31/341; A61K31/36; A61K31/4402; A61P31/04; C05C9/02</t>
  </si>
  <si>
    <t>BR20151009891</t>
  </si>
  <si>
    <t>BR20151009891 20150430</t>
  </si>
  <si>
    <t>EMPRESA BRASILEIRA DE PESQUISA AGROPECUARIA EMBRAPA [BR]</t>
  </si>
  <si>
    <t>touca para resfriamento da cabeça</t>
  </si>
  <si>
    <t>BR202016018385 (U2)</t>
  </si>
  <si>
    <t>EMERSON SILAMI GARCIA [BR];  LEONARDO GOMES MARTINS COELHO [BR]</t>
  </si>
  <si>
    <t>A42B1/00; A61F7/10</t>
  </si>
  <si>
    <t>A42B1/008; A61F7/103</t>
  </si>
  <si>
    <t>BR20162018385U</t>
  </si>
  <si>
    <t>BR20162018385U 20160809</t>
  </si>
  <si>
    <t>?processo de acetilação do nopol catalisado por heteropoliácido?</t>
  </si>
  <si>
    <t>BR102016018182 (A2)</t>
  </si>
  <si>
    <t>ELENA VITALIEVNA GOUSSEVSKAIA [BR];  KELLY ALESSANDRA DA SILVA ROCHA [BR];  VINÍCIUS VIERA COSTA [BR]</t>
  </si>
  <si>
    <t>UNIV MINAS GERAIS [BR];  UNIV FEDERAL DE OURO PRETO [BR]</t>
  </si>
  <si>
    <t>C07C67/08; C07C67/56</t>
  </si>
  <si>
    <t>BR20161018182</t>
  </si>
  <si>
    <t>BR20161018182 20160805</t>
  </si>
  <si>
    <t>método para obtenção de extratos graxos de cianobactérias , produtos e uso.</t>
  </si>
  <si>
    <t>BR102015025567 (A2)</t>
  </si>
  <si>
    <t>FRANCISCO ANTÔNIO RODRIGUES BARBOSA [BR];  RAQUEL DA SILVA CORDEIRO [BR];  SERGIA MARIA STARLING MAGALHÃES [BR]</t>
  </si>
  <si>
    <t>C10L1/02; C12N1/06; C12P1/04; C12P7/64; C12R1/01</t>
  </si>
  <si>
    <t>Y02E50/13</t>
  </si>
  <si>
    <t>BR20151025567</t>
  </si>
  <si>
    <t>BR20151025567 20151007</t>
  </si>
  <si>
    <t>composições farmacêuticas contendo poli-hidroxi-fulereno [c60(oh)n] e uso</t>
  </si>
  <si>
    <t>BR102012033303 (A8)</t>
  </si>
  <si>
    <t>ELIAS GONZAGA VIEIRA [BR];  LUCIANO DOS SANTOS AGGUM CAPETTINI [BR];  LUIZ ORLANDO LADEIRA [BR];  MARINA DE SOUZA LADEIRA [BR];  MAURICIO VELLOSO BRANT PINHEIRO [BR];  RODRIGO RIBEIRO RESENDE [BR];  ROSÁRIA DIAS AIRES [BR];  SILVIA CAROLINA GUATIMOSIM FONSECA [BR];  VIRGINIA SOARES LEMOS [BR]</t>
  </si>
  <si>
    <t>A61K31/047; A61P9/00; A61P9/10; A61P11/00</t>
  </si>
  <si>
    <t>BR20121033303</t>
  </si>
  <si>
    <t>BR20121033303 20121227</t>
  </si>
  <si>
    <t>composição farmacêutica contendo uma fração rica em flavonóides de folhas de echinodorus grandiflorus e uso no tratamento de artrite</t>
  </si>
  <si>
    <t>BR102012027556 (A2)</t>
  </si>
  <si>
    <t>DANIELE DA GLORIA DE SOUZA [BR];  ELIANA DE FARIA GARCIA [BR];  FERNÃO CASTRO BRAGA [BR];  MARIANA ASSÍRIA DE OLIVEIRA [BR];  MAURO MARTINS TEIXEIRA [BR];  VIVIAN VASCONCELOS COSTA [BR]</t>
  </si>
  <si>
    <t>A61P19/02; A61K36/884; A61K127/00</t>
  </si>
  <si>
    <t>BR20121027556</t>
  </si>
  <si>
    <t>BR20121027556 20121026</t>
  </si>
  <si>
    <t>desenvolvimento de sistema de diagnóstico de flavivirus utilizando nanobastões de ouro</t>
  </si>
  <si>
    <t>BR102016004353 (A2)</t>
  </si>
  <si>
    <t>ANDERSON CAIRES DE JESUS [BR];  BRENO DE MELLO SILVA [BR];  CRISTIANO FANTINI LEITE [BR];  CYNTIA FERREIRA [BR];  ERICA MILENA DE CASTRO RIBEIRO [BR];  FLÁVIO GUIMARÃES DA FONSECA [BR];  LUIZ ORLANDO LADEIRA [BR]</t>
  </si>
  <si>
    <t>C07K16/10; B82Y5/00; G01N33/553; G01N33/569</t>
  </si>
  <si>
    <t>Y02A50/53; Y02A50/60</t>
  </si>
  <si>
    <t>BR20161004353</t>
  </si>
  <si>
    <t>BR20161004353 20160226</t>
  </si>
  <si>
    <t>método e dispositivo para selecionar e amplificar sinais de desgaste por meio de emissão acústica e usos</t>
  </si>
  <si>
    <t>BR102016006314 (A2)</t>
  </si>
  <si>
    <t>ALEXANDRE MENDES ABRÃO [BR];  JÁNES LANDRE JÚNIOR [BR];  LUÍS HENRIQUE ANDRADE MAIA [BR];  WANDER LUIZ VASCONCELOS [BR]</t>
  </si>
  <si>
    <t>B23Q17/09; G01N29/14</t>
  </si>
  <si>
    <t>G05B19/4065</t>
  </si>
  <si>
    <t>BR20161006314</t>
  </si>
  <si>
    <t>BR20161006314 20160322</t>
  </si>
  <si>
    <t>proteína quimérica, composição vacinal contra leishmanioses e usos</t>
  </si>
  <si>
    <t>BR102016006121 (A2)</t>
  </si>
  <si>
    <t>BRUNO MENDES ROATT [BR];  CARLOS ALBERTO PEREIRA TAVARES [BR];  DANIEL MENEZES SOUZA [BR];  DANIELA PAGLIARA LAGE [BR];  EDUARDO ANTÔNIO FERRAZ COELHO [BR];  MARIANA COSTA DUARTE [BR];  TIAGO ANTÔNIO DE OLIVEIRA MENDES [BR];  VÍVIAN TAMIETTI MARTINS [BR]</t>
  </si>
  <si>
    <t>Y02A50/41; A61K39/008; C07K14/44</t>
  </si>
  <si>
    <t>BR20161006121</t>
  </si>
  <si>
    <t>BR20161006121 20160321</t>
  </si>
  <si>
    <t>composição vacinal contra as leishmanioses tegumentar e visceral, e uso</t>
  </si>
  <si>
    <t>BR102016006219 (A2)</t>
  </si>
  <si>
    <t>BRUNO MENDES ROATT [BR];  CARLOS ALBERTO PEREIRA TAVARES [BR];  DANIEL MENEZES SOUZA [BR];  DANIELA PAGLIARA LAGE [BR];  EDUARDO ANTÔNIO FERRAZ COELHO [BR];  MARIANA COSTA DUARTE [BR];  VÍVIAN TAMIETTI MARTINS [BR]</t>
  </si>
  <si>
    <t>A61K39/008; A61P33/02; C12N15/30</t>
  </si>
  <si>
    <t>A61K39/008; C07K14/44</t>
  </si>
  <si>
    <t>BR20161006219</t>
  </si>
  <si>
    <t>BR20161006219 20160322</t>
  </si>
  <si>
    <t>preparações enzimáticas compreendendo enzimas imobilizadas em nanotubos de carbono, processo de obtenção e uso</t>
  </si>
  <si>
    <t>BR102015008336 (A2)</t>
  </si>
  <si>
    <t>ARY CORREA JUNIOR [BR];  JOSÉ MARIA RODRIGUES DA LUZ [BR];  LUIZ ORLANDO LADEIRA [BR];  MARIA CATARINA MEGUMI KASUYA [BR];  SABRINA FELICIANO OLIVEIRA [BR]</t>
  </si>
  <si>
    <t>C12N9/08; C01B32/158; C12N11/14; C12N13/00</t>
  </si>
  <si>
    <t>BR20151008336</t>
  </si>
  <si>
    <t>BR20151008336 20150414</t>
  </si>
  <si>
    <t>processo de imobilização de enzimas em nanotubos de carbono, produto e uso</t>
  </si>
  <si>
    <t>BR102015008335 (A2)</t>
  </si>
  <si>
    <t>ARY CORRÊA JUNIOR [BR];  FAGNER FERREIRA PINTO [BR];  LUIZ ORLANDO LADEIRA [BR]</t>
  </si>
  <si>
    <t>C10L1/02; C01B32/158; C12N9/20; C12N11/14; C12N13/00; C12P1/00</t>
  </si>
  <si>
    <t>BR20151008335</t>
  </si>
  <si>
    <t>BR20151008335 20150414</t>
  </si>
  <si>
    <t>processo de preparação de nanocompósitos fosfatados biocompatíveis, produtos e usos</t>
  </si>
  <si>
    <t>BR102013032731 (A2)</t>
  </si>
  <si>
    <t>C01B25/265; B82B1/00; B82B3/00; B82Y5/00</t>
  </si>
  <si>
    <t>BR20131032731</t>
  </si>
  <si>
    <t>BR20131032731 20131219</t>
  </si>
  <si>
    <t>isolados de bacillus subtilis atcc 19659 e seu uso para prevenir aderência bacteriana em titânio e cateteres</t>
  </si>
  <si>
    <t>BR102016020677 (A2)</t>
  </si>
  <si>
    <t>ADRIANO GUIMARÃES PARREIRA [BR];  ALEXSANDRO SOBREIRA GALDINO [BR];  DANIEL BONOTO GONÇALVES [BR];  DANIELLE DE ALMEIDA [BR];  FERNANDA SOUZA CARVALHO [BR];  JOSÉ ANTÔNIO DA SILVA [BR];  MARIA ESPERANZA CORTÉS SEGURA [BR];  PAULO AFONSO GRANJEIRO [BR];  PEDRO PIRES GOULART GUIMARÃES [BR]</t>
  </si>
  <si>
    <t>C12P21/00; A61L29/08; A61L101/52; C12R1/125</t>
  </si>
  <si>
    <t>BR20161020677</t>
  </si>
  <si>
    <t>BR20161020677 20160908</t>
  </si>
  <si>
    <t>processo de separação hidrometalúrgica de cobre e cobalto</t>
  </si>
  <si>
    <t>BR102015032500 (A2)</t>
  </si>
  <si>
    <t>APARECIDA BARBOSA MAGESTE [BR];  DANIELA DA SILVEIRA LEITE [BR];  GUILHERME DIAS RODRIGUES [BR];  LEANDRO RODRIGUES DE LEMOS [BR];  PABLO LUIS GUTIERREZ CARVALHO [BR]</t>
  </si>
  <si>
    <t>FUND AMPARO PESQUISA ESTADO MINAS GERAIS FAPEMIG [BR];  UNIV MINAS GERAIS [BR];  UNIV FEDERAL DE OURO PRETO [BR];  UNIV FEDERAL DOS VALES DO JEQUITINHONHA E MUCURI [BR]</t>
  </si>
  <si>
    <t>C22B3/04; C22B3/20; C22B15/00; C22B23/00</t>
  </si>
  <si>
    <t>BR20151032500</t>
  </si>
  <si>
    <t>BR20151032500 20151223</t>
  </si>
  <si>
    <t>sistema efetivo para melhorar processos de cicatrização baseado em nanofibras poliméricas carregadas com bixina</t>
  </si>
  <si>
    <t>BR102015029188 (A2)</t>
  </si>
  <si>
    <t>ANA DELIA PINZÓN GARCIA [BR];  LUCIOLA DA SILVA BARCELOS [BR];  MARIA ESPERANZA CORTÉS SEGURA [BR];  PUEBLA CASSINI VIERA [BR];  RUBÉN DARIO SINISTERRA MILÁN [BR]</t>
  </si>
  <si>
    <t>A61K9/70; A61K31/22; A61K47/34; A61P17/02</t>
  </si>
  <si>
    <t>BR20151029188</t>
  </si>
  <si>
    <t>BR20151029188 20151120</t>
  </si>
  <si>
    <t>derivados da hederagenina, processo de obtenção e uso</t>
  </si>
  <si>
    <t>BR102016019337 (A2)</t>
  </si>
  <si>
    <t>ANTONIO JACINTO DEMUNER [BR];  DIEGO CARLOS RODRÍGUEZ HERNÁNDEZ [BR];  LUIZ CLÁUDIO ALMEIDA BARBOSA [BR];  RAQUEL MARTINS ALMEIDA [BR];  RICARDO TOSHIO FUJIWARA [BR];  SEBASTIÃO RODRIGO FERREIRA [BR]</t>
  </si>
  <si>
    <t>FUND AMPARO PESQUISA ESTADO MINAS GERAIS FAPEMIG [BR];  UNIV MINAS GERAIS [BR];  UNIV FEDERAL DE VICOSA [BR]</t>
  </si>
  <si>
    <t>C07J63/00; A61P33/02</t>
  </si>
  <si>
    <t>BR20161019337</t>
  </si>
  <si>
    <t>BR20161019337 20160823</t>
  </si>
  <si>
    <t>composições vacinais para proteção contra a leishmaniose visceral, peptídeos sintéticos e usos</t>
  </si>
  <si>
    <t>BR102016019380 (A2)</t>
  </si>
  <si>
    <t>BEATRIZ CRISTINA SILVEIRA SALLES [BR];  BRUNO MENDES ROATT [BR];  CARLOS ALBERTO PEREIRA TAVARES [BR];  DANIEL MENEZES SOUZA [BR];  EDUARDO ANTONIO FERRAZ COELHO [BR];  LOURENA EMANUELE COSTA [BR];  MARIANA COSTA DUARTE [BR]</t>
  </si>
  <si>
    <t>BR20161019380</t>
  </si>
  <si>
    <t>BR20161019380 20160823</t>
  </si>
  <si>
    <t>sistema elétrico de conversão baseado em conversor multinível isolado em alta frequência, método de correção de desequilíbrio de tensão e método de maximização de disponibilização de potência ativa em conversores multíniveis</t>
  </si>
  <si>
    <t>BR102015016224 (A2)</t>
  </si>
  <si>
    <t>BRAZ DE JESUS CARDOSO FILHO [BR];  NICOLE CAMPOS FOUREAUX [BR]</t>
  </si>
  <si>
    <t>H02M3/335</t>
  </si>
  <si>
    <t>Y02E10/56</t>
  </si>
  <si>
    <t>BR20151016224</t>
  </si>
  <si>
    <t>BR20151016224 20150706</t>
  </si>
  <si>
    <t>espectrômetro portátil de espalhamento de luz e processo para determinação da função de autocorrelação temporal média</t>
  </si>
  <si>
    <t>BR102016009765 (A2)</t>
  </si>
  <si>
    <t>LUIZ ORLANDO LADEIRA [BR];  LÍVIA SIMAN GOMES [BR];  OSCAR NASSIF DE MESQUITA [BR]</t>
  </si>
  <si>
    <t>G01J3/44; G01N21/49</t>
  </si>
  <si>
    <t>BR20161009765</t>
  </si>
  <si>
    <t>BR20161009765 20160429</t>
  </si>
  <si>
    <t>sonda remota para uso em espectroscopia com detector de cintilação</t>
  </si>
  <si>
    <t>BR102015016225 (A2)</t>
  </si>
  <si>
    <t>ANTONELLA LOMBARDI COSTA [BR];  ARNO HEEREN DE OLIVEIRA [BR];  FRANCISCO ANTÔNIO BRANDÃO JÚNIOR [BR]</t>
  </si>
  <si>
    <t>A61N5/10; G01T1/161; G01T5/08</t>
  </si>
  <si>
    <t>BR20151016225</t>
  </si>
  <si>
    <t>BR20151016225 20150706</t>
  </si>
  <si>
    <t>processo de obtenção do composto 4-(4-isopropylphenyl)-2,2,6-trimethyl-3-oxabicyclo[3,3,1]non-6-ene via acoplamento de diferentes compostos monoterpênicos ao cuminaldeído catalisador por heteropoliácidos e seus sais</t>
  </si>
  <si>
    <t>BR102016018187 (A2)</t>
  </si>
  <si>
    <t>ELENA VITALIEVNA GOUSSEVSKAIA [BR];  KELLY ALESSANDRA DA SILVA ROCHA [BR];  RAFAEL FERREIRA COTTA [BR]</t>
  </si>
  <si>
    <t>B01J27/188; C07C29/34; C07C47/546</t>
  </si>
  <si>
    <t>B01J27/188; C07C29/34; C07C47/546; C07C2527/188</t>
  </si>
  <si>
    <t>BR20161018187</t>
  </si>
  <si>
    <t>BR20161018187 20160805</t>
  </si>
  <si>
    <t>método e kit para prognóstico de câncer de ovário baseado na expressão do gene tnfrsf10c e seu uso</t>
  </si>
  <si>
    <t>BR102016005915 (A2)</t>
  </si>
  <si>
    <t>AGNALDO LOPES DA SILVA FILHO [BR];  ANA PAULA ALVARES DA SILVA RAMOS [BR];  LAURENCE RODRIGUES DO AMARAL [BR];  LETICIA DA CONCEIÇÃO BRAGA [BR];  LUCIANA MARIA SILVA [BR];  MATHEUS DE SOUZA GOMES [BR]</t>
  </si>
  <si>
    <t>FUND DE AMPARO A PESQUISA DO ESTADO DE MINAS GERAIS [BR];  FUND EZEQUIEL DIAS [BR];  UNIV MINAS GERAIS [BR];  UNIV FEDERAL DE UBERLANDIA [BR]</t>
  </si>
  <si>
    <t>C07H21/04; C12Q1/68</t>
  </si>
  <si>
    <t>BR20161005915</t>
  </si>
  <si>
    <t>BR20161005915 20160317</t>
  </si>
  <si>
    <t>FUND DE AMPARO A PESQUISA DO ESTADO DE MINAS GERAIS [BR]</t>
  </si>
  <si>
    <t>composições contendo extrato ou frações de folhas e/ou galhos de momordica charantia e usos</t>
  </si>
  <si>
    <t>BR102016005684 (A2)</t>
  </si>
  <si>
    <t>CÍNTIA APARECIDA DE JESUS PEREIRA [BR];  LAURA LÚCIA DOS SANTOS OLIVEIRA [BR];  WALTER DOS SANTOS LIMA [BR]</t>
  </si>
  <si>
    <t>A61P33/10; A61K36/42; A61K127/00; A61K135/00</t>
  </si>
  <si>
    <t>BR20161005684</t>
  </si>
  <si>
    <t>BR20161005684 20160315</t>
  </si>
  <si>
    <t>dispositivo expansivo móvel para furos e uso</t>
  </si>
  <si>
    <t>BR102016005498 (A2)</t>
  </si>
  <si>
    <t>EDUARDO ROMEIRO FILHO [BR];  FELIPE CELSO LINHARES FERREIRA [BR]</t>
  </si>
  <si>
    <t>A63B29/02</t>
  </si>
  <si>
    <t>A63B29/02; A63B29/024</t>
  </si>
  <si>
    <t>BR20161005498</t>
  </si>
  <si>
    <t>BR20161005498 20160311</t>
  </si>
  <si>
    <t>kit para imunodiagnóstico de leishmanioses, método e usos</t>
  </si>
  <si>
    <t>BR102015032498 (A2)</t>
  </si>
  <si>
    <t>CARLOS DELFIN CHAVEZ OLORTEGUI [BR];  DANIEL MENEZES SOUZA [BR];  DANIELA VIANA DOS SANTOS [BR];  DANIELLA CASTANHEIRA BARTHOLOMEU [BR];  RICARDO ANDREZ MACHADO DE ÁVILA [BR];  RICARDO TOSHIO FUJIWARA [BR];  TIAGO ANTÔNIO DE OLIVEIRA MENDES [BR]</t>
  </si>
  <si>
    <t>C07K14/44; C07K7/08; C12N15/30; G01N33/569</t>
  </si>
  <si>
    <t>BR20151032498</t>
  </si>
  <si>
    <t>BR20151032498 20151223</t>
  </si>
  <si>
    <t>peptídeos sintéticos, método e kit para diagnóstico da leishmaniose cutâneo humana, e uso</t>
  </si>
  <si>
    <t>BR102015031861 (A2)</t>
  </si>
  <si>
    <t>BEATRIZ CRISTINA SILVEIRA SALLES [BR];  CARLOS ALBERTO PEREIRA TAVARES [BR];  DANIEL MENEZES SOUZA [BR];  DENISE UTSCH GONÇALVES [BR];  EDUARDO ANTONIO FERRAZ COELHO [BR];  LOURENA EMANUELE COSTA [BR]</t>
  </si>
  <si>
    <t>A61K39/008; C07K7/06; C07K16/42; G01N33/543</t>
  </si>
  <si>
    <t>BR20151031861</t>
  </si>
  <si>
    <t>BR20151031861 20151218</t>
  </si>
  <si>
    <t>método e dispositivo de armazenamento e geração de energia por líquido criogênico, e usos</t>
  </si>
  <si>
    <t>BR102016005698 (A2)</t>
  </si>
  <si>
    <t>LUIZ MACHADO [BR];  MATHEUS PEREIRA PORTO [BR];  RODRIGO FIGUEIREDO ABDO [BR]</t>
  </si>
  <si>
    <t>F01D15/00; F01D15/04; F01K13/00</t>
  </si>
  <si>
    <t>F01D15/005; F01D15/04; F01K13/00</t>
  </si>
  <si>
    <t>BR20161005698</t>
  </si>
  <si>
    <t>BR20161005698 20160315</t>
  </si>
  <si>
    <t>processo de obtenção de óxido de grafite e de óxido de grafeno, produtos e usos</t>
  </si>
  <si>
    <t>BR102016005632 (A2)</t>
  </si>
  <si>
    <t>ANA LUIZA SILVESTRE ASSIS [BR];  GLAURA GOULART SILVA [BR];  JULIANA CARDOSO NEVES [BR];  LUCIANO ANDREY MONTORO [BR];  NEUMA DAS MERCÊS PEREIRA [BR];  VINÍCIUS GOMIDE DE CASTRO [BR]</t>
  </si>
  <si>
    <t>C01B3/02; B82Y40/00; H05B6/80</t>
  </si>
  <si>
    <t>B82Y40/00; C01B3/02; H05B6/80; B82Y40/00; H05B6/802</t>
  </si>
  <si>
    <t>BR20161005632</t>
  </si>
  <si>
    <t>BR20161005632 20160315</t>
  </si>
  <si>
    <t>sistema para contagem de pessoas em tempo real baseado em visão computacional</t>
  </si>
  <si>
    <t>BRPI0302988 (B1)</t>
  </si>
  <si>
    <t>FLÁVIO LUIS CARDEAL PÁDUA [BR];  MARIO FERNANDO MONTENEGRO CAMPOS [BR]</t>
  </si>
  <si>
    <t>G06K9/64; G06M3/14</t>
  </si>
  <si>
    <t>BR2003PI02988</t>
  </si>
  <si>
    <t>BR2003PI02988 20030718</t>
  </si>
  <si>
    <t>método para realização de um protocolo de reconciliação de chaves baseado em compartilhamento de sinais e uso</t>
  </si>
  <si>
    <t>BR102015005906 (A2)</t>
  </si>
  <si>
    <t>JEROEN ANTONIUS MARIA VAN DE GRAAF [BR];  VLADIMIR PORTELA PARENTE [BR]</t>
  </si>
  <si>
    <t>H04L9/06; H04L9/08; H04L9/18</t>
  </si>
  <si>
    <t>H04L9/065; H04L9/0858</t>
  </si>
  <si>
    <t>BR20151005906</t>
  </si>
  <si>
    <t>BR20151005906 20150317</t>
  </si>
  <si>
    <t>processo de obtenção de adsorventes a partir de resíduo inorgânico, produtos e uso</t>
  </si>
  <si>
    <t>BR102015028059 (A2)</t>
  </si>
  <si>
    <t>HERMAN SANDER MANSUR [BR];  MARYS LENE BRAGA ALMEIDA [BR]</t>
  </si>
  <si>
    <t>B01J20/10; B09C1/08</t>
  </si>
  <si>
    <t>B09C1/08; B01J20/103</t>
  </si>
  <si>
    <t>BR20151028059</t>
  </si>
  <si>
    <t>BR20151028059 20151106</t>
  </si>
  <si>
    <t>processo de alcoxilação de alpha-pineno e beta-pineno catalisado por heteropoliácidos</t>
  </si>
  <si>
    <t>BR102015011227 (A2)</t>
  </si>
  <si>
    <t>B01J27/188; C07C41/06; C07C43/15; C07C43/184</t>
  </si>
  <si>
    <t>B01J27/188; C07C41/06; C07C43/15; C07C43/184; B01J2523/15; B01J2523/51; B01J2523/69</t>
  </si>
  <si>
    <t>BR20151011227</t>
  </si>
  <si>
    <t>BR20151011227 20150515</t>
  </si>
  <si>
    <t>célula hemisférica fusora transmutadora isotópica</t>
  </si>
  <si>
    <t>BR102013033622 (A2)</t>
  </si>
  <si>
    <t>TARCÍSIO PASSOS RIBEIRO DE CAMPOS [BR];  WAGNER LEITE ARAUJO [BR]</t>
  </si>
  <si>
    <t>G02F1/00</t>
  </si>
  <si>
    <t>BR20131033622</t>
  </si>
  <si>
    <t>BR20131033622 20131227</t>
  </si>
  <si>
    <t>espectrômetro portátil de espalhamento de luz</t>
  </si>
  <si>
    <t>BR102015029829 (A2)</t>
  </si>
  <si>
    <t>OSCAR NASSIF DE MESQUITA [BR];  LIVIA SIMAN GOMES [BR];  LUIZ ORLANDO LADEIRA [BR]</t>
  </si>
  <si>
    <t>G01J3/44; G01N15/02</t>
  </si>
  <si>
    <t>G01J3/4412; G01N15/0211</t>
  </si>
  <si>
    <t>BR20151029829</t>
  </si>
  <si>
    <t>BR20151029829 20151127</t>
  </si>
  <si>
    <t>método de diagnóstico da pré-eclampsia (p-ec) em uma mulher grávida</t>
  </si>
  <si>
    <t>BRPI0911216 (A2)</t>
  </si>
  <si>
    <t>BASHIR A LWALEED [GB];  LUCI MARIA SANTANA DUSSE [BR]</t>
  </si>
  <si>
    <t>UNIV FEDERAL DE MINAS GERAIS UFMG [BR];  UNIV SOUTHAMPTON [GB]</t>
  </si>
  <si>
    <t>G01N33/68; G01N33/86</t>
  </si>
  <si>
    <t>G01N33/689; G01N33/86; G01N2800/368</t>
  </si>
  <si>
    <t>BR2009PI11216</t>
  </si>
  <si>
    <t>WO2009GB50557 20090522; GB20080009376 20080523</t>
  </si>
  <si>
    <t xml:space="preserve">  UNIV SOUTHAMPTON [GB]</t>
  </si>
  <si>
    <t>suporte para soro fisiológico ajustável à cabeça</t>
  </si>
  <si>
    <t>BR202015031118 (U2)</t>
  </si>
  <si>
    <t>ANA LUIZA DOLABELLA NOVO [BR];  ANDRE SANTOS TANURE [BR];  DEUSLAR MARIA NETO [BR];  EDUARDO ROMEIRO FILHO [BR];  GIULIANA CERCEAU MARTELETO [BR];  WESLEY DA SILVA COELHO [BR]</t>
  </si>
  <si>
    <t>A61J1/14; A61J1/16</t>
  </si>
  <si>
    <t>BR20152031118U</t>
  </si>
  <si>
    <t>BR20152031118U 20151211</t>
  </si>
  <si>
    <t>sistema micelar termorreversível de poloxâmero 407 e 8-hidroxiquinolina, processo de obtenção, composição farmacêutica e usos</t>
  </si>
  <si>
    <t>BR102015032488 (A2)</t>
  </si>
  <si>
    <t>BRUNO MENDES ROATT [BR];  CARLOS ALBERTO PEREIRA TAVARES [BR];  DANIEL MENEZES SOUZA [BR];  EDUARDO ANTONIO FERRAZ COELHO [BR];  LETÍCIA MARTINS DOS REIS LAGE [BR];  MARIANA COSTA DUARTE [BR];  RICARDO JOSE ALVES [BR]</t>
  </si>
  <si>
    <t>A61K9/107; A61K31/47; A61K47/10; A61P33/02</t>
  </si>
  <si>
    <t>BR20151032488</t>
  </si>
  <si>
    <t>BR20151032488 20151223</t>
  </si>
  <si>
    <t>composições farmacêuticas de propranolol e ácido ascórbico e usos</t>
  </si>
  <si>
    <t>BR102015032492 (A2)</t>
  </si>
  <si>
    <t>ALMIR DE SOUSA MARTINS [BR];  DEBORAH RIBEIRO NASCIMENTO [BR];  DURVAL BATISTA PALHARES [BR];  ELAINE MARIA DE SOUZA FAGUNDES [BR];  FABIANA ALVES [BR];  LIANE DE ROSSO GIULIANI [BR];  MARILENE GARCIA PALHARES [BR]</t>
  </si>
  <si>
    <t>FUNDACAO UNIV FEDERAL DE MATO GROSSO DO SUL [BR];  UNIV MINAS GERAIS [BR]</t>
  </si>
  <si>
    <t>A61K31/375; A61K31/138; A61P19/08</t>
  </si>
  <si>
    <t>BR20151032492</t>
  </si>
  <si>
    <t>BR20151032492 20151223</t>
  </si>
  <si>
    <t>FUNDACAO UNIV FEDERAL DE MATO GROSSO DO SUL [BR]</t>
  </si>
  <si>
    <t>gaiola com exercício vinculado ao fornecimento de alimento</t>
  </si>
  <si>
    <t>BR102015031859 (A2)</t>
  </si>
  <si>
    <t>ALEXANDRE AUGUSTO MORAES NOGUEIRA [BR];  CLÁUDIO DUVAL DE ARAÚJO [BR];  FERNANDA DE ASSIS ARAÚJO [BR];  HUGO ALEXANDER DE MORAES PIMENTEL [BR];  IVANA ALICE TEIXEIRA [BR];  LUIZ OSWALDO CARNEIRO RODRIGUES [BR];  RENATA LANE DE FREITAS PASSOS [BR]</t>
  </si>
  <si>
    <t>FUNDACAO FAPEMIG [BR];  UNIV MINAS GERAIS [BR]</t>
  </si>
  <si>
    <t>A01K1/10; A01K5/02; A01K15/02</t>
  </si>
  <si>
    <t>A01K1/10; A01K5/0233; A01K15/027</t>
  </si>
  <si>
    <t>BR20151031859</t>
  </si>
  <si>
    <t>BR20151031859 20151218</t>
  </si>
  <si>
    <t>FUNDACAO FAPEMIG [BR]</t>
  </si>
  <si>
    <t>dispositivo metálico para microscopia por varredura por sonda e método de fabricação do mesmo</t>
  </si>
  <si>
    <t>BR102015031203 (A2)</t>
  </si>
  <si>
    <t>ADO JORIO DE VASCONCELOS [BR];  BRUNO SANTOS DE OLIVEIRA [BR];  BRÁULIO SOARES ARCHANJO [BR];  CARLOS ALBERTO ACHETE [BR];  LUIZ GUSTAVO DE OLIVEIRA LOPES CANÇADO [BR];  THIAGO DE LOURENÇO E VASCONCELOS [BR];  WAGNER NUNES RODRIGUES [BR]</t>
  </si>
  <si>
    <t>G01Q60/18</t>
  </si>
  <si>
    <t>BR20151031203</t>
  </si>
  <si>
    <t>BR20151031203 20151214</t>
  </si>
  <si>
    <t>elemento de circuito elétrico com parte real da impedância negativa</t>
  </si>
  <si>
    <t>BR102015030472 (A2)</t>
  </si>
  <si>
    <t>JOSE MARCOS ANDRADE FIGUEIREDO [BR];  ROBERTO BATISTA SARDENBERG [BR]</t>
  </si>
  <si>
    <t>H04B3/16</t>
  </si>
  <si>
    <t>BR20151030472</t>
  </si>
  <si>
    <t>BR20151030472 20151204</t>
  </si>
  <si>
    <t>uso do hiperabsorvente biodegradável à base de quitosana</t>
  </si>
  <si>
    <t>BR102015031117 (A2)</t>
  </si>
  <si>
    <t>CLAUDIO LUIS DONNICI [BR];  FABIANO VARGAS PEREIRA [BR];  JOÃO PAULO DE MESQUITA [BR]</t>
  </si>
  <si>
    <t>C05F1/00; C08B37/00</t>
  </si>
  <si>
    <t>Y02A40/201; C08B37/00; C05F1/00; C08J2405/06</t>
  </si>
  <si>
    <t>BR20151031117</t>
  </si>
  <si>
    <t>BR20151031117 20151211</t>
  </si>
  <si>
    <t>dispositivo mecânico de variação de passo para turbinas</t>
  </si>
  <si>
    <t>BR102015031121 (A2)</t>
  </si>
  <si>
    <t>ROGERIO PINTO RIBEIRO [BR]</t>
  </si>
  <si>
    <t>F03D1/06</t>
  </si>
  <si>
    <t>Y02E10/721</t>
  </si>
  <si>
    <t>BR20151031121</t>
  </si>
  <si>
    <t>BR20151031121 20151211</t>
  </si>
  <si>
    <t>base de guinada para turbinas</t>
  </si>
  <si>
    <t>BR102015031119 (A2)</t>
  </si>
  <si>
    <t>F03D13/10</t>
  </si>
  <si>
    <t>Y02E10/72</t>
  </si>
  <si>
    <t>BR20151031119</t>
  </si>
  <si>
    <t>BR20151031119 20151211</t>
  </si>
  <si>
    <t>dispositivo para proporcionar carga mecânica ajustável</t>
  </si>
  <si>
    <t>BR102015026284 (A2)</t>
  </si>
  <si>
    <t>ANTÔNIO EUSTÁQUIO DE MELO PERTENCE [BR];  MATEUS SILVA ARAÚJO ORSINI [BR];  MAURO HELENO CHAGAS [BR];  VINÍCIUS AVELINO SENA [BR]</t>
  </si>
  <si>
    <t>A63B21/078; A63B21/062</t>
  </si>
  <si>
    <t>BR20151026284</t>
  </si>
  <si>
    <t>BR20151026284 20151016</t>
  </si>
  <si>
    <t>proteína recombinante, método e kit para diagnóstico de esquistossomose, composição vacinal e uso</t>
  </si>
  <si>
    <t>BR102015027298 (A2)</t>
  </si>
  <si>
    <t>SERGIO COSTA OLIVEIRA [BR];  SUELLEN BATISTONI DE MORAIS [BR];  VICENTE DE PAULO MARTINS [BR]</t>
  </si>
  <si>
    <t>A61K38/17; A61P33/12; C07K14/435; C07K16/18; G01N33/531</t>
  </si>
  <si>
    <t>BR20151027298</t>
  </si>
  <si>
    <t>BR20151027298 20151028</t>
  </si>
  <si>
    <t>material compósito estrutural tipo sanduíche contendo fibras de sisal e lâminas de alumínio</t>
  </si>
  <si>
    <t>BR102015026647 (A2)</t>
  </si>
  <si>
    <t>JUAN CARLOS CAMPOS RUBIO [BR];  LUCIANO MACHADO GOMES VIEIRA [BR];  TULIO HALLAK PANZERA [BR]</t>
  </si>
  <si>
    <t>UNIV MINAS GERAIS [BR];  UNIV FED DE SÃO DEL-REI [BR]</t>
  </si>
  <si>
    <t>B32B5/02; B32B23/04; B32B27/04; B32B27/38</t>
  </si>
  <si>
    <t>B32B5/02; B32B23/042; B32B27/04; B32B27/38; B32B2250/40; B32B2260/021; B32B2260/048; B32B2262/065; B32B2311/24; B32B2363/00</t>
  </si>
  <si>
    <t>BR20151026647</t>
  </si>
  <si>
    <t>BR20151026647 20151021</t>
  </si>
  <si>
    <t xml:space="preserve">  UNIV FED DE SÃO DEL-REI [BR]</t>
  </si>
  <si>
    <t>dispositivo para medir pressão de sucção</t>
  </si>
  <si>
    <t>BR102015025568 (A2)</t>
  </si>
  <si>
    <t>ANDREA MOTTA RODRIGUES [BR];  CAMILA ALEXANDRA VILAÇA RAMOS [BR];  CLAUDIO GOMES DA COSTA [BR];  ESTEVAM BARBOSA DE LAS CASAS [BR];  MARCOS A ABDALLA JR [BR];  RENATA MARIA MOREIRA MORAES FURLAN [BR]</t>
  </si>
  <si>
    <t>SERVIÇO NAC DE APRENDIZAGEM INDUSTRIAL- CIT SENAI [BR];  UNIV MINAS GERAIS [BR]</t>
  </si>
  <si>
    <t>A61J11/00; A61B5/00</t>
  </si>
  <si>
    <t>A61J11/005; A61B5/4542; A61B5/6803; A61B5/682; A61B5/7282; A61B5/743; A61B5/7225; A61B5/7275; A61B2503/045; A61B2560/0228; A61B2560/0425; A61B2562/164; A61J2200/70</t>
  </si>
  <si>
    <t>BR20151025568</t>
  </si>
  <si>
    <t>BR20151025568 20151007</t>
  </si>
  <si>
    <t>SERVIÇO NAC DE APRENDIZAGEM INDUSTRIAL- CIT SENAI [BR]</t>
  </si>
  <si>
    <t>processos de modificação da superfície de filmes poliméricos, produtos e usos</t>
  </si>
  <si>
    <t>BR102015024301 (A2)</t>
  </si>
  <si>
    <t>RENATA DE OLIVEIRA GAMA [BR];  RODRIGO LAMBERT ORÉFICE [BR]</t>
  </si>
  <si>
    <t>B32B3/08; B32B5/14; B32B5/16; B32B9/00; B32B27/32; C08J5/18; C08J7/00; C08K3/40</t>
  </si>
  <si>
    <t>B32B5/14; B32B5/16; B32B9/00; B32B27/32; B32B3/085; C08J5/18; C08J7/00; C08K3/40; B32B2250/02; B32B2315/08; B32B2317/20; B32B2323/04; C08J2303/02; C08J2423/06</t>
  </si>
  <si>
    <t>BR20151024301</t>
  </si>
  <si>
    <t>BR20151024301 20150922</t>
  </si>
  <si>
    <t>método para identificação simultânea e quantificação de até 16 aminoácidos a partir do plasma sanguíneo e uso de aminoácidos biomarcadores plasmáticos no diagnóstico de acidente vascular cerebral isquêmico (avci)</t>
  </si>
  <si>
    <t>BR102015024302 (A2)</t>
  </si>
  <si>
    <t>RODRIGO RIBEIRO RESENDE [BR];  VÂNIA APARECIDA MENDES GOULART [BR]</t>
  </si>
  <si>
    <t>FUNDAÇÃO DE AMPARO À PESQUISA DO ESTADO DE MINAS GERAIS - FAPEMIG [BR];  UNIV MINAS GERAIS [BR]</t>
  </si>
  <si>
    <t>G01N33/68</t>
  </si>
  <si>
    <t>BR20151024302</t>
  </si>
  <si>
    <t>BR20151024302 20150922</t>
  </si>
  <si>
    <t>FUNDAÇÃO DE AMPARO À PESQUISA DO ESTADO DE MINAS GERAIS - FAPEMIG [BR]</t>
  </si>
  <si>
    <t>uso de nanoestruturas de carbono como fotossensibilizadores em reação de polimerização</t>
  </si>
  <si>
    <t>BR102014032577 (A2)</t>
  </si>
  <si>
    <t>ANA PAULA DE CARVALHO TEIXEIRA [BR];  FABIANO VARGAS PEREIRA [BR];  JOÃO PAULO DE MESQUITA [BR];  JUAN PEDRO BRETAS ROA [BR];  LARISSA DE ALMEIDA ALVES [BR];  ROCHEL MONTERO LAGO [BR]</t>
  </si>
  <si>
    <t>FUNDAÇÃO DE AMPARO A PESQUISA DO ESTADO DE MINAS GERAIS FAPEMIG [BR];  UNIV MINAS GERAIS [BR];  UNIV FED DOS VALES DO JEQUITINHONHA E MUCURI [BR]</t>
  </si>
  <si>
    <t>C08F212/08; B82Y30/00; C08J3/12</t>
  </si>
  <si>
    <t>C08J3/126; B82Y30/00; C08F212/08</t>
  </si>
  <si>
    <t>BR20141032577</t>
  </si>
  <si>
    <t>BR20141032577 20141224</t>
  </si>
  <si>
    <t>FUNDAÇÃO DE AMPARO A PESQUISA DO ESTADO DE MINAS GERAIS FAPEMIG [BR]</t>
  </si>
  <si>
    <t xml:space="preserve">  UNIV FED DOS VALES DO JEQUITINHONHA E MUCURI [BR]</t>
  </si>
  <si>
    <t>dispositivo flutuante polimérico fotocatalítico para erradicação de larvas</t>
  </si>
  <si>
    <t>BR132014011499 (E2)</t>
  </si>
  <si>
    <t>PEREIRA GEISON VOGA [BR];  OLIVEIRA HENRIQUE DOS SANTOS [BR];  BELCHIOR JADSON CLAUDIO [BR];  OLIVEIRA LUIZ CARLOS ALVES DE [BR];  FREITAS VICTOR AUGUSTO ARAÚJO DE [BR]</t>
  </si>
  <si>
    <t>B32B5/02; A01M1/00; D04H3/12</t>
  </si>
  <si>
    <t>Y02A50/371; B32B5/022; A01M1/00; D04H3/12</t>
  </si>
  <si>
    <t>BR20141311499</t>
  </si>
  <si>
    <t>BR20141311499 20140513</t>
  </si>
  <si>
    <t>processo de obtenção de nanocompósito de phb e nanocristais de celulose a partir de dispersão das nanofibras em polietilenoglicol, produto e uso</t>
  </si>
  <si>
    <t>BRPI1100429 (A2)</t>
  </si>
  <si>
    <t>PEREIRA FABIANO VARGAS [BR];  SILVA MERIANE CRISTINA DA [BR];  OLIVEIRA PATRÍCIA SANTIAGO DE [BR];  SOUZA PATTERSON PATRICIO DE [BR];  ORÉFICE RODRIGO LAMBERT [BR]</t>
  </si>
  <si>
    <t>CT FED DE EDUCAÇÃO TECNOLÓGICA DE MINAS GERAIS CEFET MG [BR];  UNIV MINAS GERAIS [BR]</t>
  </si>
  <si>
    <t>B29C39/00; B29C51/00; C08J9/00</t>
  </si>
  <si>
    <t>C08J9/0066; B29C39/00; B29C51/00; C08J2301/02; C08J2401/02</t>
  </si>
  <si>
    <t>BR2011PI00429</t>
  </si>
  <si>
    <t>BR2011PI00429 20110216</t>
  </si>
  <si>
    <t>CT FED DE EDUCAÇÃO TECNOLÓGICA DE MINAS GERAIS CEFET MG [BR]</t>
  </si>
  <si>
    <t>Peptido sintético pntx (19) composiciones farmacéuticas y uso</t>
  </si>
  <si>
    <t>CL2015000415 (A1)</t>
  </si>
  <si>
    <t>DE LIMA PEREZ GARCIA MARIA ELENA [BR];  NUNES DA SILVA CAROLINA [BR];  DE MARCO ALMEIDA FLÁVIA [BR];  DA SILVA LOMEO ROSANGELA [BR];  LACERDA BEIRÃO PAULO SERGIO [BR];  SILVA TORRES FERNANDA [BR];  MONTEIRO DE CASTRO PIMENTA ADRIANO [BR]</t>
  </si>
  <si>
    <t>C07K7/08; A61K38/10; A61P15/10; C07K14/435</t>
  </si>
  <si>
    <t>C07K7/08; C07K14/43518; A61K38/00; A61K38/10</t>
  </si>
  <si>
    <t>CL20150000415</t>
  </si>
  <si>
    <t>BR20121020800 20120820; BR20131020574 20130813</t>
  </si>
  <si>
    <t>dispositivo metálico para miscroscopia e espectroscopia óptica de campo próximo e método de fabricação do mesmo</t>
  </si>
  <si>
    <t>BR102015010352 (A2)</t>
  </si>
  <si>
    <t>VASCONCELOS ADO JORIO DE [BR];  FRAGNEAUD BENJAMIN [BR];  OLIVEIRA BRUNO SANTOS DE [BR];  ARCHANJO BRÁULIO SOARES [BR];  ACHETE CARLOS ALBERTO [BR];  SILVA CASSIANO RABELO E [BR];  RIBEIRO DOUGLAS DOS SANTOS [BR];  CANÇADO LUIZ GUSTAVO DE OLIVEIRA LOPES [BR];  VASCONCELOS THIAGO DE LOURENÇO E [BR];  RODRIGUES WAGNER NUNES [BR]</t>
  </si>
  <si>
    <t>INST NAC DE METROLOGIA QUALIDADE E TECNOLOGIA INMETRO [BR];  UNIV MINAS GERAIS [BR]</t>
  </si>
  <si>
    <t>G01Q60/22; G01Q70/10</t>
  </si>
  <si>
    <t>BR20151010352</t>
  </si>
  <si>
    <t>BR20151010352 20150507</t>
  </si>
  <si>
    <t>INST NAC DE METROLOGIA QUALIDADE E TECNOLOGIA INMETRO [BR]</t>
  </si>
  <si>
    <t>uso da levedura saccharomyces cerevisiae cepa ufmg 905 como promotor da redução de micotoxinas em grão</t>
  </si>
  <si>
    <t>BR102014023447 (A2)</t>
  </si>
  <si>
    <t>ROSA CARLOS AUGUSTO [BR];  MARTINS FLAVIANO DOS SANTOS [BR];  PRADO GUILHERME [BR];  NICOLI JACQUES ROBERT [BR];  MADEIRA JOVITA EUGÊNIA GAZZINELLI CRUZ [BR];  SILVA JULIANA FONSECA MOREIRA DA [BR];  OLIVEIRA MARIZE SILVA DE [BR];  PIMENTA RAPHAEL SANZIO [BR]</t>
  </si>
  <si>
    <t>FUNDAÇÃO EZEQUIEL DIAS [BR];  FUNDAÇÃO UNIVERSIDADE FED DE TOCANTINS [BR];  UNIV MINAS GERAIS [BR]</t>
  </si>
  <si>
    <t>A23L3/3571</t>
  </si>
  <si>
    <t>BR20141023447</t>
  </si>
  <si>
    <t>BR20141023447 20140916</t>
  </si>
  <si>
    <t>FUNDAÇÃO EZEQUIEL DIAS [BR]</t>
  </si>
  <si>
    <t xml:space="preserve">  FUNDAÇÃO UNIVERSIDADE FED DE TOCANTINS [BR]</t>
  </si>
  <si>
    <t>sistema de liberação local de clindamicina para o tratamento de toxoplasmose ocular.</t>
  </si>
  <si>
    <t>BR102012027681 (A2)</t>
  </si>
  <si>
    <t>CUNHA ARMANDO DA SILVA JUNIOR [BR];  CUNHA GABRIELLA MARIA FERNANDES [BR];  FIALHO SÍLVIA LIGÓRIO [BR]</t>
  </si>
  <si>
    <t>FUNDAÇÃO DE AMPARO À PESQUISA DO ESTADO DE MINAS GERAIS FAPEMIG [BR];  FUNDAÇÃO EZEQUIEL DIAS [BR];  UNIV MINAS GERAIS [BR]</t>
  </si>
  <si>
    <t>A61K31/7056; A61P33/02</t>
  </si>
  <si>
    <t>BR20121027681</t>
  </si>
  <si>
    <t>BR20121027681 20121029</t>
  </si>
  <si>
    <t>FUNDAÇÃO DE AMPARO À PESQUISA DO ESTADO DE MINAS GERAIS FAPEMIG [BR]</t>
  </si>
  <si>
    <t xml:space="preserve">  FUNDAÇÃO EZEQUIEL DIAS [BR]</t>
  </si>
  <si>
    <t>composição e uso de extrato etanólico de aspidosperma nitidum como agente antiplasmódico</t>
  </si>
  <si>
    <t>BR102012019426 (A2)</t>
  </si>
  <si>
    <t>SILVA ADREANNE OLIVEIRA DA [BR];  OLIVEIRA ALAÍDE BRAGA DE [BR];  ALMEIDA AMANDA DIAS DE [BR];  BRANDÃO DAYSE LÚCIA DO N [BR];  BORGES EDINILZA DA SILVA [BR];  MOTA EDUARDO F [BR];  VASCONCELOS FLÁVIO DE [BR];  BRANDÃO GERALDO CÉLIO [BR];  DOLABELA MARIA FANI [BR];  NASCIMENTO MARIA FERNANDA ALVES DO [BR];  COELHO-FERREIRA MARLIA REGINA [BR];  MARTINS MICHEL T [BR];  PAULA RENATA CRISTINA DE [BR];  BARBOSA WAGNER LUIS RAMOS [BR]</t>
  </si>
  <si>
    <t>MUSEU PARAENSE EMÍLIO GOELDI [BR];  UNIV MINAS GERAIS [BR];  UNIV FED DO PARÁ [BR]</t>
  </si>
  <si>
    <t>A61P33/06; A61K36/24; A61K129/00</t>
  </si>
  <si>
    <t>BR20121019426</t>
  </si>
  <si>
    <t>BR20121019426 20120511</t>
  </si>
  <si>
    <t>MUSEU PARAENSE EMÍLIO GOELDI [BR]</t>
  </si>
  <si>
    <t xml:space="preserve">  UNIV FED DO PARÁ [BR]</t>
  </si>
  <si>
    <t>composições antileishmania contendo o fulerol e uso</t>
  </si>
  <si>
    <t>BR102014032447 (A2)</t>
  </si>
  <si>
    <t>FREZARD FREDERIC JEAN GEORGES [BR];  RAMOS GUILHERME SANTOS [BR];  KATO KELLY CRISTINA [BR];  LADEIRA LUIZ ORLANDO [BR];  MELO MARIA NORMA [BR];  LADEIRA MARINA DE SOUZA [BR];  PINHEIRO MAURÍCIO VELOSO BRANT [BR];  CAMPOS PAULA PEIXOTO [BR];  REIS PRISCILA GOMES DOS [BR];  FUJIWARA RICARDO TOSHIO [BR];  FONSECA SILVIA CAROLINA GUATIMOSIM [BR]</t>
  </si>
  <si>
    <t>A61K9/00; A61K31/045; A61K47/00; A61P33/02</t>
  </si>
  <si>
    <t>BR20141032447</t>
  </si>
  <si>
    <t>BR20141032447 20141223</t>
  </si>
  <si>
    <t>equipamento, processo de medição da intensidade luminosa e do tempo para a fotopolimerização de cimentos de restaurações odontológicas indiretas e usos</t>
  </si>
  <si>
    <t>BR102014028171 (A2)</t>
  </si>
  <si>
    <t>JADSON CLÁUDIO BELCHIOR [BR];  JÚLIO CESAR DILLINGER CONWAY [BR];  LUIS HFERNANDO MORGAN DOS SANTOS [BR];  MARIA ESPERANZA CORTES SEGURA [BR];  RODRIGO DE CASTRO ALBUQUERQUE [BR]</t>
  </si>
  <si>
    <t>A61C5/00; A61C13/083; A61K6/02</t>
  </si>
  <si>
    <t>BR20141028171</t>
  </si>
  <si>
    <t>BR20141028171 20141111</t>
  </si>
  <si>
    <t>processo de obtenção de nanotubos de carbono funcionalizados, produtos e uso</t>
  </si>
  <si>
    <t>BR102014025966 (A2)</t>
  </si>
  <si>
    <t>MEDEIROS FELIPE DA SILVA [BR];  FERREIRA FELIPE LUIZ QUEIROZ [BR];  SILVA GLAURA GOULART [BR];  COSTA INGRID BEATRIZ [BR];  FIGUEIREDO KÁTIA CECÍLIA DE SOUZA [BR];  LOPES MAGNOVALDO CARVALHO [BR];  LAVALL RODRIGO LASSAROTE [BR];  CASTRO VINICIUS GOMIDE DE [BR];  DINIZ VITOR PERIGE ALMEIDA [BR]</t>
  </si>
  <si>
    <t>C01B31/02; B82B3/00; B82Y40/00</t>
  </si>
  <si>
    <t>BR20141025966</t>
  </si>
  <si>
    <t>BR20141025966 20141017</t>
  </si>
  <si>
    <t>uso de adutos de biginelli como inibidores de urease</t>
  </si>
  <si>
    <t>BR102013017356 (A2)</t>
  </si>
  <si>
    <t>FARIA CAMILA VITÓRIA NUNES DE [BR];  SILVA DANIEL LEITE DA [BR];  MODOLO LUZIA VALENTINA [BR];  HORTA LÍVIA PEREIRA [BR];  FRANÇA MARCEL GIOVANNI COSTA [BR];  MORAIS VINICIUS STEFANO SANTOS [BR];  FÁTIMA ÂNGELO DE [BR]</t>
  </si>
  <si>
    <t>C05C9/00; C07D239/10</t>
  </si>
  <si>
    <t>BR20131017356</t>
  </si>
  <si>
    <t>BR20131017356 20130705</t>
  </si>
  <si>
    <t>composição vacinal contra toxoplasmose e linfadenite caseosa utilizando corynebacterium pseudotuberculosis recombinante</t>
  </si>
  <si>
    <t>BR102013019138 (A2)</t>
  </si>
  <si>
    <t>DORELLA FERNANDA ALVES [BR];  AGUIAR MARA CAMILA ARANTES MARQUES DE [BR];  ROMERO OSCAR BRUÑA [BR];  AZEVEDO VASCO ARISTON DE CARVALHO [BR]</t>
  </si>
  <si>
    <t>A61K39/012; A61P31/04; A61P33/02; C07K14/45; C12N1/21; C12N15/30</t>
  </si>
  <si>
    <t>BR20131019138</t>
  </si>
  <si>
    <t>BR20131019138 20130726</t>
  </si>
  <si>
    <t>proteina tc4 recombinante de trypanosoma cruzi, processo para sua produção, kit diagnóstico para doença de chagas e uso</t>
  </si>
  <si>
    <t>BR102013017358 (A2)</t>
  </si>
  <si>
    <t>RIBEIRO DAIHANA RODRIGUES DOS SANTOS [BR];  BARTHOLOMEU DANIELLA CASTANHEIRA [BR];  CUNHA JOÃO LUIS REIS [BR];  FUJIWARA RICARDO TOSHIO [BR];  MENDES TIAGO ANTÔNIO DE OLIVEIRA [BR]</t>
  </si>
  <si>
    <t>FUNDAÇÃO DE AMPARO A PESQUISA DO ESTADO DE MINAS GERAIS FAPEMIG [BR];  UNIV MINAS GERAIS [BR]</t>
  </si>
  <si>
    <t>BR20131017358</t>
  </si>
  <si>
    <t>BR20131017358 20130705</t>
  </si>
  <si>
    <t>composição farmacêutica contendo ácido ursólico, processo de obtenção e uso</t>
  </si>
  <si>
    <t>BR102013017359 (A2)</t>
  </si>
  <si>
    <t>TEIXEIRA CLÁUDIA SALVIANO [BR];  BRAGA FERNÃO CASTRO [BR];  FERREIRA LUCAS ANTONIO MIRANDA [BR];  NOVAIS MARCUS VINICIUS DE MELO [BR];  OLIVEIRA MONICA CRISTINA DE [BR];  LOPES SÁVIA CALDEIRA DE ARAÚJO [BR]</t>
  </si>
  <si>
    <t>A61K9/127; A61K31/56; A61P25/00; A61P29/00; A61P35/00</t>
  </si>
  <si>
    <t>BR20131017359</t>
  </si>
  <si>
    <t>BR20131017359 20130705</t>
  </si>
  <si>
    <t>proteína quimérica recombinante, composição imunogênica, processo de obtenção, uso para a produção de vacinas e soros contra a picada das aranhas loxosceles spp</t>
  </si>
  <si>
    <t>BR102013026570 (A2)</t>
  </si>
  <si>
    <t>LOPES CAMILA DIAS [BR];  OLORTEGUI CARLOS DELFIN CHAVEZ [BR];  OLIVEIRA DAYSIANE DE [BR];  MINOZZO JOÃO CARLOS [BR];  ALVARENGA LARISSA MAGALHÃES [BR];  FIGUEIREDO LUIS FELIPE MINOZZO [BR];  MENDES THAÍS MELO [BR]</t>
  </si>
  <si>
    <t>A61K38/17; A61K35/646; A61P43/00; C07K14/435; C12N15/12</t>
  </si>
  <si>
    <t>BR20131026570</t>
  </si>
  <si>
    <t>BR20131026570 20131015</t>
  </si>
  <si>
    <t>conector híbrido hidráulico e elétrico e uso</t>
  </si>
  <si>
    <t>BR102014029779 (A2)</t>
  </si>
  <si>
    <t>TEIXEIRA ALEXANDRE DE BARROS [BR];  QUEZADA PABLO MANUEL TRINCADO [BR]</t>
  </si>
  <si>
    <t>B05B1/18; H01R13/42</t>
  </si>
  <si>
    <t>BR20141029779</t>
  </si>
  <si>
    <t>BR20141029779 20141128</t>
  </si>
  <si>
    <t>processo de carbonatação de resíduos industriais e urbanos e regeneração dos reagentes</t>
  </si>
  <si>
    <t>BR102014022028 (A2)</t>
  </si>
  <si>
    <t>LINHARES FABIANO MAIA [BR];  LIMA GERALDO MAGELA DE [BR];  PINTO PLÍNIO CÉSAR DE CARVALHO [BR];  SILVA TAMÍRIS ROXANA DA [BR]</t>
  </si>
  <si>
    <t>B01D53/62; C01B32/60</t>
  </si>
  <si>
    <t>BR20141022028</t>
  </si>
  <si>
    <t>BR20141022028 20140905</t>
  </si>
  <si>
    <t>óleo de girassol (helianthus annuus) modificado enzimaticamente, processo de obtenção e uso dos seus derivados como antimicrobianos</t>
  </si>
  <si>
    <t>BR102013032733 (A2)</t>
  </si>
  <si>
    <t>KALAPOTHAKIS EVANGUEDES [BR];  VICTÓRIA JUNIA MARIO NETTO [BR]</t>
  </si>
  <si>
    <t>PHONEUTRIA BIOTECNOLOGIA E SERVIÇOS LTDA [BR];  UNIV MINAS GERAIS [BR]</t>
  </si>
  <si>
    <t>C12N9/20; A01N65/12; C12P7/64</t>
  </si>
  <si>
    <t>BR20131032733</t>
  </si>
  <si>
    <t>BR20131032733 20131219</t>
  </si>
  <si>
    <t>PHONEUTRIA BIOTECNOLOGIA E SERVIÇOS LTDA [BR]</t>
  </si>
  <si>
    <t>uso de nanopartículas de quitosana e condroitina para o tratamento de leishmaniose</t>
  </si>
  <si>
    <t>BR102013017881 (A2)</t>
  </si>
  <si>
    <t>FARACO ANDRÉ AUGUSTO GOMES [BR];  COELHO EDUARDO ANTONIO FERRAZ [BR];  FRANCA JUÇARA RIBEIRO [BR];  FUMAGALLI MIGUEL ANGEL CHÁVEZ [BR];  CASTILHO RACHEL OLIVEIRA [BR];  RIBEIRO TATIANA GOMES [BR]</t>
  </si>
  <si>
    <t>A61K47/36; A61K31/7048; A61K31/722; A61K31/737; A61P33/02</t>
  </si>
  <si>
    <t>BR20131017881</t>
  </si>
  <si>
    <t>BR20131017881 20130712</t>
  </si>
  <si>
    <t>compostos derivados de aldiminas, composições farmacêuticas e uso</t>
  </si>
  <si>
    <t>BR102012023898 (A2)</t>
  </si>
  <si>
    <t>SABINO ADÃO APARECIDO [BR];  GASPAROTO ALAN KIILL [BR];  MARTINS CLEIDE VIVIANE BUZANELLO [BR];  SILVA CLEITON MOREIRA DA [BR];  SANTOS DANIEL DE ASSIS [BR];  SILVA DANIELLE LETICIA DA [BR];  STOIANOFF MARIA APARECIDA DE RESENDE [BR];  ALVES ROSEMEIRE BRONDI [BR];  MAGALHÃES THAIS FURTADO FERREIRA [BR];  FÁTIMA ÂNGELO DE [BR]</t>
  </si>
  <si>
    <t>FUNDAÇÃO DE AMPARO À PESQUISA DO ESTADO DE MINAS GERAIS FAPEMIG [BR];  UNIV MINAS GERAIS [BR]</t>
  </si>
  <si>
    <t>A61K31/345; A61K31/136; A61P31/10; C07C251/16; C07C251/24; C07D307/73</t>
  </si>
  <si>
    <t>BR20121023898</t>
  </si>
  <si>
    <t>BR20121023898 20120921</t>
  </si>
  <si>
    <t>dispositivo e sistema mecânico para oferecer resistência ajustável em ambos os sentidos de um movimento</t>
  </si>
  <si>
    <t>BR102014027030 (A2)</t>
  </si>
  <si>
    <t>PERTENCE ANTÔNIO EUSTÁQUIO DE MELO [BR];  CHAGAS MAURO HELENO [BR];  SANTOS ÉDER NARCISO CIRINO DOS [BR]</t>
  </si>
  <si>
    <t>A63B21/00; A63B22/00</t>
  </si>
  <si>
    <t>A63B21/159; A63B22/0087</t>
  </si>
  <si>
    <t>BR20141027030</t>
  </si>
  <si>
    <t>BR20141027030 20141024</t>
  </si>
  <si>
    <t>processo de obtenção e recuperação de vlps recombinantes obtidas do papilomavírus bovino tipo 2 expressas em células de mamíferos e o uso para composição vacinal</t>
  </si>
  <si>
    <t>BR102014032991 (A2)</t>
  </si>
  <si>
    <t>ALFIERI ALICE FERNANDES [BR];  ALFIERI AMAURI ALCINDO [BR];  FONSECA FLAVIO GUIMARÃES DA [BR];  LUNARDI MICHELE [BR];  OTONEL RODRIGO ALEJANDRO ARELLANO [BR]</t>
  </si>
  <si>
    <t>UNIV ESTADUAL DE LONDRINA [BR];  UNIV MINAS GERAIS [BR]</t>
  </si>
  <si>
    <t>C12N7/04; A61K39/12; A61P31/20; C12N15/37; C12Q1/686; C12Q1/6876; C12Q1/70; G01N33/52; C12R1/93</t>
  </si>
  <si>
    <t>BR20141032991</t>
  </si>
  <si>
    <t>BR20141032991 20141230</t>
  </si>
  <si>
    <t>UNIV ESTADUAL DE LONDRINA [BR]</t>
  </si>
  <si>
    <t>composições vacinais para prevenção das leishmanioses tegumentar e visceral, peptídeos sintéticos, uso dos peptídeos e de protéinas de leishmania</t>
  </si>
  <si>
    <t>BR102013030800 (A2)</t>
  </si>
  <si>
    <t>TAVARES CARLOS ALBERTO PEREIRA [BR];  COELHO EDUARDO ANTONIO FERRAZ [BR];  DUARTE MARIANA COSTA [BR];  NAGEM RONALDO ALVES PINTO [BR];  MAGALHÃES RUBENS DANIEL MISERANI [BR]</t>
  </si>
  <si>
    <t>A61K39/008; A61P33/02; C07K14/44</t>
  </si>
  <si>
    <t>Y02A50/41</t>
  </si>
  <si>
    <t>BR20131030800</t>
  </si>
  <si>
    <t>BR20131030800 20131129</t>
  </si>
  <si>
    <t>trypanosoma cruzi recombinante e composição vacinal para profilaxia de leishmanioses</t>
  </si>
  <si>
    <t>BR102013022376 (A2)</t>
  </si>
  <si>
    <t>FERNANDES ANA PAULA SALLES MOURA [BR];  GIUSTA CAROLINE JUNQUEIRA [BR];  DORO DANIEL HENRIQUE PEREIRA [BR];  GAZZINELLI RICARDO TOSTES [BR]</t>
  </si>
  <si>
    <t>A61K39/008; A61P33/02; C12N1/11; C12N15/30; C12R1/90</t>
  </si>
  <si>
    <t>Y02A50/414; Y02A50/41</t>
  </si>
  <si>
    <t>BR20131022376</t>
  </si>
  <si>
    <t>BR20131022376 20130902</t>
  </si>
  <si>
    <t>método para produção de spirulina usando soro lácteo clarificado</t>
  </si>
  <si>
    <t>BRPI1101230 (A2)</t>
  </si>
  <si>
    <t>MIRANDA KARYNE MOURTHÉ [BR];  FONSECA LEORGES MORAES DA [BR];  MARTINS RENALDO TRAVASSOS [BR]</t>
  </si>
  <si>
    <t>C12N1/12</t>
  </si>
  <si>
    <t>BR2011PI01230</t>
  </si>
  <si>
    <t>BR2011PI01230 20110415</t>
  </si>
  <si>
    <t>conversor tolerante a falhas com reconfiguração inteligente</t>
  </si>
  <si>
    <t>BR102014023058 (A2)</t>
  </si>
  <si>
    <t>ROCHA ANDERSON VAGNER [BR];  CARDOSO BRAZ DE JESUS FILHO [BR]</t>
  </si>
  <si>
    <t>H02H7/12; H02M1/32</t>
  </si>
  <si>
    <t>H02M1/32; H02H7/1206</t>
  </si>
  <si>
    <t>BR20141023058</t>
  </si>
  <si>
    <t>BR20141023058 20140917</t>
  </si>
  <si>
    <t>método fotoquímico para obtenção de nanoestruturas híbridas de metais e nanomateriais de carbono e suas aplicações e usos</t>
  </si>
  <si>
    <t>BR102014012295 (A2)</t>
  </si>
  <si>
    <t>JESUS ANDERSON CAIRES DE [BR];  FERLAUTO ANDRÉ SANTAROSA [BR];  ALVES DIEGO CARVALHO BARBOSA [BR];  LADEIRA LUIZ ORLANDO [BR];  VAZ RAISSA PIERONI [BR];  FAJARDA SAMARY ALEJANDRA ESPITIA [BR]</t>
  </si>
  <si>
    <t>B82B1/00</t>
  </si>
  <si>
    <t>BR20141012295</t>
  </si>
  <si>
    <t>BR20141012295 20140521</t>
  </si>
  <si>
    <t>1,2,4,5- tetraoxanos, formulações e uso destes como herbicidas</t>
  </si>
  <si>
    <t>BR102014001715 (A2)</t>
  </si>
  <si>
    <t>SILVA ANTONIO ALBERTO DA [BR];  DEMUNER ANTÔNIO JACINTO [BR];  MALTHA CÉLIA REGINA ALVARES [BR];  BARBOSA LUIZ CLÁUDIO DE ALMEIDA [BR];  CUSATI RAPHAEL CAMPOS [BR]</t>
  </si>
  <si>
    <t>FUNDAÇÃO DE AMPARO A PESQUISA DO ESTADO DE MINAS GERAIS FAPEMIG [BR];  UNIV MINAS GERAIS [BR];  UNIV FED DE VIÇOSA [BR]</t>
  </si>
  <si>
    <t>C07D323/06; A01N43/40; A01P13/00</t>
  </si>
  <si>
    <t>A01N43/40; C07D323/06</t>
  </si>
  <si>
    <t>BR20141001715</t>
  </si>
  <si>
    <t>BR20141001715 20140124</t>
  </si>
  <si>
    <t xml:space="preserve">  UNIV FED DE VIÇOSA [BR]</t>
  </si>
  <si>
    <t>formulação tópica de angiotensina-(1-7) para a prevenção e tratamento da alopecia</t>
  </si>
  <si>
    <t>BR102012030068 (A2)</t>
  </si>
  <si>
    <t>BAHIA ANA PAULA CORRÊA OLIVEIRA [BR];  FRÉZARD FRÉDERIC JEAN GEORGES [BR];  SANTOS ROBSON AUGUSTO SOUZA DOS [BR]</t>
  </si>
  <si>
    <t>A61K38/08; A61P17/14</t>
  </si>
  <si>
    <t>BR20121030068</t>
  </si>
  <si>
    <t>BR20121030068 20121126</t>
  </si>
  <si>
    <t>processo de obtenção de biodiesel utilizando telha de amianto como catalisador, produtos e usos</t>
  </si>
  <si>
    <t>BR102014032463 (A2)</t>
  </si>
  <si>
    <t>REIS GUSTAVO PEREIRA DOS [BR];  PASA VÂNYA MÁRCIA DUARTE [BR]</t>
  </si>
  <si>
    <t>B01J23/00; B01J23/78; C07C67/02; C07C69/003; C07C69/24</t>
  </si>
  <si>
    <t>Y02E50/13; B01J23/002; B01J23/78; C07C67/02; C07C69/003; C07C69/24; B01J2231/49; B01J2523/22; B01J2523/41</t>
  </si>
  <si>
    <t>BR20141032463</t>
  </si>
  <si>
    <t>BR20141032463 20141223</t>
  </si>
  <si>
    <t>processo de obtenção de hidrocarbonetos a partir de materiais graxos utilizando telha de amianto como catalisador</t>
  </si>
  <si>
    <t>BR102014032457 (A2)</t>
  </si>
  <si>
    <t>B01J23/00; B01J23/78; C07C1/213; C07C9/14; C10G3/00</t>
  </si>
  <si>
    <t>Y02P30/20; B01J23/002; B01J23/78; C07C1/213; C07C9/14; C10G3/44; B01J2231/643; B01J2523/22; B01J2523/41</t>
  </si>
  <si>
    <t>BR20141032457</t>
  </si>
  <si>
    <t>BR20141032457 20141223</t>
  </si>
  <si>
    <t>processo de modificação química de nanomateriais de carbono via micro-ondas para incorporação em poliuretanos</t>
  </si>
  <si>
    <t>BR102014027029 (A2)</t>
  </si>
  <si>
    <t>SILVA GLAURA GOULART [BR];  CALADO HALLEN DANIEL RESENDE [BR];  RIBEIRO HÉLIO [BR];  LOPES MAGNOVALDO CARVALHO [BR];  LAVALL RODRIGO LASSAROTE [BR]</t>
  </si>
  <si>
    <t>C01B31/02; B82Y30/00; B82Y40/00</t>
  </si>
  <si>
    <t>C01B32/174; B82Y30/00; B82Y40/00</t>
  </si>
  <si>
    <t>BR20141027029</t>
  </si>
  <si>
    <t>BR20141027029 20141024</t>
  </si>
  <si>
    <t>nanobastões de ouro funcionalizados, uso e kit para imunodiagnóstico de dengue</t>
  </si>
  <si>
    <t>BR102013033868 (A2)</t>
  </si>
  <si>
    <t>VERSIANI ALICE FREITAS [BR];  JESUS ANDERSON CAIRES DE [BR];  FONSECA FLÁVIO GUIMARÃES DA [BR];  LADEIRA LUIZ ORLANDO [BR]</t>
  </si>
  <si>
    <t>C07K14/18; A61K39/12; B82Y5/00; G01N33/553; G01N33/569</t>
  </si>
  <si>
    <t>BR20131033868</t>
  </si>
  <si>
    <t>BR20131033868 20131230</t>
  </si>
  <si>
    <t>seqüências geneticamente modificadas de antígenos de plasmodium vivax, composições vacinais contendo proteínas recombinantes e vírus recombinantes que expressam esses antígenos e método de vacinação dose-reforço contra malária</t>
  </si>
  <si>
    <t>BRPI0924581 (A2)</t>
  </si>
  <si>
    <t>PEREIRA BRUNA DE ANDRADE [BR];  BRITO CRISTIANA FERREIRA ALVES DE [BR];  CARRARA CRISTINA LIMA [BR];  GUIMARÃES FLÁVIO DA FONSECA [BR];  SOARES IRENE [BR];  BOUILLET LEONEIDE ERICA MADURO [BR];  RODRIGUES MAURÍIO MARTINS [BR];  FONSECA MARISA CRISTINA DA [BR];  ROMERO OSCAR BRUNA [BR];  GAZZINELLI RICARDO TOSTES [BR]</t>
  </si>
  <si>
    <t>A61K39/015; C12N15/30; C12N15/86</t>
  </si>
  <si>
    <t>C07K14/445; A61K39/00; A61K2039/5256; C12N2799/022; Y02A50/412</t>
  </si>
  <si>
    <t>BR2009PI24581</t>
  </si>
  <si>
    <t>WO2009BR00130 20090505</t>
  </si>
  <si>
    <t>lipossomas ph-sensíveis com superfície modificada com bisfosfonatos contendo fármacos para tratamento de doenças ósseas e uso</t>
  </si>
  <si>
    <t>BR102014032446 (A2)</t>
  </si>
  <si>
    <t>TEIXEIRA CLÁUDIA SALVIANO [BR];  FERREIRA DIEGO DOS SANTOS [BR];  OLIVEIRA MÔNICA CRISTINA DE [BR];  ALVES RICARDO JOSÉ [BR];  FARIA SAMILLA DORNELLAS [BR]</t>
  </si>
  <si>
    <t>A61K9/133; A61K31/704; A61K47/00; A61P19/08; A61P29/00; A61P31/00; A61P35/00</t>
  </si>
  <si>
    <t>BR20141032446</t>
  </si>
  <si>
    <t>BR20141032446 20141223</t>
  </si>
  <si>
    <t>composição farmacêutica contendo derivado de dibenzoilmetano para prevenção e controle de melanoma e uso</t>
  </si>
  <si>
    <t>BR102013026621 (A2)</t>
  </si>
  <si>
    <t>FRANÇA ANDRESSA ANTUNES PRADO [BR];  MUNOZ GASPAR DIAZ [BR];  DIAZ MARISA ALVES NOGUEIRA [BR]</t>
  </si>
  <si>
    <t>A61K31/121; A61P35/00</t>
  </si>
  <si>
    <t>BR20131026621</t>
  </si>
  <si>
    <t>BR20131026621 20131016</t>
  </si>
  <si>
    <t>processo químico de oxidação do grafite para obtenção de óxido de grafite, óxido de grafeno e grafeno: uso do sistema fenton como oxidante</t>
  </si>
  <si>
    <t>BR102013010804 (A2)</t>
  </si>
  <si>
    <t>SILVA ADILSON CANDIDO DA [BR];  PIFANO AUGUSTO ROCHA [BR];  OLIVEIRA HENRIQUE DOS SANTOS [BR];  OLIVEIRA LUIZ CARLOS ALVES DE [BR];  AGUILAR MATHEUS LISBOA [BR];  PEREIRA MÁRCIO CÉSAR [BR]</t>
  </si>
  <si>
    <t>UNIV MINAS GERAIS [BR];  UNIV FED DOS VALES DO JEQUITINHONHA E MUCURI [BR]</t>
  </si>
  <si>
    <t>C01B31/02; B82B3/00</t>
  </si>
  <si>
    <t>BR20131010804</t>
  </si>
  <si>
    <t>BR20131010804 20130502</t>
  </si>
  <si>
    <t>composição farmacêutica com atividade analgésica à base de uma toxina de aranha, proteína de fusão, vetor de expressão dessa toxina e usos</t>
  </si>
  <si>
    <t>BR102014031481 (A2)</t>
  </si>
  <si>
    <t>PAIVA ANA LUIZA BITTENCOURT [BR];  OLIVEIRA CAMILA FRANCO BATISTA DE [BR];  CASTRO CÉLIO JOSÉ DE JUNIOR [BR];  ALVES DANIELA PEREIRA [BR];  PEREIRA ELAINE HENRIQUES TEIXEIRA [BR];  RIBEIRO FABÍOLA MARIA [BR];  DUARTE IGOR DIMITRI GAMA [BR];  SILVA JULIANA FIGUEIRA DA [BR];  VIEIRA LUCIENE BRUNO [BR];  DINIZ MARCELO RIBEIRO VASCONCELOS [BR];  BORGES MARCIA HELENA [BR];  GOMEZ MARCUS VINICIUS [BR];  GARCIA MARIA ELENA DE LIMA PEREZ [BR];  CORDEIRO MARTA DO NASCIMENTO [BR];  RICHARDSON MICHAEL [BR];  BINDA NANCY SCARDUA [BR];  FIGUEIREDO SUELY GOMES DE [BR]</t>
  </si>
  <si>
    <t>FAPEMIG FUNDAÇÃO DE AMPARO A PESQUISA DO ESTADO DE MINAS GERAIS [BR];  FUNDAÇÃO EZEQUIEL DIAS [BR];  SANTA CASA DE MISERICÓRDIA DE BELO HORIZONTE [BR];  UNIV MINAS GERAIS [BR]</t>
  </si>
  <si>
    <t>A61K38/17; A61P25/04</t>
  </si>
  <si>
    <t>BR20141031481</t>
  </si>
  <si>
    <t>BR20141031481 20141216</t>
  </si>
  <si>
    <t>FAPEMIG FUNDAÇÃO DE AMPARO A PESQUISA DO ESTADO DE MINAS GERAIS [BR]</t>
  </si>
  <si>
    <t xml:space="preserve">  SANTA CASA DE MISERICÓRDIA DE BELO HORIZONTE [BR]</t>
  </si>
  <si>
    <t>composição e processo para limpeza de objetos de prata e cobre</t>
  </si>
  <si>
    <t>BR102014007362 (A2)</t>
  </si>
  <si>
    <t>FIGUEIREDO JOÃO CURA D ARS DE JUNIOR [BR];  BARBOSA JOÃO HENRIQUE RIBEIRO [BR];  ASEVEDO SAMARA SANTOS [BR]</t>
  </si>
  <si>
    <t>C11D7/06; C23F15/00; C23G1/14</t>
  </si>
  <si>
    <t>BR20141007362</t>
  </si>
  <si>
    <t>BR20141007362 20140327</t>
  </si>
  <si>
    <t>método e equipamento para eliminação de componentes harmônicos e obtenção de fator de potência unitário em conversores corrente alterna - corrente contínua e corrente contínua - corrente alternada</t>
  </si>
  <si>
    <t>BR102014023057 (A2)</t>
  </si>
  <si>
    <t>CARDOSO BRAZ DE JESUS FILHO [BR];  PARREIRAS THIAGO MORAIS [BR]</t>
  </si>
  <si>
    <t>H02M1/12; H02M1/42</t>
  </si>
  <si>
    <t>Y02B70/126; H02P27/08; H02M1/12; H02M1/4216; H02J3/01; H02M5/4585; H02M7/68; H02P23/26</t>
  </si>
  <si>
    <t>BR20141023057</t>
  </si>
  <si>
    <t>BR20141023057 20140917</t>
  </si>
  <si>
    <t>processo de transfecção de células-tronco espermatogoniais de peixes mediado por eletroporação na presença de nanotubos de carbono funcionalizados complexados com dna e complexo nanotubo-dna</t>
  </si>
  <si>
    <t>BR102014013939 (A2)</t>
  </si>
  <si>
    <t>TONELLI FERNANDA MARIA POLICARPO [BR];  LADEIRA LUIZ ORLANDO [BR];  FRANÇA LUIZ RENATO DE [BR];  RESENDE RODRIGO RIBEIRO [BR];  LACERDA SAMYRA MARIA DOS SANTOS NASSIF [BR]</t>
  </si>
  <si>
    <t>C01B31/02; C12N5/076; C12N15/87</t>
  </si>
  <si>
    <t>BR20141013939</t>
  </si>
  <si>
    <t>BR20141013939 20140609</t>
  </si>
  <si>
    <t>processo de obtenção de adjuvantes para vacinas contra as leishmanioses utilizando frações do cogumelo agaricus blazei e uso</t>
  </si>
  <si>
    <t>BR102014025969 (A2)</t>
  </si>
  <si>
    <t>TAVARES CARLOS ALBERTO PEREIRA [BR];  COELHO EDUARDO ANTONIO FERRAZ [BR];  PEREIRA NATHÁLIA CRISTINA DE JESUS [BR];  RÉGIS WILIAM CÉSAR BENTO [BR]</t>
  </si>
  <si>
    <t>A61K39/008; A61K36/07; A61K39/39; A61P33/02</t>
  </si>
  <si>
    <t>BR20141025969</t>
  </si>
  <si>
    <t>BR20141025969 20141017</t>
  </si>
  <si>
    <t>proteina tc3 recombinante de trypanosoma cruzi, processo para sua produção, kit diagnóstico para doença de chagas e uso</t>
  </si>
  <si>
    <t>BR102013017357 (A2)</t>
  </si>
  <si>
    <t>OLÓRTEGUI CARLOS DELFIN CHÁVEZ [BR];  BARTHOLOMEU DANIELLA CASTANHEIRA [BR];  CUNHA JOÃO LUIS REIS [BR];  FUJIWARA RICARDO TOSHIO [BR];  MENDES TIAGO ANTÔNIO DE OLIVEIRA [BR]</t>
  </si>
  <si>
    <t>BR20131017357</t>
  </si>
  <si>
    <t>BR20131017357 20130705</t>
  </si>
  <si>
    <t>diarilaminas, composições farmacêuticas contendo as diarilaminas e usos</t>
  </si>
  <si>
    <t>BR102014029078 (A2)</t>
  </si>
  <si>
    <t>ROMANHA ALVARO JOSÉ [BR];  COELHO EDUARDO ANTONIO FERRAZ [BR];  SALES POLICARPO ADEMAR JUNIOR [BR];  ALVES RICARDO JOSÉ [BR];  LAVORATO STEFÂNIA NEIVA [BR]</t>
  </si>
  <si>
    <t>C07C211/26; A61K31/138; A61K31/4453; A61K31/5375; A61P33/02; C07D211/22; C07D265/30</t>
  </si>
  <si>
    <t>BR20141029078</t>
  </si>
  <si>
    <t>BR20141029078 20141121</t>
  </si>
  <si>
    <t>kit e método para imunodiagnóstico das leishmanioses e uso de uma proteína de leishmania e de um peptídeo derivado</t>
  </si>
  <si>
    <t>BR102014028172 (A2)</t>
  </si>
  <si>
    <t>SOUZA DANIEL MENEZES [BR];  BARTHOLOMEU DANIELLA CASTANHEIRA [BR];  FUJIWARA RICARDO TOSHIO [BR];  MENDES TIAGO ANTÔNIO DE OLIVEIRA [BR]</t>
  </si>
  <si>
    <t>A61K39/008; A61K39/395; C07K14/44; G01N33/569</t>
  </si>
  <si>
    <t>BR20141028172</t>
  </si>
  <si>
    <t>BR20141028172 20141111</t>
  </si>
  <si>
    <t>processo de obtenção de resina polimérica estrutural modificada por nanoestruturas de carbono produto e uso</t>
  </si>
  <si>
    <t>BR102014008543 (A2)</t>
  </si>
  <si>
    <t>NETO ALMIR SILVA [BR];  AVILA ANTONIO FERREIRA [BR];  CRUZ DIEGO THADEU LOPES DA [BR]</t>
  </si>
  <si>
    <t>C08L63/00; B29C48/92; B82Y40/00</t>
  </si>
  <si>
    <t>C08K3/042; C08K3/041; H01L2924/0002; B01D53/56; B29C70/34; B32B9/00; B29C48/92; C09C1/44; C09D121/00; C08G73/06; C08L63/00; G01N27/00; H01B1/04; H01L23/373; H01L2924/0002; H01L2924/00; C08K3/041; C08L63/00; C08K3/042; C08L63/00</t>
  </si>
  <si>
    <t>BR20141008543</t>
  </si>
  <si>
    <t>BR20141008543 20140409</t>
  </si>
  <si>
    <t>proteína recombinante de leishmania e uso em vacina contra leishmanioses</t>
  </si>
  <si>
    <t>BR102013031981 (A2)</t>
  </si>
  <si>
    <t>SILVA ANA LUIZA TEIXEIRA [BR];  SOUZA DANIEL MENEZES [BR];  BARTHOLOMEU DANIELA CASTANHEIRA [BR];  BUENO LILIAN LACERDA [BR];  GOMES MATHEUS DE SOUZA [BR];  FUJIWARA RICARDO TOSHIO [BR]</t>
  </si>
  <si>
    <t>UNIV MINAS GERAIS [BR];  UNIV FED DE UBERLÂNDIA [BR]</t>
  </si>
  <si>
    <t>A61K39/008; A61P33/02; C07K14/44; C12N15/10; C12N15/30</t>
  </si>
  <si>
    <t>BR20131031981</t>
  </si>
  <si>
    <t>BR20131031981 20131212</t>
  </si>
  <si>
    <t xml:space="preserve">  UNIV FED DE UBERLÂNDIA [BR]</t>
  </si>
  <si>
    <t>solução de água de coco verde modificada, processo de obtenção e seu uso para preservação de órgãos</t>
  </si>
  <si>
    <t>BR102013031477 (A2)</t>
  </si>
  <si>
    <t>PETROIANU ANDY [BR];  CÉSAR JORGE MIGUEL SCHETTINO [BR]</t>
  </si>
  <si>
    <t>BR20131031477</t>
  </si>
  <si>
    <t>BR20131031477 20131206</t>
  </si>
  <si>
    <t>gene modificado de leishmania ssp., processo para obtenção de proteína e uso como antígeno em composição vacinal ou em imunodiagnóstico</t>
  </si>
  <si>
    <t>BR102013022374 (A2)</t>
  </si>
  <si>
    <t>FERNANDES ANA PAULA SALLES MOURA [BR];  DAMASCENO LEONARDO MIRANDA [BR];  GAZZINELLI RICARDO TOSTES [BR]</t>
  </si>
  <si>
    <t>A61K39/008; A61P33/02; C07K14/44; C12N15/30; G01N33/569</t>
  </si>
  <si>
    <t>C07K14/44; A61K39/008; A61K2039/57; Y02A50/55</t>
  </si>
  <si>
    <t>BR20131022374</t>
  </si>
  <si>
    <t>BR20131022374 20130902</t>
  </si>
  <si>
    <t>processo de obtenção de nanocristais de celulose via reação de hidrólise com agente alcalino, produto e uso</t>
  </si>
  <si>
    <t>BR102013022373 (A2)</t>
  </si>
  <si>
    <t>DONNICI CLAUDIO LUIS [BR];  PEREIRA FABIANO VARGAS [BR];  CORRÊA LARISSA ALVES [BR];  OLIVEIRA SHEILA RODRIGUES [BR]</t>
  </si>
  <si>
    <t>C08B15/02; B82Y40/00; C08B15/08</t>
  </si>
  <si>
    <t>BR20131022373</t>
  </si>
  <si>
    <t>BR20131022373 20130902</t>
  </si>
  <si>
    <t>composição alimentícia à base de massa seca com os benefícios funcionais do fungo agaricus blazei</t>
  </si>
  <si>
    <t>BR102013017883 (A2)</t>
  </si>
  <si>
    <t>SANTOS ELANDIA APARECIDA DOS [BR];  CLAUDINO GABRIELLE APARECIDA [BR];  OLIVEIRA JAMIL SILVANO DE [BR];  SANTORO MARCELO MATOS [BR];  ALVES MICHELLE ROSA ANDRADE [BR];  RÉGIS WILIAM CÉSAR BENTO [BR]</t>
  </si>
  <si>
    <t>MINAS FUNGI DO BRASIL LTDA ME [BR];  SOCIEDADE MINEIRA DE CULTURA [BR];  UNIV MINAS GERAIS [BR]</t>
  </si>
  <si>
    <t>A21D10/02; A23L31/00; A23L33/10</t>
  </si>
  <si>
    <t>BR20131017883</t>
  </si>
  <si>
    <t>BR20131017883 20130712</t>
  </si>
  <si>
    <t>MINAS FUNGI DO BRASIL LTDA ME [BR]</t>
  </si>
  <si>
    <t xml:space="preserve">  SOCIEDADE MINEIRA DE CULTURA [BR]</t>
  </si>
  <si>
    <t>método e equipamento para medição da impedância de malhas de aterramento utilizando linhas de transmissão infinitas artificiais</t>
  </si>
  <si>
    <t>BR102014025053 (A2)</t>
  </si>
  <si>
    <t>PAULINO JOSÉ OSVALDO SALDANHA [BR];  GUIMARÃES MAURISSONE FERREIRA [BR];  BOAVENTURA WALLACE DO COUTO [BR]</t>
  </si>
  <si>
    <t>CEMIG DISTRIBUIÇÃO S A [BR];  UNIV MINAS GERAIS [BR]</t>
  </si>
  <si>
    <t>G01R27/08; G01R27/20</t>
  </si>
  <si>
    <t>BR20141025053</t>
  </si>
  <si>
    <t>BR20141025053 20141007</t>
  </si>
  <si>
    <t>CEMIG DISTRIBUIÇÃO S A [BR]</t>
  </si>
  <si>
    <t>jogo educativo para controle e prevenção da dengue</t>
  </si>
  <si>
    <t>BRPI1101323 (A2)</t>
  </si>
  <si>
    <t>MORAIS EVELIN ANGÉLICA HERCULANO DE [BR];  BEINNER MARK ANTHONY [BR];  AGRIPINO SHAINA ALVES [BR]</t>
  </si>
  <si>
    <t>A63F3/02; A63F3/04</t>
  </si>
  <si>
    <t>A63F3/02; A63F3/0478</t>
  </si>
  <si>
    <t>BR2011PI01323</t>
  </si>
  <si>
    <t>BR2011PI01323 20110304</t>
  </si>
  <si>
    <t>kit e método imunodiagnóstico para detecção de anemia em decorrência de malária vivax, peptídeos sintéticos e usos</t>
  </si>
  <si>
    <t>BR102014025967 (A2)</t>
  </si>
  <si>
    <t>OLORTEGUI CARLOS DELFIN CHAVEZ [BR];  BRAGA ERIKA MARTINS [BR];  OLIVEIRA INGRID CARLA DE [BR];  MOURÃO LUIZA CARVALHO [BR];  ÁVILA RICARDO ANDREZ MACHADO DE [BR]</t>
  </si>
  <si>
    <t>A61K39/015; A61P7/06; A61P33/02; C07K7/08; G01N33/569; G01N33/68</t>
  </si>
  <si>
    <t>Y02A50/412; Y02A50/58</t>
  </si>
  <si>
    <t>BR20141025967</t>
  </si>
  <si>
    <t>BR20141025967 20141017</t>
  </si>
  <si>
    <t>composição farmacêutica para tratamento de hipertensão arterial baseada na co-administração de anti-hiperstensivos e angiotensina (1-7) ou outro agonista do receptor mas</t>
  </si>
  <si>
    <t>BRPI1103387 (A2)</t>
  </si>
  <si>
    <t>SANTOS CYNTHIA FERNANDES FERREIRA [BR];  VILLELA DANIEL CAMPOS [BR];  FRÉZARD FRÉDÉRIC JEAN GEORGES [BR];  SANTOS MARIA JOSÉ CAMPAGNOLE DOS [BR];  SANTOS ROBSON AUGUSTO SOUZA DOS [BR];  SILVA RODRIGO ARAÚJO FRAGA DA [BR];  MILLIÁN RUBÉN DARIO SINISTERRA [BR]</t>
  </si>
  <si>
    <t>A61K31/41; A61K31/138; A61K31/341; A61K31/401; A61K31/4422; A61K47/40; A61P9/12</t>
  </si>
  <si>
    <t>A61K38/085; A61K45/06; A61K31/165; A61K31/277; A61K31/401; A61K31/4178; A61K31/165; A61K2300/00; A61K31/277; A61K2300/00; A61K31/401; A61K2300/00; A61K31/4178; A61K2300/00; A61K38/085; A61K2300/00</t>
  </si>
  <si>
    <t>BR2011PI03387</t>
  </si>
  <si>
    <t>BR2011PI03387 20110721</t>
  </si>
  <si>
    <t>composições farmacêuticas contendo o derivado halogenado de metronidazol para tratamento de protozooses cavitárias e usos</t>
  </si>
  <si>
    <t>BR102014025018 (A2)</t>
  </si>
  <si>
    <t>BUSATTI HAENDEL GONÇALVES NOGUEIRA OLIVEIRA [BR];  FRANCO LUCAS LOPARDI [BR];  GOMES MARIA APARECIDA [BR];  CHACON MICHELLE DE OLIVEIRA [BR];  ALVES RICARDO JOSÉ [BR];  FONSECA THAISA HELENA SILVA [BR]</t>
  </si>
  <si>
    <t>FAPEMIG FUNDAÇÃO DE AMPARO A PESQUISA DO ESTADO DE MINAS GERAIS [BR];  UNIV MINAS GERAIS [BR]</t>
  </si>
  <si>
    <t>A61K31/4164</t>
  </si>
  <si>
    <t>Y02A50/491; Y02A50/486</t>
  </si>
  <si>
    <t>BR20141025018</t>
  </si>
  <si>
    <t>BR20141025018 20141007</t>
  </si>
  <si>
    <t>polímeros com superfícies modificadas, processo de modificação da superfície e usos</t>
  </si>
  <si>
    <t>BR102014023458 (A2)</t>
  </si>
  <si>
    <t>GAMA RENATA DE OLIVEIRA [BR];  OFÉFICE RODRIGO LAMBERT [BR]</t>
  </si>
  <si>
    <t>C08B30/12; C08F2/08</t>
  </si>
  <si>
    <t>BR20141023458</t>
  </si>
  <si>
    <t>BR20141023458 20140922</t>
  </si>
  <si>
    <t>compósitos contendo oxohidróxido de nióbio e matriz polimérica, processos de obtenção e usos</t>
  </si>
  <si>
    <t>BR102014023457 (A2)</t>
  </si>
  <si>
    <t>OLIVEIRA LUIZ CARLOS ALVES DE [BR]</t>
  </si>
  <si>
    <t>CT FED DE EDUCAÇÃO TECNOLÓGICA DE MINAS GERAIS [BR];  UNIV MINAS GERAIS [BR]</t>
  </si>
  <si>
    <t>C08K3/20; C08L23/06; C08L23/12; C08L25/06</t>
  </si>
  <si>
    <t>BR20141023457</t>
  </si>
  <si>
    <t>BR20141023457 20140922</t>
  </si>
  <si>
    <t>CT FED DE EDUCAÇÃO TECNOLÓGICA DE MINAS GERAIS [BR]</t>
  </si>
  <si>
    <t>formulação desodorante de longa duração para axilas e pés e processo</t>
  </si>
  <si>
    <t>BR102013019139 (A2)</t>
  </si>
  <si>
    <t>PETROIANU ANDY [BR]</t>
  </si>
  <si>
    <t>A61Q15/00; A61K8/19; A61K8/20; A61K8/34</t>
  </si>
  <si>
    <t>A61K8/34; A61Q15/00; A61K8/19; A61K8/20</t>
  </si>
  <si>
    <t>BR20131019139</t>
  </si>
  <si>
    <t>BR20131019139 20130726</t>
  </si>
  <si>
    <t>posicionador para aquisição e controle de qualidade de imagem radiográfica de joelhos em flexão fixa</t>
  </si>
  <si>
    <t>BR102013033625 (A2)</t>
  </si>
  <si>
    <t>CARNEIRO ANTONIO MARCOS FATTORELLI [BR];  NAVES EVANDRO BARROS [BR];  MACHADO LUCIANA ANDRADE CARNEIRO [BR];  SILVA LUCIANA COSTA [BR];  TELLES ROSA WEISS [BR];  BARRETO SANDHI MARIA [BR]</t>
  </si>
  <si>
    <t>A61B6/00; A61B6/04</t>
  </si>
  <si>
    <t>A61B90/39; A61B2090/3966; A61B6/04; A61B6/4405</t>
  </si>
  <si>
    <t>BR20131033625</t>
  </si>
  <si>
    <t>BR20131033625 20131227</t>
  </si>
  <si>
    <t>imunobiológico para controle do vetor da leishmaniose, processos de obtenção e usos</t>
  </si>
  <si>
    <t>BR102014022027 (A2)</t>
  </si>
  <si>
    <t>REIS ALEXANDRE BARBOSA [BR];  BARTHOLOMEU DANIELLA CASTANHEIRA [BR];  MENDONÇA LUDMILA ZANANDREIS DE [BR];  GONTIJO NELDER DE FIGUEIREDO [BR];  MARTINS OLINDO ASSIS FILHO [BR];  GIUNCHETTI RODOLFO CORDEIRO [BR];  OLIVEIRA RODRIGO CORREA [BR];  BORGES WILLIAM DE CASTRO [BR]</t>
  </si>
  <si>
    <t>A61K35/64; A61K39/00; A61P33/02</t>
  </si>
  <si>
    <t>BR20141022027</t>
  </si>
  <si>
    <t>BR20141022027 20140905</t>
  </si>
  <si>
    <t>composições farmacêuticas antitumorais contendo nanopartículas lipídicas sólidas co-encapsuladas com um composto da classe das antraciclinas e um derivado de vitamina e com atividade antitumoral e uso</t>
  </si>
  <si>
    <t>BR102014022024 (A2)</t>
  </si>
  <si>
    <t>GOMES DAWIDSON ASSIS [BR];  FERREIRA LUCAS ANTONIO MIRANDA [BR];  OLIVEIRA MARIANA SILVA [BR];  MUSSI SAMUEL VIDAL [BR]</t>
  </si>
  <si>
    <t>A61K9/51; A61K31/355; A61K31/704; A61K47/44; A61P35/00</t>
  </si>
  <si>
    <t>BR20141022024</t>
  </si>
  <si>
    <t>BR20141022024 20140905</t>
  </si>
  <si>
    <t>derivado halogenado de metronidazol para tratamento de tricomoníase</t>
  </si>
  <si>
    <t>BR102013025843 (A2)</t>
  </si>
  <si>
    <t>88567107 [BR];  BUSATTI HAENDEL GONÇALVES NOGUEIRA OLIVEIRA [BR];  FRANCO LUCAS LOPARDI [BR];  GOMES MARIA APARECIDA [BR];  CHACON MICHELLE DE OLIVEIRA [BR];  ALVES RICARDO JOSÉ [BR];  FONSECA THAISA HELENA SILVA [BR]</t>
  </si>
  <si>
    <t>A61P33/02; A61K31/4164</t>
  </si>
  <si>
    <t>BR20131025843</t>
  </si>
  <si>
    <t>BR20131025843 20131007</t>
  </si>
  <si>
    <t>uso de inibidor farmacológico da via mapk (mek/erk) no tratamento de doenças virais</t>
  </si>
  <si>
    <t>BR102013021402 (A2)</t>
  </si>
  <si>
    <t>RUIZ ALESSANDRA CRISTINA GOMES [BR];  TÔRRES ALICE ABREU [BR];  CRUZ ANDRÉ FABRICIO PEREIRA DA [BR];  SOUZA ARYADINA MARA RIBEIRO DE [BR];  BONJARDIM CLÁUDIO ANTONIO [BR];  KROON ERNA GEESSIEN [BR];  ALBARNAZ JONAS DUTRA [BR];  OLIVEIRA LEONARDO CAMILO DE [BR];  NOGUEIRA MAURÍCIO LACERDA [BR];  CARDOZO PABLO LEAL [BR];  FERREIRA PAULO CÉSAR PEREGRINO [BR]</t>
  </si>
  <si>
    <t>A61K31/4184; A61P31/12</t>
  </si>
  <si>
    <t>Y02A50/387; Y02A50/385</t>
  </si>
  <si>
    <t>BR20131021402</t>
  </si>
  <si>
    <t>BR20131021402 20130820</t>
  </si>
  <si>
    <t>formulação de antirretroviral em nanopartículas poliméricas para o tratamento de hiv/aids e respectivo método de análise da dita formulação</t>
  </si>
  <si>
    <t>BR102013018089 (A2)</t>
  </si>
  <si>
    <t>CUNHA ARMANDO DA SILVA JUNIOR [BR];  MAGALHÃES MILENA CRISTINA RIBEIRO SOUZA [BR]</t>
  </si>
  <si>
    <t>A61K9/51; A61K31/7072; A61K47/30; A61P31/12</t>
  </si>
  <si>
    <t>BR20131018089</t>
  </si>
  <si>
    <t>BR20131018089 20130716</t>
  </si>
  <si>
    <t>composição antitumoral a base de micro e nanopartículas poliméricas, seu processo de obtenção e suas aplicações</t>
  </si>
  <si>
    <t>BR102013017203 (A2)</t>
  </si>
  <si>
    <t>GOMES ANDERSON DE JESUS [BR];  GOMES CLAURE NAIN LUNARDI [BR];  GOMES DAWIDSON ASSIS [BR];  SILVA FÁBIO PITTELLA [BR]</t>
  </si>
  <si>
    <t>FUNDAÇÃO UNIVERSIDADE DE BRASÍLIA [BR];  UNIV MINAS GERAIS [BR]</t>
  </si>
  <si>
    <t>A61K9/51; A61K31/138; A61K31/282; A61K31/4188; A61K31/519; A61K31/555; A61K33/26; A61K47/30; A61P35/00</t>
  </si>
  <si>
    <t>BR20131017203</t>
  </si>
  <si>
    <t>BR20131017203 20130704</t>
  </si>
  <si>
    <t>FUNDAÇÃO UNIVERSIDADE DE BRASÍLIA [BR]</t>
  </si>
  <si>
    <t>cepa atenuada de brucella ovis, composição vacinal e uso</t>
  </si>
  <si>
    <t>BRPI1105977 (A2)</t>
  </si>
  <si>
    <t>SANTOS RENATO DE LIMA [BR];  TSOLIS RENEE MARY [US];  PAIXÃO TATIANE ALVES DA [BR];  SILVA TEANE MILAGRES AUGUSTO DA [BR]</t>
  </si>
  <si>
    <t>A61K39/10; A61P31/04; C12N1/20; C12N1/36; C12R1/01</t>
  </si>
  <si>
    <t>BR2011PI05977</t>
  </si>
  <si>
    <t>BR2010PI05478 20101223; BR2011PI05977 20111222</t>
  </si>
  <si>
    <t>dispositivo para reabilitar a força e a mobilidade da língua</t>
  </si>
  <si>
    <t>BR102013010971 (A2)</t>
  </si>
  <si>
    <t>MOTTA ANDRÉA RODRIGUES [BR];  CASAS ESTEVAM BARBOSA DE LAS [BR];  SANTANA GUILHERME ANDRÉ [BR];  FURLAN RENATA MARIA MOREIRA MORAES [BR]</t>
  </si>
  <si>
    <t>A61B5/103; A61B5/00; A61B5/22; A61F4/00; A63B21/00; A63B23/03; A63B24/00; G05D15/01; G06F3/01; G09G5/00</t>
  </si>
  <si>
    <t>A61B5/103; A61F4/00; A61B5/228; A63B21/00; A61B5/682; A63B23/032; A63B24/0003; A63B24/0021; G05D15/01; G06F3/011; G09G5/00; A63B2024/0096</t>
  </si>
  <si>
    <t>BR20131010971</t>
  </si>
  <si>
    <t>BR20131010971 20130503</t>
  </si>
  <si>
    <t>composições farmacêuticas antimaláricas contendo derivados de diterpenos caurânicos</t>
  </si>
  <si>
    <t>BRPI1015495 (A2)</t>
  </si>
  <si>
    <t>OLIVEIRA ALAÍDE BRAGA DE [BR];  VAROTTI FERNANDO DE PILLA [BR];  BATISTA RONAN [BR]</t>
  </si>
  <si>
    <t>A61K31/015; A61P33/06</t>
  </si>
  <si>
    <t>A61K31/215; A61K31/336; A61K31/505; C07D493/10; C07D303/10; Y02A50/411</t>
  </si>
  <si>
    <t>BR2010PI15495</t>
  </si>
  <si>
    <t>BR2010PI15495 20101223</t>
  </si>
  <si>
    <t>derivados caurânicos, processo de síntese e uso como herbicida</t>
  </si>
  <si>
    <t>BR102013023498 (A2)</t>
  </si>
  <si>
    <t>BOAVENTURA MARIA AMÉLIA DIAMANTINO [BR];  PEREIRA RONDINELLE GOMES [BR]</t>
  </si>
  <si>
    <t>C07C2/56; C07C233/57</t>
  </si>
  <si>
    <t>BR20131023498</t>
  </si>
  <si>
    <t>BR20131023498 20130913</t>
  </si>
  <si>
    <t>teste de pele para diagnóstico da linfadenite caseosa subclínica em caprinos e ovinos</t>
  </si>
  <si>
    <t>BRPI1102202 (A2)</t>
  </si>
  <si>
    <t>GUIMARÃES ALESSANDRO DE SÁ [BR];  MIYOSHI ANDERSON [BR];  GOUVEIA AURORA MARIA GUIMARÃES [BR];  OLIVEIRA CAMILA AZEVEDO ANTUNES DE [BR];  DORELLA FERNANDA ALVES [BR];  SEYFFERT NÚBIA [BR];  ALMEIDA SINTIA SILA DE [BR];  AZEVEDO VASCO ARISTON DE CARVALHO [BR]</t>
  </si>
  <si>
    <t>A61K39/05; A61K39/35; A61K49/00; C12Q1/00; G01N33/483; C12R1/15</t>
  </si>
  <si>
    <t>C07K14/34; C12Q1/04; G01N2333/34</t>
  </si>
  <si>
    <t>BR2011PI02202</t>
  </si>
  <si>
    <t>BR2011PI02202 20110502</t>
  </si>
  <si>
    <t>nanocompósito para a confecção de infraestrutura de prótese implantossuportada e uso</t>
  </si>
  <si>
    <t>BR102014016181 (A2)</t>
  </si>
  <si>
    <t>VASCONCELOS JULIANO DE ALENCAR [BR];  LADEIRA LUIZ ORLANDO [BR];  LACERDA RODRIGO GRIBEL [BR];  OLIVEIRA SERGIO DE [BR];  DIAS SÉRGIO CÂNDIDO [BR]</t>
  </si>
  <si>
    <t>DIAS &amp; ÁVILA ODONTOLOGIA E HOSPITAL DIA LTDA INST IMPLAR [BR];  UNIV MINAS GERAIS [BR]</t>
  </si>
  <si>
    <t>A61C13/00; A61L27/44; C08L63/00</t>
  </si>
  <si>
    <t>BR20141016181</t>
  </si>
  <si>
    <t>BR20141016181 20140630</t>
  </si>
  <si>
    <t>DIAS &amp; ÁVILA ODONTOLOGIA E HOSPITAL DIA LTDA INST IMPLAR [BR]</t>
  </si>
  <si>
    <t>processo de síntese de metalosurfactantes, produtos e sua aplicação em processos bifásicos envolvendo interconversão estrutural controlada pela variação de ph e uso</t>
  </si>
  <si>
    <t>BR102013033626 (A2)</t>
  </si>
  <si>
    <t>PEREIRA CYNTHIA LOPES MARTINS [BR];  STUMPF HUMBERTO OSÓRIO [BR];  TEIXEIRA IVO FREITAS [BR];  LAGO ROCHEL MONTERO [BR];  PIM WALACE DOTI DO [BR];  FARIA ÉRICA NEVES DE [BR]</t>
  </si>
  <si>
    <t>B01F17/00; C07C231/12; C07C235/88; C07F1/08; C10G33/04</t>
  </si>
  <si>
    <t>C07C231/12; C07C235/88; C07F1/08; C10G33/04; B01F17/0042</t>
  </si>
  <si>
    <t>BR20131033626</t>
  </si>
  <si>
    <t>BR20131033626 20131227</t>
  </si>
  <si>
    <t>dispositivo de estimulação do nistagmo optocinético para o diagnóstico e reabilitação dos distúrbios do equilíbrio e uso</t>
  </si>
  <si>
    <t>BR102014004108 (A2)</t>
  </si>
  <si>
    <t>PERTENCE ANTÔNIO EUSTÁQUIO DE MELO [BR];  COTA HELTON DE FREITAS [BR];  MANCINI PATRICIA COTTA [BR]</t>
  </si>
  <si>
    <t>A61B3/10</t>
  </si>
  <si>
    <t>BR20141004108</t>
  </si>
  <si>
    <t>BR20141004108 20140221</t>
  </si>
  <si>
    <t>peptídeos recombinantes, método e kit para teste imunodiagnóstico de leishmaniose</t>
  </si>
  <si>
    <t>BRPI1013447 (A2)</t>
  </si>
  <si>
    <t>FERNANDES ANA PAULA SALLES MOURA [BR];  FRANCO MÍRIAM MARIA SILVA COSTA [BR];  GAZZINELLI RICARDO TOSTES [BR]</t>
  </si>
  <si>
    <t>C07K14/44; G01N33/569</t>
  </si>
  <si>
    <t>BR2010PI13447</t>
  </si>
  <si>
    <t>BR2010PI13447 20101129</t>
  </si>
  <si>
    <t>composições farmacêuticas antileishmania e uso</t>
  </si>
  <si>
    <t>BRPI1105922 (A2)</t>
  </si>
  <si>
    <t>TAVARES CARLOS ALBERTO PEREIRA [BR];  COELHO EDUARDO ANTONIO FERRAZ [BR];  LEITE JOÃO PAULO VIANNA [BR];  CARVALHO PAULA SOUZA LAGE DE [BR]</t>
  </si>
  <si>
    <t>UNIV MINAS GERAIS [BR];  UNIV FED DE VIÇOSA [BR]</t>
  </si>
  <si>
    <t>A61P33/02; A61K36/56; A61K135/00</t>
  </si>
  <si>
    <t>BR2011PI05922</t>
  </si>
  <si>
    <t>BR2011PI05922 20111212</t>
  </si>
  <si>
    <t>processo para a preparação de nanobiocompósitos reforçados com nanopartículas de celulose tipo nanowhiskers</t>
  </si>
  <si>
    <t>BRPI1010500 (A2)</t>
  </si>
  <si>
    <t>MACHADO BRUNA APARECIDA SOUZA [BR];  PEREIRA FABIANO VARGAS [BR];  DRUZIAN JANICE IZABEL [BR];  SILVA JANIA BETANIA ALVES DA [BR];  COSTA LARISSA ALVES DE SOUZA [BR]</t>
  </si>
  <si>
    <t>UNIV FED BAHIA [BR];  UNIV MINAS GERAIS [BR]</t>
  </si>
  <si>
    <t>B29K201/00</t>
  </si>
  <si>
    <t>BR2010PI10500</t>
  </si>
  <si>
    <t>BR2010PI10500 20101223</t>
  </si>
  <si>
    <t>UNIV FED BAHIA [BR]</t>
  </si>
  <si>
    <t>processo para recuperação de cianeto por circuitos misto carvão ativado/resina de troca iônica</t>
  </si>
  <si>
    <t>BR102013033624 (A2)</t>
  </si>
  <si>
    <t>SOUZA CLAUSON DE [BR];  CIMINELLI VIRGINIA SAMPAIO TEIXEIRA [BR]</t>
  </si>
  <si>
    <t>C01C3/08; C22B3/42; C22B11/08; C22B15/00</t>
  </si>
  <si>
    <t>BR20131033624</t>
  </si>
  <si>
    <t>BR20131033624 20131227</t>
  </si>
  <si>
    <t>célula linear fusora transmutadora isotópica</t>
  </si>
  <si>
    <t>BR102013033623 (A2)</t>
  </si>
  <si>
    <t>CAMPOS TARCISIO PASSOS RIBEIRO DE [BR];  ARAUJO WAGNER LEITE [BR]</t>
  </si>
  <si>
    <t>G21G4/04; G21K5/00</t>
  </si>
  <si>
    <t>BR20131033623</t>
  </si>
  <si>
    <t>BR20131033623 20131227</t>
  </si>
  <si>
    <t>composição imunogênica de leishmania (leishmania), método, kit imunodiagnóstico e vacina para leishmaniose</t>
  </si>
  <si>
    <t>BRPI1106308 (A2)</t>
  </si>
  <si>
    <t>FERNANDES ANA PAULA SALLES MOURA [BR];  TAVARES CARLOS ALBERTO PEREIRA [BR];  COELHO EDUARDO ANTONIO FERRAZ [BR];  OLIVEIRA JAMIL SILVANO DE [BR];  SANTORO MARCELO MATOS [BR];  COELHO VINÍCIO TADEU DA SILVA [BR]</t>
  </si>
  <si>
    <t>A61K38/16; A61K39/008; G01N33/532; G01N33/545; G01N33/553</t>
  </si>
  <si>
    <t>BR2011PI06308</t>
  </si>
  <si>
    <t>BR2011PI06308 20110328</t>
  </si>
  <si>
    <t>BR102014013195 (A2)</t>
  </si>
  <si>
    <t>C07K7/06; C07K16/20; G01N33/569</t>
  </si>
  <si>
    <t>BR20141013195</t>
  </si>
  <si>
    <t>BR20141013195 20140530</t>
  </si>
  <si>
    <t>método e kit para diagnóstico das leishmanioses utilizando peptídeos sintéticos derivados do gene codificador da proteína quinase ativada por mitógeno 3 (putativa)</t>
  </si>
  <si>
    <t>BR102014013193 (A2)</t>
  </si>
  <si>
    <t>BR20141013193</t>
  </si>
  <si>
    <t>BR20141013193 20140530</t>
  </si>
  <si>
    <t>célula cilíndrica fusora transmutadora isotópica</t>
  </si>
  <si>
    <t>BR102013033620 (A2)</t>
  </si>
  <si>
    <t>G21G1/10; G21G1/06; G21G4/04</t>
  </si>
  <si>
    <t>BR20131033620</t>
  </si>
  <si>
    <t>BR20131033620 20131227</t>
  </si>
  <si>
    <t>proteína quimérica, composição vacinal e kit para teste imunodiagnóstico de leishmaniose visceral</t>
  </si>
  <si>
    <t>BR132013001271 (E2)</t>
  </si>
  <si>
    <t>FARIA ANGELICA ROSA [BR];  ANDRADE HÉLIDA MONTEIRO DE [BR];  DAMASCENO LEONARDO MIRANDA [BR];  GAZZINELLI RICARDO TOSTES [BR]</t>
  </si>
  <si>
    <t>A61K39/008; C07K14/44; C12N15/62; G01N33/569</t>
  </si>
  <si>
    <t>Y02A50/41; Y02A50/55</t>
  </si>
  <si>
    <t>BR20131301271</t>
  </si>
  <si>
    <t>BR20131301271 20130118</t>
  </si>
  <si>
    <t>biofilme de glicerol e seu uso como agente redutor da produção de micotoxinas em produtos de origem vegetal</t>
  </si>
  <si>
    <t>BR102012033302 (A2)</t>
  </si>
  <si>
    <t>FARACO ANDRÉ AUGUSTO GOMES [BR];  PRADO GUILHERME [BR];  NICOLI JACQUES ROBERT [BR];  MADEIRA JOVITA EUGÊNIA GAZZINELLI CRUZ [BR];  SILVA JULIANA FONSECA MOREIRA DA [BR];  OLIVEIRA MARIZE SILVA DE [BR];  PIMENTA RAPHAEL SANZIO [BR]</t>
  </si>
  <si>
    <t>A23B9/14; C07C31/22</t>
  </si>
  <si>
    <t>BR20121033302</t>
  </si>
  <si>
    <t>BR20121033302 20121227</t>
  </si>
  <si>
    <t>polpa de papel nanocelulose, processo para obtenção e uso na restauração de obras de arte e documentos em papel</t>
  </si>
  <si>
    <t>BR102014007363 (A2)</t>
  </si>
  <si>
    <t>CAMARGOS CAMILA HENRIQUES MAIA DE [BR];  PEREIRA FABIANO VARGAS [BR];  FIGUEIREDO JOÃO CURA D ARS DE JUNIOR [BR]</t>
  </si>
  <si>
    <t>D21H15/00; D21H21/16; D21H21/24</t>
  </si>
  <si>
    <t>BR20141007363</t>
  </si>
  <si>
    <t>BR20141007363 20140327</t>
  </si>
  <si>
    <t>composições farmacêuticas contendo 11, 12-pirazolminociclina e uso para alívio de dor de origem neuropática</t>
  </si>
  <si>
    <t>BRPI1106121 (A2)</t>
  </si>
  <si>
    <t>SANTOS DANIEL DE ASSIS [BR];  BERALDO HELOÍSA DE OLIVEIRA [BR];  SILVA JEFERSON GOMES DA [BR];  BASTOS LEANDRO FRANCISCO SILVA [US];  MORAES MÁRCIO FLÁVIO DUTRA [BR];  COELHO MÁRCIO DE MATOS [BR];  SANTOS SIMONE GONÇALVES DOS [BR]</t>
  </si>
  <si>
    <t>A61K31/65; A61P25/04; C07D231/54</t>
  </si>
  <si>
    <t>A61K31/65</t>
  </si>
  <si>
    <t>BR2011PI06121</t>
  </si>
  <si>
    <t>BR2011PI06121 20111125</t>
  </si>
  <si>
    <t>dispositivo para aspiração broncopulmonar</t>
  </si>
  <si>
    <t>BR202014013192 (U2)</t>
  </si>
  <si>
    <t>CASAS ESTEVAM BARBOSA DE LAS [BR];  GAMA RODRIGO WAGNER DA [BR]</t>
  </si>
  <si>
    <t>A61M1/00; A61M16/00</t>
  </si>
  <si>
    <t>BR20142013192U</t>
  </si>
  <si>
    <t>BR20142013192U 20140530</t>
  </si>
  <si>
    <t>composição farmacêutica de carreadores lipídicos nanoestruturados de antraciclinas e ácidos graxos poliinsaturados co-encapsulados, processo de obtenção e uso</t>
  </si>
  <si>
    <t>BR102013033884 (A2)</t>
  </si>
  <si>
    <t>FERREIRA LUCAS ANTÔNIO MIRANDA [BR];  OLIVEIRA MÔNICA CRISTINA DE [BR];  AZEVEDO RICARDO BENTES DE [BR];  MUSSI SAMUEL VIDAL [BR];  TORCHILIN VLADIMIR [US]</t>
  </si>
  <si>
    <t>FUNDAÇÃO DE AMPARO À PESQUISA DO ESTADO DE MINAS GERAIS FAPEMIG [BR];  FUNDAÇÃO UNIVERSIDADE DE BRASÍLIA [BR];  UNIV NORTHEASTERN [US];  UNIV MINAS GERAIS [BR]</t>
  </si>
  <si>
    <t>A61K9/51; A61K31/704; A61K47/44; B82Y5/00</t>
  </si>
  <si>
    <t>BR20131033884</t>
  </si>
  <si>
    <t>BR20131033884 20131230</t>
  </si>
  <si>
    <t xml:space="preserve">  FUNDAÇÃO UNIVERSIDADE DE BRASÍLIA [BR]</t>
  </si>
  <si>
    <t xml:space="preserve">  UNIV NORTHEASTERN [US]</t>
  </si>
  <si>
    <t>compostos heterocíclicos tiazólicos, composições farmacêuticas e uso</t>
  </si>
  <si>
    <t>BR102013033880 (A2)</t>
  </si>
  <si>
    <t>BORELLI BEATRIZ MARTINS [BR];  LINO CLEUDIOMAR INÁCIO [BR];  FONSECA NAYARA CRISTINA [BR];  SÁ NÍVEA PEREIRA DE [BR];  OLIVEIRA RENATA BARBOSA DE [BR];  JOHANN SUZANA [BR]</t>
  </si>
  <si>
    <t>C07D277/38; A61K31/427; A61P31/10</t>
  </si>
  <si>
    <t>BR20131033880</t>
  </si>
  <si>
    <t>BR20131033880 20131230</t>
  </si>
  <si>
    <t>sulfato de condroitina e composição farmacêutica para o tratamento das leishmanioses</t>
  </si>
  <si>
    <t>BR102012016871 (A2)</t>
  </si>
  <si>
    <t>FARACO ANDRÉ AUGUSTO GOMES [BR];  TAVARES CARLOS ALBERTO PEREIRA [BR];  COELHO EDUARDO ANTONIO FERRAZ [BR];  FRANCA JUÇARA RIBEIRO [BR];  CASTILHO RACHEL OLIVEIRA [BR];  RIBEIRO TATIANA GOMES [BR]</t>
  </si>
  <si>
    <t>A61K31/726; A61K31/727; A61P33/02</t>
  </si>
  <si>
    <t>BR20121016871</t>
  </si>
  <si>
    <t>BR20121016871 20120709</t>
  </si>
  <si>
    <t>BRPI1105461 (A2)</t>
  </si>
  <si>
    <t>FARIA ANGELICA ROSA [BR];  ANDRADE HELIDA MONTEIRO DE [BR];  FRANCO MIRIAM SILVA COSTA [BR];  GAZZINELLI RICARDO TOSTES [BR]</t>
  </si>
  <si>
    <t>A61K39/008; A61P33/02; G01N33/569</t>
  </si>
  <si>
    <t>BR2011PI05461</t>
  </si>
  <si>
    <t>BR2011PI05461 20110809</t>
  </si>
  <si>
    <t>composições farmacêuticas contento 11, 12- pirazolminociclina e uso no tratamento de dor neuropática</t>
  </si>
  <si>
    <t>BRPI1101656 (A2)</t>
  </si>
  <si>
    <t>BERALDO HELOÍSA DE OLIVEIRA [BR];  SILVA JEFERSON GOMES DA [BR];  BASTOS LEANDRO FRANCISCO SILVA [BR];  MORAES MÁRCIO FLÁVIO DUTRA [BR];  COELHO MÁRCIO DE MATOS [BR]</t>
  </si>
  <si>
    <t>A61K9/08; A61K9/107; A61K9/12; A61K9/20; A61K9/48; A61K31/655; A61P25/00; A61P25/02; C07C237/36</t>
  </si>
  <si>
    <t>BR2011PI01656</t>
  </si>
  <si>
    <t>BR2011PI01656 20110415</t>
  </si>
  <si>
    <t>processo para produção de mapk e mapk3 recombinante de leishmania e uso no diagnóstico e vacina contra leishmanioses</t>
  </si>
  <si>
    <t>BR102013031983 (A2)</t>
  </si>
  <si>
    <t>A61K39/008; C07K14/44; C12N15/30; G01N33/569</t>
  </si>
  <si>
    <t>BR20131031983</t>
  </si>
  <si>
    <t>BR20131031983 20131212</t>
  </si>
  <si>
    <t>toxina alfa de clostridium perfringens recombinante, plasmídeo recombinante, composição vacinal contra clostridioses e usos</t>
  </si>
  <si>
    <t>BR102013027544 (A2)</t>
  </si>
  <si>
    <t>HORTA CAROLINA CAMPOLINA REBELLO [BR];  KALAPOTHAKIS EVANGUEDES [BR];  SIQUEIRA FLÁVIA DE FARIA [BR];  LOBATO FRANCISCO CARLOS FARIA [BR];  SILVA RODRIGO OTAVIO SILVEIRA [BR];  BARROCA TATIANA MOURA [BR]</t>
  </si>
  <si>
    <t>FUNDAÇÃO DE AMPARO A PESQUISA DO ESTADO DE MINAS GERAIS FAPEMIG [BR];  PHONEUTRIA BIOTECNOLOGIA E SERVIÇOS LTDA ME [BR];  UNIV MINAS GERAIS [BR]</t>
  </si>
  <si>
    <t>A61K39/08; A61P31/04; C07K14/33; C12N9/18; C12N15/55; C12R1/145</t>
  </si>
  <si>
    <t>BR20131027544</t>
  </si>
  <si>
    <t>BR20131027544 20131025</t>
  </si>
  <si>
    <t xml:space="preserve">  PHONEUTRIA BIOTECNOLOGIA E SERVIÇOS LTDA ME [BR]</t>
  </si>
  <si>
    <t>kit imunodiagnóstico para detecção de malária em pacientes anêmicos, peptídeo sintético e usos</t>
  </si>
  <si>
    <t>BR102013026897 (A2)</t>
  </si>
  <si>
    <t>OLORTEGUI CARLOS DELFIN CHÁVEZ [BR];  BRAGA ERIKA MARTINS [BR];  OLIVEIRA INGRID CARLA DE [BR];  MOURÃO LUIZA CARVALHO [BR];  ÁVILA RICARDO ANDREZ MACHADO DE [BR]</t>
  </si>
  <si>
    <t>G01N33/569; C07K7/08; C07K16/20</t>
  </si>
  <si>
    <t>BR20131026897</t>
  </si>
  <si>
    <t>BR20131026897 20131018</t>
  </si>
  <si>
    <t>método e equipamento para mitigação seletiva de harmônicos e uso</t>
  </si>
  <si>
    <t>BR102013025707 (A2)</t>
  </si>
  <si>
    <t>CARDOSO BRAZ DE JESUS JR [BR];  FRANÇA GLEISSON JARDIM [BR]</t>
  </si>
  <si>
    <t>H02J3/01; H02M1/12</t>
  </si>
  <si>
    <t>BR20131025707</t>
  </si>
  <si>
    <t>BR20131025707 20131004</t>
  </si>
  <si>
    <t>BR102013033866 (A2)</t>
  </si>
  <si>
    <t>FREZARD FREDERIC JEAN GEORGES [BR];  RAMOS GUILHERME SANTOS [BR];  KATO KELLY CRISTINA [BR];  LADEIRA LUIZ ORLANDO [BR];  MELO MARIA NORMA [BR];  LADEIRA MARINA DE SOUZA [BR];  PINHEIRO MAURÍCIO VELLOSO BRANT [BR];  CAMPOS PAULA PEIXOTO [BR];  FONSECA SILVIA CAROLINA GUATIMOSIM [BR]</t>
  </si>
  <si>
    <t>A61K47/10; A61K31/045; A61P33/02</t>
  </si>
  <si>
    <t>BR20131033866</t>
  </si>
  <si>
    <t>BR20131033866 20131230</t>
  </si>
  <si>
    <t>BR102013033865 (A2)</t>
  </si>
  <si>
    <t>ALFIERI ALICE FERNANDES [BR];  ALFIERI AMAURI ALCINDO [BR];  FONSECA FLÁVIO GUIMARÃES DA [BR];  LUNARDI MICHELE [BR];  OTONEL RODRIGO ALEJANDRO ARELLANO [BR]</t>
  </si>
  <si>
    <t>C12N7/01; A61K39/12; C12N15/10; C12N15/11; C12N15/37; G01N33/569</t>
  </si>
  <si>
    <t>BR20131033865</t>
  </si>
  <si>
    <t>BR20131033865 20131230</t>
  </si>
  <si>
    <t>peptídeos sintéticos, método e kit para imunodiagnóstico da leishmaniose visceral canina e das leishmanioses tegumentar e visceral humana</t>
  </si>
  <si>
    <t>BR102013033627 (A2)</t>
  </si>
  <si>
    <t>OLÓRTEGUI CARLOS DELFIN CHÁVEZ [BR];  SOUZA DANIEL MENEZES [BR];  BARTHOLOMEU DANIELLA CASTANHEIRA [BR];  OLIVEIRA JAMIL SILVANO [BR];  SANTORO MARCELO MATOS [BR];  FUJIWARA RICARDO TOSHIO [BR];  MENDES TIAGO ANTÔNIO DE OLIVEIRA [BR]</t>
  </si>
  <si>
    <t>A61K39/008; C07K14/44; C07K16/42; G01N33/551; G01N33/569</t>
  </si>
  <si>
    <t>G01N33/56905; G01N2800/20; Y02A50/55</t>
  </si>
  <si>
    <t>BR20131033627</t>
  </si>
  <si>
    <t>BR20131033627 20131227</t>
  </si>
  <si>
    <t>célula toroidal fusora transmutadora isotópica</t>
  </si>
  <si>
    <t>BR102013033619 (A2)</t>
  </si>
  <si>
    <t>CAMPOS TARCÍSIO PASSOS RIBEIRO DE [BR];  ARAUJO WAGNER LEITE [BR]</t>
  </si>
  <si>
    <t>G21G1/10; G21B1/11</t>
  </si>
  <si>
    <t>BR20131033619</t>
  </si>
  <si>
    <t>BR20131033619 20131227</t>
  </si>
  <si>
    <t>uso de adsorventes obtidos a partir do lodo de esgoto na remoção de constituintes químicos lipofílicos</t>
  </si>
  <si>
    <t>BR102013033274 (A2)</t>
  </si>
  <si>
    <t>SILVÉRIO FLAVIANO OLIVEIRA [BR];  PINHO GEVANY PAULINO DE [BR];  FELIX MARIA NARUNA [BR];  ABREU TATIANE RODRIGUES [BR]</t>
  </si>
  <si>
    <t>C02F3/12; C02F11/10; D21C9/08; D21H21/02</t>
  </si>
  <si>
    <t>D21H17/01; D21H21/02</t>
  </si>
  <si>
    <t>BR20131033274</t>
  </si>
  <si>
    <t>BR20131033274 20131223</t>
  </si>
  <si>
    <t>método e kit para diagnóstico das leishmanioses utilizando peptídeos sintéticos</t>
  </si>
  <si>
    <t>BR102014004107 (A2)</t>
  </si>
  <si>
    <t>SOUZA DANIEL MENEZES [BR];  BARTHOLOMEU DANIELA CASTANHEIRA [BR];  FUJIWARA RICARDO TOSHIO [BR];  MENDES TIAGO ANTÔNIO DE OLIVEIRA [BR]</t>
  </si>
  <si>
    <t>C07K7/06; C07K7/08; G01N33/569</t>
  </si>
  <si>
    <t>BR20141004107</t>
  </si>
  <si>
    <t>BR20141004107 20140221</t>
  </si>
  <si>
    <t>peptídeo sintético pntx(19), composições farmacêuticas e uso</t>
  </si>
  <si>
    <t>BR102013020574 (A2)</t>
  </si>
  <si>
    <t>PIMENTA ADRIANO MONTEIRO DE CASTRO [BR];  SILVA CAROLINA NUNES DA [BR];  TORRES FERNANDA SILVA [BR];  ALMEIDA FLÁVIA DE MARCO [BR];  GARCIA MARIA ELENA DE LIMA PEREZ [BR];  BEIRÃO PAULO SÉRGIO LACERDA [BR];  LOMEO ROSANGELA DA SILVA [BR]</t>
  </si>
  <si>
    <t>A61K38/10; A61P15/10; C07K7/08</t>
  </si>
  <si>
    <t>BR20131020574</t>
  </si>
  <si>
    <t>BR20131020574 20130813</t>
  </si>
  <si>
    <t>tecido controlador térmico, processo de obtenção e uso</t>
  </si>
  <si>
    <t>BR102013018865 (A2)</t>
  </si>
  <si>
    <t>AYRES ELIANE [BR];  LOSCHI PRISCILA ARIANE [BR];  ORÉFICE RODRIGO LAMBERT [BR];  SALLES ROSEMARY BOM CONSELHO [BR]</t>
  </si>
  <si>
    <t>FAPEMIG FUNDAÇÃO DE AMPARO A PESQUISA DO ESTADO DE MINAS GERAIS [BR];  UNIV DO ESTADO DE MINAS GERAIS [BR];  UNIV MINAS GERAIS [BR]</t>
  </si>
  <si>
    <t>D03D11/00; D06M15/347; D06M101/02</t>
  </si>
  <si>
    <t>BR20131018865</t>
  </si>
  <si>
    <t>BR20131018865 20130723</t>
  </si>
  <si>
    <t xml:space="preserve">  UNIV DO ESTADO DE MINAS GERAIS [BR]</t>
  </si>
  <si>
    <t>método, kit para teste imunodiagnóstico de leishmaniose visceral canina e vacina</t>
  </si>
  <si>
    <t>BR102013013069 (A2)</t>
  </si>
  <si>
    <t>TAVARES CARLOS ALBERTO PEREIRA [BR];  COELHO EDUARDO ANTONIO FERRAZ [BR];  COSTA LOURENA EMANUELE [BR];  GOULART LUIZ RICARDO FILHO [BR];  LIMA MAYARA INGRID SOUSA [BR];  FUMAGALLI MIGUEL ANGEL CHÁVEZ [BR]</t>
  </si>
  <si>
    <t>A61K39/008; A61K39/385; C12N15/11; C12Q1/25; C12Q1/26; C12Q1/28; C12Q1/42; C12Q1/54; C12Q1/58; G01N33/543; G01N33/553</t>
  </si>
  <si>
    <t>BR20131013069</t>
  </si>
  <si>
    <t>BR20131013069 20130527</t>
  </si>
  <si>
    <t>sistema de controle e de monitoramento do gasto energético durante a realização de exercícios físicos em aparelhos ergométricos</t>
  </si>
  <si>
    <t>BRPI1106431 (A2)</t>
  </si>
  <si>
    <t>VIMIEIRO CLAYSSON BRUNO SANTOS [BR];  ROCHA DANIEL NEVES [BR];  CORRÊA FÁBIO LÚCIO JUNIOR [BR];  SOLDATI JOÃO BATISTA JUNIOR [BR];  BARBOSA MARCOS PINOTTI [BR];  SONO TÁLITA SAEMI PAYOSSIM [BR]</t>
  </si>
  <si>
    <t>BR2011PI06431</t>
  </si>
  <si>
    <t>BR2011PI06431 20110930</t>
  </si>
  <si>
    <t>método e kit para quantificação de material de origem bovina e bubalina em produtos de origem animal</t>
  </si>
  <si>
    <t>BRPI1106427 (A2)</t>
  </si>
  <si>
    <t>BRASIL BRUNO DOS SANTOS ALVES FIGUEIREDO [BR];  OLIVEIRA DENISE APARECIDA ANDRADE DE [BR];  DRUMMOND MARCELA GONÇALVES [BR];  FIGUEIREDO RAFAEL DOS SANTOS ALVES [MG]</t>
  </si>
  <si>
    <t>FUNDAÇÃO DE AMPARO A PESQUISA DO ESTADO DE MINAS GERAIS [BR];  UNIV MINAS GERAIS [BR];  VALID BIOTECNOLOGIA LTDA [BR]</t>
  </si>
  <si>
    <t>C12N15/10; C12Q1/68; G01N33/04; G01N33/12; G01N33/44; G01N33/58</t>
  </si>
  <si>
    <t>C12Q1/6888</t>
  </si>
  <si>
    <t>BR2011PI06427</t>
  </si>
  <si>
    <t>BR2011PI06427 20110926</t>
  </si>
  <si>
    <t>FUNDAÇÃO DE AMPARO A PESQUISA DO ESTADO DE MINAS GERAIS [BR]</t>
  </si>
  <si>
    <t xml:space="preserve">  VALID BIOTECNOLOGIA LTDA [BR]</t>
  </si>
  <si>
    <t>barra de bambu de esterilla colada e processo de fabricação</t>
  </si>
  <si>
    <t>BRPI1005622 (A2)</t>
  </si>
  <si>
    <t>SANTOS LEANDRO LARA [BR];  MOREIRA LUÍS EUSTÁQUIO [BR]</t>
  </si>
  <si>
    <t>BR2010PI05622</t>
  </si>
  <si>
    <t>BR2010PI05622 20101223</t>
  </si>
  <si>
    <t>geometria de aileron e de asa de aeronave asa fixa</t>
  </si>
  <si>
    <t>BRPI1005020 (A2)</t>
  </si>
  <si>
    <t>OLIVEIRA PAULO HENRIQUE ISCOLD ANDRADE DE [BR]</t>
  </si>
  <si>
    <t>B64C9/00; B64C3/28</t>
  </si>
  <si>
    <t>BR2010PI05020</t>
  </si>
  <si>
    <t>BR2010PI05020 20101223</t>
  </si>
  <si>
    <t>proteína recombinante de mycobacterium sp., teste imunodiagnóstico e vacina para tuberculose</t>
  </si>
  <si>
    <t>BRPI1013448 (A2)</t>
  </si>
  <si>
    <t>BAFICA ANDRE [BR];  CAVADA BENILDO SOUSA [BR];  TEIXEIRA HENRIQUE COUTO [BR];  NOGUEIRA LUCAS DE LIMA [BR];  BARRAL-NETTO MANOEL [BR];  OLIVEIRA SÉRGIO COSTA [BR]</t>
  </si>
  <si>
    <t>FUNDAÇÃO OSWALDO CRUZ FIOCRUZ [BR];  UNIV FED DE JUIZ DE FORA [BR];  UNIV MINAS GERAIS [BR];  UNIV FED DE SANTA CATARINA UFSC [BR];  UNIV FED DO CEARÁ [BR]</t>
  </si>
  <si>
    <t>A61K39/04; A61P31/06; C07K14/35; G01N33/569</t>
  </si>
  <si>
    <t>BR2010PI13448</t>
  </si>
  <si>
    <t>BR2010PI13448 20101229</t>
  </si>
  <si>
    <t>FUNDAÇÃO OSWALDO CRUZ FIOCRUZ [BR]</t>
  </si>
  <si>
    <t xml:space="preserve">  UNIV FED DE JUIZ DE FORA [BR]</t>
  </si>
  <si>
    <t xml:space="preserve">  UNIV FED DE SANTA CATARINA UFSC [BR]</t>
  </si>
  <si>
    <t xml:space="preserve">  UNIV FED DO CEARÁ [BR]</t>
  </si>
  <si>
    <t>BR102013030802 (A2)</t>
  </si>
  <si>
    <t>H01R4/00; A47K3/28</t>
  </si>
  <si>
    <t>BR20131030802</t>
  </si>
  <si>
    <t>BR20131030802 20131129</t>
  </si>
  <si>
    <t>diterpenos caurânicos com atividade inibitória para a acentilcolinesterase, processo de obtenção, composições farmacêuticas contendo os diterpenos e uso</t>
  </si>
  <si>
    <t>BR102013030801 (A2)</t>
  </si>
  <si>
    <t>VIEIRA HENRIETE DA SILVA [BR];  TAKAHASHI JACQUELINE APARECIDA [BR];  CASTRO RAQUEL LOURENÇO DE [BR]</t>
  </si>
  <si>
    <t>C07C13/54; A61K31/55; A61P25/16; A61P25/28; C07D223/14</t>
  </si>
  <si>
    <t>BR20131030801</t>
  </si>
  <si>
    <t>BR20131030801 20131129</t>
  </si>
  <si>
    <t>síntese de complexos metálicos com tetraciclinas, produtos e usos</t>
  </si>
  <si>
    <t>BRPI1003745 (A2)</t>
  </si>
  <si>
    <t>MAIA ELENE CRISTINA PEREIRA [BR];  CARVALHO LÍLIAN AMARAL DE [BR]</t>
  </si>
  <si>
    <t>C01G15/00; A61P31/04; A61P35/00; C01G29/00</t>
  </si>
  <si>
    <t>BR2010PI03745</t>
  </si>
  <si>
    <t>BR2010PI03745 20101018</t>
  </si>
  <si>
    <t>dispositivo para estabilização de fraturas ou luxações dos ossos da pelve</t>
  </si>
  <si>
    <t>BR202012016183 (U2)</t>
  </si>
  <si>
    <t>NETO JOÃO BAPTISTA DE REZENDE [BR]</t>
  </si>
  <si>
    <t>A61F5/05; A61F13/04</t>
  </si>
  <si>
    <t>BR20122016183U</t>
  </si>
  <si>
    <t>BR20122016183U 20120629</t>
  </si>
  <si>
    <t>matrizes para avaliações de transmissão de luz através de pinos intrarradiculares</t>
  </si>
  <si>
    <t>BR202012015542 (U2)</t>
  </si>
  <si>
    <t>LOURENÇO BRUNO FERREIRA [BR];  ALVES LUIS FERNANDO MORGAN DOS SANTOS [BR];  BARBOSA MARCOS PINOTTI [BR];  ALBUQUERQUE RODRIGO DE CASTRO [BR]</t>
  </si>
  <si>
    <t>A61C5/02; A61C5/04; A61K6/08</t>
  </si>
  <si>
    <t>BR20122015542U</t>
  </si>
  <si>
    <t>BR20122015542U 20120625</t>
  </si>
  <si>
    <t>composição farmacêutica de nanopartículas lipídicas sólidas contendo retinóides associados à amina hidrofílica ou lipofílica com atividade antitumoral e processo de preparação</t>
  </si>
  <si>
    <t>BR102012027363 (A2)</t>
  </si>
  <si>
    <t>GOES ALFREDO MIRANDA DE [BR];  FAGUNDES ELAINE MARIA DE SOUZA [BR];  SILVA ELTON LUIZ [BR];  CARNEIRO GUILHERME [BR];  FERREIRA LUCAS ANTÔNIO MIRANDA [BR];  OLIVEIRA MÔNICA CRISTINA DE [BR];  CORRÊA NATÁSSIA CAROLINE RESENDE [BR]</t>
  </si>
  <si>
    <t>FUNDAÇÃO DE AMPARO PESQUISA DO ESTADO DE MINAS GERAIS FAPEMIG [BR];  UNIV MINAS GERAIS [BR]</t>
  </si>
  <si>
    <t>A61K9/51; A61K31/195; A61K47/44; A61P35/00; B82Y5/00</t>
  </si>
  <si>
    <t>BR20121027363</t>
  </si>
  <si>
    <t>BR20121027363 20121025</t>
  </si>
  <si>
    <t>FUNDAÇÃO DE AMPARO PESQUISA DO ESTADO DE MINAS GERAIS FAPEMIG [BR]</t>
  </si>
  <si>
    <t>composição de extrato etanólico e fração diclorometânica rica em naftoquinonas e uso como agente antimalárico</t>
  </si>
  <si>
    <t>BR102012019423 (A2)</t>
  </si>
  <si>
    <t>SILVA ADRIANA VEIGA DA CONCEIÇÃO [BR];  MARINHO ANDREY MOACIR DO R [BR];  OLIVEIRA ALAÍDE BRAGA DE [BR];  BRANDÃO DAYSE LÚCIA DO N [BR];  BUSMAN DÂMARIS [BR];  BORGES EDINILZA DA SILVA [BR];  MOTA EDUARDO F [BR];  VASCONCELOS FLÁVIO DE [BR];  BRANDÃO GERALDO CÉLIO [BR];  NASCIMENTO MARIA FERNANDA ALVES DO [BR];  PÓVOA MARINETE MARINS [BR];  COELHO-FERREIRA MARLIA REGINA [BR];  MARTINS MICHEL T [BR];  DOLABELA MARIA FANI [BR];  PAULA RENATA CRISTINA DE [BR];  PERCÁRIO SANDRO [BR];  SILVA THIAGO L DA [BR];  VILHENA THYAGO DA COSTA [BR]</t>
  </si>
  <si>
    <t>INST EVANDRO CHAGAS [BR];  MUSEU PARAENSE EMÍLIO GOELDI MPEG [BR];  SECRETARIA EXECUTIVA DE SAÚDE PÚBLICA DO ESTADO DO PARÁ [BR];  UNIV MINAS GERAIS [BR];  UNIV FED DO PARÁ [BR]</t>
  </si>
  <si>
    <t>A61K31/122; A61K36/88; A61P33/06</t>
  </si>
  <si>
    <t>A61K36/88; A61K2236/33; A61K2236/37; A61K2236/39; Y02A50/411; A61K31/122</t>
  </si>
  <si>
    <t>BR20121019423</t>
  </si>
  <si>
    <t>BR20121019423 20120511</t>
  </si>
  <si>
    <t>INST EVANDRO CHAGAS [BR]</t>
  </si>
  <si>
    <t xml:space="preserve">  MUSEU PARAENSE EMÍLIO GOELDI MPEG [BR]</t>
  </si>
  <si>
    <t xml:space="preserve">  SECRETARIA EXECUTIVA DE SAÚDE PÚBLICA DO ESTADO DO PARÁ [BR]</t>
  </si>
  <si>
    <t>composição vacinal contra leishmaniose visceral canina, peptídeos sintéticos e uso</t>
  </si>
  <si>
    <t>BR102013027542 (A2)</t>
  </si>
  <si>
    <t>TAVARES CARLOS ALBERTO PEREIRA [BR];  COELHO EDUARDO ANTONIO FERRAZ [BR];  COSTA LOURENA EMANUELE [BR]</t>
  </si>
  <si>
    <t>BR20131027542</t>
  </si>
  <si>
    <t>BR20131027542 20131025</t>
  </si>
  <si>
    <t>composição láctea com os benefícios funcionais do fungo agaricus blazei</t>
  </si>
  <si>
    <t>BR102013020573 (A2)</t>
  </si>
  <si>
    <t>SANTOS ELANDIA APARECIDA DOS [BR];  OLIVEIRA JAMIL SILVANO DE [BR];  SANTORO MARCELO MATOS [BR];  ALVES MICHELLE ROSA ANDRADE [BR];  OLIVEIRA MÔNICA SOUZA DE [BR];  SANTANA SILVÂNIA TEIXEIRA [BR];  RÉGIS WILLIAM CÉSAR BENTO [BR]</t>
  </si>
  <si>
    <t>MINASFUNGI DO BRASIL [BR];  SOCIEDADE MINEIRA DE CULTURA [BR];  UNIV MINAS GERAIS [BR]</t>
  </si>
  <si>
    <t>A23C9/127</t>
  </si>
  <si>
    <t>BR20131020573</t>
  </si>
  <si>
    <t>BR20131020573 20130813</t>
  </si>
  <si>
    <t>MINASFUNGI DO BRASIL [BR]</t>
  </si>
  <si>
    <t>composição farmacêutica leishmanicida contendo óleo essencial de piper claussenianum</t>
  </si>
  <si>
    <t>BRPI1106425 (A2)</t>
  </si>
  <si>
    <t>FRANCO ANDRE AUGUSTO GOMES [BR];  COELHO EDUARDO ANTONIO FERRAZ [BR];  FRANCA JUCARA RIBEIRO [BR];  CASTILHO RACHEL OLIVEIRA [BR];  RIBEIRO TATIANA GOMES [BR]</t>
  </si>
  <si>
    <t>UNIV RIO DE JANEIRO [BR];  UNIV MINAS GERAIS [BR]</t>
  </si>
  <si>
    <t>A61P33/02; A61K36/185</t>
  </si>
  <si>
    <t>BR2011PI06425</t>
  </si>
  <si>
    <t>BR2011PI06425 20111004</t>
  </si>
  <si>
    <t>UNIV RIO DE JANEIRO [BR]</t>
  </si>
  <si>
    <t>cepa transgênica atenuada de trypanosoma cruzi como vetor vacinal</t>
  </si>
  <si>
    <t>BRPI1005909 (A2)</t>
  </si>
  <si>
    <t>GALVÃO BRUNO FILHO [BR];  GIUSTA CAROLINE JUNQUEIRA [BR];  GAZZINELLI RICARDO TOSTES [BR];  TEIXEIRA SANTUZA MARIA RIBEIRO [BR]</t>
  </si>
  <si>
    <t>LUDWIG INST FOR CANCER RES LTD [US];  UNIV MINAS GERAIS [BR]</t>
  </si>
  <si>
    <t>A61K39/385; A61K39/005; C12N1/11</t>
  </si>
  <si>
    <t>Y02A50/414; Y02A50/412</t>
  </si>
  <si>
    <t>BR2010PI05909</t>
  </si>
  <si>
    <t>BR2010PI05909 20100902</t>
  </si>
  <si>
    <t>LUDWIG INST FOR CANCER RES LTD [US]</t>
  </si>
  <si>
    <t>Peptídeo (arg )n-angiotensina-(1-7) e composições farmacêuticas para tratamento de doenças</t>
  </si>
  <si>
    <t>BR102013023224 (A2)</t>
  </si>
  <si>
    <t>SANTOS ROBSON AUGUSTO SOUZA DOS;  BÔAS SUÉLLEN KATHIANE FERNANDES VILAS;  BRAGA JANAINA FÉLIX;  FREZARD FREDERIC JEAN GEORGES;  SINISTERRA RUBEN DARIO;  SILVA NEIVA CALDEIRA;  LAUTNER ROBERTO QUEIROGA;  SILVA RODRIGO ARAÚJO FRAGA DA</t>
  </si>
  <si>
    <t>C07K7/14; A61K38/04; A61P3/00; A61P9/00</t>
  </si>
  <si>
    <t>C07K7/14; C12N5/0653; C12N5/0657; C12N5/0693; A61K38/00; A61K9/0019; A61K9/0095; C12N2501/32; C07K7/06</t>
  </si>
  <si>
    <t>BR20131023224</t>
  </si>
  <si>
    <t>BR20121023206 20120914; BR20131023224 20130911</t>
  </si>
  <si>
    <t>Material sólido absorvedores de dióxido de carbono e suas preparações</t>
  </si>
  <si>
    <t>BR102013019137 (A2); BR102013019137 (A8)</t>
  </si>
  <si>
    <t>LIMA GERALDO MAGELA DE;  ANDRADE FABRÍCIO VIEIRA DE;  OLIVEIRA ROGÉRIO DE</t>
  </si>
  <si>
    <t>B01J20/04; B01D53/14; B01D53/88</t>
  </si>
  <si>
    <t>Y02C10/06; Y02C10/08; Y02A50/2342</t>
  </si>
  <si>
    <t>BR20131019137</t>
  </si>
  <si>
    <t>BR20131019137 20130726</t>
  </si>
  <si>
    <t>Conceito mecânico de um sistema robótico que se utiliza de cabos suspensos como meio de locomoção</t>
  </si>
  <si>
    <t>BR102013016949 (A2)</t>
  </si>
  <si>
    <t>NASCIMENTO CARLOS ALEXANDRE MEIRELES DO;  MOURÃO MIGUEL AUGUSTO DE MIRANDA;  BRACARENSE ALEXANDRE QUEIROZ;  LIMA EDUARDO JOSÉ II;  RANGEL ALEXANDRE CAMPOS;  BARRETO ANDREA COSTA;  ALMEIDA CLEBER VINÍCIUS RIBEIRO DE;  SANTANA DANILO GONÇALVES DE;  OLIVEIRA JULIANA TEIXEIRA PAINS;  REIS MARCO ANTÔNIO DOS;  SANTOS MARTON SANDES DOS;  SILVA PLÍNIO BARBOSA DA;  NASCIMENTO SAMY MARCELO;  CUNHA VINÍCIUS JOÃO GONÇALVES;  SILVA ALEX SANDRO DE ARAÚJO</t>
  </si>
  <si>
    <t>CEMIG DISTRIBUIÇÃO S A [BR];  SERVIÇO NAC DE APRENDIZAGEM IND SENAI DR BA [BR];  UNIV MINAS GERAIS [BR]</t>
  </si>
  <si>
    <t>H02G1/02; B25J5/00; B25J11/00</t>
  </si>
  <si>
    <t>BR20131016949</t>
  </si>
  <si>
    <t>BR20131016949 20130701</t>
  </si>
  <si>
    <t xml:space="preserve">  SERVIÇO NAC DE APRENDIZAGEM IND SENAI DR BA [BR]</t>
  </si>
  <si>
    <t>Dispositivo de bambu protendido</t>
  </si>
  <si>
    <t>BRPI1106035 (A2)</t>
  </si>
  <si>
    <t>MOREIRA LUIS EUSTÁQUIO;  SILVA FERNANDO JOSÉ DA</t>
  </si>
  <si>
    <t>E04C5/08</t>
  </si>
  <si>
    <t>BR2011PI06035</t>
  </si>
  <si>
    <t>BR2011PI06035 20110921</t>
  </si>
  <si>
    <t>Dispositivo modificador de fluxo no molde do processo de lingotamento contínuo</t>
  </si>
  <si>
    <t>BRPI1003345 (A2)</t>
  </si>
  <si>
    <t>TAVARES ROBERTO PARREIRAS;  ELIAS RENATA CRISTINA ALVES;  TORRES FERNANDO FONSECA</t>
  </si>
  <si>
    <t>B22D11/04; B22D11/00</t>
  </si>
  <si>
    <t>B22D11/00; B22D11/04</t>
  </si>
  <si>
    <t>BR2010PI03345</t>
  </si>
  <si>
    <t>BR2010PI03345 20100922</t>
  </si>
  <si>
    <t>Utilização benzoiltioureias como inibidores de ureases</t>
  </si>
  <si>
    <t>BR102013017958 (A2)</t>
  </si>
  <si>
    <t>JÚNIOR FERNANDO CÉSAR DE MACEDO;  MODOLO LUZIA VALENTINA;  FÁTIMA ÂNGELO DE;  SOUZA LEANDRO TORRES DE;  HORTA LÍVIA PEREIRA;  ARAUJO DÉBORA PEREIRA;  BRITO TIAGO DE OLIVEIRA;  NASCIMENTO CLEBIO SOARES JUNIOR;  GUIMARÃES LUCIANA</t>
  </si>
  <si>
    <t>UNIV ESTADUAL DE LONDRINA [BR];  UNIV MINAS GERAIS [BR];  UNIV FED DE SÃO JOÃO DEL REI [BR];  FAPEMIG FUNDAÇÃO DE AMPARO A PESQUISA [BR]</t>
  </si>
  <si>
    <t>C05C9/00; C05G3/08</t>
  </si>
  <si>
    <t>BR20131017958</t>
  </si>
  <si>
    <t>BR20131017958 20130712</t>
  </si>
  <si>
    <t xml:space="preserve">  UNIV FED DE SÃO JOÃO DEL REI [BR]</t>
  </si>
  <si>
    <t xml:space="preserve">  FAPEMIG FUNDAÇÃO DE AMPARO A PESQUISA [BR]</t>
  </si>
  <si>
    <t>Composição farmacêutica antibacteriana</t>
  </si>
  <si>
    <t>BRPI1103269 (A2)</t>
  </si>
  <si>
    <t>TAKAHASHI JACQUELINE APARECIDA;  OLIVEIRA MARIANA SILVA;  FLOREANO MÔNICA BERNARDES;  OLIVEIRA THAYS SILVA;  WARDELL JAME LEWIS;  WARDELL SOLANGE MARIA SILVA VELOSO</t>
  </si>
  <si>
    <t>A61K31/33; A61P31/04; C07C35/00; C07C35/08; C07C35/23; C07C49/345; C07C251/00</t>
  </si>
  <si>
    <t>BR2011PI03269</t>
  </si>
  <si>
    <t>BR2011PI03269 20110707</t>
  </si>
  <si>
    <t>Composição antioxidante para preservação de órgãos e tecidos</t>
  </si>
  <si>
    <t>BRPI1101935 (A2); BRPI1101935 (B1)</t>
  </si>
  <si>
    <t>SANTOS ROBSON AUGUSTO SOUZA DOS;  SINISTERRA RÚBEN DARIO;  LAMACIE MARIANA MACEDO;  GREILBERGER JOACHIM;  WINTERSTEIGER REINHOLD;  SCHWARZ MICHAELA;  MOSER PETER;  BÜCHERL-HARRER CHRISTIAN;  KAGER ERNST</t>
  </si>
  <si>
    <t>A01N1/02; C09K15/32</t>
  </si>
  <si>
    <t>A01N1/0226; A61K38/085; A61K31/11; A61K31/191; A61K31/194; A61K31/198; A61K31/7004; A61K31/715; A61K33/04; A61K38/085; A61K2300/00; A61K33/04; A61K2300/00; A61K31/191; A61K2300/00; A61K31/194; A61K2300/00; A61K31/715; A61K2300/00; A61K31/198; A61K2300/00; A61K31/11; A61K2300/00; A61K31/7004; A61K2300/00</t>
  </si>
  <si>
    <t>BR2011PI01935</t>
  </si>
  <si>
    <t>BR2011PI01935 20110415</t>
  </si>
  <si>
    <t>Método de síntese e atividade alelopática de amida indólica sobre a germinação e crescimento de espécies vegetais</t>
  </si>
  <si>
    <t>BRPI1001703 (A2); BRPI1001703 (B1)</t>
  </si>
  <si>
    <t>BOAVENTURA MARIA AMÉLIA DIAMANTINO;  BORGATI THIAGO FREITAS</t>
  </si>
  <si>
    <t>A01N43/84; A01N43/38; A01P21/00</t>
  </si>
  <si>
    <t>BR2010PI01703</t>
  </si>
  <si>
    <t>BR2010PI01703 20100226</t>
  </si>
  <si>
    <t>Instrumento cirúrgico para realização de biópsia de casco em animais ungulados</t>
  </si>
  <si>
    <t>BR102013018765 (A2)</t>
  </si>
  <si>
    <t>FALEIROS RAFAEL RESENDE;  MENDES HELOISA MARIA FALCAO</t>
  </si>
  <si>
    <t>A01K13/00; A61B5/00; A61B10/02</t>
  </si>
  <si>
    <t>A01K13/007; A61B10/0233; A61B5/0002</t>
  </si>
  <si>
    <t>BR20131018765</t>
  </si>
  <si>
    <t>BR20131018765 20130723</t>
  </si>
  <si>
    <t>Materiais magnéticos nanoestruturados à base de ö-fe00h para o uso em biomedicina</t>
  </si>
  <si>
    <t>BRPI1104409 (A2)</t>
  </si>
  <si>
    <t>PEREIRA MÁRCIO CÉSAR;  FABRIS JOSÉ DOMINGOS;  SILVA ADILSON CÂNDIDO DA;  CHAGAS POLIANE</t>
  </si>
  <si>
    <t>A61K9/51; A61K33/26; A61P35/00</t>
  </si>
  <si>
    <t>BR2011PI04409</t>
  </si>
  <si>
    <t>BR2011PI04409 20110630</t>
  </si>
  <si>
    <t>Dispositivo para reabilitar a força da língua</t>
  </si>
  <si>
    <t>BRPI1102443 (A2)</t>
  </si>
  <si>
    <t>PERILO TATIANA VARGAS DE CASTRO;  CASAS ESTEVAM BARBOSA DE LAS;  FURLAN RENATA MARIA MOREIRA;  VALENTIM AMANDA FREITAS;  MOTTA ANDRÉA RODRIGUES</t>
  </si>
  <si>
    <t>A63B23/03</t>
  </si>
  <si>
    <t>A63B23/032</t>
  </si>
  <si>
    <t>BR2011PI02443</t>
  </si>
  <si>
    <t>BR2011PI02443 20110506</t>
  </si>
  <si>
    <t>Complexos metálicos com ligantes indólicos ou oxindólicos e seus derivados imínicos e seu uso como agentes antiparasitários</t>
  </si>
  <si>
    <t>BR102013026558 (A2)</t>
  </si>
  <si>
    <t>FERREIRA ANA MARIA DA COSTA;  SABINO GUSTAVO LEVENDOSKI;  PAULA QUEITE ANTÔNIA DE;  COUTO RICARDO ALEXANDRE ALVES DE;  DARIO BRUNO SOARES;  VIEIRA LEDA QUERCIA;  RIBEIRO GRAZIELLE ALVES</t>
  </si>
  <si>
    <t>UNIV SÃO PAULO USP [BR];  UNIV MINAS GERAIS [BR]</t>
  </si>
  <si>
    <t>C07F1/08; A61K31/404; A61P33/02; C07F3/06</t>
  </si>
  <si>
    <t>BR20131026558</t>
  </si>
  <si>
    <t>BR20131026558 20131015</t>
  </si>
  <si>
    <t>UNIV SÃO PAULO USP [BR]</t>
  </si>
  <si>
    <t>Processo de obtenção de recobrimentos especiais a partir de processos químicos com glicerina, especialmente a glicerina subproduto do biodisel</t>
  </si>
  <si>
    <t>BRPI1013481 (A2); BRPI1013481 (B1)</t>
  </si>
  <si>
    <t>MEDEIROS MIGUEL ARAÚJO;  LEITE CARLA MARIA MACÊDO;  LAGO ROCHEL MONTERO;  ARAÚJO MARIA HELENA</t>
  </si>
  <si>
    <t>C10B57/04; B01J20/22; B01J21/16; B01J23/745</t>
  </si>
  <si>
    <t>B01J20/22; B01J21/16; B01J23/745; C10B57/04</t>
  </si>
  <si>
    <t>BR2010PI13481</t>
  </si>
  <si>
    <t>BR2010PI13481 20100614</t>
  </si>
  <si>
    <t>Precursores dendriméricos heteroaromáticos e tetra-hidro derivados bis-funcionalizados, com atividade antimicrobiana e antitumoral e processo de preparação</t>
  </si>
  <si>
    <t>BRPI1005636 (A2)</t>
  </si>
  <si>
    <t>DONNICI CLAUDIO LUIS;  MONTANARI CARLOS ALBERTO;  LOPES MÍRIAM TERESA PAZ;  RESENDE MARIA APARECIDA DE;  ALMEIDA VERA LÚCIA DE;  SILVA LÁURIS LÚCIA DA;  NOGUEIRA LUCIANO JOSÉ;  OLIVEIRA SHEILA RODRIGUES</t>
  </si>
  <si>
    <t>UNIV MINAS GERAIS [BR];  FUNDAÇÃO DE AMPARO PESQUISA DO ESTADO DE MINAS GERAIS FAPEMIG [BR]</t>
  </si>
  <si>
    <t>C07D307/04</t>
  </si>
  <si>
    <t>BR2010PI05636</t>
  </si>
  <si>
    <t>BR2010PI05636 20101230</t>
  </si>
  <si>
    <t xml:space="preserve">  FUNDAÇÃO DE AMPARO PESQUISA DO ESTADO DE MINAS GERAIS FAPEMIG [BR]</t>
  </si>
  <si>
    <t>Processo de treinamento para transferência e desenvolvimento de conhecimento tácito</t>
  </si>
  <si>
    <t>BR132012022017 (E2)</t>
  </si>
  <si>
    <t>RIBEIRO RODRIGO MAGALHÃES;  LIMA FRANCISCO DE PAULA ANTUNES;  SILVA PAULO HENRIQUE MARQUES DA</t>
  </si>
  <si>
    <t>H99Z99/00</t>
  </si>
  <si>
    <t>BR20121322017</t>
  </si>
  <si>
    <t>BR20121322017 20120831; BR2011PI03375 20110721</t>
  </si>
  <si>
    <t>Processo de preparação, aplicação e recuperação de material absorvente para compostos ou misturas apolares</t>
  </si>
  <si>
    <t>BRPI1103680 (A2)</t>
  </si>
  <si>
    <t>LIMA GERALDO MAGELA DE;  BELCHIOR JADSON CLAUDIO;  PEREIRA GEISON VOGA;  ANDRADE FABRICIO VIEIRA DE;  COELHO MARCIO GUIMARAES;  GOMES DANIELE SANTOS CAVANELLAS;  PINHEIRO NATHALIA GABRIELA SILVA</t>
  </si>
  <si>
    <t>B01J20/22; B01J20/10; B01J20/32</t>
  </si>
  <si>
    <t>B01J20/10; B01J20/22; B01J20/3202</t>
  </si>
  <si>
    <t>BR2011PI03680</t>
  </si>
  <si>
    <t>BR2011PI03680 20110714</t>
  </si>
  <si>
    <t>Composições farmacêuticas contendo extrato e/ou frações de cascas de aspidosperma subincanum e uso</t>
  </si>
  <si>
    <t>BR132012033307 (E2)</t>
  </si>
  <si>
    <t>OLIVEIRA ALAÍDE BRAGA DE;  DOLABELA MARIA FANI;  ROCHA FABÍOLA DUTRA;  JÁCOME ROSE LISIEUX RIBEIRO PAIVA;  NEIVA ROSA MARIA TAVEIRA;  GOMES FABIANA MARIA ANDRADE;  PAULA RENATA CRISTINA DE</t>
  </si>
  <si>
    <t>A61K36/24; A61P33/02</t>
  </si>
  <si>
    <t>BR20121333307</t>
  </si>
  <si>
    <t>BR20121333307 20121227; BR2009PI05584 20091223</t>
  </si>
  <si>
    <t>Proteínas recombinantes, polinucleotídeos e vacinas contra herpesvírus bovinos</t>
  </si>
  <si>
    <t>BRPI1101186 (A2)</t>
  </si>
  <si>
    <t>STANCIOLI EDEL FIGUEIREDO BARBOSA;  FONSECA FLÁVIO GUIMARÃES DA;  NASCIMENTO MATEUS LAGUARDIA;  FERRARI AMANDA BORGES;  BARBOSA ALINE APARECIDA SILVA</t>
  </si>
  <si>
    <t>C12N15/38; A61K39/265; A61P31/22; C12R1/19</t>
  </si>
  <si>
    <t>A61K39/12; A61K39/265; C07K14/005; A61K2039/552; A61K2039/70; C12N2710/16722; C12N2710/16734; C12N2799/023</t>
  </si>
  <si>
    <t>BR2011PI01186</t>
  </si>
  <si>
    <t>BR2011PI01186 20111229</t>
  </si>
  <si>
    <t>Formulação vacinal antitumoral baseada em nanotubos de carbono e uso</t>
  </si>
  <si>
    <t>BR102012033580 (A2)</t>
  </si>
  <si>
    <t>GAZZINELLI RICARDO TOSTES;  LADEIRA LUIZ ORLANDO;  FURTADO CLASCÍDIA APARECIDA;  GONTIJO PAULA CRISTINA BATISTA DE FARIA</t>
  </si>
  <si>
    <t>UNIV MINAS GERAIS [BR];  LUDWIG INST FOR CANCER RES LTD [US];  CT DE DESENVOLVIMENTO DA TECNOLOGIA NUCLEAR CDTN [BR]</t>
  </si>
  <si>
    <t>C07K17/00; A61K39/005; A61K39/39; A61P35/00</t>
  </si>
  <si>
    <t>BR20121033580</t>
  </si>
  <si>
    <t>BR20121033580 20121228</t>
  </si>
  <si>
    <t xml:space="preserve">  LUDWIG INST FOR CANCER RES LTD [US]</t>
  </si>
  <si>
    <t>Processo para produção de peroxidoxin recombinante de leishmania e uso no diagnóstico de leishmanioses</t>
  </si>
  <si>
    <t>BR102012030066 (A2)</t>
  </si>
  <si>
    <t>FUJIWARA RICARDO TOSHIO;  SOUZA DANIEL MENEZES;  BARTHOLOMEU DANIELA CASTANHEIRA;  BUENO LILIAN LACERDA;  GOMES MATHEUS DE SOUZA</t>
  </si>
  <si>
    <t>C07K14/44; C12N15/30; G01N33/531; G01N33/569</t>
  </si>
  <si>
    <t>BR20121030066</t>
  </si>
  <si>
    <t>BR20121030066 20121126</t>
  </si>
  <si>
    <t>Composição farmacêutica contendo lipossomas convencionais e lipossomas de circulação prolongada para o tratamento da lieishmaniose visceral</t>
  </si>
  <si>
    <t>BR102013005601 (A2)</t>
  </si>
  <si>
    <t>FRÉZARD FRÉDÉRIC JEAN GEORGES;  AZEVEDO ERLY GUILHERME;  RIBEIRO RAUL RIO;  DEMICHELI CYNTHIA PERES;  SILVA SYDNEI MAGNO DA;  REZENDE SIMONE APARECIDA</t>
  </si>
  <si>
    <t>UNIV MINAS GERAIS [BR];  UNIV FED DE OURO PRETO UFOP [BR];  FUNDAÇÃO DE AMPARO PESQUISA DO ESTADO DE MINAS GERAIS FAPEMIG [BR]</t>
  </si>
  <si>
    <t>BR20131005601</t>
  </si>
  <si>
    <t>BR20131005601 20130308</t>
  </si>
  <si>
    <t>Peptídeo recombinante da toxina pha1a, composições farmacêuticas contendo pha1a , e uso</t>
  </si>
  <si>
    <t>BRPI1013470 (A2)</t>
  </si>
  <si>
    <t>GOMES MARCUS VINICIUS;  CORDEIRO MARTA DO NASCIMENO;  FONSECA CRISTINA GUATIMOSIM;  PRADO VÂNIA FERREIRA;  REIS HELTON JOSÉ DOS;  PINHEIRO ANA CRISTINA DO NASCIMENTO;  PRADO MARCO ANTONIO MAXIMO;  KUSHMERICK CHRISTOPHER;  MASSENSINI ANDRÉ RICARDO;  RICHARDSON MICHAEL;  SILVA MARCOS AURÉLIO ROMANO;  SOUZA IVANA ASSIS;  AGOSTINI RAFAEL MOURÃO;  GOMEZ RICARDO SANTIAGO;  VIEIRA LUCIENE BRUNO;  CASTRO CÉLIO JOSE DE JUNIOR</t>
  </si>
  <si>
    <t>C07K14/435; A61K38/17; A61P9/10; A61P25/28; A61P27/00; A61P29/00; C12N15/12</t>
  </si>
  <si>
    <t>BR2010PI13470</t>
  </si>
  <si>
    <t>BR2010PI13470 20100430</t>
  </si>
  <si>
    <t>Método extrativo-analítico para determinação de taninos em insumos e/ou produtos vegetais</t>
  </si>
  <si>
    <t>BRPI0904246 (A2)</t>
  </si>
  <si>
    <t>CASTILHO RACHEL OLIVEIRA;  NASCIMENTO ANDRÉ MÁRCIO DO;  SOARES CRISTINA DUARTE VIANNA;  GUEDES PRISCILA TAVARES</t>
  </si>
  <si>
    <t>G01N30/00</t>
  </si>
  <si>
    <t>G01N30/88; G01N33/5097; G01N33/5308; G01N33/02; G01N2030/8813</t>
  </si>
  <si>
    <t>BR2009PI04246</t>
  </si>
  <si>
    <t>BR2009PI04246 20090814</t>
  </si>
  <si>
    <t>Processo de obtenção de frações acetato de etila e metanólica e uso antimalárico</t>
  </si>
  <si>
    <t>BR102012011864 (A2)</t>
  </si>
  <si>
    <t>DOLABELA MARIA FÂNIA;  MARTINS MICHEL T;  BRANDÃO DAYSE LÚCIA DO NASCIMENTO;  BORGES EDINILZA DA SILVA;  PERCÁRIO SANDRO;  QUARESMA CINTIA CARDOSO;  MOTA EDUARDO F;  MELO MARLY FÁTIMA C;  SILVA MEIRE SILVEIRA;  BRANDÃO GERALDO CÉLIO;  OLIVEIRA ALAÍDE BRAGA DE;  PAULA RENATA CRISTINA DE;  NASCIMENTO MARIA FERNANDA ALVES DO;  PÓVOA MARINETE MARINS;  COELHO-FERREIRA MARLIA REGINA;  BUSMAN DÂMARIS</t>
  </si>
  <si>
    <t>UNIV FED DO PARA [BR];  UNIV MINAS GERAIS [BR];  MUSEU PARAENSE EMÍLIO GOELDI [BR];  INST EVANDRO CHAGAS [BR];  SECRETARIA EXECUTIVA DE SAÚDE PÚBLICA DO ESTADO DO PARÁ [BR]</t>
  </si>
  <si>
    <t>A61K36/36; A61K36/185; A61P33/06</t>
  </si>
  <si>
    <t>BR20121011864</t>
  </si>
  <si>
    <t>BR20121011864 20120511</t>
  </si>
  <si>
    <t>UNIV FED DO PARA [BR]</t>
  </si>
  <si>
    <t xml:space="preserve">  MUSEU PARAENSE EMÍLIO GOELDI [BR]</t>
  </si>
  <si>
    <t xml:space="preserve">  INST EVANDRO CHAGAS [BR]</t>
  </si>
  <si>
    <t>Método de acompanhamento de desempenho em natação</t>
  </si>
  <si>
    <t>BR102012006709 (A2)</t>
  </si>
  <si>
    <t>GIANNETTI MARCUS RENE SALLES;  BOAVENTURA WALLACE DE COUTO;  CRIOLLO CARLOS JÚLIO TIERRA</t>
  </si>
  <si>
    <t>A63B31/00; G06Q90/00</t>
  </si>
  <si>
    <t>BR20121006709</t>
  </si>
  <si>
    <t>BR20121006709 20120326</t>
  </si>
  <si>
    <t>Catalisadores antififílicos baaseados em compostos de nióbio modificados, preparação e uso em reações de oxidação</t>
  </si>
  <si>
    <t>BR102012006708 (A2)</t>
  </si>
  <si>
    <t>OLIVEIRA LUIZ CARLOS ALVES DE;  SILVA ADILSON CANDIDO DA;  SOUZA PATTERSON PATRÍCIO DE;  COSTA NATHALIA TAVARES</t>
  </si>
  <si>
    <t>CT FED DE EDUCACAO TECNOLOGICA DE MINAS GERAIS CEFET [BR];  UNIV MINAS GERAIS [BR]</t>
  </si>
  <si>
    <t>B01J37/02; B01J23/16; B01J27/20; C07C315/02</t>
  </si>
  <si>
    <t>B01J37/031; B01J23/20; B01J35/0013; B01J35/002; B01J37/0018; B01J37/0201; C01G33/00; B01J23/16; B01J27/20; B01J37/0211; C07C315/02</t>
  </si>
  <si>
    <t>BR20121006708</t>
  </si>
  <si>
    <t>BR20121006708 20120326</t>
  </si>
  <si>
    <t>CT FED DE EDUCACAO TECNOLOGICA DE MINAS GERAIS CEFET [BR]</t>
  </si>
  <si>
    <t>SÍNTESE DE COMPÓSITOS NANOESTRUTURADOS AMORFOS FOSFATADOS E USO</t>
  </si>
  <si>
    <t>BR102012032493 (A2)</t>
  </si>
  <si>
    <t>CORREA JOSE DIAS JUNIOR</t>
  </si>
  <si>
    <t>B82B3/00; B82Y5/00; C01B25/26; C01B25/32; C01G30/02</t>
  </si>
  <si>
    <t>BR20121032493</t>
  </si>
  <si>
    <t>BR20121032493 20121219</t>
  </si>
  <si>
    <t>METODOLOGIA IN VITRO PARA SELEÇÃO DE SUBSTÂNCIAS COM POTENCIAL ATIVIDADE ANTIPARASITÁRIA E IMUNOLÓGICA, UTILIZANDO A CITOMETRIA DE FLUXO</t>
  </si>
  <si>
    <t>BR102012032476 (A2)</t>
  </si>
  <si>
    <t>FAGUNDES ELAINE MARIA DE SOUZA;  BANDEIRA CRISTIANO COTA;  PASCOAL VANESSA PERUHYPE MAGALHAES;  CARVALHO ANDREA TEIXEIRA DE;  MARTINS OLINDO ASSIS FILHO;  SILVA MATHEUS FERNANDES COSTA E</t>
  </si>
  <si>
    <t>UNIV MINAS GERAIS [BR];  FIOCRUZ CT DE PEQUISAS RENE RACHOU [BR];  FUNDACAO FAPEMIG [BR]</t>
  </si>
  <si>
    <t>G01N33/569; C12Q1/02; C12R1/90</t>
  </si>
  <si>
    <t>BR20121032476</t>
  </si>
  <si>
    <t>BR20121032476 20121219</t>
  </si>
  <si>
    <t xml:space="preserve">  FIOCRUZ CT DE PEQUISAS RENE RACHOU [BR]</t>
  </si>
  <si>
    <t>BRPI1002067 (A2)</t>
  </si>
  <si>
    <t>COELHO EDUARDO ANTONIO FERRAZ;  REGIS WILLIAM CESAR BENTO;  VALADARES DIOGO GARCIA;  TAVARES CARLOS ALBERTO</t>
  </si>
  <si>
    <t>A61K36/06; A61K31/16; A61P33/02</t>
  </si>
  <si>
    <t>A61K36/07; A61K38/16</t>
  </si>
  <si>
    <t>BR2010PI02067</t>
  </si>
  <si>
    <t>BR2010PI02067 20100511</t>
  </si>
  <si>
    <t>APARELHO PARA AVALIAR E TREINAR A FORÇA DOS LÁBIOS</t>
  </si>
  <si>
    <t>BRPI1005052 (A2)</t>
  </si>
  <si>
    <t>CASTRO TATIANA VARGAS DE;  CASAS ESTEVAM BARBOSA DE LAS;  MOTTA ANDREA RODRIGUES;  FURLAN RENATA MARIA MOREIRA MORAES;  MENDES EDUARDO MAZONI ANDRADE MARCAL;  BARROSO MARCIO FALCAO SANTOS;  NEPOMUCENO ERIVELTON GERALDO;  COSTA CLAUDIO GOMES DA</t>
  </si>
  <si>
    <t>UNIV MINAS GERAIS [BR];  UNIV SAO JOAO DEL REI [BR];  FUNDACAO CT TECNOLOGICO DE MINAS GERAIS CETEC [BR]</t>
  </si>
  <si>
    <t>A63B23/03; A61H19/00</t>
  </si>
  <si>
    <t>BR2010PI05052</t>
  </si>
  <si>
    <t>BR2010PI05052 20100825</t>
  </si>
  <si>
    <t xml:space="preserve">  UNIV SAO JOAO DEL REI [BR]</t>
  </si>
  <si>
    <t xml:space="preserve">  FUNDACAO CT TECNOLOGICO DE MINAS GERAIS CETEC [BR]</t>
  </si>
  <si>
    <t>PEPTÍDEO (Arg DEG )n-ANGIOTENSINA-(1-7) E COMPOSIÇÕES FARMACÊUTICAS PARA TRATAMENTO DE DOENÇAS</t>
  </si>
  <si>
    <t>BR102012023206 (A2)</t>
  </si>
  <si>
    <t>SANTOS ROBSON AUGUSTO SOUZA DOS;  BOAS SUELLEN KATHIANE FERNANDES VILAS;  BRAGA JANAINA FELIX;  FREZARD FREDERIC JEAN GEORGES;  MILLAN RUBEN DARIO SINISTERRA;  SILVA NEIVA CALDEIRA;  LAUTNER ROBERTO QUEIROGA;  SILVA RODRIGO ARAUJO FRAGA DA</t>
  </si>
  <si>
    <t>C07K7/14; A61K38/04; A61P1/16; A61P13/00; A61P25/00; A61P35/00</t>
  </si>
  <si>
    <t>BR20121023206</t>
  </si>
  <si>
    <t>BR20121023206 20120914</t>
  </si>
  <si>
    <t>COMPOSIÇÃO E KIT PARA TESTE IMUNODIAGNÓSTICO DE PARACOCCIDIOIDOMICOSE UTILIZANDO AS PROTEÍNAS PB40R E PB27R</t>
  </si>
  <si>
    <t>BRPI1006645 (A2)</t>
  </si>
  <si>
    <t>GOES ALFREDO MIRANDA DE;  FERNANDES VIVIANE CRISTINA;  PEDROSO ENIO ROBERTO PIETRA</t>
  </si>
  <si>
    <t>BR2010PI06645</t>
  </si>
  <si>
    <t>BR2010PI06645 20100707</t>
  </si>
  <si>
    <t>BR102013008296 (A2)</t>
  </si>
  <si>
    <t>SILVA GLAURA GOULART;  LOPES MAGNOVALDO CARVALHO;  LAVALL RODRIGO LASSAROTE;  DINIZ VITOR PERIGE ALMEIDA;  CASTRO VINICIUS GOMIDE DE</t>
  </si>
  <si>
    <t>C08G18/10; B82Y30/00; C08K9/00; C08L75/04</t>
  </si>
  <si>
    <t>BR20131008296</t>
  </si>
  <si>
    <t>BR20131008296 20130405</t>
  </si>
  <si>
    <t>proteína hsp 83-1 recombinante de leishmania e uso em vacina contra leishmanioses</t>
  </si>
  <si>
    <t>BR102012032022 (A2)</t>
  </si>
  <si>
    <t>FUJIWARA RICARDO TOSHIO [BR];  SOUZA DANIEL MENEZES [BR];  BARTHOLOMEU DANIELA CASTANHEIRA [BR];  BUENO LILIAN LACERDA [BR];  GOMES MATHEUS DE SOUZA [BR]</t>
  </si>
  <si>
    <t>UNIV MINAS GERAIS [BR];  UNIV FED DE UBERLANDIA [BR]</t>
  </si>
  <si>
    <t>A61K39/008; A61P37/04; C07K14/44; C12N15/30</t>
  </si>
  <si>
    <t>BR20121032022</t>
  </si>
  <si>
    <t>BR20121032022 20121214</t>
  </si>
  <si>
    <t xml:space="preserve">  UNIV FED DE UBERLANDIA [BR]</t>
  </si>
  <si>
    <t>BRPI1105966 (A2)</t>
  </si>
  <si>
    <t>ANDRÉ AUGUSTO GOMES FARACO [BR];  GUILHERME PRADO [BR];  JACQUES ROBERT NICOLI [BR];  JOVITA EUGÊNIA GAZZINELLI CRUZ MADEIRA [BR];  JULIANA FONSECA MOREIRA [BR];  MARIZE SILVA DE OLIVEIRA [BR];  RAPHAEL SANZIO PIMENTA [BR]</t>
  </si>
  <si>
    <t>BR2011PI05966</t>
  </si>
  <si>
    <t>BR2011PI05966 20111229</t>
  </si>
  <si>
    <t>Faculdade/Escola/Centro/Instituto</t>
  </si>
  <si>
    <t>Departamento</t>
  </si>
  <si>
    <t>Data Pedido</t>
  </si>
  <si>
    <t># pedido/Publicação</t>
  </si>
  <si>
    <t>DE PARA SOMOS LATIPAT (1)</t>
  </si>
  <si>
    <t>DE PARA SOMOS LATIPAT (2)</t>
  </si>
  <si>
    <t>Inventores</t>
  </si>
  <si>
    <t>Num Pedido Trat</t>
  </si>
  <si>
    <t>Ajuste Num Ped 2</t>
  </si>
  <si>
    <t>Faculdade de Medicina</t>
  </si>
  <si>
    <t>Departamento de Oftalmologia e Otorrinolaringologia</t>
  </si>
  <si>
    <t>BR102015032494</t>
  </si>
  <si>
    <r>
      <t>Eduardo Antonio Ferraz Coelho</t>
    </r>
    <r>
      <rPr>
        <sz val="9"/>
        <color rgb="FF4D4D4D"/>
        <rFont val="Arial"/>
        <family val="2"/>
      </rPr>
      <t> / Carlos Alberto Pereira Tavares / Lourena Emanuele Costa / </t>
    </r>
    <r>
      <rPr>
        <sz val="9"/>
        <color rgb="FFD3412A"/>
        <rFont val="Arial"/>
        <family val="2"/>
      </rPr>
      <t>Denise Utsch Gonçalves</t>
    </r>
    <r>
      <rPr>
        <sz val="9"/>
        <color rgb="FF4D4D4D"/>
        <rFont val="Arial"/>
        <family val="2"/>
      </rPr>
      <t> / </t>
    </r>
    <r>
      <rPr>
        <sz val="9"/>
        <color rgb="FFD3412A"/>
        <rFont val="Arial"/>
        <family val="2"/>
      </rPr>
      <t>Daniel Menezes Souza</t>
    </r>
    <r>
      <rPr>
        <sz val="9"/>
        <color rgb="FF4D4D4D"/>
        <rFont val="Arial"/>
        <family val="2"/>
      </rPr>
      <t> / Beatriz Cristina Silveira Salles / Luiz Ricardo Goulart Filho / Emília Rezende Vaz</t>
    </r>
  </si>
  <si>
    <t>BR102015031861</t>
  </si>
  <si>
    <t>“PEPTÍDEOS SINTÉTICOS, MÉTODO E KIT PARA DIAGNÓSTICO DA LEISHMANIOSE CUTÂNEA HUMANA, E USO”</t>
  </si>
  <si>
    <r>
      <t>Eduardo Antonio Ferraz Coelho</t>
    </r>
    <r>
      <rPr>
        <sz val="9"/>
        <color rgb="FF4D4D4D"/>
        <rFont val="Arial"/>
        <family val="2"/>
      </rPr>
      <t> / Carlos Alberto Pereira Tavares / Lourena Emanuele Costa / </t>
    </r>
    <r>
      <rPr>
        <sz val="9"/>
        <color rgb="FFD3412A"/>
        <rFont val="Arial"/>
        <family val="2"/>
      </rPr>
      <t>Denise Utsch Gonçalves</t>
    </r>
    <r>
      <rPr>
        <sz val="9"/>
        <color rgb="FF4D4D4D"/>
        <rFont val="Arial"/>
        <family val="2"/>
      </rPr>
      <t> / </t>
    </r>
    <r>
      <rPr>
        <sz val="9"/>
        <color rgb="FFD3412A"/>
        <rFont val="Arial"/>
        <family val="2"/>
      </rPr>
      <t>Daniel Menezes Souza</t>
    </r>
    <r>
      <rPr>
        <sz val="9"/>
        <color rgb="FF4D4D4D"/>
        <rFont val="Arial"/>
        <family val="2"/>
      </rPr>
      <t> / Beatriz Cristina Silveira Salles</t>
    </r>
  </si>
  <si>
    <t>C1 0803807-4</t>
  </si>
  <si>
    <t>C10803807</t>
  </si>
  <si>
    <t>C1080380</t>
  </si>
  <si>
    <r>
      <t>André Augusto Gomes Faraco</t>
    </r>
    <r>
      <rPr>
        <sz val="9"/>
        <color rgb="FF4D4D4D"/>
        <rFont val="Arial"/>
        <family val="2"/>
      </rPr>
      <t> / Juçara Ribeiro Franca / </t>
    </r>
    <r>
      <rPr>
        <sz val="9"/>
        <color rgb="FFD3412A"/>
        <rFont val="Arial"/>
        <family val="2"/>
      </rPr>
      <t>Maria Irene Yoshida</t>
    </r>
    <r>
      <rPr>
        <sz val="9"/>
        <color rgb="FF4D4D4D"/>
        <rFont val="Arial"/>
        <family val="2"/>
      </rPr>
      <t> / </t>
    </r>
    <r>
      <rPr>
        <sz val="9"/>
        <color rgb="FFD3412A"/>
        <rFont val="Arial"/>
        <family val="2"/>
      </rPr>
      <t>Rachel Oliveira Castilho</t>
    </r>
    <r>
      <rPr>
        <sz val="9"/>
        <color rgb="FF4D4D4D"/>
        <rFont val="Arial"/>
        <family val="2"/>
      </rPr>
      <t> / Tatiana Gomes Ribeiro / Gustavo de Oliveira Fulgêncio / </t>
    </r>
    <r>
      <rPr>
        <sz val="9"/>
        <color rgb="FFD3412A"/>
        <rFont val="Arial"/>
        <family val="2"/>
      </rPr>
      <t>Sebastião Cronemberger Sobrinho</t>
    </r>
    <r>
      <rPr>
        <sz val="9"/>
        <color rgb="FF4D4D4D"/>
        <rFont val="Arial"/>
        <family val="2"/>
      </rPr>
      <t> / Luciana Diniz Batista</t>
    </r>
  </si>
  <si>
    <t>PI0705590</t>
  </si>
  <si>
    <t>PI070559</t>
  </si>
  <si>
    <t>David Toledo Velarde / Geraldo Barros Ribeiro / Henderson Celestino Almeida</t>
  </si>
  <si>
    <t>PI0705590-0</t>
  </si>
  <si>
    <t>PI05590</t>
  </si>
  <si>
    <t>PI0104539</t>
  </si>
  <si>
    <t>PI010453</t>
  </si>
  <si>
    <t>PI0104539-3</t>
  </si>
  <si>
    <t>PI04539</t>
  </si>
  <si>
    <t>Departamento de Fonoaudiologia</t>
  </si>
  <si>
    <t>BR102014004108</t>
  </si>
  <si>
    <t>Patrícia Cotta Mancini / Antônio Eustáquio de Melo Pertence / Helton de Freitas Cota</t>
  </si>
  <si>
    <t>BR 1020130109711</t>
  </si>
  <si>
    <t>BR102013010971</t>
  </si>
  <si>
    <r>
      <t>Andréa Rodrigues Motta</t>
    </r>
    <r>
      <rPr>
        <sz val="9"/>
        <color rgb="FF4D4D4D"/>
        <rFont val="Arial"/>
        <family val="2"/>
      </rPr>
      <t> / </t>
    </r>
    <r>
      <rPr>
        <sz val="9"/>
        <color rgb="FFD3412A"/>
        <rFont val="Arial"/>
        <family val="2"/>
      </rPr>
      <t>Estevam Barbosa de Las Casas</t>
    </r>
    <r>
      <rPr>
        <sz val="9"/>
        <color rgb="FF4D4D4D"/>
        <rFont val="Arial"/>
        <family val="2"/>
      </rPr>
      <t> / Renata Maria Moreira Moraes Furlan / Guilherme André Santana</t>
    </r>
  </si>
  <si>
    <t>PI1005217</t>
  </si>
  <si>
    <t>PI100521</t>
  </si>
  <si>
    <t>DISPOSITIVO PARA AVALIAR E TREINAR A FORÇA DA LÍNGUA</t>
  </si>
  <si>
    <r>
      <t>Andréa Rodrigues Motta</t>
    </r>
    <r>
      <rPr>
        <sz val="9"/>
        <color rgb="FF4D4D4D"/>
        <rFont val="Arial"/>
        <family val="2"/>
      </rPr>
      <t> / Cláudio Gomes da Costa / </t>
    </r>
    <r>
      <rPr>
        <sz val="9"/>
        <color rgb="FFD3412A"/>
        <rFont val="Arial"/>
        <family val="2"/>
      </rPr>
      <t>Estevam Barbosa de Las Casas</t>
    </r>
    <r>
      <rPr>
        <sz val="9"/>
        <color rgb="FF4D4D4D"/>
        <rFont val="Arial"/>
        <family val="2"/>
      </rPr>
      <t>/ Márcio Falcão Santos Barroso / Renata Maria Moreira Moraes Furlan / Tatiana Vargas de Castro Perilo</t>
    </r>
  </si>
  <si>
    <t>PI1005217-8</t>
  </si>
  <si>
    <t>PI05217</t>
  </si>
  <si>
    <t>PI1005052</t>
  </si>
  <si>
    <t>PI100505</t>
  </si>
  <si>
    <r>
      <t>Andréa Rodrigues Motta</t>
    </r>
    <r>
      <rPr>
        <sz val="9"/>
        <color rgb="FF4D4D4D"/>
        <rFont val="Arial"/>
        <family val="2"/>
      </rPr>
      <t> / Cláudio Gomes da Costa / </t>
    </r>
    <r>
      <rPr>
        <sz val="9"/>
        <color rgb="FFD3412A"/>
        <rFont val="Arial"/>
        <family val="2"/>
      </rPr>
      <t>Eduardo Mazoni Andrade Marçal Mendes</t>
    </r>
    <r>
      <rPr>
        <sz val="9"/>
        <color rgb="FF4D4D4D"/>
        <rFont val="Arial"/>
        <family val="2"/>
      </rPr>
      <t> / Erivelton Geraldo Nepomuceno / </t>
    </r>
    <r>
      <rPr>
        <sz val="9"/>
        <color rgb="FFD3412A"/>
        <rFont val="Arial"/>
        <family val="2"/>
      </rPr>
      <t>Estevam Barbosa de Las Casas</t>
    </r>
    <r>
      <rPr>
        <sz val="9"/>
        <color rgb="FF4D4D4D"/>
        <rFont val="Arial"/>
        <family val="2"/>
      </rPr>
      <t> / Márcio Falcão Santos Barroso / Renata Maria Moreira Moraes Furlan / Tatiana Vargas de Castro Perilo</t>
    </r>
  </si>
  <si>
    <t>PI1005052-3</t>
  </si>
  <si>
    <t>PI05052</t>
  </si>
  <si>
    <t>PI0802804</t>
  </si>
  <si>
    <t>PI080280</t>
  </si>
  <si>
    <r>
      <t>Andréa Rodrigues Motta</t>
    </r>
    <r>
      <rPr>
        <sz val="9"/>
        <color rgb="FF4D4D4D"/>
        <rFont val="Arial"/>
        <family val="2"/>
      </rPr>
      <t> / </t>
    </r>
    <r>
      <rPr>
        <sz val="9"/>
        <color rgb="FFD3412A"/>
        <rFont val="Arial"/>
        <family val="2"/>
      </rPr>
      <t>Estevam Barbosa de Las Casas</t>
    </r>
    <r>
      <rPr>
        <sz val="9"/>
        <color rgb="FF4D4D4D"/>
        <rFont val="Arial"/>
        <family val="2"/>
      </rPr>
      <t> / Tatiana Vargas de Castro Perilo</t>
    </r>
  </si>
  <si>
    <t>PI0802804-4</t>
  </si>
  <si>
    <t>PI02804</t>
  </si>
  <si>
    <t>PI0303631</t>
  </si>
  <si>
    <t>PI030363</t>
  </si>
  <si>
    <r>
      <t>Andréa Rodrigues Motta</t>
    </r>
    <r>
      <rPr>
        <sz val="9"/>
        <color rgb="FF4D4D4D"/>
        <rFont val="Arial"/>
        <family val="2"/>
      </rPr>
      <t> / Cláudio Gomes da Costa / </t>
    </r>
    <r>
      <rPr>
        <sz val="9"/>
        <color rgb="FFD3412A"/>
        <rFont val="Arial"/>
        <family val="2"/>
      </rPr>
      <t>Estevam Barbosa de Las Casas</t>
    </r>
    <r>
      <rPr>
        <sz val="9"/>
        <color rgb="FF4D4D4D"/>
        <rFont val="Arial"/>
        <family val="2"/>
      </rPr>
      <t>/ Francisco Ermelindo Magalhaes / Jorge Milton Elian Saffar / Juliana Vieira Perim</t>
    </r>
  </si>
  <si>
    <t>PI0303631-6</t>
  </si>
  <si>
    <t>PI03631</t>
  </si>
  <si>
    <t>Departamento de Cirurgia</t>
  </si>
  <si>
    <t>BR1320130338671(novo)BR1020130338672(antigo</t>
  </si>
  <si>
    <r>
      <t>André Augusto Gomes Faraco</t>
    </r>
    <r>
      <rPr>
        <sz val="9"/>
        <color rgb="FF4D4D4D"/>
        <rFont val="Arial"/>
        <family val="2"/>
      </rPr>
      <t> / </t>
    </r>
    <r>
      <rPr>
        <sz val="9"/>
        <color rgb="FFD3412A"/>
        <rFont val="Arial"/>
        <family val="2"/>
      </rPr>
      <t>Ivana Duval de Araujo</t>
    </r>
    <r>
      <rPr>
        <sz val="9"/>
        <color rgb="FF4D4D4D"/>
        <rFont val="Arial"/>
        <family val="2"/>
      </rPr>
      <t> / Sumara Marques Barral / </t>
    </r>
    <r>
      <rPr>
        <sz val="9"/>
        <color rgb="FFD3412A"/>
        <rFont val="Arial"/>
        <family val="2"/>
      </rPr>
      <t>Paula Vieira Teixeira Vidigal</t>
    </r>
    <r>
      <rPr>
        <sz val="9"/>
        <color rgb="FF4D4D4D"/>
        <rFont val="Arial"/>
        <family val="2"/>
      </rPr>
      <t> / </t>
    </r>
    <r>
      <rPr>
        <sz val="9"/>
        <color rgb="FFD3412A"/>
        <rFont val="Arial"/>
        <family val="2"/>
      </rPr>
      <t>Rachel Oliveira Castilho</t>
    </r>
  </si>
  <si>
    <t>BR1320130338671</t>
  </si>
  <si>
    <t>BR102013031477</t>
  </si>
  <si>
    <t>Jorge Miguel Schettino César / Andy Petroianu</t>
  </si>
  <si>
    <t>BR102013019139</t>
  </si>
  <si>
    <t>BR202012016183</t>
  </si>
  <si>
    <t>DISPOSITIVO PARA ESTABILIZAÇÃO DE FRATURAS OU LUXAÇÕES DOS OSSOS DA PELVE</t>
  </si>
  <si>
    <t>PI1001702</t>
  </si>
  <si>
    <t>PI100170</t>
  </si>
  <si>
    <t>DISPOSITIVO E MÉTODO PARA TRAQUEOSTOMIA PERCUTÂNEA</t>
  </si>
  <si>
    <t>PI1001702-0</t>
  </si>
  <si>
    <t>PI01702</t>
  </si>
  <si>
    <t>PI0904765</t>
  </si>
  <si>
    <t>PI090476</t>
  </si>
  <si>
    <t>PI04765</t>
  </si>
  <si>
    <t>PI0303078</t>
  </si>
  <si>
    <t>PI030307</t>
  </si>
  <si>
    <t>PI0303078-4</t>
  </si>
  <si>
    <t>PI03078</t>
  </si>
  <si>
    <t>Departamento de Pediatria</t>
  </si>
  <si>
    <t>BR132012028005</t>
  </si>
  <si>
    <r>
      <t>Adelina Martha Reis / </t>
    </r>
    <r>
      <rPr>
        <sz val="9"/>
        <color rgb="FFD3412A"/>
        <rFont val="Arial"/>
        <family val="2"/>
      </rPr>
      <t>Anderson Jose Ferreira</t>
    </r>
    <r>
      <rPr>
        <sz val="9"/>
        <color rgb="FF4D4D4D"/>
        <rFont val="Arial"/>
        <family val="2"/>
      </rPr>
      <t> / </t>
    </r>
    <r>
      <rPr>
        <sz val="9"/>
        <color rgb="FFD3412A"/>
        <rFont val="Arial"/>
        <family val="2"/>
      </rPr>
      <t>Frederic Jean Georges Frezard</t>
    </r>
    <r>
      <rPr>
        <sz val="9"/>
        <color rgb="FF4D4D4D"/>
        <rFont val="Arial"/>
        <family val="2"/>
      </rPr>
      <t> / Frederico Barros de Sousa / Ivana Silva Lula / Lenice Kappes Becker Oliveira / Luiz Renato França / Marcelo Castro Leal / Raphael Faria Silva / </t>
    </r>
    <r>
      <rPr>
        <sz val="9"/>
        <color rgb="FFD3412A"/>
        <rFont val="Arial"/>
        <family val="2"/>
      </rPr>
      <t>Robson Augusto Souza dos Santos</t>
    </r>
    <r>
      <rPr>
        <sz val="9"/>
        <color rgb="FF4D4D4D"/>
        <rFont val="Arial"/>
        <family val="2"/>
      </rPr>
      <t> / </t>
    </r>
    <r>
      <rPr>
        <sz val="9"/>
        <color rgb="FFD3412A"/>
        <rFont val="Arial"/>
        <family val="2"/>
      </rPr>
      <t>Rubén Dario Sinisterra Millan</t>
    </r>
    <r>
      <rPr>
        <sz val="9"/>
        <color rgb="FF4D4D4D"/>
        <rFont val="Arial"/>
        <family val="2"/>
      </rPr>
      <t> / </t>
    </r>
    <r>
      <rPr>
        <sz val="9"/>
        <color rgb="FFD3412A"/>
        <rFont val="Arial"/>
        <family val="2"/>
      </rPr>
      <t>Sergio Veloso Brant Pinheiro</t>
    </r>
    <r>
      <rPr>
        <sz val="9"/>
        <color rgb="FF4D4D4D"/>
        <rFont val="Arial"/>
        <family val="2"/>
      </rPr>
      <t> / Walkyria Neyde Oliveira / </t>
    </r>
    <r>
      <rPr>
        <sz val="9"/>
        <color rgb="FFD3412A"/>
        <rFont val="Arial"/>
        <family val="2"/>
      </rPr>
      <t>Maria José Campagnole dos Santos</t>
    </r>
    <r>
      <rPr>
        <sz val="9"/>
        <color rgb="FF4D4D4D"/>
        <rFont val="Arial"/>
        <family val="2"/>
      </rPr>
      <t> / Enrique Brandan / Maria José Acuña / Claudio Cabello-Verrugio</t>
    </r>
  </si>
  <si>
    <t>Departamento de Clínica Médica</t>
  </si>
  <si>
    <t>PI0004507</t>
  </si>
  <si>
    <t>PI000450</t>
  </si>
  <si>
    <t>Alvaro Jose Romanha / Angela Cristina Volpini / Guilherme Correa Oliveira / Valeria Maria de Azeredo Passos</t>
  </si>
  <si>
    <t>PI0004507-1</t>
  </si>
  <si>
    <t>PI04507</t>
  </si>
  <si>
    <t>PI 0001075-8</t>
  </si>
  <si>
    <t>PI0001075</t>
  </si>
  <si>
    <t>PI000107</t>
  </si>
  <si>
    <t>MONITOR DE SINAIS BIOLÓGICOS MULTIPARAMÉTRICO USÁVEL</t>
  </si>
  <si>
    <t>Antônio Luiz Pinho Ribeiro / Antônio Otavio Fernandes / Claudionor Jose Nunes Coelho Junior / Diogenes C. Silva Junior / Hervaldo Sampaio Carvalho / Julio Cesar Dillinger Conway / Luiz Claudio Gill Andrade</t>
  </si>
  <si>
    <t>PI0001075-8</t>
  </si>
  <si>
    <t>PI01075</t>
  </si>
  <si>
    <t>NÃO TEM</t>
  </si>
  <si>
    <t>Instituto de Ciências Exatas</t>
  </si>
  <si>
    <t>Departamento de Química</t>
  </si>
  <si>
    <t>BR10215032497</t>
  </si>
  <si>
    <t>Vanya Marcia Duarte Pasa / Gustavo Pereira dos Reis</t>
  </si>
  <si>
    <t>BR102015032500</t>
  </si>
  <si>
    <t>Guilherme Dias Rodrigues / Leandro Rodrigues de Lemos / Aparecida Barbosa Mageste / Daniela da Silveira Leite / Pablo Luis Gutierrez Carvalho</t>
  </si>
  <si>
    <t>BR102015032487</t>
  </si>
  <si>
    <t>Ricardo Mathias Orlando / George Moreira Falete Mota / Jarbas José Rodrigues Rohwedder</t>
  </si>
  <si>
    <t>BR102015032511</t>
  </si>
  <si>
    <t>Vanya Marcia Duarte Pasa / Larissa Noemí Silva / Gustavo Pereira dos Reis</t>
  </si>
  <si>
    <t>BR102015031860</t>
  </si>
  <si>
    <r>
      <t>Maria Elena de Lima Perez Garcia / </t>
    </r>
    <r>
      <rPr>
        <sz val="9"/>
        <color rgb="FFD3412A"/>
        <rFont val="Arial"/>
        <family val="2"/>
      </rPr>
      <t>Elaine Maria de Souza Fagundes</t>
    </r>
    <r>
      <rPr>
        <sz val="9"/>
        <color rgb="FF4D4D4D"/>
        <rFont val="Arial"/>
        <family val="2"/>
      </rPr>
      <t> / Pablo Victor Mendes dos Reis / Daniel Moreira dos Santos / </t>
    </r>
    <r>
      <rPr>
        <sz val="9"/>
        <color rgb="FFD3412A"/>
        <rFont val="Arial"/>
        <family val="2"/>
      </rPr>
      <t>Jarbas Magalhães Resende</t>
    </r>
    <r>
      <rPr>
        <sz val="9"/>
        <color rgb="FF4D4D4D"/>
        <rFont val="Arial"/>
        <family val="2"/>
      </rPr>
      <t> / </t>
    </r>
    <r>
      <rPr>
        <sz val="9"/>
        <color rgb="FFD3412A"/>
        <rFont val="Arial"/>
        <family val="2"/>
      </rPr>
      <t>Adriano Monteiro de Castro Pimenta</t>
    </r>
    <r>
      <rPr>
        <sz val="9"/>
        <color rgb="FF4D4D4D"/>
        <rFont val="Arial"/>
        <family val="2"/>
      </rPr>
      <t> / Gabriele de Matos Cardoso Perdigão</t>
    </r>
  </si>
  <si>
    <t>BR102015031117</t>
  </si>
  <si>
    <t>“USO DO HIPERABSORVENTE BIODEGRADAVEL À BASE DE QUITOSANA”</t>
  </si>
  <si>
    <r>
      <t>João Paulo de Mesquita / </t>
    </r>
    <r>
      <rPr>
        <sz val="9"/>
        <color rgb="FFD3412A"/>
        <rFont val="Arial"/>
        <family val="2"/>
      </rPr>
      <t>Cláudio Luis Donnici</t>
    </r>
    <r>
      <rPr>
        <sz val="9"/>
        <color rgb="FF4D4D4D"/>
        <rFont val="Arial"/>
        <family val="2"/>
      </rPr>
      <t> / </t>
    </r>
    <r>
      <rPr>
        <sz val="9"/>
        <color rgb="FFD3412A"/>
        <rFont val="Arial"/>
        <family val="2"/>
      </rPr>
      <t>Fabiano Vargas Pereira</t>
    </r>
  </si>
  <si>
    <t>BR102015029831</t>
  </si>
  <si>
    <r>
      <t>Pedro Licinio de Miranda Barbosa / </t>
    </r>
    <r>
      <rPr>
        <sz val="9"/>
        <color rgb="FFD3412A"/>
        <rFont val="Arial"/>
        <family val="2"/>
      </rPr>
      <t>Luiz Orlando Ladeira</t>
    </r>
    <r>
      <rPr>
        <sz val="9"/>
        <color rgb="FF4D4D4D"/>
        <rFont val="Arial"/>
        <family val="2"/>
      </rPr>
      <t> / </t>
    </r>
    <r>
      <rPr>
        <sz val="9"/>
        <color rgb="FFD3412A"/>
        <rFont val="Arial"/>
        <family val="2"/>
      </rPr>
      <t>Ary Correa Junior</t>
    </r>
    <r>
      <rPr>
        <sz val="9"/>
        <color rgb="FF4D4D4D"/>
        <rFont val="Arial"/>
        <family val="2"/>
      </rPr>
      <t> / Anderson Caires de Jesus / Adriano Júnio Silva</t>
    </r>
  </si>
  <si>
    <t>BR132015029833</t>
  </si>
  <si>
    <t>“PROCESSO DE PRODUÇÃO DE CATALISADORES E SUAS MISTURAS, A PARTIR DO MINERAL SERPENTINITO, PRODUTOS E USO”.</t>
  </si>
  <si>
    <r>
      <t>Rochel Montero Lago</t>
    </r>
    <r>
      <rPr>
        <sz val="9"/>
        <color rgb="FF4D4D4D"/>
        <rFont val="Arial"/>
        <family val="2"/>
      </rPr>
      <t> / </t>
    </r>
    <r>
      <rPr>
        <sz val="9"/>
        <color rgb="FFD3412A"/>
        <rFont val="Arial"/>
        <family val="2"/>
      </rPr>
      <t>Ana Paula de Carvalho Teixeira</t>
    </r>
    <r>
      <rPr>
        <sz val="9"/>
        <color rgb="FF4D4D4D"/>
        <rFont val="Arial"/>
        <family val="2"/>
      </rPr>
      <t> / Eleonice Moreira Santos / Fabiane Carvalho Ballotin / Thérèse Cibaka Ebambi / Angélica Fonseca Pinto Vieira / Juliana Cristina Tristão / Marihus Altoé Baldotto</t>
    </r>
  </si>
  <si>
    <t>BR102015029188</t>
  </si>
  <si>
    <r>
      <t>Ana Delia Pinzón García / </t>
    </r>
    <r>
      <rPr>
        <sz val="9"/>
        <color rgb="FFD3412A"/>
        <rFont val="Arial"/>
        <family val="2"/>
      </rPr>
      <t>Rubén Dario Sinisterra Millan</t>
    </r>
    <r>
      <rPr>
        <sz val="9"/>
        <color rgb="FF4D4D4D"/>
        <rFont val="Arial"/>
        <family val="2"/>
      </rPr>
      <t> / </t>
    </r>
    <r>
      <rPr>
        <sz val="9"/>
        <color rgb="FFD3412A"/>
        <rFont val="Arial"/>
        <family val="2"/>
      </rPr>
      <t>Maria Esperanza Cortes Segura</t>
    </r>
    <r>
      <rPr>
        <sz val="9"/>
        <color rgb="FF4D4D4D"/>
        <rFont val="Arial"/>
        <family val="2"/>
      </rPr>
      <t> / Puebla Cassini Viera / </t>
    </r>
    <r>
      <rPr>
        <sz val="9"/>
        <color rgb="FFD3412A"/>
        <rFont val="Arial"/>
        <family val="2"/>
      </rPr>
      <t>Luciola da Silva Barcelos</t>
    </r>
  </si>
  <si>
    <t>BR102015028262</t>
  </si>
  <si>
    <r>
      <t>Jadson Cláudio Belchior</t>
    </r>
    <r>
      <rPr>
        <sz val="9"/>
        <color rgb="FF4D4D4D"/>
        <rFont val="Arial"/>
        <family val="2"/>
      </rPr>
      <t> / </t>
    </r>
    <r>
      <rPr>
        <sz val="9"/>
        <color rgb="FFD3412A"/>
        <rFont val="Arial"/>
        <family val="2"/>
      </rPr>
      <t>Rodrigo de Castro Albuquerque</t>
    </r>
    <r>
      <rPr>
        <sz val="9"/>
        <color rgb="FF4D4D4D"/>
        <rFont val="Arial"/>
        <family val="2"/>
      </rPr>
      <t> / </t>
    </r>
    <r>
      <rPr>
        <sz val="9"/>
        <color rgb="FFD3412A"/>
        <rFont val="Arial"/>
        <family val="2"/>
      </rPr>
      <t>Maria Esperanza Cortes Segura</t>
    </r>
    <r>
      <rPr>
        <sz val="9"/>
        <color rgb="FF4D4D4D"/>
        <rFont val="Arial"/>
        <family val="2"/>
      </rPr>
      <t> / Julio Cesar Dillinger Conway / </t>
    </r>
    <r>
      <rPr>
        <sz val="9"/>
        <color rgb="FFD3412A"/>
        <rFont val="Arial"/>
        <family val="2"/>
      </rPr>
      <t>Luís Fernando Morgan dos Santos Alves</t>
    </r>
  </si>
  <si>
    <t>BR102015028060</t>
  </si>
  <si>
    <t>Jose Domingos Fabris / Angela Leao Andrade / Marcio Cesar Pereira</t>
  </si>
  <si>
    <t>BR102015024092</t>
  </si>
  <si>
    <r>
      <t>Ricardo Toshio Fujiwara</t>
    </r>
    <r>
      <rPr>
        <sz val="9"/>
        <color rgb="FF4D4D4D"/>
        <rFont val="Arial"/>
        <family val="2"/>
      </rPr>
      <t> / Sebastião Rodrigo Ferreira / Alan Rodrigues Teixeira Machado / </t>
    </r>
    <r>
      <rPr>
        <sz val="9"/>
        <color rgb="FFD3412A"/>
        <rFont val="Arial"/>
        <family val="2"/>
      </rPr>
      <t>Daniella Castanheira Bartholomeu</t>
    </r>
    <r>
      <rPr>
        <sz val="9"/>
        <color rgb="FF4D4D4D"/>
        <rFont val="Arial"/>
        <family val="2"/>
      </rPr>
      <t> / </t>
    </r>
    <r>
      <rPr>
        <sz val="9"/>
        <color rgb="FFD3412A"/>
        <rFont val="Arial"/>
        <family val="2"/>
      </rPr>
      <t>Lúcia Pinheiro Santos Pimenta</t>
    </r>
    <r>
      <rPr>
        <sz val="9"/>
        <color rgb="FF4D4D4D"/>
        <rFont val="Arial"/>
        <family val="2"/>
      </rPr>
      <t> / </t>
    </r>
    <r>
      <rPr>
        <sz val="9"/>
        <color rgb="FFD3412A"/>
        <rFont val="Arial"/>
        <family val="2"/>
      </rPr>
      <t>José Dias de Souza Filho</t>
    </r>
    <r>
      <rPr>
        <sz val="9"/>
        <color rgb="FF4D4D4D"/>
        <rFont val="Arial"/>
        <family val="2"/>
      </rPr>
      <t> / Jackson Victor de Araújo / </t>
    </r>
    <r>
      <rPr>
        <sz val="9"/>
        <color rgb="FFD3412A"/>
        <rFont val="Arial"/>
        <family val="2"/>
      </rPr>
      <t>Rodrigo Maia de Pádua</t>
    </r>
    <r>
      <rPr>
        <sz val="9"/>
        <color rgb="FF4D4D4D"/>
        <rFont val="Arial"/>
        <family val="2"/>
      </rPr>
      <t> / Cristian Fernandes / </t>
    </r>
    <r>
      <rPr>
        <sz val="9"/>
        <color rgb="FFD3412A"/>
        <rFont val="Arial"/>
        <family val="2"/>
      </rPr>
      <t>Lilian Lacerda Bueno</t>
    </r>
    <r>
      <rPr>
        <sz val="9"/>
        <color rgb="FF4D4D4D"/>
        <rFont val="Arial"/>
        <family val="2"/>
      </rPr>
      <t> / Lorendane Milena de Carvalho</t>
    </r>
  </si>
  <si>
    <t>BR132015015734</t>
  </si>
  <si>
    <t>Rosemeire Brondi Alves / Rossimiriam Pereira de Freitas / Felipe Purisco Gomes Euzébio / Thiago Freitas Borgati</t>
  </si>
  <si>
    <t>BR102015015266</t>
  </si>
  <si>
    <t>Augusto Luís Pereira de Meireles / Maíra dos Santos Costa / Elena Vitalievna Goussevskaia</t>
  </si>
  <si>
    <t>BR102015011227</t>
  </si>
  <si>
    <t>“PROCESSO DE ALCOXILAÇÃO DE –PINENO E -PINENO CATALISADO POR HETEROPOLIÁCIDOS”</t>
  </si>
  <si>
    <t>Augusto Luís Pereira de Meireles / Kelly Alessandra da Silva Rocha / Elena Vitalievna Goussevskaia / Maíra dos Santos Costa</t>
  </si>
  <si>
    <t>BR102015009891</t>
  </si>
  <si>
    <t>PÉROLAS DE UREIA COMBINADAS COM ALDIMINAS, PROCESSO DE OBTENÇÃO E USOS NA AGRICULTURA, E APLICAÇÕES DAS ALDIMINAS NO TRATAMENTO DE INFECÇÕES BACTERIANAS.</t>
  </si>
  <si>
    <r>
      <t>Luzia Valentina Modolo</t>
    </r>
    <r>
      <rPr>
        <sz val="9"/>
        <color rgb="FF4D4D4D"/>
        <rFont val="Arial"/>
        <family val="2"/>
      </rPr>
      <t> / </t>
    </r>
    <r>
      <rPr>
        <sz val="9"/>
        <color rgb="FFD3412A"/>
        <rFont val="Arial"/>
        <family val="2"/>
      </rPr>
      <t>Ângelo de Fátima</t>
    </r>
    <r>
      <rPr>
        <sz val="9"/>
        <color rgb="FF4D4D4D"/>
        <rFont val="Arial"/>
        <family val="2"/>
      </rPr>
      <t> / Leandro Torres de Souza / Lívia Pereira Horta / </t>
    </r>
    <r>
      <rPr>
        <sz val="9"/>
        <color rgb="FFD3412A"/>
        <rFont val="Arial"/>
        <family val="2"/>
      </rPr>
      <t>Cleiton Moreira da Silva</t>
    </r>
    <r>
      <rPr>
        <sz val="9"/>
        <color rgb="FF4D4D4D"/>
        <rFont val="Arial"/>
        <family val="2"/>
      </rPr>
      <t> / Gisele Maria Barbosa / Luiza Braga Ferreia / Ivanildo Evódio Marriel</t>
    </r>
  </si>
  <si>
    <t>BR132015006676</t>
  </si>
  <si>
    <r>
      <t>Henrique dos Santos Oliveira / </t>
    </r>
    <r>
      <rPr>
        <sz val="9"/>
        <color rgb="FFD3412A"/>
        <rFont val="Arial"/>
        <family val="2"/>
      </rPr>
      <t>Luiz Carlos Alves de Oliveira</t>
    </r>
    <r>
      <rPr>
        <sz val="9"/>
        <color rgb="FF4D4D4D"/>
        <rFont val="Arial"/>
        <family val="2"/>
      </rPr>
      <t> / </t>
    </r>
    <r>
      <rPr>
        <sz val="9"/>
        <color rgb="FFD3412A"/>
        <rFont val="Arial"/>
        <family val="2"/>
      </rPr>
      <t>Jadson Cláudio Belchior</t>
    </r>
    <r>
      <rPr>
        <sz val="9"/>
        <color rgb="FF4D4D4D"/>
        <rFont val="Arial"/>
        <family val="2"/>
      </rPr>
      <t>/ Geison Voga Pereira / Victor Augusto Araújo de Freitas</t>
    </r>
  </si>
  <si>
    <t>BR132015005641</t>
  </si>
  <si>
    <r>
      <t>Meiriane Cristina da Silva / </t>
    </r>
    <r>
      <rPr>
        <sz val="9"/>
        <color rgb="FFD3412A"/>
        <rFont val="Arial"/>
        <family val="2"/>
      </rPr>
      <t>Glaura Goulart Silva</t>
    </r>
    <r>
      <rPr>
        <sz val="9"/>
        <color rgb="FF4D4D4D"/>
        <rFont val="Arial"/>
        <family val="2"/>
      </rPr>
      <t> / </t>
    </r>
    <r>
      <rPr>
        <sz val="9"/>
        <color rgb="FFD3412A"/>
        <rFont val="Arial"/>
        <family val="2"/>
      </rPr>
      <t>Vinicius Caliman</t>
    </r>
    <r>
      <rPr>
        <sz val="9"/>
        <color rgb="FF4D4D4D"/>
        <rFont val="Arial"/>
        <family val="2"/>
      </rPr>
      <t> / Vinicius Gomide de Castro / </t>
    </r>
    <r>
      <rPr>
        <sz val="9"/>
        <color rgb="FFD3412A"/>
        <rFont val="Arial"/>
        <family val="2"/>
      </rPr>
      <t>Marcelo Machado Viana</t>
    </r>
    <r>
      <rPr>
        <sz val="9"/>
        <color rgb="FF4D4D4D"/>
        <rFont val="Arial"/>
        <family val="2"/>
      </rPr>
      <t> / Sthéfany Zaida Silva do Amparo / Flávia Maria Cassiola / Rita de Cássia Comis Wagner</t>
    </r>
  </si>
  <si>
    <t>BR102014032577</t>
  </si>
  <si>
    <t>João Paulo de Mesquita / Fabiano Vargas Pereira / Larissa de Almeida Alves / Juan Pedro Bretas Roa</t>
  </si>
  <si>
    <t>BR102014032457</t>
  </si>
  <si>
    <t>PROCESSO DE OBTENÇÃO DE HIDROCARBONETOS A PARTIR DE MATERIAIS GRAXOS UTILIZANDO TELHA DE AMIANTO COMO CATALISADOR, PRODUTOS E USOS</t>
  </si>
  <si>
    <t>BR102014032463</t>
  </si>
  <si>
    <t>PROCESSO DE OBTENÇÃO DE BIODIESEL UTILIZANDO TELHA DE AMIANTO COMO CATALISADOR, PRODUTOS E USOS</t>
  </si>
  <si>
    <t>BR102014028171</t>
  </si>
  <si>
    <t>BR102014027029</t>
  </si>
  <si>
    <r>
      <t>Hélio Ribeiro / </t>
    </r>
    <r>
      <rPr>
        <sz val="9"/>
        <color rgb="FFD3412A"/>
        <rFont val="Arial"/>
        <family val="2"/>
      </rPr>
      <t>Glaura Goulart Silva</t>
    </r>
    <r>
      <rPr>
        <sz val="9"/>
        <color rgb="FF4D4D4D"/>
        <rFont val="Arial"/>
        <family val="2"/>
      </rPr>
      <t> / Magnovaldo Carvalho Lopes / </t>
    </r>
    <r>
      <rPr>
        <sz val="9"/>
        <color rgb="FFD3412A"/>
        <rFont val="Arial"/>
        <family val="2"/>
      </rPr>
      <t>Rodrigo Lassarote Lavall</t>
    </r>
    <r>
      <rPr>
        <sz val="9"/>
        <color rgb="FF4D4D4D"/>
        <rFont val="Arial"/>
        <family val="2"/>
      </rPr>
      <t> / </t>
    </r>
    <r>
      <rPr>
        <sz val="9"/>
        <color rgb="FFD3412A"/>
        <rFont val="Arial"/>
        <family val="2"/>
      </rPr>
      <t>Hallen Daniel Rezende Calado</t>
    </r>
  </si>
  <si>
    <t>BR102014025966</t>
  </si>
  <si>
    <r>
      <t>Glaura Goulart Silva</t>
    </r>
    <r>
      <rPr>
        <sz val="9"/>
        <color rgb="FF4D4D4D"/>
        <rFont val="Arial"/>
        <family val="2"/>
      </rPr>
      <t> / </t>
    </r>
    <r>
      <rPr>
        <sz val="9"/>
        <color rgb="FFD3412A"/>
        <rFont val="Arial"/>
        <family val="2"/>
      </rPr>
      <t>Rodrigo Lassarote Lavall</t>
    </r>
    <r>
      <rPr>
        <sz val="9"/>
        <color rgb="FF4D4D4D"/>
        <rFont val="Arial"/>
        <family val="2"/>
      </rPr>
      <t> / </t>
    </r>
    <r>
      <rPr>
        <sz val="9"/>
        <color rgb="FFD3412A"/>
        <rFont val="Arial"/>
        <family val="2"/>
      </rPr>
      <t>Kátia Cecília de Souza Figueiredo</t>
    </r>
    <r>
      <rPr>
        <sz val="9"/>
        <color rgb="FF4D4D4D"/>
        <rFont val="Arial"/>
        <family val="2"/>
      </rPr>
      <t> / Vinicius Gomide de Castro / Ingrid Beatriz Costa / Felipe da Silva Medeiros / Magnovaldo Carvalho Lopes / Felipe Luiz Queiroz Ferreira / Vitor Perige Almeida Diniz</t>
    </r>
  </si>
  <si>
    <t>BR102014023457</t>
  </si>
  <si>
    <t>BR102014022028</t>
  </si>
  <si>
    <t>Geraldo Magela de Lima / Plínio César de Carvalho Pinto / Fabiano Maia Linhares / Tamíris Roxana da Silva</t>
  </si>
  <si>
    <t>BR102014012616</t>
  </si>
  <si>
    <t>COMPÓSITOS DE CIMENTOS IONOMÉRICO MODIFICADOS COM FIBRAS CELULASICAS:PRODUTO, PROCESSO E USO</t>
  </si>
  <si>
    <t>Rafael Menezes Silva / Fabiano Vargas Pereira</t>
  </si>
  <si>
    <t>BR132014011499</t>
  </si>
  <si>
    <t>BR102014011120</t>
  </si>
  <si>
    <t>Rossimiriam Pereira de Freitas / Rosemeire Brondi Alves / Vanessa Silva Gontijo</t>
  </si>
  <si>
    <t>BR132014007098</t>
  </si>
  <si>
    <r>
      <t>Jadson Cláudio Belchior</t>
    </r>
    <r>
      <rPr>
        <sz val="9"/>
        <color rgb="FF4D4D4D"/>
        <rFont val="Arial"/>
        <family val="2"/>
      </rPr>
      <t> / </t>
    </r>
    <r>
      <rPr>
        <sz val="9"/>
        <color rgb="FFD3412A"/>
        <rFont val="Arial"/>
        <family val="2"/>
      </rPr>
      <t>Geraldo Magela de Lima</t>
    </r>
    <r>
      <rPr>
        <sz val="9"/>
        <color rgb="FF4D4D4D"/>
        <rFont val="Arial"/>
        <family val="2"/>
      </rPr>
      <t> / </t>
    </r>
    <r>
      <rPr>
        <sz val="9"/>
        <color rgb="FFD3412A"/>
        <rFont val="Arial"/>
        <family val="2"/>
      </rPr>
      <t>Rodinei Augusti</t>
    </r>
    <r>
      <rPr>
        <sz val="9"/>
        <color rgb="FF4D4D4D"/>
        <rFont val="Arial"/>
        <family val="2"/>
      </rPr>
      <t> / </t>
    </r>
    <r>
      <rPr>
        <sz val="9"/>
        <color rgb="FFD3412A"/>
        <rFont val="Arial"/>
        <family val="2"/>
      </rPr>
      <t>Luiz Carlos Alves de Oliveira</t>
    </r>
    <r>
      <rPr>
        <sz val="9"/>
        <color rgb="FF4D4D4D"/>
        <rFont val="Arial"/>
        <family val="2"/>
      </rPr>
      <t> / Geison Voga Pereira / Márcio Guimarães Coelho / Fabrício Viera de Andrade / Henrique dos Santos Oliveira / Victor Augusto Araújo de Freitas</t>
    </r>
  </si>
  <si>
    <t>BR102014004548</t>
  </si>
  <si>
    <r>
      <t>Ana Paula de Carvalho Teixeira</t>
    </r>
    <r>
      <rPr>
        <sz val="9"/>
        <color rgb="FF4D4D4D"/>
        <rFont val="Arial"/>
        <family val="2"/>
      </rPr>
      <t> / Eleonice Moreira Santos / Juliana Cristina Tristão / Angélica Fonseca Pinto Vieira / Marihus Altoé Baldotto / </t>
    </r>
    <r>
      <rPr>
        <sz val="9"/>
        <color rgb="FFD3412A"/>
        <rFont val="Arial"/>
        <family val="2"/>
      </rPr>
      <t>Rochel Montero Lago</t>
    </r>
  </si>
  <si>
    <t>BR102013033626</t>
  </si>
  <si>
    <r>
      <t>Cynthia Lopes Martins Pereira</t>
    </r>
    <r>
      <rPr>
        <sz val="9"/>
        <color rgb="FF4D4D4D"/>
        <rFont val="Arial"/>
        <family val="2"/>
      </rPr>
      <t> / Ivo Freitas Teixeira / Érica Neves de Faria / </t>
    </r>
    <r>
      <rPr>
        <sz val="9"/>
        <color rgb="FFD3412A"/>
        <rFont val="Arial"/>
        <family val="2"/>
      </rPr>
      <t>Humberto Osório Stumpf</t>
    </r>
    <r>
      <rPr>
        <sz val="9"/>
        <color rgb="FF4D4D4D"/>
        <rFont val="Arial"/>
        <family val="2"/>
      </rPr>
      <t> / </t>
    </r>
    <r>
      <rPr>
        <sz val="9"/>
        <color rgb="FFD3412A"/>
        <rFont val="Arial"/>
        <family val="2"/>
      </rPr>
      <t>Rochel Montero Lago</t>
    </r>
    <r>
      <rPr>
        <sz val="9"/>
        <color rgb="FF4D4D4D"/>
        <rFont val="Arial"/>
        <family val="2"/>
      </rPr>
      <t> / Walace Doti do Pim</t>
    </r>
  </si>
  <si>
    <t>BR102013033274</t>
  </si>
  <si>
    <r>
      <t>Flaviano Oliveira Silvério</t>
    </r>
    <r>
      <rPr>
        <sz val="9"/>
        <color rgb="FF4D4D4D"/>
        <rFont val="Arial"/>
        <family val="2"/>
      </rPr>
      <t> / </t>
    </r>
    <r>
      <rPr>
        <sz val="9"/>
        <color rgb="FFD3412A"/>
        <rFont val="Arial"/>
        <family val="2"/>
      </rPr>
      <t>Gevany Paulino de Pinho</t>
    </r>
    <r>
      <rPr>
        <sz val="9"/>
        <color rgb="FF4D4D4D"/>
        <rFont val="Arial"/>
        <family val="2"/>
      </rPr>
      <t> / Maria Naruna Felix / Tatiane Rodrigues Abreu</t>
    </r>
  </si>
  <si>
    <t>BR102013033273</t>
  </si>
  <si>
    <t>Plínio César de Carvalho Pinto / Geraldo Magela de Lima / Fabiano Maia Linhares / Tamíris Roxana da Silva</t>
  </si>
  <si>
    <t>BR102013032731</t>
  </si>
  <si>
    <r>
      <t>José Dias Correa Júnior</t>
    </r>
    <r>
      <rPr>
        <sz val="9"/>
        <color rgb="FF4D4D4D"/>
        <rFont val="Arial"/>
        <family val="2"/>
      </rPr>
      <t> / Betânia Mara Alvarenga / </t>
    </r>
    <r>
      <rPr>
        <sz val="9"/>
        <color rgb="FFD3412A"/>
        <rFont val="Arial"/>
        <family val="2"/>
      </rPr>
      <t>Maria Norma Melo</t>
    </r>
    <r>
      <rPr>
        <sz val="9"/>
        <color rgb="FF4D4D4D"/>
        <rFont val="Arial"/>
        <family val="2"/>
      </rPr>
      <t> / Kelly Cristina Kato / </t>
    </r>
    <r>
      <rPr>
        <sz val="9"/>
        <color rgb="FFD3412A"/>
        <rFont val="Arial"/>
        <family val="2"/>
      </rPr>
      <t>Frederic Jean Georges Frezard</t>
    </r>
  </si>
  <si>
    <t>BR102013030801</t>
  </si>
  <si>
    <r>
      <t>Jacqueline Aparecida Takahashi</t>
    </r>
    <r>
      <rPr>
        <sz val="9"/>
        <color rgb="FF4D4D4D"/>
        <rFont val="Arial"/>
        <family val="2"/>
      </rPr>
      <t> / </t>
    </r>
    <r>
      <rPr>
        <sz val="9"/>
        <color rgb="FFD3412A"/>
        <rFont val="Arial"/>
        <family val="2"/>
      </rPr>
      <t>HENRIETE DA SILVA VIEIRA</t>
    </r>
    <r>
      <rPr>
        <sz val="9"/>
        <color rgb="FF4D4D4D"/>
        <rFont val="Arial"/>
        <family val="2"/>
      </rPr>
      <t> / RAQUEL LOURENÇO DE CASTRO</t>
    </r>
  </si>
  <si>
    <t>BR 1020130266213</t>
  </si>
  <si>
    <t>BR102013026621</t>
  </si>
  <si>
    <t>Gaspar Diaz Munoz / Andressa Antunes Prado França / Marisa Alves Nogueira Diaz</t>
  </si>
  <si>
    <t>BR 1020130248703</t>
  </si>
  <si>
    <t>BR102013024870</t>
  </si>
  <si>
    <r>
      <t>Patrícia Santiago de Oliveira Patrício / </t>
    </r>
    <r>
      <rPr>
        <sz val="9"/>
        <color rgb="FFD3412A"/>
        <rFont val="Arial"/>
        <family val="2"/>
      </rPr>
      <t>Rochel Montero Lago</t>
    </r>
    <r>
      <rPr>
        <sz val="9"/>
        <color rgb="FF4D4D4D"/>
        <rFont val="Arial"/>
        <family val="2"/>
      </rPr>
      <t> / Andre Santarosa Ferlauto / Diego Carvalho Barbosa Alves / </t>
    </r>
    <r>
      <rPr>
        <sz val="9"/>
        <color rgb="FFD3412A"/>
        <rFont val="Arial"/>
        <family val="2"/>
      </rPr>
      <t>Rodrigo Lambert Oréfice</t>
    </r>
  </si>
  <si>
    <t>BR 1020130234982</t>
  </si>
  <si>
    <t>BR102013023498</t>
  </si>
  <si>
    <t>COMPOSTOS DERIVADOS DO ÁCIDO CAURENÓICO, PROCESSO DE SÍNTESE E USO COMO AGROQUÍMICOS</t>
  </si>
  <si>
    <t>Maria Amelia Diamantino Boaventura / Rondinelle Gomes Pereira</t>
  </si>
  <si>
    <t>BR102013022373</t>
  </si>
  <si>
    <r>
      <t>Cláudio Luis Donnici</t>
    </r>
    <r>
      <rPr>
        <sz val="9"/>
        <color rgb="FF4D4D4D"/>
        <rFont val="Arial"/>
        <family val="2"/>
      </rPr>
      <t> / Sheila Rodrigues Oliveira / </t>
    </r>
    <r>
      <rPr>
        <sz val="9"/>
        <color rgb="FFD3412A"/>
        <rFont val="Arial"/>
        <family val="2"/>
      </rPr>
      <t>Fabiano Vargas Pereira</t>
    </r>
    <r>
      <rPr>
        <sz val="9"/>
        <color rgb="FF4D4D4D"/>
        <rFont val="Arial"/>
        <family val="2"/>
      </rPr>
      <t> / Larissa Alves Corrêa</t>
    </r>
  </si>
  <si>
    <t>BR 1020130191370</t>
  </si>
  <si>
    <t>BR102013019137</t>
  </si>
  <si>
    <t>Geraldo Magela de Lima / Rogerio de Oliveira</t>
  </si>
  <si>
    <t>BR 1020130179582</t>
  </si>
  <si>
    <t>BR102013017958</t>
  </si>
  <si>
    <r>
      <t>Ângelo de Fátima</t>
    </r>
    <r>
      <rPr>
        <sz val="9"/>
        <color rgb="FF4D4D4D"/>
        <rFont val="Arial"/>
        <family val="2"/>
      </rPr>
      <t> / </t>
    </r>
    <r>
      <rPr>
        <sz val="9"/>
        <color rgb="FFD3412A"/>
        <rFont val="Arial"/>
        <family val="2"/>
      </rPr>
      <t>Luzia Valentina Modolo</t>
    </r>
    <r>
      <rPr>
        <sz val="9"/>
        <color rgb="FF4D4D4D"/>
        <rFont val="Arial"/>
        <family val="2"/>
      </rPr>
      <t> / Lívia Pereira Horta / Fernando César de Macedo Júnior / Leandro Torres de Souza / Débora Pereira Araujo / Tiago de Oliveira Brito / Clebio Soares Nascimento Junior / Luciana Guimarães</t>
    </r>
  </si>
  <si>
    <t>BR102013017356</t>
  </si>
  <si>
    <r>
      <t>Ângelo de Fátima</t>
    </r>
    <r>
      <rPr>
        <sz val="9"/>
        <color rgb="FF4D4D4D"/>
        <rFont val="Arial"/>
        <family val="2"/>
      </rPr>
      <t> / </t>
    </r>
    <r>
      <rPr>
        <sz val="9"/>
        <color rgb="FFD3412A"/>
        <rFont val="Arial"/>
        <family val="2"/>
      </rPr>
      <t>Luzia Valentina Modolo</t>
    </r>
    <r>
      <rPr>
        <sz val="9"/>
        <color rgb="FF4D4D4D"/>
        <rFont val="Arial"/>
        <family val="2"/>
      </rPr>
      <t> / </t>
    </r>
    <r>
      <rPr>
        <sz val="9"/>
        <color rgb="FFD3412A"/>
        <rFont val="Arial"/>
        <family val="2"/>
      </rPr>
      <t>Marcel Giovanni Costa França</t>
    </r>
    <r>
      <rPr>
        <sz val="9"/>
        <color rgb="FF4D4D4D"/>
        <rFont val="Arial"/>
        <family val="2"/>
      </rPr>
      <t> / Lívia Pereira Horta / Camila Vitória Nunes de Faria / Daniel Leite da Silva / Vinicius Stefano Santos Morais</t>
    </r>
  </si>
  <si>
    <t>BR132013013349</t>
  </si>
  <si>
    <r>
      <t>Daniele Santos Cavanellas Gomes / Fabrício Viera de Andrade / </t>
    </r>
    <r>
      <rPr>
        <sz val="9"/>
        <color rgb="FFD3412A"/>
        <rFont val="Arial"/>
        <family val="2"/>
      </rPr>
      <t>Flavia Cristina Camilo Moura</t>
    </r>
    <r>
      <rPr>
        <sz val="9"/>
        <color rgb="FF4D4D4D"/>
        <rFont val="Arial"/>
        <family val="2"/>
      </rPr>
      <t> / Geison Voga Pereira / </t>
    </r>
    <r>
      <rPr>
        <sz val="9"/>
        <color rgb="FFD3412A"/>
        <rFont val="Arial"/>
        <family val="2"/>
      </rPr>
      <t>Geraldo Magela de Lima</t>
    </r>
    <r>
      <rPr>
        <sz val="9"/>
        <color rgb="FF4D4D4D"/>
        <rFont val="Arial"/>
        <family val="2"/>
      </rPr>
      <t> / </t>
    </r>
    <r>
      <rPr>
        <sz val="9"/>
        <color rgb="FFD3412A"/>
        <rFont val="Arial"/>
        <family val="2"/>
      </rPr>
      <t>Jadson Cláudio Belchior</t>
    </r>
    <r>
      <rPr>
        <sz val="9"/>
        <color rgb="FF4D4D4D"/>
        <rFont val="Arial"/>
        <family val="2"/>
      </rPr>
      <t> / Márcio Guimarães Coelho / Maria Helena Araujo / Nathália Gabriela Silva Pinheiro</t>
    </r>
  </si>
  <si>
    <t>BR 1020130108049</t>
  </si>
  <si>
    <t>BR102013010804</t>
  </si>
  <si>
    <t>Adilson Candido da Silva / Augusto Rocha Pifano / Henrique dos Santos Oliveira / Luiz Carlos Alves de Oliveira / Marcio Cesar Pereira / Matheus Lisboa Aguilar</t>
  </si>
  <si>
    <t>BR102013008296</t>
  </si>
  <si>
    <r>
      <t>Glaura Goulart Silva</t>
    </r>
    <r>
      <rPr>
        <sz val="9"/>
        <color rgb="FF4D4D4D"/>
        <rFont val="Arial"/>
        <family val="2"/>
      </rPr>
      <t> / Vinicius Gomide de Castro / Magnovaldo Carvalho Lopes / </t>
    </r>
    <r>
      <rPr>
        <sz val="9"/>
        <color rgb="FFD3412A"/>
        <rFont val="Arial"/>
        <family val="2"/>
      </rPr>
      <t>Rodrigo Lassarote Lavall</t>
    </r>
    <r>
      <rPr>
        <sz val="9"/>
        <color rgb="FF4D4D4D"/>
        <rFont val="Arial"/>
        <family val="2"/>
      </rPr>
      <t> / Vitor Perige Almeida Diniz</t>
    </r>
  </si>
  <si>
    <t>BR102013005601</t>
  </si>
  <si>
    <r>
      <t>Cynthia Peres Demicheli</t>
    </r>
    <r>
      <rPr>
        <sz val="9"/>
        <color rgb="FF4D4D4D"/>
        <rFont val="Arial"/>
        <family val="2"/>
      </rPr>
      <t> / </t>
    </r>
    <r>
      <rPr>
        <sz val="9"/>
        <color rgb="FFD3412A"/>
        <rFont val="Arial"/>
        <family val="2"/>
      </rPr>
      <t>Frederic Jean Georges Frezard</t>
    </r>
    <r>
      <rPr>
        <sz val="9"/>
        <color rgb="FF4D4D4D"/>
        <rFont val="Arial"/>
        <family val="2"/>
      </rPr>
      <t> / Raul Rio Ribeiro / Erly Guilherme Azevedo / Sydnei Magno da Silva / Simone Aparecida Rezende</t>
    </r>
  </si>
  <si>
    <t>BR132012033605</t>
  </si>
  <si>
    <t>BR13201203360</t>
  </si>
  <si>
    <r>
      <t>Anderson Jose Ferreira</t>
    </r>
    <r>
      <rPr>
        <sz val="9"/>
        <color rgb="FF4D4D4D"/>
        <rFont val="Arial"/>
        <family val="2"/>
      </rPr>
      <t> / Frederico Barros de Sousa / </t>
    </r>
    <r>
      <rPr>
        <sz val="9"/>
        <color rgb="FFD3412A"/>
        <rFont val="Arial"/>
        <family val="2"/>
      </rPr>
      <t>Robson Augusto Souza dos Santos</t>
    </r>
    <r>
      <rPr>
        <sz val="9"/>
        <color rgb="FF4D4D4D"/>
        <rFont val="Arial"/>
        <family val="2"/>
      </rPr>
      <t> / </t>
    </r>
    <r>
      <rPr>
        <sz val="9"/>
        <color rgb="FFD3412A"/>
        <rFont val="Arial"/>
        <family val="2"/>
      </rPr>
      <t>Rubén Dario Sinisterra Millan</t>
    </r>
    <r>
      <rPr>
        <sz val="9"/>
        <color rgb="FF4D4D4D"/>
        <rFont val="Arial"/>
        <family val="2"/>
      </rPr>
      <t> / Rodrigo Araújo Fraga da Silva / Daniel Campos Villela / Neiva Caldeira Silva / Roberto Queiroga Lautner</t>
    </r>
  </si>
  <si>
    <t>BR132012033605-6</t>
  </si>
  <si>
    <t>132012033605-6</t>
  </si>
  <si>
    <t>BR102012033563</t>
  </si>
  <si>
    <t>Patrícia Santiago de Oliveira Patrício / Rochel Montero Lago / Enilson de Barros Silva / Paulo Henrique Grazziotti</t>
  </si>
  <si>
    <t>BR102012033593</t>
  </si>
  <si>
    <r>
      <t>Glaura Goulart Silva</t>
    </r>
    <r>
      <rPr>
        <sz val="9"/>
        <color rgb="FF4D4D4D"/>
        <rFont val="Arial"/>
        <family val="2"/>
      </rPr>
      <t> / </t>
    </r>
    <r>
      <rPr>
        <sz val="9"/>
        <color rgb="FFD3412A"/>
        <rFont val="Arial"/>
        <family val="2"/>
      </rPr>
      <t>Hallen Daniel Rezende Calado</t>
    </r>
    <r>
      <rPr>
        <sz val="9"/>
        <color rgb="FF4D4D4D"/>
        <rFont val="Arial"/>
        <family val="2"/>
      </rPr>
      <t> / Vinicius Gomide de Castro / Hélio Ribeiro / Wellington Marcos da Silva / Juliana Cardoso Neves</t>
    </r>
  </si>
  <si>
    <t>BR102012033594</t>
  </si>
  <si>
    <r>
      <t>Letícia Malta Costa</t>
    </r>
    <r>
      <rPr>
        <sz val="9"/>
        <color rgb="FF4D4D4D"/>
        <rFont val="Arial"/>
        <family val="2"/>
      </rPr>
      <t> / Frank Pereira de Andrade / </t>
    </r>
    <r>
      <rPr>
        <sz val="9"/>
        <color rgb="FFD3412A"/>
        <rFont val="Arial"/>
        <family val="2"/>
      </rPr>
      <t>Clésia Cristina Nascentes</t>
    </r>
    <r>
      <rPr>
        <sz val="9"/>
        <color rgb="FF4D4D4D"/>
        <rFont val="Arial"/>
        <family val="2"/>
      </rPr>
      <t> / Sandro Thomaz Gouveia / Gisele Simone Lopes / Wladiana Oliveira Matos</t>
    </r>
  </si>
  <si>
    <t>BR102012032430</t>
  </si>
  <si>
    <r>
      <t>Patrícia Santiago de Oliveira Patrício / </t>
    </r>
    <r>
      <rPr>
        <sz val="9"/>
        <color rgb="FFD3412A"/>
        <rFont val="Arial"/>
        <family val="2"/>
      </rPr>
      <t>Fabiano Vargas Pereira</t>
    </r>
    <r>
      <rPr>
        <sz val="9"/>
        <color rgb="FF4D4D4D"/>
        <rFont val="Arial"/>
        <family val="2"/>
      </rPr>
      <t> / Patterson Patricio de Souza / </t>
    </r>
    <r>
      <rPr>
        <sz val="9"/>
        <color rgb="FFD3412A"/>
        <rFont val="Arial"/>
        <family val="2"/>
      </rPr>
      <t>Luiz Carlos Alves de Oliveira</t>
    </r>
    <r>
      <rPr>
        <sz val="9"/>
        <color rgb="FF4D4D4D"/>
        <rFont val="Arial"/>
        <family val="2"/>
      </rPr>
      <t> / Idelfonso Binatti</t>
    </r>
  </si>
  <si>
    <t>BR 1020120238985</t>
  </si>
  <si>
    <t>BR102012023898</t>
  </si>
  <si>
    <r>
      <t>Maria Aparecida de Resende Stoianoff</t>
    </r>
    <r>
      <rPr>
        <sz val="9"/>
        <color rgb="FF4D4D4D"/>
        <rFont val="Arial"/>
        <family val="2"/>
      </rPr>
      <t> / </t>
    </r>
    <r>
      <rPr>
        <sz val="9"/>
        <color rgb="FFD3412A"/>
        <rFont val="Arial"/>
        <family val="2"/>
      </rPr>
      <t>Ângelo de Fátima</t>
    </r>
    <r>
      <rPr>
        <sz val="9"/>
        <color rgb="FF4D4D4D"/>
        <rFont val="Arial"/>
        <family val="2"/>
      </rPr>
      <t> / </t>
    </r>
    <r>
      <rPr>
        <sz val="9"/>
        <color rgb="FFD3412A"/>
        <rFont val="Arial"/>
        <family val="2"/>
      </rPr>
      <t>Daniel de Assis Santos</t>
    </r>
    <r>
      <rPr>
        <sz val="9"/>
        <color rgb="FF4D4D4D"/>
        <rFont val="Arial"/>
        <family val="2"/>
      </rPr>
      <t> / </t>
    </r>
    <r>
      <rPr>
        <sz val="9"/>
        <color rgb="FFD3412A"/>
        <rFont val="Arial"/>
        <family val="2"/>
      </rPr>
      <t>Adão Aparecido Sabino</t>
    </r>
    <r>
      <rPr>
        <sz val="9"/>
        <color rgb="FF4D4D4D"/>
        <rFont val="Arial"/>
        <family val="2"/>
      </rPr>
      <t> / </t>
    </r>
    <r>
      <rPr>
        <sz val="9"/>
        <color rgb="FFD3412A"/>
        <rFont val="Arial"/>
        <family val="2"/>
      </rPr>
      <t>Rosemeire Brondi Alves</t>
    </r>
    <r>
      <rPr>
        <sz val="9"/>
        <color rgb="FF4D4D4D"/>
        <rFont val="Arial"/>
        <family val="2"/>
      </rPr>
      <t> / </t>
    </r>
    <r>
      <rPr>
        <sz val="9"/>
        <color rgb="FFD3412A"/>
        <rFont val="Arial"/>
        <family val="2"/>
      </rPr>
      <t>Cleiton Moreira da Silva</t>
    </r>
    <r>
      <rPr>
        <sz val="9"/>
        <color rgb="FF4D4D4D"/>
        <rFont val="Arial"/>
        <family val="2"/>
      </rPr>
      <t> / Cleide Viviane Buzanello Martins / Thais Furtado Ferreira Magalhães / Danielle Letícia da Silva / Alan Kiill Gasparoto</t>
    </r>
  </si>
  <si>
    <t>BR 1020120237415</t>
  </si>
  <si>
    <t>BR102012023741</t>
  </si>
  <si>
    <t>Thiago Freitas Borgati / Rosemeire Brondi Alves / Robson Ricardo Teixeira / Rossimiriam Pereira de Freitas</t>
  </si>
  <si>
    <t>BR102012023206</t>
  </si>
  <si>
    <r>
      <t>Frederic Jean Georges Frezard</t>
    </r>
    <r>
      <rPr>
        <sz val="9"/>
        <color rgb="FF4D4D4D"/>
        <rFont val="Arial"/>
        <family val="2"/>
      </rPr>
      <t> / </t>
    </r>
    <r>
      <rPr>
        <sz val="9"/>
        <color rgb="FFD3412A"/>
        <rFont val="Arial"/>
        <family val="2"/>
      </rPr>
      <t>Robson Augusto Souza dos Santos</t>
    </r>
    <r>
      <rPr>
        <sz val="9"/>
        <color rgb="FF4D4D4D"/>
        <rFont val="Arial"/>
        <family val="2"/>
      </rPr>
      <t> / </t>
    </r>
    <r>
      <rPr>
        <sz val="9"/>
        <color rgb="FFD3412A"/>
        <rFont val="Arial"/>
        <family val="2"/>
      </rPr>
      <t>Rubén Dario Sinisterra Millan</t>
    </r>
    <r>
      <rPr>
        <sz val="9"/>
        <color rgb="FF4D4D4D"/>
        <rFont val="Arial"/>
        <family val="2"/>
      </rPr>
      <t> / Rodrigo Araújo Fraga da Silva / Suéllen Kathiane Fernandes Vilas Bôas / Janaína Félix Braga / Neiva Caldeira Silva / Roberto Queiroga Lautner</t>
    </r>
  </si>
  <si>
    <t>BR102012017234</t>
  </si>
  <si>
    <r>
      <t>Maria Elena de Lima Perez Garcia / </t>
    </r>
    <r>
      <rPr>
        <sz val="9"/>
        <color rgb="FFD3412A"/>
        <rFont val="Arial"/>
        <family val="2"/>
      </rPr>
      <t>Maria Esperanza Cortes Segura</t>
    </r>
    <r>
      <rPr>
        <sz val="9"/>
        <color rgb="FF4D4D4D"/>
        <rFont val="Arial"/>
        <family val="2"/>
      </rPr>
      <t> / </t>
    </r>
    <r>
      <rPr>
        <sz val="9"/>
        <color rgb="FFD3412A"/>
        <rFont val="Arial"/>
        <family val="2"/>
      </rPr>
      <t>Rubén Dario Sinisterra Millan</t>
    </r>
    <r>
      <rPr>
        <sz val="9"/>
        <color rgb="FF4D4D4D"/>
        <rFont val="Arial"/>
        <family val="2"/>
      </rPr>
      <t> / Jessika Consuegra Bonilla / Daniel Moreira dos Santos</t>
    </r>
  </si>
  <si>
    <t>BR102012011864</t>
  </si>
  <si>
    <t>Maria Fani Dolabela / Michel T. Martins / Dayse Lúcia do Nascimento Brandão / Edinilza da Silva Borges / Sandro Percário / Cintia Cardoso Quaresma / Eduardo F. Mota / Marly Fátima C. Melo / Meire Silveira Silva / Alaíde Braga de Oliveira / Geraldo Célio Brandão / Renata Cristina de Paula / Maria Fernanda Alves do Nascimento / Marinete Marins Póvoa / Marlia Regina Coelho-Ferreira / Dâmaris Busman</t>
  </si>
  <si>
    <t>BR 1020120093170</t>
  </si>
  <si>
    <t>BR102012009317</t>
  </si>
  <si>
    <r>
      <t>Robson Augusto Souza dos Santos</t>
    </r>
    <r>
      <rPr>
        <sz val="9"/>
        <color rgb="FF4D4D4D"/>
        <rFont val="Arial"/>
        <family val="2"/>
      </rPr>
      <t> / </t>
    </r>
    <r>
      <rPr>
        <sz val="9"/>
        <color rgb="FFD3412A"/>
        <rFont val="Arial"/>
        <family val="2"/>
      </rPr>
      <t>Rubén Dario Sinisterra Millan</t>
    </r>
    <r>
      <rPr>
        <sz val="9"/>
        <color rgb="FF4D4D4D"/>
        <rFont val="Arial"/>
        <family val="2"/>
      </rPr>
      <t> / Joel José Passos</t>
    </r>
  </si>
  <si>
    <t>BR102012006708</t>
  </si>
  <si>
    <t>Patterson Patricio de Souza / Adilson Candido da Silva / Luiz Carlos Alves de Oliveira/ Nathalia Tavares Costa</t>
  </si>
  <si>
    <t>BR102012005265</t>
  </si>
  <si>
    <t>PI1106237</t>
  </si>
  <si>
    <t>PI110623</t>
  </si>
  <si>
    <r>
      <t>Cynthia Peres Demicheli</t>
    </r>
    <r>
      <rPr>
        <sz val="9"/>
        <color rgb="FF4D4D4D"/>
        <rFont val="Arial"/>
        <family val="2"/>
      </rPr>
      <t> / </t>
    </r>
    <r>
      <rPr>
        <sz val="9"/>
        <color rgb="FFD3412A"/>
        <rFont val="Arial"/>
        <family val="2"/>
      </rPr>
      <t>Frederic Jean Georges Frezard</t>
    </r>
    <r>
      <rPr>
        <sz val="9"/>
        <color rgb="FF4D4D4D"/>
        <rFont val="Arial"/>
        <family val="2"/>
      </rPr>
      <t> / </t>
    </r>
    <r>
      <rPr>
        <sz val="9"/>
        <color rgb="FFD3412A"/>
        <rFont val="Arial"/>
        <family val="2"/>
      </rPr>
      <t>Maria Norma Melo</t>
    </r>
    <r>
      <rPr>
        <sz val="9"/>
        <color rgb="FF4D4D4D"/>
        <rFont val="Arial"/>
        <family val="2"/>
      </rPr>
      <t> / Weverson Alves Ferreira / Flaviana Ribeiro Fernandes / Kelly Cristina Kato / </t>
    </r>
    <r>
      <rPr>
        <sz val="9"/>
        <color rgb="FFD3412A"/>
        <rFont val="Arial"/>
        <family val="2"/>
      </rPr>
      <t>Lucas Antônio Miranda Ferreira</t>
    </r>
  </si>
  <si>
    <t>PI1106237-1</t>
  </si>
  <si>
    <t>PI06237</t>
  </si>
  <si>
    <t>PI1107375</t>
  </si>
  <si>
    <t>PI110737</t>
  </si>
  <si>
    <r>
      <t>Glaura Goulart Silva</t>
    </r>
    <r>
      <rPr>
        <sz val="9"/>
        <color rgb="FF4D4D4D"/>
        <rFont val="Arial"/>
        <family val="2"/>
      </rPr>
      <t> / Vinicius Gomide de Castro / Meiriane Cristina da Silva / </t>
    </r>
    <r>
      <rPr>
        <sz val="9"/>
        <color rgb="FFD3412A"/>
        <rFont val="Arial"/>
        <family val="2"/>
      </rPr>
      <t>Marcelo Machado Viana</t>
    </r>
    <r>
      <rPr>
        <sz val="9"/>
        <color rgb="FF4D4D4D"/>
        <rFont val="Arial"/>
        <family val="2"/>
      </rPr>
      <t> / </t>
    </r>
    <r>
      <rPr>
        <sz val="9"/>
        <color rgb="FFD3412A"/>
        <rFont val="Arial"/>
        <family val="2"/>
      </rPr>
      <t>Vinicius Caliman</t>
    </r>
    <r>
      <rPr>
        <sz val="9"/>
        <color rgb="FF4D4D4D"/>
        <rFont val="Arial"/>
        <family val="2"/>
      </rPr>
      <t> / Pedro Licinio de Miranda Barbosa / Priscilla Pereira Alves Michelle / Flávia Maria Cassiola / Rita de Cássia Comis Wagner</t>
    </r>
  </si>
  <si>
    <t>PI1107375-6</t>
  </si>
  <si>
    <t>PI07375</t>
  </si>
  <si>
    <t>PI1106121</t>
  </si>
  <si>
    <t>PI110612</t>
  </si>
  <si>
    <r>
      <t>Heloisa de Oliveira Beraldo</t>
    </r>
    <r>
      <rPr>
        <sz val="9"/>
        <color rgb="FF4D4D4D"/>
        <rFont val="Arial"/>
        <family val="2"/>
      </rPr>
      <t> / </t>
    </r>
    <r>
      <rPr>
        <sz val="9"/>
        <color rgb="FFD3412A"/>
        <rFont val="Arial"/>
        <family val="2"/>
      </rPr>
      <t>Márcio de Matos Coelho</t>
    </r>
    <r>
      <rPr>
        <sz val="9"/>
        <color rgb="FF4D4D4D"/>
        <rFont val="Arial"/>
        <family val="2"/>
      </rPr>
      <t> / </t>
    </r>
    <r>
      <rPr>
        <sz val="9"/>
        <color rgb="FFD3412A"/>
        <rFont val="Arial"/>
        <family val="2"/>
      </rPr>
      <t>Marcio Flávio Dutra Moraes</t>
    </r>
    <r>
      <rPr>
        <sz val="9"/>
        <color rgb="FF4D4D4D"/>
        <rFont val="Arial"/>
        <family val="2"/>
      </rPr>
      <t> / Leandro Francisco Silva Bastos / Jeferson Gomes da Silva / </t>
    </r>
    <r>
      <rPr>
        <sz val="9"/>
        <color rgb="FFD3412A"/>
        <rFont val="Arial"/>
        <family val="2"/>
      </rPr>
      <t>Daniel de Assis Santos</t>
    </r>
    <r>
      <rPr>
        <sz val="9"/>
        <color rgb="FF4D4D4D"/>
        <rFont val="Arial"/>
        <family val="2"/>
      </rPr>
      <t> / </t>
    </r>
    <r>
      <rPr>
        <sz val="9"/>
        <color rgb="FFD3412A"/>
        <rFont val="Arial"/>
        <family val="2"/>
      </rPr>
      <t>Simone Gonçalves dos Santos</t>
    </r>
  </si>
  <si>
    <t>PI1106121-9</t>
  </si>
  <si>
    <t>PI06121</t>
  </si>
  <si>
    <t>PI1105045</t>
  </si>
  <si>
    <t>PI110504</t>
  </si>
  <si>
    <r>
      <t>Maria Esperanza Cortes Segura</t>
    </r>
    <r>
      <rPr>
        <sz val="9"/>
        <color rgb="FF4D4D4D"/>
        <rFont val="Arial"/>
        <family val="2"/>
      </rPr>
      <t> / </t>
    </r>
    <r>
      <rPr>
        <sz val="9"/>
        <color rgb="FFD3412A"/>
        <rFont val="Arial"/>
        <family val="2"/>
      </rPr>
      <t>Rubén Dario Sinisterra Millan</t>
    </r>
    <r>
      <rPr>
        <sz val="9"/>
        <color rgb="FF4D4D4D"/>
        <rFont val="Arial"/>
        <family val="2"/>
      </rPr>
      <t> / Maria Aparecida Borsatti / Marinilce Fagundes dos Santos / Alinne Damásia Martins Gomes / Marcelo Lazzaron Lamers / Victor Oliveira Murakami / Carolina de Carvalho / Camila Ferreira Kawakita</t>
    </r>
  </si>
  <si>
    <t>PI1105045-4</t>
  </si>
  <si>
    <t>PI05045</t>
  </si>
  <si>
    <t>PI1106424</t>
  </si>
  <si>
    <t>PI110642</t>
  </si>
  <si>
    <r>
      <t>Andre Santarosa Ferlauto / Eudes Lorençon / </t>
    </r>
    <r>
      <rPr>
        <sz val="9"/>
        <color rgb="FFD3412A"/>
        <rFont val="Arial"/>
        <family val="2"/>
      </rPr>
      <t>Klaus Wilhelm Heinrich Krambrock</t>
    </r>
    <r>
      <rPr>
        <sz val="9"/>
        <color rgb="FF4D4D4D"/>
        <rFont val="Arial"/>
        <family val="2"/>
      </rPr>
      <t> / </t>
    </r>
    <r>
      <rPr>
        <sz val="9"/>
        <color rgb="FFD3412A"/>
        <rFont val="Arial"/>
        <family val="2"/>
      </rPr>
      <t>Luiz Orlando Ladeira</t>
    </r>
    <r>
      <rPr>
        <sz val="9"/>
        <color rgb="FF4D4D4D"/>
        <rFont val="Arial"/>
        <family val="2"/>
      </rPr>
      <t> / Frederico Dias Brandão / Diego Carvalho Barbosa Alves</t>
    </r>
  </si>
  <si>
    <t>PI1106424-2</t>
  </si>
  <si>
    <t>PI06424</t>
  </si>
  <si>
    <t>PI1106432</t>
  </si>
  <si>
    <t>PI110643</t>
  </si>
  <si>
    <t>PI1106432-3</t>
  </si>
  <si>
    <t>PI06432</t>
  </si>
  <si>
    <t>PI1104701</t>
  </si>
  <si>
    <t>PI110470</t>
  </si>
  <si>
    <r>
      <t>Jose Domingos Ardisson / </t>
    </r>
    <r>
      <rPr>
        <sz val="9"/>
        <color rgb="FFD3412A"/>
        <rFont val="Arial"/>
        <family val="2"/>
      </rPr>
      <t>Rochel Montero Lago</t>
    </r>
    <r>
      <rPr>
        <sz val="9"/>
        <color rgb="FF4D4D4D"/>
        <rFont val="Arial"/>
        <family val="2"/>
      </rPr>
      <t> / </t>
    </r>
    <r>
      <rPr>
        <sz val="9"/>
        <color rgb="FFD3412A"/>
        <rFont val="Arial"/>
        <family val="2"/>
      </rPr>
      <t>Ana Paula de Carvalho Teixeira</t>
    </r>
    <r>
      <rPr>
        <sz val="9"/>
        <color rgb="FF4D4D4D"/>
        <rFont val="Arial"/>
        <family val="2"/>
      </rPr>
      <t> / Aluir Dias Purceno</t>
    </r>
  </si>
  <si>
    <t>PI1104701-1</t>
  </si>
  <si>
    <t>PI04701</t>
  </si>
  <si>
    <t>PI1104699</t>
  </si>
  <si>
    <t>PI110469</t>
  </si>
  <si>
    <r>
      <t>Rochel Montero Lago</t>
    </r>
    <r>
      <rPr>
        <sz val="9"/>
        <color rgb="FF4D4D4D"/>
        <rFont val="Arial"/>
        <family val="2"/>
      </rPr>
      <t> / </t>
    </r>
    <r>
      <rPr>
        <sz val="9"/>
        <color rgb="FFD3412A"/>
        <rFont val="Arial"/>
        <family val="2"/>
      </rPr>
      <t>Ana Paula de Carvalho Teixeira</t>
    </r>
    <r>
      <rPr>
        <sz val="9"/>
        <color rgb="FF4D4D4D"/>
        <rFont val="Arial"/>
        <family val="2"/>
      </rPr>
      <t> / Aluir Dias Purceno / Leonardo Silveira Reis</t>
    </r>
  </si>
  <si>
    <t>PI1104699-6</t>
  </si>
  <si>
    <t>PI04699</t>
  </si>
  <si>
    <t>PI1103387</t>
  </si>
  <si>
    <t>PI110338</t>
  </si>
  <si>
    <r>
      <t>Cynthia Fernandes Ferreira Santos / </t>
    </r>
    <r>
      <rPr>
        <sz val="9"/>
        <color rgb="FFD3412A"/>
        <rFont val="Arial"/>
        <family val="2"/>
      </rPr>
      <t>Frederic Jean Georges Frezard</t>
    </r>
    <r>
      <rPr>
        <sz val="9"/>
        <color rgb="FF4D4D4D"/>
        <rFont val="Arial"/>
        <family val="2"/>
      </rPr>
      <t> / </t>
    </r>
    <r>
      <rPr>
        <sz val="9"/>
        <color rgb="FFD3412A"/>
        <rFont val="Arial"/>
        <family val="2"/>
      </rPr>
      <t>Robson Augusto Souza dos Santos</t>
    </r>
    <r>
      <rPr>
        <sz val="9"/>
        <color rgb="FF4D4D4D"/>
        <rFont val="Arial"/>
        <family val="2"/>
      </rPr>
      <t> / </t>
    </r>
    <r>
      <rPr>
        <sz val="9"/>
        <color rgb="FFD3412A"/>
        <rFont val="Arial"/>
        <family val="2"/>
      </rPr>
      <t>Rubén Dario Sinisterra Millan</t>
    </r>
    <r>
      <rPr>
        <sz val="9"/>
        <color rgb="FF4D4D4D"/>
        <rFont val="Arial"/>
        <family val="2"/>
      </rPr>
      <t> / </t>
    </r>
    <r>
      <rPr>
        <sz val="9"/>
        <color rgb="FFD3412A"/>
        <rFont val="Arial"/>
        <family val="2"/>
      </rPr>
      <t>Maria José Campagnole dos Santos</t>
    </r>
    <r>
      <rPr>
        <sz val="9"/>
        <color rgb="FF4D4D4D"/>
        <rFont val="Arial"/>
        <family val="2"/>
      </rPr>
      <t> / Rodrigo Araújo Fraga da Silva / Daniel Campos Villela</t>
    </r>
  </si>
  <si>
    <t>PI1103387-8</t>
  </si>
  <si>
    <t>PI03387</t>
  </si>
  <si>
    <t>PI1103680</t>
  </si>
  <si>
    <t>PI110368</t>
  </si>
  <si>
    <r>
      <t>Daniele Santos Cavanellas Gomes / Fabrício Viera de Andrade / Geison Voga Pereira / </t>
    </r>
    <r>
      <rPr>
        <sz val="9"/>
        <color rgb="FFD3412A"/>
        <rFont val="Arial"/>
        <family val="2"/>
      </rPr>
      <t>Geraldo Magela de Lima</t>
    </r>
    <r>
      <rPr>
        <sz val="9"/>
        <color rgb="FF4D4D4D"/>
        <rFont val="Arial"/>
        <family val="2"/>
      </rPr>
      <t> / </t>
    </r>
    <r>
      <rPr>
        <sz val="9"/>
        <color rgb="FFD3412A"/>
        <rFont val="Arial"/>
        <family val="2"/>
      </rPr>
      <t>Jadson Cláudio Belchior</t>
    </r>
    <r>
      <rPr>
        <sz val="9"/>
        <color rgb="FF4D4D4D"/>
        <rFont val="Arial"/>
        <family val="2"/>
      </rPr>
      <t> / Márcio Guimarães Coelho / Nathália Gabriela Silva Pinheiro</t>
    </r>
  </si>
  <si>
    <t>PI1103680-0</t>
  </si>
  <si>
    <t>PI03680</t>
  </si>
  <si>
    <t>PI1103269</t>
  </si>
  <si>
    <t>PI110326</t>
  </si>
  <si>
    <t>Jacqueline Aparecida Takahashi / Mariana Silva Oliveira / Mônica Bernardes Floreano / Thays Silva Oliveira / Jame Lewis Wardell / Solange Maria Silva Veloso</t>
  </si>
  <si>
    <t>PI1103269-3</t>
  </si>
  <si>
    <t>PI03269</t>
  </si>
  <si>
    <t>PI1103279</t>
  </si>
  <si>
    <t>PI110327</t>
  </si>
  <si>
    <r>
      <t>Eliane Ayres / Patrícia Santiago de Oliveira Patrício / </t>
    </r>
    <r>
      <rPr>
        <sz val="9"/>
        <color rgb="FFD3412A"/>
        <rFont val="Arial"/>
        <family val="2"/>
      </rPr>
      <t>Rodrigo Lambert Oréfice</t>
    </r>
    <r>
      <rPr>
        <sz val="9"/>
        <color rgb="FF4D4D4D"/>
        <rFont val="Arial"/>
        <family val="2"/>
      </rPr>
      <t> / </t>
    </r>
    <r>
      <rPr>
        <sz val="9"/>
        <color rgb="FFD3412A"/>
        <rFont val="Arial"/>
        <family val="2"/>
      </rPr>
      <t>Fabiano Vargas Pereira</t>
    </r>
    <r>
      <rPr>
        <sz val="9"/>
        <color rgb="FF4D4D4D"/>
        <rFont val="Arial"/>
        <family val="2"/>
      </rPr>
      <t> / Janaína Cecília Oliveira Villanova</t>
    </r>
  </si>
  <si>
    <t>PI1103279-0</t>
  </si>
  <si>
    <t>PI03279</t>
  </si>
  <si>
    <t>PI1103394</t>
  </si>
  <si>
    <t>PI110339</t>
  </si>
  <si>
    <t>Marisa Alves Nogueira Diaz / Gaspar Diaz Munoz / Ciro César Rossi / Ananda Pereira Aguilar / Andréa de Oliveira Barros Ribon / Sâmia Lima</t>
  </si>
  <si>
    <t>PI03394</t>
  </si>
  <si>
    <t>PI1104409</t>
  </si>
  <si>
    <t>PI110440</t>
  </si>
  <si>
    <t>MATERIAIS MAGNÉTICOS NANOESTRUTURADOS À BASE DE δ-FeOOH PARA O USO EM BIOMEDICINA</t>
  </si>
  <si>
    <t>Jose Domingos Fabris / Marcio Cesar Pereira / Adilson Candido da Silva / Poliane Chagas</t>
  </si>
  <si>
    <t>PI1104409-8</t>
  </si>
  <si>
    <t>PI04409</t>
  </si>
  <si>
    <t>PI1101682</t>
  </si>
  <si>
    <t>PI110168</t>
  </si>
  <si>
    <t>Eduardo Nicolau dos Santos / Ricardo Silva Porto</t>
  </si>
  <si>
    <t>PI1101682-5</t>
  </si>
  <si>
    <t>PI01682</t>
  </si>
  <si>
    <t>PI1101656</t>
  </si>
  <si>
    <t>PI110165</t>
  </si>
  <si>
    <r>
      <t>Heloisa de Oliveira Beraldo</t>
    </r>
    <r>
      <rPr>
        <sz val="9"/>
        <color rgb="FF4D4D4D"/>
        <rFont val="Arial"/>
        <family val="2"/>
      </rPr>
      <t> / </t>
    </r>
    <r>
      <rPr>
        <sz val="9"/>
        <color rgb="FFD3412A"/>
        <rFont val="Arial"/>
        <family val="2"/>
      </rPr>
      <t>Márcio de Matos Coelho</t>
    </r>
    <r>
      <rPr>
        <sz val="9"/>
        <color rgb="FF4D4D4D"/>
        <rFont val="Arial"/>
        <family val="2"/>
      </rPr>
      <t> / </t>
    </r>
    <r>
      <rPr>
        <sz val="9"/>
        <color rgb="FFD3412A"/>
        <rFont val="Arial"/>
        <family val="2"/>
      </rPr>
      <t>Marcio Flávio Dutra Moraes</t>
    </r>
    <r>
      <rPr>
        <sz val="9"/>
        <color rgb="FF4D4D4D"/>
        <rFont val="Arial"/>
        <family val="2"/>
      </rPr>
      <t> / Leandro Francisco Silva Bastos / Jeferson Gomes da Silva</t>
    </r>
  </si>
  <si>
    <t>PI1101656-6</t>
  </si>
  <si>
    <t>PI01656</t>
  </si>
  <si>
    <t>PI1101322</t>
  </si>
  <si>
    <t>PI110132</t>
  </si>
  <si>
    <r>
      <t>Jacqueline Aparecida Takahashi</t>
    </r>
    <r>
      <rPr>
        <sz val="9"/>
        <color rgb="FF4D4D4D"/>
        <rFont val="Arial"/>
        <family val="2"/>
      </rPr>
      <t> / </t>
    </r>
    <r>
      <rPr>
        <sz val="9"/>
        <color rgb="FFD3412A"/>
        <rFont val="Arial"/>
        <family val="2"/>
      </rPr>
      <t>Maria Esperanza Cortes Segura</t>
    </r>
    <r>
      <rPr>
        <sz val="9"/>
        <color rgb="FF4D4D4D"/>
        <rFont val="Arial"/>
        <family val="2"/>
      </rPr>
      <t> / </t>
    </r>
    <r>
      <rPr>
        <sz val="9"/>
        <color rgb="FFD3412A"/>
        <rFont val="Arial"/>
        <family val="2"/>
      </rPr>
      <t>Rubén Dario Sinisterra Millan</t>
    </r>
    <r>
      <rPr>
        <sz val="9"/>
        <color rgb="FF4D4D4D"/>
        <rFont val="Arial"/>
        <family val="2"/>
      </rPr>
      <t> / Mariana Silva Oliveira</t>
    </r>
  </si>
  <si>
    <t>PI1101322-2</t>
  </si>
  <si>
    <t>PI01322</t>
  </si>
  <si>
    <t>PI1005474</t>
  </si>
  <si>
    <t>PI100547</t>
  </si>
  <si>
    <t>PRECURSORES DENDRIMÉRICOS BIS-FUNCIONALIZADOS COM GRUPOS TIPO AMIDINA E BIOISÓSTEROS, COM ATIVIDADE ANTIMICROBIANA E ANTITUMORIAL E PROCESSO DE PREPARAÇÃO</t>
  </si>
  <si>
    <r>
      <t>Carlos Alberto Montanari / </t>
    </r>
    <r>
      <rPr>
        <sz val="9"/>
        <color rgb="FFD3412A"/>
        <rFont val="Arial"/>
        <family val="2"/>
      </rPr>
      <t>Cláudio Luis Donnici</t>
    </r>
    <r>
      <rPr>
        <sz val="9"/>
        <color rgb="FF4D4D4D"/>
        <rFont val="Arial"/>
        <family val="2"/>
      </rPr>
      <t> / Láuris Lúcia da Silva / Luciano José Nogueira / </t>
    </r>
    <r>
      <rPr>
        <sz val="9"/>
        <color rgb="FFD3412A"/>
        <rFont val="Arial"/>
        <family val="2"/>
      </rPr>
      <t>Maria Aparecida de Resende Stoianoff</t>
    </r>
    <r>
      <rPr>
        <sz val="9"/>
        <color rgb="FF4D4D4D"/>
        <rFont val="Arial"/>
        <family val="2"/>
      </rPr>
      <t> / </t>
    </r>
    <r>
      <rPr>
        <sz val="9"/>
        <color rgb="FFD3412A"/>
        <rFont val="Arial"/>
        <family val="2"/>
      </rPr>
      <t>Miriam Teresa Paz Lopes</t>
    </r>
    <r>
      <rPr>
        <sz val="9"/>
        <color rgb="FF4D4D4D"/>
        <rFont val="Arial"/>
        <family val="2"/>
      </rPr>
      <t> / Sheila Rodrigues Oliveira / Vera Lúcia de Almeida</t>
    </r>
  </si>
  <si>
    <t>PI1005474-0</t>
  </si>
  <si>
    <t>PI05474</t>
  </si>
  <si>
    <t>PI1005050</t>
  </si>
  <si>
    <t>PRECURSORES DENDRIMÉRICOS TRIS- E TETRA-FUNCIONALIZADOS, COM ATIVIDADE ANTIMICROBIANA E ANTITUMORIAL E PROCESSO DE PREPARAÇÃO</t>
  </si>
  <si>
    <t>PI1005050-7</t>
  </si>
  <si>
    <t>PI05050</t>
  </si>
  <si>
    <t>PI1010491</t>
  </si>
  <si>
    <t>PI101049</t>
  </si>
  <si>
    <t>PRECURSORES DENDRIMÉRICOS BIS-FUNCIONALIZADOS, COM ATIVIDADE ANTIMICROBIANA E ANTITUMORIAL E PROCESSO DE PREPARAÇÃO</t>
  </si>
  <si>
    <t>PI1010491-7</t>
  </si>
  <si>
    <t>PI10491</t>
  </si>
  <si>
    <t>PI1005636</t>
  </si>
  <si>
    <t>PI100563</t>
  </si>
  <si>
    <t>PRECURSORES DENDRIMÉRICOS HETEROAROMÁTICOS E TETRA-HIDRO DERIVADOS BIS-FUNCIONALIZADOS, COM ATIVIDADE ANTIMICROBIANA E ANTITUMORIAL E PROCESSO DE PREPARAÇÃO</t>
  </si>
  <si>
    <t>PI1005636-0</t>
  </si>
  <si>
    <t>PI05636</t>
  </si>
  <si>
    <t>PI1010500</t>
  </si>
  <si>
    <t>PI101050</t>
  </si>
  <si>
    <t>Janice Izabel Druzian / Jânia Betânia Alves da Silva / Fabiano Vargas Pereira / Bruna Aparecida Souza Machado / Larissa Alves de Sousa Costa</t>
  </si>
  <si>
    <t>PI10500</t>
  </si>
  <si>
    <t>PI1003745</t>
  </si>
  <si>
    <t>PI100374</t>
  </si>
  <si>
    <t>SÍNTESE DE COMPLEXOS METÁLICOS COM TETRACICLINAS, PRODUTOS E USOS</t>
  </si>
  <si>
    <t>Elene Cristina Pereira Maia / Lílian Amaral de Carvalho</t>
  </si>
  <si>
    <t>PI1003745-4</t>
  </si>
  <si>
    <t>PI03745</t>
  </si>
  <si>
    <t>PI1004737</t>
  </si>
  <si>
    <t>PI100473</t>
  </si>
  <si>
    <t>PROCESSO DE CONVERSÃO DO REJEITO LAMA VERMELHA EM MATERIAIS ANFIFÍLICOS E SUAS APLICAÇÕES NA FORMAÇÃO E RECUPERAÇÃO DE MATERIAL EMULSIFICANTE</t>
  </si>
  <si>
    <t>Aline Almeida da Silva Oliveira / Ivo Freitas Teixeira / Juliana Cristina Tristão / Rochel Montero Lago</t>
  </si>
  <si>
    <t>PI1004737-9</t>
  </si>
  <si>
    <t>PI04737</t>
  </si>
  <si>
    <t>PI1003893</t>
  </si>
  <si>
    <t>PI100389</t>
  </si>
  <si>
    <t>COMPOSIÇÃO SOLUBILIZANTE DE AMOSTRAS INORGÂNICAS E ORGÂNICAS, DE ORIGEM ANIMAL, VEGETAL E HUMANA</t>
  </si>
  <si>
    <r>
      <t>Adriana Araújo Dutra Rodrigues / </t>
    </r>
    <r>
      <rPr>
        <sz val="9"/>
        <color rgb="FFD3412A"/>
        <rFont val="Arial"/>
        <family val="2"/>
      </rPr>
      <t>Cláudio Luis Donnici</t>
    </r>
    <r>
      <rPr>
        <sz val="9"/>
        <color rgb="FF4D4D4D"/>
        <rFont val="Arial"/>
        <family val="2"/>
      </rPr>
      <t> / José Bento Borba da Silva / </t>
    </r>
    <r>
      <rPr>
        <sz val="9"/>
        <color rgb="FFD3412A"/>
        <rFont val="Arial"/>
        <family val="2"/>
      </rPr>
      <t>Luciano de Almeida Pereira</t>
    </r>
    <r>
      <rPr>
        <sz val="9"/>
        <color rgb="FF4D4D4D"/>
        <rFont val="Arial"/>
        <family val="2"/>
      </rPr>
      <t> / Paulo Celso Pereira Lara / Reginaldo Ferreira de Oliveira</t>
    </r>
  </si>
  <si>
    <t>PI1003893-0</t>
  </si>
  <si>
    <t>PI03893</t>
  </si>
  <si>
    <t>C10105499</t>
  </si>
  <si>
    <t>C1010549</t>
  </si>
  <si>
    <t>PROCESSO DE OBTENÇÃO DE NANOCOMPÓSITOS FERRITA/CICLODEXTRINA E USO COMO DISPOSITIVOS DE DESCONTAMINAÇÃO MAGNETICAMENTE DIRIGÍVEL</t>
  </si>
  <si>
    <t>Angelo Marcio Leite Denadai / Frederico Barros de Sousa / Rubén Dario Sinisterra Millan</t>
  </si>
  <si>
    <t>C10105499-6</t>
  </si>
  <si>
    <t>PI1002523</t>
  </si>
  <si>
    <t>PI100252</t>
  </si>
  <si>
    <t>PROCESSO DE SÍNTESE DE COMPLEXOS DE COBRE COM ATVIDADE ANTITUMORAL</t>
  </si>
  <si>
    <t>Elene Cristina Pereira Maia / Priscila Pereira / Wendell Guerra</t>
  </si>
  <si>
    <t>PI1002523-5</t>
  </si>
  <si>
    <t>PI02523</t>
  </si>
  <si>
    <t>PI1005885</t>
  </si>
  <si>
    <t>PI100588</t>
  </si>
  <si>
    <t>PROCESSO DE PREPARAÇÃO, APLICAÇÃO E RECUPERAÇAO DE MATERIAL ABSORVENTE PARA COMPOSTOS OU MISTURAS APOLARES</t>
  </si>
  <si>
    <r>
      <t>Daniele Santos Cavanellas Gomes / Fabrício Viera de Andrade / Geison Voga Pereira / </t>
    </r>
    <r>
      <rPr>
        <sz val="9"/>
        <color rgb="FFD3412A"/>
        <rFont val="Arial"/>
        <family val="2"/>
      </rPr>
      <t>Jadson Cláudio Belchior</t>
    </r>
    <r>
      <rPr>
        <sz val="9"/>
        <color rgb="FF4D4D4D"/>
        <rFont val="Arial"/>
        <family val="2"/>
      </rPr>
      <t> / Márcio Guimarães Coelho / Nathália Gabriela Silva Pinheiro / </t>
    </r>
    <r>
      <rPr>
        <sz val="9"/>
        <color rgb="FFD3412A"/>
        <rFont val="Arial"/>
        <family val="2"/>
      </rPr>
      <t>Geraldo Magela de Lima</t>
    </r>
  </si>
  <si>
    <t>PI1005885-0</t>
  </si>
  <si>
    <t>PI05885</t>
  </si>
  <si>
    <t>PI1013481</t>
  </si>
  <si>
    <t>PI101348</t>
  </si>
  <si>
    <t>Carla Maria Macêdo Leite / Maria Helena Araujo / Miguel Araujo Medeiros / Rochel Montero Lago</t>
  </si>
  <si>
    <t>PI13481</t>
  </si>
  <si>
    <t>PI1002600</t>
  </si>
  <si>
    <t>PI100260</t>
  </si>
  <si>
    <t>CATALISADOR DE METAL DE TRANSIÇÃO OU DE ÓXIDO DE METAL DE TRANSIÇÃO SUPORTADO EM CONCRETO CELULAR AUTOCLAVADO, PROCESSO E USO</t>
  </si>
  <si>
    <r>
      <t>Fabrício Viera de Andrade / Geison Voga Pereira / </t>
    </r>
    <r>
      <rPr>
        <sz val="9"/>
        <color rgb="FFD3412A"/>
        <rFont val="Arial"/>
        <family val="2"/>
      </rPr>
      <t>Geraldo Magela de Lima</t>
    </r>
    <r>
      <rPr>
        <sz val="9"/>
        <color rgb="FF4D4D4D"/>
        <rFont val="Arial"/>
        <family val="2"/>
      </rPr>
      <t> / </t>
    </r>
    <r>
      <rPr>
        <sz val="9"/>
        <color rgb="FFD3412A"/>
        <rFont val="Arial"/>
        <family val="2"/>
      </rPr>
      <t>Jadson Cláudio Belchior</t>
    </r>
    <r>
      <rPr>
        <sz val="9"/>
        <color rgb="FF4D4D4D"/>
        <rFont val="Arial"/>
        <family val="2"/>
      </rPr>
      <t> / Márcio Guimarães Coelho / </t>
    </r>
    <r>
      <rPr>
        <sz val="9"/>
        <color rgb="FFD3412A"/>
        <rFont val="Arial"/>
        <family val="2"/>
      </rPr>
      <t>Rodinei Augusti</t>
    </r>
  </si>
  <si>
    <t>PI1002600-2</t>
  </si>
  <si>
    <t>PI02600</t>
  </si>
  <si>
    <t>PI1002059</t>
  </si>
  <si>
    <t>PI100205</t>
  </si>
  <si>
    <t>Isabel Cristina Pereira Fortes / Pedro Wallace de Paula Amaral do Valle / Vanya Marcia Duarte Pasa</t>
  </si>
  <si>
    <t>PI1002059-4</t>
  </si>
  <si>
    <t>PI02059</t>
  </si>
  <si>
    <t>PI1004450</t>
  </si>
  <si>
    <t>PI100445</t>
  </si>
  <si>
    <t>MÉTODO E SISTEMA PARA PURIFICAÇÃO DE NANOTUBOS DE CARBONO VIA RADIAÇÃO MICROONDAS.</t>
  </si>
  <si>
    <r>
      <t>Aline Margarete Furuyama Lima / </t>
    </r>
    <r>
      <rPr>
        <sz val="9"/>
        <color rgb="FFD3412A"/>
        <rFont val="Arial"/>
        <family val="2"/>
      </rPr>
      <t>Arilza de Oliveira Porto</t>
    </r>
    <r>
      <rPr>
        <sz val="9"/>
        <color rgb="FF4D4D4D"/>
        <rFont val="Arial"/>
        <family val="2"/>
      </rPr>
      <t> / </t>
    </r>
    <r>
      <rPr>
        <sz val="9"/>
        <color rgb="FFD3412A"/>
        <rFont val="Arial"/>
        <family val="2"/>
      </rPr>
      <t>Glaura Goulart Silva</t>
    </r>
    <r>
      <rPr>
        <sz val="9"/>
        <color rgb="FF4D4D4D"/>
        <rFont val="Arial"/>
        <family val="2"/>
      </rPr>
      <t> / </t>
    </r>
    <r>
      <rPr>
        <sz val="9"/>
        <color rgb="FFD3412A"/>
        <rFont val="Arial"/>
        <family val="2"/>
      </rPr>
      <t>Letícia Malta Costa</t>
    </r>
    <r>
      <rPr>
        <sz val="9"/>
        <color rgb="FF4D4D4D"/>
        <rFont val="Arial"/>
        <family val="2"/>
      </rPr>
      <t> / </t>
    </r>
    <r>
      <rPr>
        <sz val="9"/>
        <color rgb="FFD3412A"/>
        <rFont val="Arial"/>
        <family val="2"/>
      </rPr>
      <t>Luiz Orlando Ladeira</t>
    </r>
    <r>
      <rPr>
        <sz val="9"/>
        <color rgb="FF4D4D4D"/>
        <rFont val="Arial"/>
        <family val="2"/>
      </rPr>
      <t> / Vinicius Gomide de Castro</t>
    </r>
  </si>
  <si>
    <t>PI1004450-7</t>
  </si>
  <si>
    <t>PI04450</t>
  </si>
  <si>
    <t>PI1000790</t>
  </si>
  <si>
    <t>PI100079</t>
  </si>
  <si>
    <t>USO DE PORFIRINAS SUBSTITUÍDAS COMO INDICADOR FLUORESCENTE DE NANOPARTÍCULAS E NANOMATERIAIS.</t>
  </si>
  <si>
    <r>
      <t>Ariete Righi</t>
    </r>
    <r>
      <rPr>
        <sz val="9"/>
        <color rgb="FF4D4D4D"/>
        <rFont val="Arial"/>
        <family val="2"/>
      </rPr>
      <t> / Dayse Carvalho da Silva / </t>
    </r>
    <r>
      <rPr>
        <sz val="9"/>
        <color rgb="FFD3412A"/>
        <rFont val="Arial"/>
        <family val="2"/>
      </rPr>
      <t>Gustavo de Almeida Magalhães Sáfar</t>
    </r>
    <r>
      <rPr>
        <sz val="9"/>
        <color rgb="FF4D4D4D"/>
        <rFont val="Arial"/>
        <family val="2"/>
      </rPr>
      <t> / Júlio Santos Rebouças / Ynara Marina Idemori</t>
    </r>
  </si>
  <si>
    <t>PI1000790-3</t>
  </si>
  <si>
    <t>PI00790</t>
  </si>
  <si>
    <t>C10903159</t>
  </si>
  <si>
    <t>C1090315</t>
  </si>
  <si>
    <t>MATERIAIS CERÂMICOS PARA ABSORÇÃO DE GASES ÁCIDOS, PROCESSO DE PREPARAÇÃO DOS MESMOS E PROCESSO CÍCLICO PARA A ABSORÇÃO E REGENERAÇÃO DE GASES ÁCIDOS</t>
  </si>
  <si>
    <r>
      <t>Fabrício Viera de Andrade / Geison Voga Pereira / </t>
    </r>
    <r>
      <rPr>
        <sz val="9"/>
        <color rgb="FFD3412A"/>
        <rFont val="Arial"/>
        <family val="2"/>
      </rPr>
      <t>Geraldo Magela de Lima</t>
    </r>
    <r>
      <rPr>
        <sz val="9"/>
        <color rgb="FF4D4D4D"/>
        <rFont val="Arial"/>
        <family val="2"/>
      </rPr>
      <t> / </t>
    </r>
    <r>
      <rPr>
        <sz val="9"/>
        <color rgb="FFD3412A"/>
        <rFont val="Arial"/>
        <family val="2"/>
      </rPr>
      <t>Jadson Cláudio Belchior</t>
    </r>
    <r>
      <rPr>
        <sz val="9"/>
        <color rgb="FF4D4D4D"/>
        <rFont val="Arial"/>
        <family val="2"/>
      </rPr>
      <t> / Rogerio de Oliveira / Wellerson Fonseca Ribeiro</t>
    </r>
  </si>
  <si>
    <t>C10903159-6</t>
  </si>
  <si>
    <t>PI1001703</t>
  </si>
  <si>
    <t>"MÉTODO DE SÍNTESE DE AMIDA INDÓLICA COM ATIVIDADE ALELOPÁTICA SOBRE GERMINAÇÃO E CRESCIMENTO DE ESPÉCIES VEGETAIS"</t>
  </si>
  <si>
    <t>Maria Amelia Diamantino Boaventura / Thiago Freitas Borgati</t>
  </si>
  <si>
    <t>PI1001703-8</t>
  </si>
  <si>
    <t>PI01703</t>
  </si>
  <si>
    <t>PI1002119</t>
  </si>
  <si>
    <t>PI100211</t>
  </si>
  <si>
    <t>Jose Domingos Fabris / Marcio Cesar Pereira</t>
  </si>
  <si>
    <t>PI1002119-1</t>
  </si>
  <si>
    <t>PI02119</t>
  </si>
  <si>
    <t>PI0905520</t>
  </si>
  <si>
    <t>PI090552</t>
  </si>
  <si>
    <r>
      <t>Camila Grossi Viera / </t>
    </r>
    <r>
      <rPr>
        <sz val="9"/>
        <color rgb="FFD3412A"/>
        <rFont val="Arial"/>
        <family val="2"/>
      </rPr>
      <t>Eduardo Nicolau dos Santos</t>
    </r>
    <r>
      <rPr>
        <sz val="9"/>
        <color rgb="FF4D4D4D"/>
        <rFont val="Arial"/>
        <family val="2"/>
      </rPr>
      <t> / </t>
    </r>
    <r>
      <rPr>
        <sz val="9"/>
        <color rgb="FFD3412A"/>
        <rFont val="Arial"/>
        <family val="2"/>
      </rPr>
      <t>Elena Vitalievna Goussevskaia</t>
    </r>
    <r>
      <rPr>
        <sz val="9"/>
        <color rgb="FF4D4D4D"/>
        <rFont val="Arial"/>
        <family val="2"/>
      </rPr>
      <t> / Jose Gilberto Silva</t>
    </r>
  </si>
  <si>
    <t>PI05520</t>
  </si>
  <si>
    <t>PI0905530</t>
  </si>
  <si>
    <t>PI090553</t>
  </si>
  <si>
    <r>
      <t>Carla Patrícia Lacerda Rubinger / </t>
    </r>
    <r>
      <rPr>
        <sz val="9"/>
        <color rgb="FFD3412A"/>
        <rFont val="Arial"/>
        <family val="2"/>
      </rPr>
      <t>Cláudio Luis Donnici</t>
    </r>
    <r>
      <rPr>
        <sz val="9"/>
        <color rgb="FF4D4D4D"/>
        <rFont val="Arial"/>
        <family val="2"/>
      </rPr>
      <t> / </t>
    </r>
    <r>
      <rPr>
        <sz val="9"/>
        <color rgb="FFD3412A"/>
        <rFont val="Arial"/>
        <family val="2"/>
      </rPr>
      <t>Hallen Daniel Rezende Calado</t>
    </r>
    <r>
      <rPr>
        <sz val="9"/>
        <color rgb="FF4D4D4D"/>
        <rFont val="Arial"/>
        <family val="2"/>
      </rPr>
      <t> / Henique dos Santos de Oliveira</t>
    </r>
  </si>
  <si>
    <t>PI05530</t>
  </si>
  <si>
    <t>PI0905585</t>
  </si>
  <si>
    <t>PI090558</t>
  </si>
  <si>
    <r>
      <t>Camila Grossi Viera / Cristiano Augusto Andrade Penna / </t>
    </r>
    <r>
      <rPr>
        <sz val="9"/>
        <color rgb="FFD3412A"/>
        <rFont val="Arial"/>
        <family val="2"/>
      </rPr>
      <t>Eduardo Nicolau dos Santos</t>
    </r>
    <r>
      <rPr>
        <sz val="9"/>
        <color rgb="FF4D4D4D"/>
        <rFont val="Arial"/>
        <family val="2"/>
      </rPr>
      <t>/ </t>
    </r>
    <r>
      <rPr>
        <sz val="9"/>
        <color rgb="FFD3412A"/>
        <rFont val="Arial"/>
        <family val="2"/>
      </rPr>
      <t>Elena Vitalievna Goussevskaia</t>
    </r>
    <r>
      <rPr>
        <sz val="9"/>
        <color rgb="FF4D4D4D"/>
        <rFont val="Arial"/>
        <family val="2"/>
      </rPr>
      <t> / Jose Gilberto Silva</t>
    </r>
  </si>
  <si>
    <t>PI05585</t>
  </si>
  <si>
    <t>PI0905029</t>
  </si>
  <si>
    <t>PI090502</t>
  </si>
  <si>
    <t>Nelcy Della Santina Mohallem / Sebastiana Luiza Bragança Luiz / Sisenando Itabaiana Sobrinho</t>
  </si>
  <si>
    <t>PI05029</t>
  </si>
  <si>
    <t>PI09047752</t>
  </si>
  <si>
    <t>PI0904775</t>
  </si>
  <si>
    <r>
      <t>Eliete Marçal Guimaraes Raso / </t>
    </r>
    <r>
      <rPr>
        <sz val="9"/>
        <color rgb="FFD3412A"/>
        <rFont val="Arial"/>
        <family val="2"/>
      </rPr>
      <t>Maria Esperanza Cortes Segura</t>
    </r>
    <r>
      <rPr>
        <sz val="9"/>
        <color rgb="FF4D4D4D"/>
        <rFont val="Arial"/>
        <family val="2"/>
      </rPr>
      <t> / </t>
    </r>
    <r>
      <rPr>
        <sz val="9"/>
        <color rgb="FFD3412A"/>
        <rFont val="Arial"/>
        <family val="2"/>
      </rPr>
      <t>Rubén Dario Sinisterra Millan</t>
    </r>
  </si>
  <si>
    <t>PI47752</t>
  </si>
  <si>
    <t>PI0904098</t>
  </si>
  <si>
    <t>PI090409</t>
  </si>
  <si>
    <t>Aline Almeida da Silva Oliveira / Jose Domingos Ardisson / Juliana Cristina Tristão / Marcelo Gonçalves Rosmaninho / Rochel Montero Lago</t>
  </si>
  <si>
    <t>PI0904098-6</t>
  </si>
  <si>
    <t>PI04098</t>
  </si>
  <si>
    <t>PI0903174</t>
  </si>
  <si>
    <t>PI090317</t>
  </si>
  <si>
    <t>Agatha Oliveira Souza / Aline Carvalho Bueno / Elena Vitalievna Goussevskaia</t>
  </si>
  <si>
    <t>PI0903174-0</t>
  </si>
  <si>
    <t>PI03174</t>
  </si>
  <si>
    <t>PI0902539</t>
  </si>
  <si>
    <t>PI090253</t>
  </si>
  <si>
    <t>Carolina Araujo Raposos / Geison Voga Pereira / Jadson Cláudio Belchior / Julio Cesar Dillinger Conway / Serjio Alejandro Diaz Contreras</t>
  </si>
  <si>
    <t>PI0902539-1</t>
  </si>
  <si>
    <t>PI02539</t>
  </si>
  <si>
    <t>PI0902240</t>
  </si>
  <si>
    <t>PI090224</t>
  </si>
  <si>
    <t>Maria Helena Araujo / Miguel Araujo Medeiros / Rochel Montero Lago</t>
  </si>
  <si>
    <t>PI0902240-6</t>
  </si>
  <si>
    <t>PI02240</t>
  </si>
  <si>
    <t>PI0901877</t>
  </si>
  <si>
    <t>PI090187</t>
  </si>
  <si>
    <r>
      <t>Angelo Marcio Leite Denadai / Izabela Mariane Pampolini Daniel / Luan Alves Lopes Carneiro / </t>
    </r>
    <r>
      <rPr>
        <sz val="9"/>
        <color rgb="FFD3412A"/>
        <rFont val="Arial"/>
        <family val="2"/>
      </rPr>
      <t>Maria Esperanza Cortes Segura</t>
    </r>
    <r>
      <rPr>
        <sz val="9"/>
        <color rgb="FF4D4D4D"/>
        <rFont val="Arial"/>
        <family val="2"/>
      </rPr>
      <t> / </t>
    </r>
    <r>
      <rPr>
        <sz val="9"/>
        <color rgb="FFD3412A"/>
        <rFont val="Arial"/>
        <family val="2"/>
      </rPr>
      <t>Rubén Dario Sinisterra Millan</t>
    </r>
  </si>
  <si>
    <t>PI0901877-8</t>
  </si>
  <si>
    <t>PI01877</t>
  </si>
  <si>
    <t>PI0903373</t>
  </si>
  <si>
    <t>PI090337</t>
  </si>
  <si>
    <t>Eduardo Nicolau dos Santos / Renata Cristina Nunes</t>
  </si>
  <si>
    <t>PI0903373-4</t>
  </si>
  <si>
    <t>PI03373</t>
  </si>
  <si>
    <t>PI0903159</t>
  </si>
  <si>
    <t>PI090315</t>
  </si>
  <si>
    <t>MATERIAIS CERÂMICOS PARA ABSORÇÃO DE GASES ÁCIDOS, PROCESSO DE PREPARAÇÃO DOS MESMOS E PROCESSO PARA A ABSORÇÃO E REGENERAÇÃO DE CO2</t>
  </si>
  <si>
    <t>PI0903159-6</t>
  </si>
  <si>
    <t>PI03159</t>
  </si>
  <si>
    <t>PI0901194</t>
  </si>
  <si>
    <t>PI090119</t>
  </si>
  <si>
    <t>PI01194</t>
  </si>
  <si>
    <t>PI0805789</t>
  </si>
  <si>
    <t>PI080578</t>
  </si>
  <si>
    <t>Cornelio Freitas Carvalho / Denilson Arlindo Souza / Maria Irene Yoshida / Sabrina Sa Sant'Anna</t>
  </si>
  <si>
    <t>PI0805789-3</t>
  </si>
  <si>
    <t>PI05789</t>
  </si>
  <si>
    <t>PI0802801</t>
  </si>
  <si>
    <r>
      <t>Elena Vitalievna Goussevskaia</t>
    </r>
    <r>
      <rPr>
        <sz val="9"/>
        <color rgb="FF4D4D4D"/>
        <rFont val="Arial"/>
        <family val="2"/>
      </rPr>
      <t> / Kelly Alessandra Silva Rocha / </t>
    </r>
    <r>
      <rPr>
        <sz val="9"/>
        <color rgb="FFD3412A"/>
        <rFont val="Arial"/>
        <family val="2"/>
      </rPr>
      <t>Patricia Alejandra Robles Dutenhefner</t>
    </r>
  </si>
  <si>
    <t>PI0802801-0</t>
  </si>
  <si>
    <t>PI02801</t>
  </si>
  <si>
    <t>PI0802800</t>
  </si>
  <si>
    <t>Geison Voga Pereira / Jadson Cláudio Belchior / Julio Cesar Dillinger Conway / Stefania Neiva Lavorato</t>
  </si>
  <si>
    <t>PI0802800-1</t>
  </si>
  <si>
    <t>PI02800</t>
  </si>
  <si>
    <t>PI0802814</t>
  </si>
  <si>
    <t>PI080281</t>
  </si>
  <si>
    <r>
      <t>Flavia Cristina Camilo Moura</t>
    </r>
    <r>
      <rPr>
        <sz val="9"/>
        <color rgb="FF4D4D4D"/>
        <rFont val="Arial"/>
        <family val="2"/>
      </rPr>
      <t> / </t>
    </r>
    <r>
      <rPr>
        <sz val="9"/>
        <color rgb="FFD3412A"/>
        <rFont val="Arial"/>
        <family val="2"/>
      </rPr>
      <t>Rochel Montero Lago</t>
    </r>
  </si>
  <si>
    <t>PI0802814-1</t>
  </si>
  <si>
    <t>PI02814</t>
  </si>
  <si>
    <t>PI0802009</t>
  </si>
  <si>
    <t>PI080200</t>
  </si>
  <si>
    <r>
      <t>Alfonso Gala Garcia / </t>
    </r>
    <r>
      <rPr>
        <sz val="9"/>
        <color rgb="FFD3412A"/>
        <rFont val="Arial"/>
        <family val="2"/>
      </rPr>
      <t>Maria Esperanza Cortes Segura</t>
    </r>
    <r>
      <rPr>
        <sz val="9"/>
        <color rgb="FF4D4D4D"/>
        <rFont val="Arial"/>
        <family val="2"/>
      </rPr>
      <t> / </t>
    </r>
    <r>
      <rPr>
        <sz val="9"/>
        <color rgb="FFD3412A"/>
        <rFont val="Arial"/>
        <family val="2"/>
      </rPr>
      <t>Rubén Dario Sinisterra Millan</t>
    </r>
  </si>
  <si>
    <t>PI0802009-4</t>
  </si>
  <si>
    <t>PI02009</t>
  </si>
  <si>
    <t>PI0802005</t>
  </si>
  <si>
    <t>Daniela Sefora Melo / Eduardo Nicolau dos Santos / Marcelo Gomes Speziali / Schubert Soares Pereira Junior</t>
  </si>
  <si>
    <t>PI0802005-1</t>
  </si>
  <si>
    <t>PI02005</t>
  </si>
  <si>
    <t>PI0800606</t>
  </si>
  <si>
    <t>PI080060</t>
  </si>
  <si>
    <r>
      <t>Anderson Jose Ferreira</t>
    </r>
    <r>
      <rPr>
        <sz val="9"/>
        <color rgb="FF4D4D4D"/>
        <rFont val="Arial"/>
        <family val="2"/>
      </rPr>
      <t> / Fulvia Dias Marques / </t>
    </r>
    <r>
      <rPr>
        <sz val="9"/>
        <color rgb="FFD3412A"/>
        <rFont val="Arial"/>
        <family val="2"/>
      </rPr>
      <t>Robson Augusto Souza dos Santos</t>
    </r>
    <r>
      <rPr>
        <sz val="9"/>
        <color rgb="FF4D4D4D"/>
        <rFont val="Arial"/>
        <family val="2"/>
      </rPr>
      <t> / </t>
    </r>
    <r>
      <rPr>
        <sz val="9"/>
        <color rgb="FFD3412A"/>
        <rFont val="Arial"/>
        <family val="2"/>
      </rPr>
      <t>Rubén Dario Sinisterra Millan</t>
    </r>
  </si>
  <si>
    <t>PI0800606-7</t>
  </si>
  <si>
    <t>PI00606</t>
  </si>
  <si>
    <t>PI0800585</t>
  </si>
  <si>
    <t>PI080058</t>
  </si>
  <si>
    <r>
      <t>Anderson Jose Ferreira</t>
    </r>
    <r>
      <rPr>
        <sz val="9"/>
        <color rgb="FF4D4D4D"/>
        <rFont val="Arial"/>
        <family val="2"/>
      </rPr>
      <t> / </t>
    </r>
    <r>
      <rPr>
        <sz val="9"/>
        <color rgb="FFD3412A"/>
        <rFont val="Arial"/>
        <family val="2"/>
      </rPr>
      <t>Robson Augusto Souza dos Santos</t>
    </r>
    <r>
      <rPr>
        <sz val="9"/>
        <color rgb="FF4D4D4D"/>
        <rFont val="Arial"/>
        <family val="2"/>
      </rPr>
      <t> / </t>
    </r>
    <r>
      <rPr>
        <sz val="9"/>
        <color rgb="FFD3412A"/>
        <rFont val="Arial"/>
        <family val="2"/>
      </rPr>
      <t>Rubén Dario Sinisterra Millan</t>
    </r>
  </si>
  <si>
    <t>PI0800585-0</t>
  </si>
  <si>
    <t>PI00585</t>
  </si>
  <si>
    <t>PI0800596</t>
  </si>
  <si>
    <t>PI080059</t>
  </si>
  <si>
    <r>
      <t>Adriano Monteiro de Castro Pimenta</t>
    </r>
    <r>
      <rPr>
        <sz val="9"/>
        <color rgb="FF4D4D4D"/>
        <rFont val="Arial"/>
        <family val="2"/>
      </rPr>
      <t> / Kenia Pedrosa Nunes / Luciana Franco Lanza / Marcelo Ribeiro Vasconcelos Diniz / Maria Elena de Lima Perez Garcia / </t>
    </r>
    <r>
      <rPr>
        <sz val="9"/>
        <color rgb="FFD3412A"/>
        <rFont val="Arial"/>
        <family val="2"/>
      </rPr>
      <t>Rubén Dario Sinisterra Millan</t>
    </r>
    <r>
      <rPr>
        <sz val="9"/>
        <color rgb="FF4D4D4D"/>
        <rFont val="Arial"/>
        <family val="2"/>
      </rPr>
      <t> / Romulo Leite</t>
    </r>
  </si>
  <si>
    <t>PI0800596-6</t>
  </si>
  <si>
    <t>PI00596</t>
  </si>
  <si>
    <t>PI 0806230-7</t>
  </si>
  <si>
    <t>PI0806230</t>
  </si>
  <si>
    <t>PI080623</t>
  </si>
  <si>
    <t>COMPOSIÇÕES FARMACÊUTICAS, MÉTODO PARA TRATAR A DISFUNÇÃO ERÉTIL E MÉTODO PARA RESTAURAR A CAPACIDADE DE EREÇÃO // PHARMACEUTICAL COMPOSITIONS AND METHODS FOR TREATING ERECTILE DYSFUNCTION</t>
  </si>
  <si>
    <r>
      <t>Robson Augusto Souza dos Santos</t>
    </r>
    <r>
      <rPr>
        <sz val="9"/>
        <color rgb="FF4D4D4D"/>
        <rFont val="Arial"/>
        <family val="2"/>
      </rPr>
      <t> / </t>
    </r>
    <r>
      <rPr>
        <sz val="9"/>
        <color rgb="FFD3412A"/>
        <rFont val="Arial"/>
        <family val="2"/>
      </rPr>
      <t>Rubén Dario Sinisterra Millan</t>
    </r>
    <r>
      <rPr>
        <sz val="9"/>
        <color rgb="FF4D4D4D"/>
        <rFont val="Arial"/>
        <family val="2"/>
      </rPr>
      <t> / </t>
    </r>
    <r>
      <rPr>
        <sz val="9"/>
        <color rgb="FFD3412A"/>
        <rFont val="Arial"/>
        <family val="2"/>
      </rPr>
      <t>Frederic Jean Georges Frezard</t>
    </r>
    <r>
      <rPr>
        <sz val="9"/>
        <color rgb="FF4D4D4D"/>
        <rFont val="Arial"/>
        <family val="2"/>
      </rPr>
      <t> / Andrey Christian da Costa Gonçalves / Rodrigo Araújo Fraga da Silva</t>
    </r>
  </si>
  <si>
    <t>PI06230</t>
  </si>
  <si>
    <t>C10206336</t>
  </si>
  <si>
    <t>C1020633</t>
  </si>
  <si>
    <r>
      <t>Angelo Marcio Leite Denadai / Frederico Barros de Sousa / Henrique França Diniz Oliveira / Karia Imaculada Rosa Teixeira / </t>
    </r>
    <r>
      <rPr>
        <sz val="9"/>
        <color rgb="FFD3412A"/>
        <rFont val="Arial"/>
        <family val="2"/>
      </rPr>
      <t>Maria Esperanza Cortes Segura</t>
    </r>
    <r>
      <rPr>
        <sz val="9"/>
        <color rgb="FF4D4D4D"/>
        <rFont val="Arial"/>
        <family val="2"/>
      </rPr>
      <t> / </t>
    </r>
    <r>
      <rPr>
        <sz val="9"/>
        <color rgb="FFD3412A"/>
        <rFont val="Arial"/>
        <family val="2"/>
      </rPr>
      <t>Rubén Dario Sinisterra Millan</t>
    </r>
    <r>
      <rPr>
        <sz val="9"/>
        <color rgb="FF4D4D4D"/>
        <rFont val="Arial"/>
        <family val="2"/>
      </rPr>
      <t> / Idelfonso Binatti</t>
    </r>
  </si>
  <si>
    <t>C10206336-0</t>
  </si>
  <si>
    <t>PI0705593</t>
  </si>
  <si>
    <t>Cornelio Freitas Carvalho / Danielle Marques Araujo Stapelfeldt / Maria Irene Yoshida</t>
  </si>
  <si>
    <t>PI0705593-5</t>
  </si>
  <si>
    <t>PI05593</t>
  </si>
  <si>
    <t>PI0705472</t>
  </si>
  <si>
    <t>PI070547</t>
  </si>
  <si>
    <r>
      <t>Elena Vitalievna Goussevskaia</t>
    </r>
    <r>
      <rPr>
        <sz val="9"/>
        <color rgb="FF4D4D4D"/>
        <rFont val="Arial"/>
        <family val="2"/>
      </rPr>
      <t> / Jose Ailton Gonçalves / Kelly Alessandra Silva Rocha / Luciano Menini / Marcelo Gomes Speziali / </t>
    </r>
    <r>
      <rPr>
        <sz val="9"/>
        <color rgb="FFD3412A"/>
        <rFont val="Arial"/>
        <family val="2"/>
      </rPr>
      <t>Patricia Alejandra Robles Dutenhefner</t>
    </r>
  </si>
  <si>
    <t>PI0705472-6</t>
  </si>
  <si>
    <t>PI05472</t>
  </si>
  <si>
    <t>PI0705596</t>
  </si>
  <si>
    <r>
      <t>Heloisa de Oliveira Beraldo</t>
    </r>
    <r>
      <rPr>
        <sz val="9"/>
        <color rgb="FF4D4D4D"/>
        <rFont val="Arial"/>
        <family val="2"/>
      </rPr>
      <t> / Leticia Regina Souza Teixeira / Maria Carolina Doretto / </t>
    </r>
    <r>
      <rPr>
        <sz val="9"/>
        <color rgb="FFD3412A"/>
        <rFont val="Arial"/>
        <family val="2"/>
      </rPr>
      <t>Rafael Pinto Vieira</t>
    </r>
    <r>
      <rPr>
        <sz val="9"/>
        <color rgb="FF4D4D4D"/>
        <rFont val="Arial"/>
        <family val="2"/>
      </rPr>
      <t> / </t>
    </r>
    <r>
      <rPr>
        <sz val="9"/>
        <color rgb="FFD3412A"/>
        <rFont val="Arial"/>
        <family val="2"/>
      </rPr>
      <t>Rubén Dario Sinisterra Millan</t>
    </r>
  </si>
  <si>
    <t>PI0705596-0</t>
  </si>
  <si>
    <t>PI05596</t>
  </si>
  <si>
    <t>PI0705589</t>
  </si>
  <si>
    <t>PI070558</t>
  </si>
  <si>
    <t>PI0705589-7</t>
  </si>
  <si>
    <t>PI05589</t>
  </si>
  <si>
    <t>C10200751</t>
  </si>
  <si>
    <t>C1020075</t>
  </si>
  <si>
    <t>C10200751-7</t>
  </si>
  <si>
    <t>PI0706073</t>
  </si>
  <si>
    <t>PI070607</t>
  </si>
  <si>
    <t>PI0706073-4</t>
  </si>
  <si>
    <t>PI06073</t>
  </si>
  <si>
    <t>PI0701322</t>
  </si>
  <si>
    <t>PI070132</t>
  </si>
  <si>
    <t>MÉTODO DE OBTENÇÃO DE MATERIAIS MICRO OU NANOESTRUTURADOS BASEADOS EM SÓDIO,POTÁSSIO, ZINCO, ESTANHO OU SILÍCIO</t>
  </si>
  <si>
    <t>Jacyra Valeria Dornelas Silva Araujo / Vanya Marcia Duarte Pasa</t>
  </si>
  <si>
    <t>PI0701322-1</t>
  </si>
  <si>
    <t>PI0702738</t>
  </si>
  <si>
    <t>PI070273</t>
  </si>
  <si>
    <r>
      <t>Amanda Roberta Lopes / Angelica Lima Sollero / Djalma Menezes Oliveira / Gracia Divina Fatima Silva / Henrique França Diniz Oliveira / Karina Imaculada Rosa Texeira / </t>
    </r>
    <r>
      <rPr>
        <sz val="9"/>
        <color rgb="FFD3412A"/>
        <rFont val="Arial"/>
        <family val="2"/>
      </rPr>
      <t>Lucienir Pains Duarte</t>
    </r>
    <r>
      <rPr>
        <sz val="9"/>
        <color rgb="FF4D4D4D"/>
        <rFont val="Arial"/>
        <family val="2"/>
      </rPr>
      <t> / </t>
    </r>
    <r>
      <rPr>
        <sz val="9"/>
        <color rgb="FFD3412A"/>
        <rFont val="Arial"/>
        <family val="2"/>
      </rPr>
      <t>Maria Esperanza Cortes Segura</t>
    </r>
    <r>
      <rPr>
        <sz val="9"/>
        <color rgb="FF4D4D4D"/>
        <rFont val="Arial"/>
        <family val="2"/>
      </rPr>
      <t> / Rafael Tomaz Gomes</t>
    </r>
  </si>
  <si>
    <t>PI0702738-9</t>
  </si>
  <si>
    <t>PI02738</t>
  </si>
  <si>
    <t>PI0605982</t>
  </si>
  <si>
    <t>PI060598</t>
  </si>
  <si>
    <t>PI0605982-1</t>
  </si>
  <si>
    <t>PI05982</t>
  </si>
  <si>
    <t>PI0605126</t>
  </si>
  <si>
    <t>PI060512</t>
  </si>
  <si>
    <t>Elena Vitalievna Goussevskaia / Luciano Menini</t>
  </si>
  <si>
    <t>PI0605126-0</t>
  </si>
  <si>
    <t>PI05126</t>
  </si>
  <si>
    <t>PI0605089</t>
  </si>
  <si>
    <t>PI060508</t>
  </si>
  <si>
    <t>Elena Vitalievna Goussevskaia / Enio Jose Leao Lana / Kelly Alessandra Silva Rocha</t>
  </si>
  <si>
    <t>PI0605089-1</t>
  </si>
  <si>
    <t>PI05089</t>
  </si>
  <si>
    <t>PI0604111</t>
  </si>
  <si>
    <t>PI060411</t>
  </si>
  <si>
    <t>Claudia Carvalhinho Windmoller / Rochel Montero Lago / Walter Alves Durao Junior</t>
  </si>
  <si>
    <t>PI0604111-6</t>
  </si>
  <si>
    <t>PI04111</t>
  </si>
  <si>
    <t>PI0604102</t>
  </si>
  <si>
    <t>PI060410</t>
  </si>
  <si>
    <t>Geison Voga Pereira / Jadson Cláudio Belchior</t>
  </si>
  <si>
    <t>PI0604102-7</t>
  </si>
  <si>
    <t>PI04102</t>
  </si>
  <si>
    <t>PI0602976</t>
  </si>
  <si>
    <t>PI060297</t>
  </si>
  <si>
    <t>PI0602976-0</t>
  </si>
  <si>
    <t>PI02976</t>
  </si>
  <si>
    <t>PI0602372</t>
  </si>
  <si>
    <t>PI060237</t>
  </si>
  <si>
    <t>PROCESSO DE PREPARAÇÃO DE COMPÓSITOS EM BASE DE BIOCERÂMICAS E POLÍMEROS BIODEGRADÁVEIS, CONTENDO ANTIBIÓTICOS E ANGIOTENSINA (1-7), ENCAPSULADOS OU NÃO, MICRO OU NANOPARTICULADOS, PARA RESTITUIÇÃO TECIDUAL DE PRODUTOS DERIVADOS</t>
  </si>
  <si>
    <r>
      <t>Andre Luiz Pataro / </t>
    </r>
    <r>
      <rPr>
        <sz val="9"/>
        <color rgb="FFD3412A"/>
        <rFont val="Arial"/>
        <family val="2"/>
      </rPr>
      <t>Maria Esperanza Cortes Segura</t>
    </r>
    <r>
      <rPr>
        <sz val="9"/>
        <color rgb="FF4D4D4D"/>
        <rFont val="Arial"/>
        <family val="2"/>
      </rPr>
      <t> / Michele Fabiane Oliveira / </t>
    </r>
    <r>
      <rPr>
        <sz val="9"/>
        <color rgb="FFD3412A"/>
        <rFont val="Arial"/>
        <family val="2"/>
      </rPr>
      <t>Miriam Teresa Paz Lopes</t>
    </r>
    <r>
      <rPr>
        <sz val="9"/>
        <color rgb="FF4D4D4D"/>
        <rFont val="Arial"/>
        <family val="2"/>
      </rPr>
      <t> / </t>
    </r>
    <r>
      <rPr>
        <sz val="9"/>
        <color rgb="FFD3412A"/>
        <rFont val="Arial"/>
        <family val="2"/>
      </rPr>
      <t>Regina Maria De Marco Turchetti Maia</t>
    </r>
    <r>
      <rPr>
        <sz val="9"/>
        <color rgb="FF4D4D4D"/>
        <rFont val="Arial"/>
        <family val="2"/>
      </rPr>
      <t> / </t>
    </r>
    <r>
      <rPr>
        <sz val="9"/>
        <color rgb="FFD3412A"/>
        <rFont val="Arial"/>
        <family val="2"/>
      </rPr>
      <t>Robson Augusto Souza dos Santos</t>
    </r>
    <r>
      <rPr>
        <sz val="9"/>
        <color rgb="FF4D4D4D"/>
        <rFont val="Arial"/>
        <family val="2"/>
      </rPr>
      <t> / </t>
    </r>
    <r>
      <rPr>
        <sz val="9"/>
        <color rgb="FFD3412A"/>
        <rFont val="Arial"/>
        <family val="2"/>
      </rPr>
      <t>Rubén Dario Sinisterra Millan</t>
    </r>
  </si>
  <si>
    <t>PI0602372-0</t>
  </si>
  <si>
    <t>PI02372</t>
  </si>
  <si>
    <t>PI0602371</t>
  </si>
  <si>
    <r>
      <t>Alan Lane Melo / </t>
    </r>
    <r>
      <rPr>
        <sz val="9"/>
        <color rgb="FFD3412A"/>
        <rFont val="Arial"/>
        <family val="2"/>
      </rPr>
      <t>Cynthia Peres Demicheli</t>
    </r>
    <r>
      <rPr>
        <sz val="9"/>
        <color rgb="FF4D4D4D"/>
        <rFont val="Arial"/>
        <family val="2"/>
      </rPr>
      <t> / </t>
    </r>
    <r>
      <rPr>
        <sz val="9"/>
        <color rgb="FFD3412A"/>
        <rFont val="Arial"/>
        <family val="2"/>
      </rPr>
      <t>Frederic Jean Georges Frezard</t>
    </r>
    <r>
      <rPr>
        <sz val="9"/>
        <color rgb="FF4D4D4D"/>
        <rFont val="Arial"/>
        <family val="2"/>
      </rPr>
      <t> / Patricia Silveira Martins</t>
    </r>
  </si>
  <si>
    <t>PI0602371-1</t>
  </si>
  <si>
    <t>PI02371</t>
  </si>
  <si>
    <t>PI0605472</t>
  </si>
  <si>
    <t>PI060547</t>
  </si>
  <si>
    <r>
      <t>Heloisa de Oliveira Beraldo</t>
    </r>
    <r>
      <rPr>
        <sz val="9"/>
        <color rgb="FF4D4D4D"/>
        <rFont val="Arial"/>
        <family val="2"/>
      </rPr>
      <t> / Isolda Maria Castro Mendes / </t>
    </r>
    <r>
      <rPr>
        <sz val="9"/>
        <color rgb="FFD3412A"/>
        <rFont val="Arial"/>
        <family val="2"/>
      </rPr>
      <t>Jacqueline Aparecida Takahashi</t>
    </r>
    <r>
      <rPr>
        <sz val="9"/>
        <color rgb="FF4D4D4D"/>
        <rFont val="Arial"/>
        <family val="2"/>
      </rPr>
      <t> / Juliana Pereira Moreira / </t>
    </r>
    <r>
      <rPr>
        <sz val="9"/>
        <color rgb="FFD3412A"/>
        <rFont val="Arial"/>
        <family val="2"/>
      </rPr>
      <t>Maria Esperanza Cortes Segura</t>
    </r>
  </si>
  <si>
    <t>PI0605472-2</t>
  </si>
  <si>
    <t>PI0601224</t>
  </si>
  <si>
    <t>PI060122</t>
  </si>
  <si>
    <t>Eduardo Nicolau dos Santos / Joao Andre Duarte Silva / Joyce Cristina Cruz Santos / Maria Helena Araujo / Renata Cristina Nunes</t>
  </si>
  <si>
    <t>PI0601224-8</t>
  </si>
  <si>
    <t>PI01224</t>
  </si>
  <si>
    <t>PI0600636</t>
  </si>
  <si>
    <t>PI060063</t>
  </si>
  <si>
    <r>
      <t>Cynthia Fernandes Ferreira Santos / Danielle Alves Ianzer / Mariangela Burgos Martins Azevedo / </t>
    </r>
    <r>
      <rPr>
        <sz val="9"/>
        <color rgb="FFD3412A"/>
        <rFont val="Arial"/>
        <family val="2"/>
      </rPr>
      <t>Robson Augusto Souza dos Santos</t>
    </r>
    <r>
      <rPr>
        <sz val="9"/>
        <color rgb="FF4D4D4D"/>
        <rFont val="Arial"/>
        <family val="2"/>
      </rPr>
      <t> / </t>
    </r>
    <r>
      <rPr>
        <sz val="9"/>
        <color rgb="FFD3412A"/>
        <rFont val="Arial"/>
        <family val="2"/>
      </rPr>
      <t>Rubén Dario Sinisterra Millan</t>
    </r>
  </si>
  <si>
    <t>PI0600636-1</t>
  </si>
  <si>
    <t>PI00636</t>
  </si>
  <si>
    <t>PI0601053</t>
  </si>
  <si>
    <t>PI060105</t>
  </si>
  <si>
    <t>Edmar Chartone Souza / Elene Cristina Pereira Maia / Wendell Guerra</t>
  </si>
  <si>
    <t>PI0601053-9</t>
  </si>
  <si>
    <t>PI01053</t>
  </si>
  <si>
    <t>PI0602712</t>
  </si>
  <si>
    <t>PI060271</t>
  </si>
  <si>
    <t>Denilson Arlindo Souza / Glaura Goulart Silva / Jose Caetano Machado</t>
  </si>
  <si>
    <t>PI0602712-1</t>
  </si>
  <si>
    <t>PI02712</t>
  </si>
  <si>
    <t>PI0506214</t>
  </si>
  <si>
    <t>PI050621</t>
  </si>
  <si>
    <t>Aline Carvalho Bueno / Elena Vitalievna Goussevskaia / Jose Ailton Gonçalves</t>
  </si>
  <si>
    <t>PI0506214-4</t>
  </si>
  <si>
    <t>PI06214</t>
  </si>
  <si>
    <t>PI0504978</t>
  </si>
  <si>
    <t>PI050497</t>
  </si>
  <si>
    <t>PROCESSO DE PREPARAÇÃO DE COMPOSTOS ENTRE OS ANTAGONISTAS DO RECEPTOR AT1 E ANGIOTENSINA (1-7) SEUS ANÁLOGOS E/OU MISTURAS DESSES SISTEMAS, SUAS COMPOSIÇÕES FARMACÊUTICAS E USO DOS PRODUTOS DERIVADOS.</t>
  </si>
  <si>
    <r>
      <t>Angelo Marcio Leite Denadai / Cynthia Fernandes Ferreira Santos / Frederico Barros de Sousa / Ivana Silva Lula / </t>
    </r>
    <r>
      <rPr>
        <sz val="9"/>
        <color rgb="FFD3412A"/>
        <rFont val="Arial"/>
        <family val="2"/>
      </rPr>
      <t>Pedro Pires Goulart Guimaraes</t>
    </r>
    <r>
      <rPr>
        <sz val="9"/>
        <color rgb="FF4D4D4D"/>
        <rFont val="Arial"/>
        <family val="2"/>
      </rPr>
      <t> / </t>
    </r>
    <r>
      <rPr>
        <sz val="9"/>
        <color rgb="FFD3412A"/>
        <rFont val="Arial"/>
        <family val="2"/>
      </rPr>
      <t>Robson Augusto Souza dos Santos</t>
    </r>
    <r>
      <rPr>
        <sz val="9"/>
        <color rgb="FF4D4D4D"/>
        <rFont val="Arial"/>
        <family val="2"/>
      </rPr>
      <t> / </t>
    </r>
    <r>
      <rPr>
        <sz val="9"/>
        <color rgb="FFD3412A"/>
        <rFont val="Arial"/>
        <family val="2"/>
      </rPr>
      <t>Rubén Dario Sinisterra Millan</t>
    </r>
  </si>
  <si>
    <t>PI0504978-4</t>
  </si>
  <si>
    <t>PI04978</t>
  </si>
  <si>
    <t>PI0504979</t>
  </si>
  <si>
    <r>
      <t>Angelo Marcio Leite Denadai / </t>
    </r>
    <r>
      <rPr>
        <sz val="9"/>
        <color rgb="FFD3412A"/>
        <rFont val="Arial"/>
        <family val="2"/>
      </rPr>
      <t>Heloisa de Oliveira Beraldo</t>
    </r>
    <r>
      <rPr>
        <sz val="9"/>
        <color rgb="FF4D4D4D"/>
        <rFont val="Arial"/>
        <family val="2"/>
      </rPr>
      <t> / Izabela Mariane Pampolini Daniel / Karina Imaculada Rosa Texeira / </t>
    </r>
    <r>
      <rPr>
        <sz val="9"/>
        <color rgb="FFD3412A"/>
        <rFont val="Arial"/>
        <family val="2"/>
      </rPr>
      <t>Maria Esperanza Cortes Segura</t>
    </r>
    <r>
      <rPr>
        <sz val="9"/>
        <color rgb="FF4D4D4D"/>
        <rFont val="Arial"/>
        <family val="2"/>
      </rPr>
      <t> / </t>
    </r>
    <r>
      <rPr>
        <sz val="9"/>
        <color rgb="FFD3412A"/>
        <rFont val="Arial"/>
        <family val="2"/>
      </rPr>
      <t>Rubén Dario Sinisterra Millan</t>
    </r>
  </si>
  <si>
    <t>PI0504979-2</t>
  </si>
  <si>
    <t>PI04979</t>
  </si>
  <si>
    <t>PI0504250</t>
  </si>
  <si>
    <t>PI050425</t>
  </si>
  <si>
    <t>PROCESSO DE OBTENÇÃO DE FENÓIS MONOCLORADOS PELA OXICLORINAÇÃO DOS FENÓIS CATALISADA POR CLORETO DE COBRE EM SOLUÇÃO OU SUPORTADO</t>
  </si>
  <si>
    <t>PI0504250-0</t>
  </si>
  <si>
    <t>PI04250</t>
  </si>
  <si>
    <t>PI0504456</t>
  </si>
  <si>
    <t>PI050445</t>
  </si>
  <si>
    <t>Fabiano Magalhaes / Luiz Clauzio Renno Machado / Maria Helena Araujo / Rochel Montero Lago</t>
  </si>
  <si>
    <t>PI0504456-1</t>
  </si>
  <si>
    <t>PI04456</t>
  </si>
  <si>
    <t>PI0503511</t>
  </si>
  <si>
    <t>PI050351</t>
  </si>
  <si>
    <r>
      <t>Elena Vitalievna Goussevskaia</t>
    </r>
    <r>
      <rPr>
        <sz val="9"/>
        <color rgb="FF4D4D4D"/>
        <rFont val="Arial"/>
        <family val="2"/>
      </rPr>
      <t> / Marcelo Gomes Speziali / </t>
    </r>
    <r>
      <rPr>
        <sz val="9"/>
        <color rgb="FFD3412A"/>
        <rFont val="Arial"/>
        <family val="2"/>
      </rPr>
      <t>Patricia Alejandra Robles Dutenhefner</t>
    </r>
  </si>
  <si>
    <t>PI0503511-2</t>
  </si>
  <si>
    <t>PI03511</t>
  </si>
  <si>
    <t>PI0502497</t>
  </si>
  <si>
    <t>PI050249</t>
  </si>
  <si>
    <r>
      <t>Adelina Martha Reis / </t>
    </r>
    <r>
      <rPr>
        <sz val="9"/>
        <color rgb="FFD3412A"/>
        <rFont val="Arial"/>
        <family val="2"/>
      </rPr>
      <t>Anderson Jose Ferreira</t>
    </r>
    <r>
      <rPr>
        <sz val="9"/>
        <color rgb="FF4D4D4D"/>
        <rFont val="Arial"/>
        <family val="2"/>
      </rPr>
      <t> / </t>
    </r>
    <r>
      <rPr>
        <sz val="9"/>
        <color rgb="FFD3412A"/>
        <rFont val="Arial"/>
        <family val="2"/>
      </rPr>
      <t>Frederic Jean Georges Frezard</t>
    </r>
    <r>
      <rPr>
        <sz val="9"/>
        <color rgb="FF4D4D4D"/>
        <rFont val="Arial"/>
        <family val="2"/>
      </rPr>
      <t> / Frederico Barros de Sousa / Ivana Silva Lula / Lenice Kappes Becker Oliveira / Luiz Renato França / Marcelo Castro Leal / Raphael Faria Silva / </t>
    </r>
    <r>
      <rPr>
        <sz val="9"/>
        <color rgb="FFD3412A"/>
        <rFont val="Arial"/>
        <family val="2"/>
      </rPr>
      <t>Robson Augusto Souza dos Santos</t>
    </r>
    <r>
      <rPr>
        <sz val="9"/>
        <color rgb="FF4D4D4D"/>
        <rFont val="Arial"/>
        <family val="2"/>
      </rPr>
      <t> / </t>
    </r>
    <r>
      <rPr>
        <sz val="9"/>
        <color rgb="FFD3412A"/>
        <rFont val="Arial"/>
        <family val="2"/>
      </rPr>
      <t>Rubén Dario Sinisterra Millan</t>
    </r>
    <r>
      <rPr>
        <sz val="9"/>
        <color rgb="FF4D4D4D"/>
        <rFont val="Arial"/>
        <family val="2"/>
      </rPr>
      <t> / </t>
    </r>
    <r>
      <rPr>
        <sz val="9"/>
        <color rgb="FFD3412A"/>
        <rFont val="Arial"/>
        <family val="2"/>
      </rPr>
      <t>Sergio Veloso Brant Pinheiro</t>
    </r>
    <r>
      <rPr>
        <sz val="9"/>
        <color rgb="FF4D4D4D"/>
        <rFont val="Arial"/>
        <family val="2"/>
      </rPr>
      <t> / Walkyria Neyde Oliveira / </t>
    </r>
    <r>
      <rPr>
        <sz val="9"/>
        <color rgb="FFD3412A"/>
        <rFont val="Arial"/>
        <family val="2"/>
      </rPr>
      <t>Maria José Campagnole dos Santos</t>
    </r>
  </si>
  <si>
    <t>PI0502497-8</t>
  </si>
  <si>
    <t>PI02497</t>
  </si>
  <si>
    <t>PI0502489</t>
  </si>
  <si>
    <t>PI050248</t>
  </si>
  <si>
    <t>PI0502489-7</t>
  </si>
  <si>
    <t>PI02489</t>
  </si>
  <si>
    <t>PI0503122</t>
  </si>
  <si>
    <t>PI050312</t>
  </si>
  <si>
    <t>COMPOSIÇÕES FARMACÊUTICAS DO PEPTÍDEO ANGIOTENSINA-(1-7) [ANG-(1-7)] E SEUS ANÁLOGOS, AGONISTAS E ANTAGONISTAS USANDO AS CICLODEXTRINAS, SEUS DERIVADOS, E O POLÍMEROS BIODEGRADÁVEIS E/OU DOS PRODUTOS DERIVADOS PARA USO NO CONTROLE DAS FUNÇÕES DO SISTEMA REPRODUTIVO</t>
  </si>
  <si>
    <r>
      <t>Adelina Martha Reis / Gregorio Elias Nunes Viana / </t>
    </r>
    <r>
      <rPr>
        <sz val="9"/>
        <color rgb="FFD3412A"/>
        <rFont val="Arial"/>
        <family val="2"/>
      </rPr>
      <t>Robson Augusto Souza dos Santos</t>
    </r>
    <r>
      <rPr>
        <sz val="9"/>
        <color rgb="FF4D4D4D"/>
        <rFont val="Arial"/>
        <family val="2"/>
      </rPr>
      <t> / </t>
    </r>
    <r>
      <rPr>
        <sz val="9"/>
        <color rgb="FFD3412A"/>
        <rFont val="Arial"/>
        <family val="2"/>
      </rPr>
      <t>Rubén Dario Sinisterra Millan</t>
    </r>
    <r>
      <rPr>
        <sz val="9"/>
        <color rgb="FF4D4D4D"/>
        <rFont val="Arial"/>
        <family val="2"/>
      </rPr>
      <t> / Virginia Mara Pereira</t>
    </r>
  </si>
  <si>
    <t>PI0503122-2</t>
  </si>
  <si>
    <t>PI03122</t>
  </si>
  <si>
    <t>PI0502411</t>
  </si>
  <si>
    <t>PI050241</t>
  </si>
  <si>
    <r>
      <t>Bruno Almeida Resende / Claire Lugnier / Jean Jacques Bourguignon / Martini Schmitt / Roberta Lins Gonçalves / </t>
    </r>
    <r>
      <rPr>
        <sz val="9"/>
        <color rgb="FFD3412A"/>
        <rFont val="Arial"/>
        <family val="2"/>
      </rPr>
      <t>Rubén Dario Sinisterra Millan</t>
    </r>
    <r>
      <rPr>
        <sz val="9"/>
        <color rgb="FF4D4D4D"/>
        <rFont val="Arial"/>
        <family val="2"/>
      </rPr>
      <t> / </t>
    </r>
    <r>
      <rPr>
        <sz val="9"/>
        <color rgb="FFD3412A"/>
        <rFont val="Arial"/>
        <family val="2"/>
      </rPr>
      <t>Steyner de França Cortes</t>
    </r>
    <r>
      <rPr>
        <sz val="9"/>
        <color rgb="FF4D4D4D"/>
        <rFont val="Arial"/>
        <family val="2"/>
      </rPr>
      <t> / </t>
    </r>
    <r>
      <rPr>
        <sz val="9"/>
        <color rgb="FFD3412A"/>
        <rFont val="Arial"/>
        <family val="2"/>
      </rPr>
      <t>Virginia Soares Lemos</t>
    </r>
  </si>
  <si>
    <t>PI0502411-0</t>
  </si>
  <si>
    <t>PI02411</t>
  </si>
  <si>
    <t>PI0504026</t>
  </si>
  <si>
    <t>PI050402</t>
  </si>
  <si>
    <t>Jose Danilo Ayala / Miguel Araujo Medeiros</t>
  </si>
  <si>
    <t>PI0504026-4</t>
  </si>
  <si>
    <t>PI04026</t>
  </si>
  <si>
    <t>PI0406270</t>
  </si>
  <si>
    <t>PI040627</t>
  </si>
  <si>
    <t>Claudia Martins Tavares / Joao Herbert Moreira Viana / Jose Domingos Fabris / Marcio Cesar Pereira</t>
  </si>
  <si>
    <t>PI0406270-1</t>
  </si>
  <si>
    <t>PI06270</t>
  </si>
  <si>
    <t>PI0405816</t>
  </si>
  <si>
    <t>PI040581</t>
  </si>
  <si>
    <t>PROCESSO DE RECUPERAÇÃO DO COBRE USADO EM ANÁLISE ELEMENTAR</t>
  </si>
  <si>
    <r>
      <t>Flavia Cristina Camilo Moura</t>
    </r>
    <r>
      <rPr>
        <sz val="9"/>
        <color rgb="FF4D4D4D"/>
        <rFont val="Arial"/>
        <family val="2"/>
      </rPr>
      <t> / </t>
    </r>
    <r>
      <rPr>
        <sz val="9"/>
        <color rgb="FFD3412A"/>
        <rFont val="Arial"/>
        <family val="2"/>
      </rPr>
      <t>Jose Danilo Ayala</t>
    </r>
    <r>
      <rPr>
        <sz val="9"/>
        <color rgb="FF4D4D4D"/>
        <rFont val="Arial"/>
        <family val="2"/>
      </rPr>
      <t> / Luiz Claudio Melo Costa / Maria Helena Araujo / </t>
    </r>
    <r>
      <rPr>
        <sz val="9"/>
        <color rgb="FFD3412A"/>
        <rFont val="Arial"/>
        <family val="2"/>
      </rPr>
      <t>Rochel Montero Lago</t>
    </r>
    <r>
      <rPr>
        <sz val="9"/>
        <color rgb="FF4D4D4D"/>
        <rFont val="Arial"/>
        <family val="2"/>
      </rPr>
      <t> / Wellerson Fonseca Ribeiro</t>
    </r>
  </si>
  <si>
    <t>PI0405816-0</t>
  </si>
  <si>
    <t>PI05816</t>
  </si>
  <si>
    <t>PI0405347</t>
  </si>
  <si>
    <t>PI040534</t>
  </si>
  <si>
    <r>
      <t>Maria Auxiliadora Pedroso / </t>
    </r>
    <r>
      <rPr>
        <sz val="9"/>
        <color rgb="FFD3412A"/>
        <rFont val="Arial"/>
        <family val="2"/>
      </rPr>
      <t>Maria Esperanza Cortes Segura</t>
    </r>
    <r>
      <rPr>
        <sz val="9"/>
        <color rgb="FF4D4D4D"/>
        <rFont val="Arial"/>
        <family val="2"/>
      </rPr>
      <t> / </t>
    </r>
    <r>
      <rPr>
        <sz val="9"/>
        <color rgb="FFD3412A"/>
        <rFont val="Arial"/>
        <family val="2"/>
      </rPr>
      <t>Rubén Dario Sinisterra Millan</t>
    </r>
  </si>
  <si>
    <t>PI0405347-8</t>
  </si>
  <si>
    <t>PI05347</t>
  </si>
  <si>
    <t>PI0405489</t>
  </si>
  <si>
    <t>PI040548</t>
  </si>
  <si>
    <r>
      <t>Cynthia Peres Demicheli</t>
    </r>
    <r>
      <rPr>
        <sz val="9"/>
        <color rgb="FF4D4D4D"/>
        <rFont val="Arial"/>
        <family val="2"/>
      </rPr>
      <t> / Dante Alighieri Schettini / </t>
    </r>
    <r>
      <rPr>
        <sz val="9"/>
        <color rgb="FFD3412A"/>
        <rFont val="Arial"/>
        <family val="2"/>
      </rPr>
      <t>Frederic Jean Georges Frezard</t>
    </r>
    <r>
      <rPr>
        <sz val="9"/>
        <color rgb="FF4D4D4D"/>
        <rFont val="Arial"/>
        <family val="2"/>
      </rPr>
      <t> / </t>
    </r>
    <r>
      <rPr>
        <sz val="9"/>
        <color rgb="FFD3412A"/>
        <rFont val="Arial"/>
        <family val="2"/>
      </rPr>
      <t>Maria Norma Melo</t>
    </r>
    <r>
      <rPr>
        <sz val="9"/>
        <color rgb="FF4D4D4D"/>
        <rFont val="Arial"/>
        <family val="2"/>
      </rPr>
      <t> / Marilene Suzan Marques Michalick / Raul Rio Ribeiro</t>
    </r>
  </si>
  <si>
    <t>PI0405489-0</t>
  </si>
  <si>
    <t>PI05489</t>
  </si>
  <si>
    <t>PI0404180</t>
  </si>
  <si>
    <t>PI040418</t>
  </si>
  <si>
    <r>
      <t>Flavia Cristina Camilo Moura</t>
    </r>
    <r>
      <rPr>
        <sz val="9"/>
        <color rgb="FF4D4D4D"/>
        <rFont val="Arial"/>
        <family val="2"/>
      </rPr>
      <t> / Marcelo Gonçalves Rosmaninho / Maria Helena Araujo / </t>
    </r>
    <r>
      <rPr>
        <sz val="9"/>
        <color rgb="FFD3412A"/>
        <rFont val="Arial"/>
        <family val="2"/>
      </rPr>
      <t>Rochel Montero Lago</t>
    </r>
  </si>
  <si>
    <t>PI0404180-1</t>
  </si>
  <si>
    <t>PI04180</t>
  </si>
  <si>
    <t>MU8402380</t>
  </si>
  <si>
    <t>MU840238</t>
  </si>
  <si>
    <t>Elcio Sabato Abreu / Jadson Cláudio Belchior</t>
  </si>
  <si>
    <t>MU8402380-5</t>
  </si>
  <si>
    <t>PI0402893</t>
  </si>
  <si>
    <t>PI040289</t>
  </si>
  <si>
    <r>
      <t>Delio Soares Raslan / </t>
    </r>
    <r>
      <rPr>
        <sz val="9"/>
        <color rgb="FFD3412A"/>
        <rFont val="Arial"/>
        <family val="2"/>
      </rPr>
      <t>Jacqueline Aparecida Takahashi</t>
    </r>
    <r>
      <rPr>
        <sz val="9"/>
        <color rgb="FF4D4D4D"/>
        <rFont val="Arial"/>
        <family val="2"/>
      </rPr>
      <t> / </t>
    </r>
    <r>
      <rPr>
        <sz val="9"/>
        <color rgb="FFD3412A"/>
        <rFont val="Arial"/>
        <family val="2"/>
      </rPr>
      <t>Jacqueline Isaura Alvarez Leite</t>
    </r>
    <r>
      <rPr>
        <sz val="9"/>
        <color rgb="FF4D4D4D"/>
        <rFont val="Arial"/>
        <family val="2"/>
      </rPr>
      <t> / Sergio Duarte Segall</t>
    </r>
  </si>
  <si>
    <t>PI0402893-7</t>
  </si>
  <si>
    <t>PI02893</t>
  </si>
  <si>
    <t>PI0402230</t>
  </si>
  <si>
    <t>PI040223</t>
  </si>
  <si>
    <t>Maria Helena Araujo / Mauricio Costa Rogerio Castro / Rochel Montero Lago</t>
  </si>
  <si>
    <t>PI0402230-0</t>
  </si>
  <si>
    <t>PI02230</t>
  </si>
  <si>
    <t>PI0400710</t>
  </si>
  <si>
    <t>PI040071</t>
  </si>
  <si>
    <r>
      <t>Carlos Alberto Studart Gomes Neto / </t>
    </r>
    <r>
      <rPr>
        <sz val="9"/>
        <color rgb="FFD3412A"/>
        <rFont val="Arial"/>
        <family val="2"/>
      </rPr>
      <t>Cláudio Luis Donnici</t>
    </r>
    <r>
      <rPr>
        <sz val="9"/>
        <color rgb="FF4D4D4D"/>
        <rFont val="Arial"/>
        <family val="2"/>
      </rPr>
      <t> / </t>
    </r>
    <r>
      <rPr>
        <sz val="9"/>
        <color rgb="FFD3412A"/>
        <rFont val="Arial"/>
        <family val="2"/>
      </rPr>
      <t>Eduardo Nicolau dos Santos</t>
    </r>
    <r>
      <rPr>
        <sz val="9"/>
        <color rgb="FF4D4D4D"/>
        <rFont val="Arial"/>
        <family val="2"/>
      </rPr>
      <t> / </t>
    </r>
    <r>
      <rPr>
        <sz val="9"/>
        <color rgb="FFD3412A"/>
        <rFont val="Arial"/>
        <family val="2"/>
      </rPr>
      <t>Elena Vitalievna Goussevskaia</t>
    </r>
    <r>
      <rPr>
        <sz val="9"/>
        <color rgb="FF4D4D4D"/>
        <rFont val="Arial"/>
        <family val="2"/>
      </rPr>
      <t> / Joao Brandao Junior / </t>
    </r>
    <r>
      <rPr>
        <sz val="9"/>
        <color rgb="FFD3412A"/>
        <rFont val="Arial"/>
        <family val="2"/>
      </rPr>
      <t>Rochel Montero Lago</t>
    </r>
  </si>
  <si>
    <t>PI0400710-7</t>
  </si>
  <si>
    <t>PI00710</t>
  </si>
  <si>
    <t>PI0401374</t>
  </si>
  <si>
    <t>PI040137</t>
  </si>
  <si>
    <r>
      <t>Elena Vitalievna Goussevskaia</t>
    </r>
    <r>
      <rPr>
        <sz val="9"/>
        <color rgb="FF4D4D4D"/>
        <rFont val="Arial"/>
        <family val="2"/>
      </rPr>
      <t> / </t>
    </r>
    <r>
      <rPr>
        <sz val="9"/>
        <color rgb="FFD3412A"/>
        <rFont val="Arial"/>
        <family val="2"/>
      </rPr>
      <t>Jose Domingos Fabris</t>
    </r>
    <r>
      <rPr>
        <sz val="9"/>
        <color rgb="FF4D4D4D"/>
        <rFont val="Arial"/>
        <family val="2"/>
      </rPr>
      <t> / Luciano Menini / Marcio Jose Silva / </t>
    </r>
    <r>
      <rPr>
        <sz val="9"/>
        <color rgb="FFD3412A"/>
        <rFont val="Arial"/>
        <family val="2"/>
      </rPr>
      <t>Patricia Alejandra Robles Dutenhefner</t>
    </r>
    <r>
      <rPr>
        <sz val="9"/>
        <color rgb="FF4D4D4D"/>
        <rFont val="Arial"/>
        <family val="2"/>
      </rPr>
      <t> / </t>
    </r>
    <r>
      <rPr>
        <sz val="9"/>
        <color rgb="FFD3412A"/>
        <rFont val="Arial"/>
        <family val="2"/>
      </rPr>
      <t>Rochel Montero Lago</t>
    </r>
  </si>
  <si>
    <t>PI0401374-3</t>
  </si>
  <si>
    <t>PI01374</t>
  </si>
  <si>
    <t>C10304952</t>
  </si>
  <si>
    <t>C1030495</t>
  </si>
  <si>
    <r>
      <t>Alan Lane Melo / </t>
    </r>
    <r>
      <rPr>
        <sz val="9"/>
        <color rgb="FFD3412A"/>
        <rFont val="Arial"/>
        <family val="2"/>
      </rPr>
      <t>Cynthia Peres Demicheli</t>
    </r>
    <r>
      <rPr>
        <sz val="9"/>
        <color rgb="FF4D4D4D"/>
        <rFont val="Arial"/>
        <family val="2"/>
      </rPr>
      <t> / </t>
    </r>
    <r>
      <rPr>
        <sz val="9"/>
        <color rgb="FFD3412A"/>
        <rFont val="Arial"/>
        <family val="2"/>
      </rPr>
      <t>Frederic Jean Georges Frezard</t>
    </r>
    <r>
      <rPr>
        <sz val="9"/>
        <color rgb="FF4D4D4D"/>
        <rFont val="Arial"/>
        <family val="2"/>
      </rPr>
      <t> / José Bento Borba da Silva / </t>
    </r>
    <r>
      <rPr>
        <sz val="9"/>
        <color rgb="FFD3412A"/>
        <rFont val="Arial"/>
        <family val="2"/>
      </rPr>
      <t>Lucas Antônio Miranda Ferreira</t>
    </r>
    <r>
      <rPr>
        <sz val="9"/>
        <color rgb="FF4D4D4D"/>
        <rFont val="Arial"/>
        <family val="2"/>
      </rPr>
      <t> / Rosemary Ochoa Bejarano / </t>
    </r>
    <r>
      <rPr>
        <sz val="9"/>
        <color rgb="FFD3412A"/>
        <rFont val="Arial"/>
        <family val="2"/>
      </rPr>
      <t>Rubén Dario Sinisterra Millan</t>
    </r>
  </si>
  <si>
    <t>C10304952-3</t>
  </si>
  <si>
    <t>C10105509</t>
  </si>
  <si>
    <t>C1010550</t>
  </si>
  <si>
    <r>
      <t>Ana Paula Nadu / </t>
    </r>
    <r>
      <rPr>
        <sz val="9"/>
        <color rgb="FFD3412A"/>
        <rFont val="Arial"/>
        <family val="2"/>
      </rPr>
      <t>Frederic Jean Georges Frezard</t>
    </r>
    <r>
      <rPr>
        <sz val="9"/>
        <color rgb="FF4D4D4D"/>
        <rFont val="Arial"/>
        <family val="2"/>
      </rPr>
      <t> / </t>
    </r>
    <r>
      <rPr>
        <sz val="9"/>
        <color rgb="FFD3412A"/>
        <rFont val="Arial"/>
        <family val="2"/>
      </rPr>
      <t>Robson Augusto Souza dos Santos</t>
    </r>
    <r>
      <rPr>
        <sz val="9"/>
        <color rgb="FF4D4D4D"/>
        <rFont val="Arial"/>
        <family val="2"/>
      </rPr>
      <t> / </t>
    </r>
    <r>
      <rPr>
        <sz val="9"/>
        <color rgb="FFD3412A"/>
        <rFont val="Arial"/>
        <family val="2"/>
      </rPr>
      <t>Rubén Dario Sinisterra Millan</t>
    </r>
  </si>
  <si>
    <t>C10105509-7</t>
  </si>
  <si>
    <t>PI0303623</t>
  </si>
  <si>
    <t>PI030362</t>
  </si>
  <si>
    <t>Darlan Nunes de Brito / Jadson Cláudio Belchior / Vitor Daniel de Viterbo</t>
  </si>
  <si>
    <t>PI0303623-5</t>
  </si>
  <si>
    <t>PI03623</t>
  </si>
  <si>
    <t>PI0304736</t>
  </si>
  <si>
    <t>PI030473</t>
  </si>
  <si>
    <t>PROCESSO DE ISOLAMENTO E PURIFICAÇÃO DA LIGNINA DO EUCALYPTUS GRANDIS (LIPE) E EMPREGO DESTA LIGNINA COMO INDICADOR EM ENSAIO DE DIGESTIBILIDADE APARENTE EM DIFERENTES ESPÉCIES ANIMAIS</t>
  </si>
  <si>
    <t>Dorila Pilo Veloso / Eloisa Oliveira Simoes Saliba / Norberto Mario Rodriguez</t>
  </si>
  <si>
    <t>PI0304736-9</t>
  </si>
  <si>
    <t>PI04736</t>
  </si>
  <si>
    <t>PI0304952</t>
  </si>
  <si>
    <t>PI030495</t>
  </si>
  <si>
    <t>PI0304952-3</t>
  </si>
  <si>
    <t>PI04952</t>
  </si>
  <si>
    <t>PI0206336</t>
  </si>
  <si>
    <t>PI020633</t>
  </si>
  <si>
    <r>
      <t>Andre Luiz Pataro / </t>
    </r>
    <r>
      <rPr>
        <sz val="9"/>
        <color rgb="FFD3412A"/>
        <rFont val="Arial"/>
        <family val="2"/>
      </rPr>
      <t>Maria Esperanza Cortes Segura</t>
    </r>
    <r>
      <rPr>
        <sz val="9"/>
        <color rgb="FF4D4D4D"/>
        <rFont val="Arial"/>
        <family val="2"/>
      </rPr>
      <t> / Michel Victor Furtado Araujo / </t>
    </r>
    <r>
      <rPr>
        <sz val="9"/>
        <color rgb="FFD3412A"/>
        <rFont val="Arial"/>
        <family val="2"/>
      </rPr>
      <t>Rubén Dario Sinisterra Millan</t>
    </r>
  </si>
  <si>
    <t>PI0206336-0</t>
  </si>
  <si>
    <t>PI06336</t>
  </si>
  <si>
    <t>PI0210369</t>
  </si>
  <si>
    <t>PI021036</t>
  </si>
  <si>
    <t>PROCESSO ALTERNATIVO PARA NEUTRALIZAÇÃO DO RESÍDUO INDUSTRIAL ÁCIDO PROVENIENTE DO BENEFICIAMENTO DO CAULIM, E PRODUTO RESULTANTE</t>
  </si>
  <si>
    <r>
      <t>Fabiana Rodrigues Ribeiro / </t>
    </r>
    <r>
      <rPr>
        <sz val="9"/>
        <color rgb="FFD3412A"/>
        <rFont val="Arial"/>
        <family val="2"/>
      </rPr>
      <t>Jose Domingos Fabris</t>
    </r>
    <r>
      <rPr>
        <sz val="9"/>
        <color rgb="FF4D4D4D"/>
        <rFont val="Arial"/>
        <family val="2"/>
      </rPr>
      <t> / Roberto Ferreira Novais / </t>
    </r>
    <r>
      <rPr>
        <sz val="9"/>
        <color rgb="FFD3412A"/>
        <rFont val="Arial"/>
        <family val="2"/>
      </rPr>
      <t>Wagner da Nova Mussel</t>
    </r>
  </si>
  <si>
    <t>PI0210369-9</t>
  </si>
  <si>
    <t>PI10369</t>
  </si>
  <si>
    <t>PI0205900</t>
  </si>
  <si>
    <t>PI020590</t>
  </si>
  <si>
    <t>PI0205900-2</t>
  </si>
  <si>
    <t>PI05900</t>
  </si>
  <si>
    <t>PI0203909</t>
  </si>
  <si>
    <t>PI020390</t>
  </si>
  <si>
    <t>PROCESSO PARA DETERMINAÇÃO DIRETA DE ALUMÍNIO SEM DIGESTÃO DAS AMOSTRAS EM SORO SANGUÍNEO E URINA HUMANOS OU DE ANIMAIS POR ESPECTROMETRIA DE ABSORÇÃO ATÔMICA EM FORNO DE GRAFITE USANDO RUTÊNIO COMO MODIFICADOR QUÍMICO PERMANENTE</t>
  </si>
  <si>
    <t>José Bento Borba da Silva</t>
  </si>
  <si>
    <t>PI0203909-5</t>
  </si>
  <si>
    <t>PI03909</t>
  </si>
  <si>
    <t>PI0206074</t>
  </si>
  <si>
    <t>PI020607</t>
  </si>
  <si>
    <t>PI0206074-4</t>
  </si>
  <si>
    <t>PI06074</t>
  </si>
  <si>
    <t>PI0200697</t>
  </si>
  <si>
    <t>PI020069</t>
  </si>
  <si>
    <t>Cornelio Freitas Carvalho / Maria Irene Yoshida</t>
  </si>
  <si>
    <t>PI0200697-9</t>
  </si>
  <si>
    <t>PI00697</t>
  </si>
  <si>
    <t>PI0200698</t>
  </si>
  <si>
    <t>Angela Leao Andrade / Rosana Zacarias Domingues</t>
  </si>
  <si>
    <t>PI0200698-7</t>
  </si>
  <si>
    <t>PI00698</t>
  </si>
  <si>
    <t>PI0200751</t>
  </si>
  <si>
    <t>PI020075</t>
  </si>
  <si>
    <t>PI0200751-7</t>
  </si>
  <si>
    <t>PI00751</t>
  </si>
  <si>
    <t>PI0200516</t>
  </si>
  <si>
    <t>PI020051</t>
  </si>
  <si>
    <t>PROCESSO DE PREPARAÇÃO DE ADSORVENTES À BASE DE AGLOMERADOS DE PARTÍCULAS MAGNÉTICAS DE ÓXIDOS DE FERRO PARA APLICAÇÕES AMBIENTAIS E INDUSTRIAIS, MATERIAIS ADSORVENTES MAGNÉTICOS, E, MÉTODO DE TRATAMENTO DE ÁGUA PARA A ADSORÇÃO DE COMPOSTOS ORGÂNICOS ALIFÁTICOS OU AROMÁTICOS, DE CÁTIONS METÁLICOS, DE RADIONUCLÍDEOS E DE ÂNIONS.</t>
  </si>
  <si>
    <r>
      <t>Jose Domingos Fabris</t>
    </r>
    <r>
      <rPr>
        <sz val="9"/>
        <color rgb="FF4D4D4D"/>
        <rFont val="Arial"/>
        <family val="2"/>
      </rPr>
      <t> / Luiz Clauzio Renno Machado / Rachel Vieira Ribeiro Azzi Rios / </t>
    </r>
    <r>
      <rPr>
        <sz val="9"/>
        <color rgb="FFD3412A"/>
        <rFont val="Arial"/>
        <family val="2"/>
      </rPr>
      <t>Rochel Montero Lago</t>
    </r>
    <r>
      <rPr>
        <sz val="9"/>
        <color rgb="FF4D4D4D"/>
        <rFont val="Arial"/>
        <family val="2"/>
      </rPr>
      <t> / </t>
    </r>
    <r>
      <rPr>
        <sz val="9"/>
        <color rgb="FFD3412A"/>
        <rFont val="Arial"/>
        <family val="2"/>
      </rPr>
      <t>Luiz Carlos Alves de Oliveira</t>
    </r>
  </si>
  <si>
    <t>PI0200516-6</t>
  </si>
  <si>
    <t>PI00516</t>
  </si>
  <si>
    <t>PI0106765</t>
  </si>
  <si>
    <t>PI010676</t>
  </si>
  <si>
    <t>PROCESSO DE OBTENÇÃO DO RADIOISÓTOPO 15M-IN A PARTIR DOS SISTEMAS SISTEMAS GERADORES 115-CD - 115M-IN E 115M-CD - 115M-IN E DISPOSITIVO PARA EXECUÇÃO DO PROCESSO</t>
  </si>
  <si>
    <t>Edila Rezende Rodrigues / Elias Mansur Netto / Jose Domingos Fabris</t>
  </si>
  <si>
    <t>PI0106765-6</t>
  </si>
  <si>
    <t>PI06765</t>
  </si>
  <si>
    <t>PI0105499</t>
  </si>
  <si>
    <t>PI010549</t>
  </si>
  <si>
    <t>PROCESSO DE OBTENÇÃO DE COMPÓSITOS FORMADOS POR MATERIAIS PARTICULADOS E CICLODEXTRINAS E/OU DOS PRODUTOS DERIVADOS</t>
  </si>
  <si>
    <r>
      <t>Alberto Bocanegra Diaz / </t>
    </r>
    <r>
      <rPr>
        <sz val="9"/>
        <color rgb="FFD3412A"/>
        <rFont val="Arial"/>
        <family val="2"/>
      </rPr>
      <t>Nelcy Della Santina Mohallem</t>
    </r>
    <r>
      <rPr>
        <sz val="9"/>
        <color rgb="FF4D4D4D"/>
        <rFont val="Arial"/>
        <family val="2"/>
      </rPr>
      <t> / </t>
    </r>
    <r>
      <rPr>
        <sz val="9"/>
        <color rgb="FFD3412A"/>
        <rFont val="Arial"/>
        <family val="2"/>
      </rPr>
      <t>Rubén Dario Sinisterra Millan</t>
    </r>
  </si>
  <si>
    <t>PI0105499-6</t>
  </si>
  <si>
    <t>PI05499</t>
  </si>
  <si>
    <t>PI0105509</t>
  </si>
  <si>
    <t>PI010550</t>
  </si>
  <si>
    <t>FORMULAÇÕES DO PEPTÍDEO ANGIOTENSINA-(1-7) USANDO AS CICLODEXTRINAS, LIPOSSOMAS E O POLÍMERO PLGA</t>
  </si>
  <si>
    <t>PI0105509-7</t>
  </si>
  <si>
    <t>PI05509</t>
  </si>
  <si>
    <t>PI0105243</t>
  </si>
  <si>
    <t>PI010524</t>
  </si>
  <si>
    <t>PROCESSO DE OBTENÇÃO DE COMPÓSITOS DE ZIRCÔNIA PARCIALMENTE ESTABILIZADA COM CÁLCIA-HIDROXIAPATITA (ZH), APARELHAGEM, E PEÇAS CERÂMICAS ESTRUTURAIS OBTIDAS PELO PROCESSO</t>
  </si>
  <si>
    <t>Fernando Soares Lameiras / Rosana Zacarias Domingues / Viviane Viana Silva</t>
  </si>
  <si>
    <t>PI0105243-8</t>
  </si>
  <si>
    <t>PI05243</t>
  </si>
  <si>
    <t>PI0103947</t>
  </si>
  <si>
    <t>PI010394</t>
  </si>
  <si>
    <t>PI0103947-4</t>
  </si>
  <si>
    <t>PI03947</t>
  </si>
  <si>
    <t>PI0102235</t>
  </si>
  <si>
    <t>PI010223</t>
  </si>
  <si>
    <r>
      <t>Alfredo Luis Martins Lameirao Mateus</t>
    </r>
    <r>
      <rPr>
        <sz val="9"/>
        <color rgb="FF4D4D4D"/>
        <rFont val="Arial"/>
        <family val="2"/>
      </rPr>
      <t> / Maria Helena Araujo / Rachel Vieira Ribeiro Azzi Rios / </t>
    </r>
    <r>
      <rPr>
        <sz val="9"/>
        <color rgb="FFD3412A"/>
        <rFont val="Arial"/>
        <family val="2"/>
      </rPr>
      <t>Rochel Montero Lago</t>
    </r>
  </si>
  <si>
    <t>PI0102235-0</t>
  </si>
  <si>
    <t>PI02235</t>
  </si>
  <si>
    <t>PI0102252</t>
  </si>
  <si>
    <t>PI010225</t>
  </si>
  <si>
    <t>SISTEMA DE LIBERAÇÃO CONTROLADA PARA ANTAGONISTA DO RECEPTOR AT1 DA ANGIOTENSINA II, COMPOSIÇÃO FARMACÊUTICA E SEU USO</t>
  </si>
  <si>
    <r>
      <t>Frederic Jean Georges Frezard</t>
    </r>
    <r>
      <rPr>
        <sz val="9"/>
        <color rgb="FF4D4D4D"/>
        <rFont val="Arial"/>
        <family val="2"/>
      </rPr>
      <t> / </t>
    </r>
    <r>
      <rPr>
        <sz val="9"/>
        <color rgb="FFD3412A"/>
        <rFont val="Arial"/>
        <family val="2"/>
      </rPr>
      <t>Robson Augusto Souza dos Santos</t>
    </r>
    <r>
      <rPr>
        <sz val="9"/>
        <color rgb="FF4D4D4D"/>
        <rFont val="Arial"/>
        <family val="2"/>
      </rPr>
      <t> / </t>
    </r>
    <r>
      <rPr>
        <sz val="9"/>
        <color rgb="FFD3412A"/>
        <rFont val="Arial"/>
        <family val="2"/>
      </rPr>
      <t>Rubén Dario Sinisterra Millan</t>
    </r>
    <r>
      <rPr>
        <sz val="9"/>
        <color rgb="FF4D4D4D"/>
        <rFont val="Arial"/>
        <family val="2"/>
      </rPr>
      <t> / Washington Xavier Paula</t>
    </r>
  </si>
  <si>
    <t>PI0102252-0</t>
  </si>
  <si>
    <t>PI02252</t>
  </si>
  <si>
    <t>PI0106305</t>
  </si>
  <si>
    <t>PI010630</t>
  </si>
  <si>
    <r>
      <t>Cynthia Peres Demicheli</t>
    </r>
    <r>
      <rPr>
        <sz val="9"/>
        <color rgb="FF4D4D4D"/>
        <rFont val="Arial"/>
        <family val="2"/>
      </rPr>
      <t> / </t>
    </r>
    <r>
      <rPr>
        <sz val="9"/>
        <color rgb="FFD3412A"/>
        <rFont val="Arial"/>
        <family val="2"/>
      </rPr>
      <t>Frederic Jean Georges Frezard</t>
    </r>
  </si>
  <si>
    <t>PI0106305-7</t>
  </si>
  <si>
    <t>PI06305</t>
  </si>
  <si>
    <t>PI0005017</t>
  </si>
  <si>
    <t>PI000501</t>
  </si>
  <si>
    <r>
      <t>Ana Claudia Bernardes Silva / Luciana Cassia Toledo / </t>
    </r>
    <r>
      <rPr>
        <sz val="9"/>
        <color rgb="FFD3412A"/>
        <rFont val="Arial"/>
        <family val="2"/>
      </rPr>
      <t>Rochel Montero Lago</t>
    </r>
    <r>
      <rPr>
        <sz val="9"/>
        <color rgb="FF4D4D4D"/>
        <rFont val="Arial"/>
        <family val="2"/>
      </rPr>
      <t> / </t>
    </r>
    <r>
      <rPr>
        <sz val="9"/>
        <color rgb="FFD3412A"/>
        <rFont val="Arial"/>
        <family val="2"/>
      </rPr>
      <t>Rodinei Augusti</t>
    </r>
  </si>
  <si>
    <t>PI0005017-2</t>
  </si>
  <si>
    <t>PI05017</t>
  </si>
  <si>
    <t>PI0003819</t>
  </si>
  <si>
    <t>PI000381</t>
  </si>
  <si>
    <t>PROCESSO PARA REMOÇÃO DE METAIS PESADOS PB+2 , HG+2 , CD+2 E/OU COMPOSTOS ORGANOMERCURIAIS DE DEJETOS CONTAMINADOS</t>
  </si>
  <si>
    <t>Rubén Dario Sinisterra Millan</t>
  </si>
  <si>
    <t>PI0003819-9</t>
  </si>
  <si>
    <t>PI03819</t>
  </si>
  <si>
    <t>Departamento de Física</t>
  </si>
  <si>
    <t>BR102015031203</t>
  </si>
  <si>
    <r>
      <t>Thiago de Lourenço e Vasconcelos / Bruno Santos de Oliveira / Carlos Alberto Achete / Bráulio Soares Archanjo / </t>
    </r>
    <r>
      <rPr>
        <sz val="9"/>
        <color rgb="FFD3412A"/>
        <rFont val="Arial"/>
        <family val="2"/>
      </rPr>
      <t>Ado Jorio de Vasconcelos</t>
    </r>
    <r>
      <rPr>
        <sz val="9"/>
        <color rgb="FF4D4D4D"/>
        <rFont val="Arial"/>
        <family val="2"/>
      </rPr>
      <t> / </t>
    </r>
    <r>
      <rPr>
        <sz val="9"/>
        <color rgb="FFD3412A"/>
        <rFont val="Arial"/>
        <family val="2"/>
      </rPr>
      <t>Luiz Gustavo de Oliveira Lopes Cançado</t>
    </r>
    <r>
      <rPr>
        <sz val="9"/>
        <color rgb="FF4D4D4D"/>
        <rFont val="Arial"/>
        <family val="2"/>
      </rPr>
      <t> / </t>
    </r>
    <r>
      <rPr>
        <sz val="9"/>
        <color rgb="FFD3412A"/>
        <rFont val="Arial"/>
        <family val="2"/>
      </rPr>
      <t>Wagner Nunes Rodrigues</t>
    </r>
  </si>
  <si>
    <t>BR102015030472</t>
  </si>
  <si>
    <t>"ELEMENTO DE CIRCUITO ELÉTRICO COM PARTE REAL DA IMPEDÂNCIA NEGATIVA"</t>
  </si>
  <si>
    <t>Roberto Batista Sardenberg / Jose Marcos Andrade Figueiredo</t>
  </si>
  <si>
    <t>BR102015029829</t>
  </si>
  <si>
    <t>"ESPECTRÔMETRO PORTÁTIL DE ESPALHAMENTO DE LUZ"(EPEL)</t>
  </si>
  <si>
    <t>Luiz Orlando Ladeira / Oscar Nassif de Mesquita / Livia Siman Gomes</t>
  </si>
  <si>
    <t>BR102015011229</t>
  </si>
  <si>
    <t>Luiz Orlando Ladeira / Anderson Caires de Jesus / Diego Carvalho Barbosa Alves / Andre Santarosa Ferlauto / Raissa Pieroni Vaz / Samary Alejandra Espitia Fajardo</t>
  </si>
  <si>
    <t>BR102015011233</t>
  </si>
  <si>
    <t>“MÉTODO E EQUIPAMENTO DE POSICIONAMENTO AUTOMÁTICO PARA MICROSCOPIA POR VARREDURA DE SONDA E ESPECTROSCOPIA ÓPTICA IN SITU”</t>
  </si>
  <si>
    <r>
      <t>Laura Pinto Coelho Amorim / Hudson Luiz Silva de Miranda / Johnathan Mayke Melo Neto / </t>
    </r>
    <r>
      <rPr>
        <sz val="9"/>
        <color rgb="FFD3412A"/>
        <rFont val="Arial"/>
        <family val="2"/>
      </rPr>
      <t>Ado Jorio de Vasconcelos</t>
    </r>
    <r>
      <rPr>
        <sz val="9"/>
        <color rgb="FF4D4D4D"/>
        <rFont val="Arial"/>
        <family val="2"/>
      </rPr>
      <t> / Luiz Fernando Etrusco Moreira / </t>
    </r>
    <r>
      <rPr>
        <sz val="9"/>
        <color rgb="FFD3412A"/>
        <rFont val="Arial"/>
        <family val="2"/>
      </rPr>
      <t>Luiz Gustavo de Oliveira Lopes Cançado</t>
    </r>
    <r>
      <rPr>
        <sz val="9"/>
        <color rgb="FF4D4D4D"/>
        <rFont val="Arial"/>
        <family val="2"/>
      </rPr>
      <t> / Cassiano Rabelo e Silva</t>
    </r>
  </si>
  <si>
    <t>BR102015010352</t>
  </si>
  <si>
    <r>
      <t>Thiago de Lourenço e Vasconcelos / Bráulio Soares Archanjo / </t>
    </r>
    <r>
      <rPr>
        <sz val="9"/>
        <color rgb="FFD3412A"/>
        <rFont val="Arial"/>
        <family val="2"/>
      </rPr>
      <t>Luiz Gustavo de Oliveira Lopes Cançado</t>
    </r>
    <r>
      <rPr>
        <sz val="9"/>
        <color rgb="FF4D4D4D"/>
        <rFont val="Arial"/>
        <family val="2"/>
      </rPr>
      <t> / Carlos Alberto Achete / </t>
    </r>
    <r>
      <rPr>
        <sz val="9"/>
        <color rgb="FFD3412A"/>
        <rFont val="Arial"/>
        <family val="2"/>
      </rPr>
      <t>Wagner Nunes Rodrigues</t>
    </r>
    <r>
      <rPr>
        <sz val="9"/>
        <color rgb="FF4D4D4D"/>
        <rFont val="Arial"/>
        <family val="2"/>
      </rPr>
      <t> / </t>
    </r>
    <r>
      <rPr>
        <sz val="9"/>
        <color rgb="FFD3412A"/>
        <rFont val="Arial"/>
        <family val="2"/>
      </rPr>
      <t>Ado Jorio de Vasconcelos</t>
    </r>
    <r>
      <rPr>
        <sz val="9"/>
        <color rgb="FF4D4D4D"/>
        <rFont val="Arial"/>
        <family val="2"/>
      </rPr>
      <t> / Benjamin Fragneaud / Douglas dos Santos Ribeiro / Cassiano Rabelo e Silva / Bruno Santos de Oliveira</t>
    </r>
  </si>
  <si>
    <t>BR102015009893</t>
  </si>
  <si>
    <r>
      <t>Luiz Orlando Ladeira</t>
    </r>
    <r>
      <rPr>
        <sz val="9"/>
        <color rgb="FF4D4D4D"/>
        <rFont val="Arial"/>
        <family val="2"/>
      </rPr>
      <t> / </t>
    </r>
    <r>
      <rPr>
        <sz val="9"/>
        <color rgb="FFD3412A"/>
        <rFont val="Arial"/>
        <family val="2"/>
      </rPr>
      <t>Rodrigo Gribel Lacerda</t>
    </r>
    <r>
      <rPr>
        <sz val="9"/>
        <color rgb="FF4D4D4D"/>
        <rFont val="Arial"/>
        <family val="2"/>
      </rPr>
      <t> / Sergio Oliveira / Sergio Candido Dias / Juliano Alencar Vasconcelos</t>
    </r>
  </si>
  <si>
    <t>BR102015008335</t>
  </si>
  <si>
    <t>PROCESSO DE IMOBILIZAÇÃO DE ENZIMAS EM NANOTUBOS DE CARBONO, PRODUTO E USO”</t>
  </si>
  <si>
    <r>
      <t>Fagner Ferreira Pinto / </t>
    </r>
    <r>
      <rPr>
        <sz val="9"/>
        <color rgb="FFD3412A"/>
        <rFont val="Arial"/>
        <family val="2"/>
      </rPr>
      <t>Ary Correa Junior</t>
    </r>
    <r>
      <rPr>
        <sz val="9"/>
        <color rgb="FF4D4D4D"/>
        <rFont val="Arial"/>
        <family val="2"/>
      </rPr>
      <t> / </t>
    </r>
    <r>
      <rPr>
        <sz val="9"/>
        <color rgb="FFD3412A"/>
        <rFont val="Arial"/>
        <family val="2"/>
      </rPr>
      <t>Luiz Orlando Ladeira</t>
    </r>
  </si>
  <si>
    <t>BR102015008336</t>
  </si>
  <si>
    <r>
      <t>Sabrina Feliciano Oliveira / </t>
    </r>
    <r>
      <rPr>
        <sz val="9"/>
        <color rgb="FFD3412A"/>
        <rFont val="Arial"/>
        <family val="2"/>
      </rPr>
      <t>Luiz Orlando Ladeira</t>
    </r>
    <r>
      <rPr>
        <sz val="9"/>
        <color rgb="FF4D4D4D"/>
        <rFont val="Arial"/>
        <family val="2"/>
      </rPr>
      <t> / </t>
    </r>
    <r>
      <rPr>
        <sz val="9"/>
        <color rgb="FFD3412A"/>
        <rFont val="Arial"/>
        <family val="2"/>
      </rPr>
      <t>Ary Correa Junior</t>
    </r>
    <r>
      <rPr>
        <sz val="9"/>
        <color rgb="FF4D4D4D"/>
        <rFont val="Arial"/>
        <family val="2"/>
      </rPr>
      <t> / José Maria Rodrigues da Luz</t>
    </r>
  </si>
  <si>
    <t>BR102014032447</t>
  </si>
  <si>
    <t>COMPOSIÇÕES ANTILEISHMANIA CONTENDO O FULEROL E USO</t>
  </si>
  <si>
    <r>
      <t>Frederic Jean Georges Frezard</t>
    </r>
    <r>
      <rPr>
        <sz val="9"/>
        <color rgb="FF4D4D4D"/>
        <rFont val="Arial"/>
        <family val="2"/>
      </rPr>
      <t> / </t>
    </r>
    <r>
      <rPr>
        <sz val="9"/>
        <color rgb="FFD3412A"/>
        <rFont val="Arial"/>
        <family val="2"/>
      </rPr>
      <t>Mauricio Veloso Brant Pinheiro</t>
    </r>
    <r>
      <rPr>
        <sz val="9"/>
        <color rgb="FF4D4D4D"/>
        <rFont val="Arial"/>
        <family val="2"/>
      </rPr>
      <t> / </t>
    </r>
    <r>
      <rPr>
        <sz val="9"/>
        <color rgb="FFD3412A"/>
        <rFont val="Arial"/>
        <family val="2"/>
      </rPr>
      <t>Maria Norma Melo</t>
    </r>
    <r>
      <rPr>
        <sz val="9"/>
        <color rgb="FF4D4D4D"/>
        <rFont val="Arial"/>
        <family val="2"/>
      </rPr>
      <t> / </t>
    </r>
    <r>
      <rPr>
        <sz val="9"/>
        <color rgb="FFD3412A"/>
        <rFont val="Arial"/>
        <family val="2"/>
      </rPr>
      <t>Paula Peixoto Campos</t>
    </r>
    <r>
      <rPr>
        <sz val="9"/>
        <color rgb="FF4D4D4D"/>
        <rFont val="Arial"/>
        <family val="2"/>
      </rPr>
      <t> / Marina de Souza Ladeira / </t>
    </r>
    <r>
      <rPr>
        <sz val="9"/>
        <color rgb="FFD3412A"/>
        <rFont val="Arial"/>
        <family val="2"/>
      </rPr>
      <t>Luiz Orlando Ladeira</t>
    </r>
    <r>
      <rPr>
        <sz val="9"/>
        <color rgb="FF4D4D4D"/>
        <rFont val="Arial"/>
        <family val="2"/>
      </rPr>
      <t> / Guilherme Santos Ramos / </t>
    </r>
    <r>
      <rPr>
        <sz val="9"/>
        <color rgb="FFD3412A"/>
        <rFont val="Arial"/>
        <family val="2"/>
      </rPr>
      <t>Silvia Carolina Guatimosim Fonseca</t>
    </r>
    <r>
      <rPr>
        <sz val="9"/>
        <color rgb="FF4D4D4D"/>
        <rFont val="Arial"/>
        <family val="2"/>
      </rPr>
      <t> / Kelly Cristina Kato / </t>
    </r>
    <r>
      <rPr>
        <sz val="9"/>
        <color rgb="FFD3412A"/>
        <rFont val="Arial"/>
        <family val="2"/>
      </rPr>
      <t>Ricardo Toshio Fujiwara</t>
    </r>
    <r>
      <rPr>
        <sz val="9"/>
        <color rgb="FF4D4D4D"/>
        <rFont val="Arial"/>
        <family val="2"/>
      </rPr>
      <t> / Priscila Gomes dos Reis</t>
    </r>
  </si>
  <si>
    <t>BR202014032462</t>
  </si>
  <si>
    <t>Eduardo de Campos Valadares / Leonardo José e Silva Júnior</t>
  </si>
  <si>
    <t>BR102014016181</t>
  </si>
  <si>
    <t>NANOCOMPÓSITO PARA CONFECÇÃO DE INFRAESTRUTURA DE PRÓTESE IMPLANTOSSUPORTADA E USO</t>
  </si>
  <si>
    <r>
      <t>Luiz Orlando Ladeira</t>
    </r>
    <r>
      <rPr>
        <sz val="9"/>
        <color rgb="FF4D4D4D"/>
        <rFont val="Arial"/>
        <family val="2"/>
      </rPr>
      <t> / </t>
    </r>
    <r>
      <rPr>
        <sz val="9"/>
        <color rgb="FFD3412A"/>
        <rFont val="Arial"/>
        <family val="2"/>
      </rPr>
      <t>Rodrigo Gribel Lacerda</t>
    </r>
    <r>
      <rPr>
        <sz val="9"/>
        <color rgb="FF4D4D4D"/>
        <rFont val="Arial"/>
        <family val="2"/>
      </rPr>
      <t> / Sergio Candido Dias / Juliano Alencar Vasconcelos / Sergio Oliveira</t>
    </r>
  </si>
  <si>
    <t>BR102014013939</t>
  </si>
  <si>
    <r>
      <t>Luiz Orlando Ladeira</t>
    </r>
    <r>
      <rPr>
        <sz val="9"/>
        <color rgb="FF4D4D4D"/>
        <rFont val="Arial"/>
        <family val="2"/>
      </rPr>
      <t> / </t>
    </r>
    <r>
      <rPr>
        <sz val="9"/>
        <color rgb="FFD3412A"/>
        <rFont val="Arial"/>
        <family val="2"/>
      </rPr>
      <t>Rodrigo Ribeiro Resende</t>
    </r>
    <r>
      <rPr>
        <sz val="9"/>
        <color rgb="FF4D4D4D"/>
        <rFont val="Arial"/>
        <family val="2"/>
      </rPr>
      <t> / </t>
    </r>
    <r>
      <rPr>
        <sz val="9"/>
        <color rgb="FFD3412A"/>
        <rFont val="Arial"/>
        <family val="2"/>
      </rPr>
      <t>Samyra Maria dos Santos Nassif Lacerda</t>
    </r>
    <r>
      <rPr>
        <sz val="9"/>
        <color rgb="FF4D4D4D"/>
        <rFont val="Arial"/>
        <family val="2"/>
      </rPr>
      <t> / </t>
    </r>
    <r>
      <rPr>
        <sz val="9"/>
        <color rgb="FFD3412A"/>
        <rFont val="Arial"/>
        <family val="2"/>
      </rPr>
      <t>Luiz Renato de França</t>
    </r>
    <r>
      <rPr>
        <sz val="9"/>
        <color rgb="FF4D4D4D"/>
        <rFont val="Arial"/>
        <family val="2"/>
      </rPr>
      <t> / Fernanda Maria Policarpo Tonelli</t>
    </r>
  </si>
  <si>
    <t>BR102014012295</t>
  </si>
  <si>
    <t>“MÉTODO FOTOQUÍMICO PARA OBTENÇÃO DE NANOESTRUTURAS HÍBRIDAS DE METAIS E NANOMATERIAIS DE CARBONO E SUAS APLICAÇÕES E USOS”</t>
  </si>
  <si>
    <t>BR102013033866</t>
  </si>
  <si>
    <r>
      <t>Frederic Jean Georges Frezard</t>
    </r>
    <r>
      <rPr>
        <sz val="9"/>
        <color rgb="FF4D4D4D"/>
        <rFont val="Arial"/>
        <family val="2"/>
      </rPr>
      <t> / </t>
    </r>
    <r>
      <rPr>
        <sz val="9"/>
        <color rgb="FFD3412A"/>
        <rFont val="Arial"/>
        <family val="2"/>
      </rPr>
      <t>Mauricio Veloso Brant Pinheiro</t>
    </r>
    <r>
      <rPr>
        <sz val="9"/>
        <color rgb="FF4D4D4D"/>
        <rFont val="Arial"/>
        <family val="2"/>
      </rPr>
      <t> / </t>
    </r>
    <r>
      <rPr>
        <sz val="9"/>
        <color rgb="FFD3412A"/>
        <rFont val="Arial"/>
        <family val="2"/>
      </rPr>
      <t>Maria Norma Melo</t>
    </r>
    <r>
      <rPr>
        <sz val="9"/>
        <color rgb="FF4D4D4D"/>
        <rFont val="Arial"/>
        <family val="2"/>
      </rPr>
      <t> / Marina de Souza Ladeira / </t>
    </r>
    <r>
      <rPr>
        <sz val="9"/>
        <color rgb="FFD3412A"/>
        <rFont val="Arial"/>
        <family val="2"/>
      </rPr>
      <t>Luiz Orlando Ladeira</t>
    </r>
    <r>
      <rPr>
        <sz val="9"/>
        <color rgb="FF4D4D4D"/>
        <rFont val="Arial"/>
        <family val="2"/>
      </rPr>
      <t> / </t>
    </r>
    <r>
      <rPr>
        <sz val="9"/>
        <color rgb="FFD3412A"/>
        <rFont val="Arial"/>
        <family val="2"/>
      </rPr>
      <t>Silvia Carolina Guatimosim Fonseca</t>
    </r>
    <r>
      <rPr>
        <sz val="9"/>
        <color rgb="FF4D4D4D"/>
        <rFont val="Arial"/>
        <family val="2"/>
      </rPr>
      <t>/ Kelly Cristina Kato / Guilherme Santos Ramos / </t>
    </r>
    <r>
      <rPr>
        <sz val="9"/>
        <color rgb="FFD3412A"/>
        <rFont val="Arial"/>
        <family val="2"/>
      </rPr>
      <t>Paula Peixoto Campos</t>
    </r>
  </si>
  <si>
    <t>BR102013033868</t>
  </si>
  <si>
    <r>
      <t>Luiz Orlando Ladeira</t>
    </r>
    <r>
      <rPr>
        <sz val="9"/>
        <color rgb="FF4D4D4D"/>
        <rFont val="Arial"/>
        <family val="2"/>
      </rPr>
      <t> / </t>
    </r>
    <r>
      <rPr>
        <sz val="9"/>
        <color rgb="FFD3412A"/>
        <rFont val="Arial"/>
        <family val="2"/>
      </rPr>
      <t>Flávio Guimarães da Fonseca</t>
    </r>
    <r>
      <rPr>
        <sz val="9"/>
        <color rgb="FF4D4D4D"/>
        <rFont val="Arial"/>
        <family val="2"/>
      </rPr>
      <t> / Alice Freitas Versiani / Anderson Caires de Jesus</t>
    </r>
  </si>
  <si>
    <t>BR102012033580</t>
  </si>
  <si>
    <r>
      <t>Luiz Orlando Ladeira</t>
    </r>
    <r>
      <rPr>
        <sz val="9"/>
        <color rgb="FF4D4D4D"/>
        <rFont val="Arial"/>
        <family val="2"/>
      </rPr>
      <t> / </t>
    </r>
    <r>
      <rPr>
        <sz val="9"/>
        <color rgb="FFD3412A"/>
        <rFont val="Arial"/>
        <family val="2"/>
      </rPr>
      <t>Ricardo Tostes Gazzinelli</t>
    </r>
    <r>
      <rPr>
        <sz val="9"/>
        <color rgb="FF4D4D4D"/>
        <rFont val="Arial"/>
        <family val="2"/>
      </rPr>
      <t> / Clascídia Aparecida Furtado / Paula Cristina Batista de Faria Gontijo</t>
    </r>
  </si>
  <si>
    <t>BR102012033304</t>
  </si>
  <si>
    <r>
      <t>Wagner Nunes Rodrigues</t>
    </r>
    <r>
      <rPr>
        <sz val="9"/>
        <color rgb="FF4D4D4D"/>
        <rFont val="Arial"/>
        <family val="2"/>
      </rPr>
      <t> / </t>
    </r>
    <r>
      <rPr>
        <sz val="9"/>
        <color rgb="FFD3412A"/>
        <rFont val="Arial"/>
        <family val="2"/>
      </rPr>
      <t>Ado Jorio de Vasconcelos</t>
    </r>
    <r>
      <rPr>
        <sz val="9"/>
        <color rgb="FF4D4D4D"/>
        <rFont val="Arial"/>
        <family val="2"/>
      </rPr>
      <t> / Jenaina Ribeiro Soares / Luiz Gustavo Cançado / Rodrigo Ribeiro de Andrade / Thiago de Lourenço e Vasconcelos / Bráulio Soares Archanjo / Carlos Alberto Achete / Alex Soares Duarte / Ricardo Rego Bordalo Correia / Júlio Ricardo Schoffen / Marcos Antonio Zen Vasconcellos</t>
    </r>
  </si>
  <si>
    <t>BR102012033303</t>
  </si>
  <si>
    <r>
      <t>Luiz Orlando Ladeira</t>
    </r>
    <r>
      <rPr>
        <sz val="9"/>
        <color rgb="FF4D4D4D"/>
        <rFont val="Arial"/>
        <family val="2"/>
      </rPr>
      <t> / </t>
    </r>
    <r>
      <rPr>
        <sz val="9"/>
        <color rgb="FFD3412A"/>
        <rFont val="Arial"/>
        <family val="2"/>
      </rPr>
      <t>Mauricio Veloso Brant Pinheiro</t>
    </r>
    <r>
      <rPr>
        <sz val="9"/>
        <color rgb="FF4D4D4D"/>
        <rFont val="Arial"/>
        <family val="2"/>
      </rPr>
      <t> / </t>
    </r>
    <r>
      <rPr>
        <sz val="9"/>
        <color rgb="FFD3412A"/>
        <rFont val="Arial"/>
        <family val="2"/>
      </rPr>
      <t>Virginia Soares Lemos</t>
    </r>
    <r>
      <rPr>
        <sz val="9"/>
        <color rgb="FF4D4D4D"/>
        <rFont val="Arial"/>
        <family val="2"/>
      </rPr>
      <t> / </t>
    </r>
    <r>
      <rPr>
        <sz val="9"/>
        <color rgb="FFD3412A"/>
        <rFont val="Arial"/>
        <family val="2"/>
      </rPr>
      <t>Silvia Carolina Guatimosim Fonseca</t>
    </r>
    <r>
      <rPr>
        <sz val="9"/>
        <color rgb="FF4D4D4D"/>
        <rFont val="Arial"/>
        <family val="2"/>
      </rPr>
      <t> / Marina de Souza Ladeira / </t>
    </r>
    <r>
      <rPr>
        <sz val="9"/>
        <color rgb="FFD3412A"/>
        <rFont val="Arial"/>
        <family val="2"/>
      </rPr>
      <t>Luciano dos Santos Aggum Capettini</t>
    </r>
    <r>
      <rPr>
        <sz val="9"/>
        <color rgb="FF4D4D4D"/>
        <rFont val="Arial"/>
        <family val="2"/>
      </rPr>
      <t> / Rosária Dias Aires / </t>
    </r>
    <r>
      <rPr>
        <sz val="9"/>
        <color rgb="FFD3412A"/>
        <rFont val="Arial"/>
        <family val="2"/>
      </rPr>
      <t>Rodrigo Ribeiro Resende</t>
    </r>
    <r>
      <rPr>
        <sz val="9"/>
        <color rgb="FF4D4D4D"/>
        <rFont val="Arial"/>
        <family val="2"/>
      </rPr>
      <t> / Elias Gonzaga Vieira</t>
    </r>
  </si>
  <si>
    <t>BR102012026973</t>
  </si>
  <si>
    <r>
      <t>Wagner Nunes Rodrigues</t>
    </r>
    <r>
      <rPr>
        <sz val="9"/>
        <color rgb="FF4D4D4D"/>
        <rFont val="Arial"/>
        <family val="2"/>
      </rPr>
      <t> / </t>
    </r>
    <r>
      <rPr>
        <sz val="9"/>
        <color rgb="FFD3412A"/>
        <rFont val="Arial"/>
        <family val="2"/>
      </rPr>
      <t>Ado Jorio de Vasconcelos</t>
    </r>
    <r>
      <rPr>
        <sz val="9"/>
        <color rgb="FF4D4D4D"/>
        <rFont val="Arial"/>
        <family val="2"/>
      </rPr>
      <t> / Abraham Guadalupe Cano Márques / </t>
    </r>
    <r>
      <rPr>
        <sz val="9"/>
        <color rgb="FFD3412A"/>
        <rFont val="Arial"/>
        <family val="2"/>
      </rPr>
      <t>Luiz Gustavo de Oliveira Lopes Cançado</t>
    </r>
    <r>
      <rPr>
        <sz val="9"/>
        <color rgb="FF4D4D4D"/>
        <rFont val="Arial"/>
        <family val="2"/>
      </rPr>
      <t> / Wesller Germano Schmidt / Jenaina Ribeiro Soares</t>
    </r>
  </si>
  <si>
    <t>PI1107185</t>
  </si>
  <si>
    <t>PI110718</t>
  </si>
  <si>
    <t>Ado Jorio de Vasconcelos</t>
  </si>
  <si>
    <t>PI1107185-0</t>
  </si>
  <si>
    <t>PI07185</t>
  </si>
  <si>
    <t>PI1107183</t>
  </si>
  <si>
    <r>
      <t>Luiz Orlando Ladeira</t>
    </r>
    <r>
      <rPr>
        <sz val="9"/>
        <color rgb="FF4D4D4D"/>
        <rFont val="Arial"/>
        <family val="2"/>
      </rPr>
      <t> / </t>
    </r>
    <r>
      <rPr>
        <sz val="9"/>
        <color rgb="FFD3412A"/>
        <rFont val="Arial"/>
        <family val="2"/>
      </rPr>
      <t>Mauricio Veloso Brant Pinheiro</t>
    </r>
    <r>
      <rPr>
        <sz val="9"/>
        <color rgb="FF4D4D4D"/>
        <rFont val="Arial"/>
        <family val="2"/>
      </rPr>
      <t> / </t>
    </r>
    <r>
      <rPr>
        <sz val="9"/>
        <color rgb="FFD3412A"/>
        <rFont val="Arial"/>
        <family val="2"/>
      </rPr>
      <t>Virginia Soares Lemos</t>
    </r>
    <r>
      <rPr>
        <sz val="9"/>
        <color rgb="FF4D4D4D"/>
        <rFont val="Arial"/>
        <family val="2"/>
      </rPr>
      <t> / </t>
    </r>
    <r>
      <rPr>
        <sz val="9"/>
        <color rgb="FFD3412A"/>
        <rFont val="Arial"/>
        <family val="2"/>
      </rPr>
      <t>Silvia Carolina Guatimosim Fonseca</t>
    </r>
    <r>
      <rPr>
        <sz val="9"/>
        <color rgb="FF4D4D4D"/>
        <rFont val="Arial"/>
        <family val="2"/>
      </rPr>
      <t> / Marina de Souza Ladeira / </t>
    </r>
    <r>
      <rPr>
        <sz val="9"/>
        <color rgb="FFD3412A"/>
        <rFont val="Arial"/>
        <family val="2"/>
      </rPr>
      <t>Luciano dos Santos Aggum Capettini</t>
    </r>
    <r>
      <rPr>
        <sz val="9"/>
        <color rgb="FF4D4D4D"/>
        <rFont val="Arial"/>
        <family val="2"/>
      </rPr>
      <t> / </t>
    </r>
    <r>
      <rPr>
        <sz val="9"/>
        <color rgb="FFD3412A"/>
        <rFont val="Arial"/>
        <family val="2"/>
      </rPr>
      <t>Rodrigo Ribeiro Resende</t>
    </r>
    <r>
      <rPr>
        <sz val="9"/>
        <color rgb="FF4D4D4D"/>
        <rFont val="Arial"/>
        <family val="2"/>
      </rPr>
      <t> / Elias Gonzaga Vieira</t>
    </r>
  </si>
  <si>
    <t>PI1107183-4</t>
  </si>
  <si>
    <t>PI07183</t>
  </si>
  <si>
    <t>PI1105972</t>
  </si>
  <si>
    <t>PI110597</t>
  </si>
  <si>
    <t>PI1105972-9</t>
  </si>
  <si>
    <t>PI05972</t>
  </si>
  <si>
    <t>PI1105968</t>
  </si>
  <si>
    <t>PI110596</t>
  </si>
  <si>
    <t>PI1105968-0</t>
  </si>
  <si>
    <t>PI05968</t>
  </si>
  <si>
    <t>PI1102628</t>
  </si>
  <si>
    <t>PI110262</t>
  </si>
  <si>
    <t>Eduardo de Campos Valadares / Pedro Souza Campos / Marcelo Gonçalves Costa Munhoz</t>
  </si>
  <si>
    <t>PI1102628-6</t>
  </si>
  <si>
    <t>PI02628</t>
  </si>
  <si>
    <t>PI0912489</t>
  </si>
  <si>
    <t>PI091248</t>
  </si>
  <si>
    <r>
      <t>Ary Correa Junior</t>
    </r>
    <r>
      <rPr>
        <sz val="9"/>
        <color rgb="FF4D4D4D"/>
        <rFont val="Arial"/>
        <family val="2"/>
      </rPr>
      <t> / Leonardo Rodrigues / </t>
    </r>
    <r>
      <rPr>
        <sz val="9"/>
        <color rgb="FFD3412A"/>
        <rFont val="Arial"/>
        <family val="2"/>
      </rPr>
      <t>Luiz Orlando Ladeira</t>
    </r>
  </si>
  <si>
    <t>PI0912489-6</t>
  </si>
  <si>
    <t>PI12489</t>
  </si>
  <si>
    <t>PI0903718</t>
  </si>
  <si>
    <t>PI090371</t>
  </si>
  <si>
    <r>
      <t>Anderson Jose Ferreira</t>
    </r>
    <r>
      <rPr>
        <sz val="9"/>
        <color rgb="FF4D4D4D"/>
        <rFont val="Arial"/>
        <family val="2"/>
      </rPr>
      <t> / </t>
    </r>
    <r>
      <rPr>
        <sz val="9"/>
        <color rgb="FFD3412A"/>
        <rFont val="Arial"/>
        <family val="2"/>
      </rPr>
      <t>Gerluza Aparecida Borges Silva</t>
    </r>
    <r>
      <rPr>
        <sz val="9"/>
        <color rgb="FF4D4D4D"/>
        <rFont val="Arial"/>
        <family val="2"/>
      </rPr>
      <t> / </t>
    </r>
    <r>
      <rPr>
        <sz val="9"/>
        <color rgb="FFD3412A"/>
        <rFont val="Arial"/>
        <family val="2"/>
      </rPr>
      <t>Luiz Orlando Ladeira</t>
    </r>
    <r>
      <rPr>
        <sz val="9"/>
        <color rgb="FF4D4D4D"/>
        <rFont val="Arial"/>
        <family val="2"/>
      </rPr>
      <t> / Renato Melo Mendes</t>
    </r>
  </si>
  <si>
    <t>PI0903718-7</t>
  </si>
  <si>
    <t>PI03718</t>
  </si>
  <si>
    <t>PI0901141</t>
  </si>
  <si>
    <t>PI090114</t>
  </si>
  <si>
    <r>
      <t>Juliano Alencar Vasconcelos / Luis Augusto Caldas Sousa / </t>
    </r>
    <r>
      <rPr>
        <sz val="9"/>
        <color rgb="FFD3412A"/>
        <rFont val="Arial"/>
        <family val="2"/>
      </rPr>
      <t>Luiz Orlando Ladeira</t>
    </r>
    <r>
      <rPr>
        <sz val="9"/>
        <color rgb="FF4D4D4D"/>
        <rFont val="Arial"/>
        <family val="2"/>
      </rPr>
      <t> / </t>
    </r>
    <r>
      <rPr>
        <sz val="9"/>
        <color rgb="FFD3412A"/>
        <rFont val="Arial"/>
        <family val="2"/>
      </rPr>
      <t>Rodrigo Gribel Lacerda</t>
    </r>
    <r>
      <rPr>
        <sz val="9"/>
        <color rgb="FF4D4D4D"/>
        <rFont val="Arial"/>
        <family val="2"/>
      </rPr>
      <t> / Sergio Candido Dias / Sergio Oliveira</t>
    </r>
  </si>
  <si>
    <t>PI0901141-2</t>
  </si>
  <si>
    <t>PI01141</t>
  </si>
  <si>
    <t>PI0802834</t>
  </si>
  <si>
    <t>PI080283</t>
  </si>
  <si>
    <r>
      <t>Andre Santarosa Ferlauto / </t>
    </r>
    <r>
      <rPr>
        <sz val="9"/>
        <color rgb="FFD3412A"/>
        <rFont val="Arial"/>
        <family val="2"/>
      </rPr>
      <t>Klaus Wilhelm Heinrich Krambrock</t>
    </r>
    <r>
      <rPr>
        <sz val="9"/>
        <color rgb="FF4D4D4D"/>
        <rFont val="Arial"/>
        <family val="2"/>
      </rPr>
      <t> / </t>
    </r>
    <r>
      <rPr>
        <sz val="9"/>
        <color rgb="FFD3412A"/>
        <rFont val="Arial"/>
        <family val="2"/>
      </rPr>
      <t>Luiz Orlando Ladeira</t>
    </r>
    <r>
      <rPr>
        <sz val="9"/>
        <color rgb="FF4D4D4D"/>
        <rFont val="Arial"/>
        <family val="2"/>
      </rPr>
      <t> / </t>
    </r>
    <r>
      <rPr>
        <sz val="9"/>
        <color rgb="FFD3412A"/>
        <rFont val="Arial"/>
        <family val="2"/>
      </rPr>
      <t>Mauricio Veloso Brant Pinheiro</t>
    </r>
    <r>
      <rPr>
        <sz val="9"/>
        <color rgb="FF4D4D4D"/>
        <rFont val="Arial"/>
        <family val="2"/>
      </rPr>
      <t> / Rafael Gontijo Furst Gonçalves / </t>
    </r>
    <r>
      <rPr>
        <sz val="9"/>
        <color rgb="FFD3412A"/>
        <rFont val="Arial"/>
        <family val="2"/>
      </rPr>
      <t>Rodrigo Gribel Lacerda</t>
    </r>
  </si>
  <si>
    <t>PI0802834-6</t>
  </si>
  <si>
    <t>PI02834</t>
  </si>
  <si>
    <t>PI0802018</t>
  </si>
  <si>
    <t>PI080201</t>
  </si>
  <si>
    <t>PROCESSO DE SÍNTESE DE NANOTUBOS DE CARBONO SOBRE O CLÍNQUER DE CIMENTO E COMPÓSITO NANOESTRUTURADO</t>
  </si>
  <si>
    <r>
      <t>Andre Santarosa Ferlauto / Edelma Eleto Silva / Erick Souza Avila / Eudes Lorençon / </t>
    </r>
    <r>
      <rPr>
        <sz val="9"/>
        <color rgb="FFD3412A"/>
        <rFont val="Arial"/>
        <family val="2"/>
      </rPr>
      <t>Luiz Orlando Ladeira</t>
    </r>
    <r>
      <rPr>
        <sz val="9"/>
        <color rgb="FF4D4D4D"/>
        <rFont val="Arial"/>
        <family val="2"/>
      </rPr>
      <t> / </t>
    </r>
    <r>
      <rPr>
        <sz val="9"/>
        <color rgb="FFD3412A"/>
        <rFont val="Arial"/>
        <family val="2"/>
      </rPr>
      <t>Rodrigo Gribel Lacerda</t>
    </r>
    <r>
      <rPr>
        <sz val="9"/>
        <color rgb="FF4D4D4D"/>
        <rFont val="Arial"/>
        <family val="2"/>
      </rPr>
      <t> / Sergio Oliveira</t>
    </r>
  </si>
  <si>
    <t>PI0802018-3</t>
  </si>
  <si>
    <t>PI02018</t>
  </si>
  <si>
    <t>PI0800605</t>
  </si>
  <si>
    <r>
      <t>Andre Santarosa Ferlauto / Edelma Eleto Silva / Eudes Lorençon / </t>
    </r>
    <r>
      <rPr>
        <sz val="9"/>
        <color rgb="FFD3412A"/>
        <rFont val="Arial"/>
        <family val="2"/>
      </rPr>
      <t>Luiz Orlando Ladeira</t>
    </r>
    <r>
      <rPr>
        <sz val="9"/>
        <color rgb="FF4D4D4D"/>
        <rFont val="Arial"/>
        <family val="2"/>
      </rPr>
      <t> / </t>
    </r>
    <r>
      <rPr>
        <sz val="9"/>
        <color rgb="FFD3412A"/>
        <rFont val="Arial"/>
        <family val="2"/>
      </rPr>
      <t>Rodrigo Gribel Lacerda</t>
    </r>
    <r>
      <rPr>
        <sz val="9"/>
        <color rgb="FF4D4D4D"/>
        <rFont val="Arial"/>
        <family val="2"/>
      </rPr>
      <t> / Sergio Oliveira</t>
    </r>
  </si>
  <si>
    <t>PI0800605-9</t>
  </si>
  <si>
    <t>PI00605</t>
  </si>
  <si>
    <t>PI0705992</t>
  </si>
  <si>
    <t>PI070599</t>
  </si>
  <si>
    <r>
      <t>Davies William de Lima Monteiro</t>
    </r>
    <r>
      <rPr>
        <sz val="9"/>
        <color rgb="FF4D4D4D"/>
        <rFont val="Arial"/>
        <family val="2"/>
      </rPr>
      <t> / </t>
    </r>
    <r>
      <rPr>
        <sz val="9"/>
        <color rgb="FFD3412A"/>
        <rFont val="Arial"/>
        <family val="2"/>
      </rPr>
      <t>Wagner Nunes Rodrigues</t>
    </r>
  </si>
  <si>
    <t>PI0705992-2</t>
  </si>
  <si>
    <t>PI05992</t>
  </si>
  <si>
    <t>PI0601751</t>
  </si>
  <si>
    <t>PI060175</t>
  </si>
  <si>
    <r>
      <t>Edelma Eleto Silva / </t>
    </r>
    <r>
      <rPr>
        <sz val="9"/>
        <color rgb="FFD3412A"/>
        <rFont val="Arial"/>
        <family val="2"/>
      </rPr>
      <t>Luiz Orlando Ladeira</t>
    </r>
    <r>
      <rPr>
        <sz val="9"/>
        <color rgb="FF4D4D4D"/>
        <rFont val="Arial"/>
        <family val="2"/>
      </rPr>
      <t> / </t>
    </r>
    <r>
      <rPr>
        <sz val="9"/>
        <color rgb="FFD3412A"/>
        <rFont val="Arial"/>
        <family val="2"/>
      </rPr>
      <t>Rodrigo Gribel Lacerda</t>
    </r>
  </si>
  <si>
    <t>PI0601751-7</t>
  </si>
  <si>
    <t>PI01751</t>
  </si>
  <si>
    <t>PI0404543</t>
  </si>
  <si>
    <t>PI040454</t>
  </si>
  <si>
    <t>“DISPOSITIVO GIRATÓRIO PARA SISTEMA DE PRODUÇÃO CONTÍNUA EM LARGA ESCALA DE NANOESTRUTURAS DE CARBONO”</t>
  </si>
  <si>
    <t>Gustavo Catao Alves / Luiz Orlando Ladeira / Sergio Oliveira</t>
  </si>
  <si>
    <t>PI0404543-2</t>
  </si>
  <si>
    <t>PI04543</t>
  </si>
  <si>
    <t>PI0406547</t>
  </si>
  <si>
    <t>PI040654</t>
  </si>
  <si>
    <r>
      <t>Edelma Eleto Silva / </t>
    </r>
    <r>
      <rPr>
        <sz val="9"/>
        <color rgb="FFD3412A"/>
        <rFont val="Arial"/>
        <family val="2"/>
      </rPr>
      <t>Jose Marcos Andrade Figueiredo</t>
    </r>
    <r>
      <rPr>
        <sz val="9"/>
        <color rgb="FF4D4D4D"/>
        <rFont val="Arial"/>
        <family val="2"/>
      </rPr>
      <t> / </t>
    </r>
    <r>
      <rPr>
        <sz val="9"/>
        <color rgb="FFD3412A"/>
        <rFont val="Arial"/>
        <family val="2"/>
      </rPr>
      <t>Luiz Orlando Ladeira</t>
    </r>
  </si>
  <si>
    <t>PI0406547-6</t>
  </si>
  <si>
    <t>PI06547</t>
  </si>
  <si>
    <t>PI0203908</t>
  </si>
  <si>
    <t>Edelma Eleto Silva / Luiz Orlando Ladeira / Marco Aurelio Rocha Santos / Sergio Oliveira</t>
  </si>
  <si>
    <t>PI0203908-7</t>
  </si>
  <si>
    <t>PI03908</t>
  </si>
  <si>
    <t>Departamento de Ciência da Computação</t>
  </si>
  <si>
    <t>BR102015028061</t>
  </si>
  <si>
    <t>BR102015005906</t>
  </si>
  <si>
    <t>Jeroen Antonius Maria van de Graaf / Vladimir Portela Parente</t>
  </si>
  <si>
    <t>BR 1020120238977</t>
  </si>
  <si>
    <t>BR102012023897</t>
  </si>
  <si>
    <r>
      <t>Mario Fernando Montenegro Campos</t>
    </r>
    <r>
      <rPr>
        <sz val="9"/>
        <color rgb="FF4D4D4D"/>
        <rFont val="Arial"/>
        <family val="2"/>
      </rPr>
      <t> / </t>
    </r>
    <r>
      <rPr>
        <sz val="9"/>
        <color rgb="FFD3412A"/>
        <rFont val="Arial"/>
        <family val="2"/>
      </rPr>
      <t>Armando Alves Neto</t>
    </r>
    <r>
      <rPr>
        <sz val="9"/>
        <color rgb="FF4D4D4D"/>
        <rFont val="Arial"/>
        <family val="2"/>
      </rPr>
      <t> / Paulo Lilles Jorge Drews Junior</t>
    </r>
  </si>
  <si>
    <t>PI0302988</t>
  </si>
  <si>
    <t>PI030298</t>
  </si>
  <si>
    <t>Flavio Luis Cardeal Padua / Mario Fernando Montenegro Campos</t>
  </si>
  <si>
    <t>PI0302988-3</t>
  </si>
  <si>
    <t>PI02988</t>
  </si>
  <si>
    <t>MU8203135</t>
  </si>
  <si>
    <t>MU820313</t>
  </si>
  <si>
    <t>Antônio Otavio Fernandes / Claudionor Jose Nunes Coelho Junior / Jose Augusto Miranda Nacif</t>
  </si>
  <si>
    <t>MU8203135-5</t>
  </si>
  <si>
    <t>Departamento de Engenharia Elétrica</t>
  </si>
  <si>
    <t>BR102015016224</t>
  </si>
  <si>
    <t>Braz de Jesus Cardoso Filho / Nicole Campos Foureaux</t>
  </si>
  <si>
    <t>BR102014032530</t>
  </si>
  <si>
    <t>Hilton de Oliveira Mota</t>
  </si>
  <si>
    <t>BR102014023058</t>
  </si>
  <si>
    <t>Braz de Jesus Cardoso Filho / Anderson Vagner Rocha</t>
  </si>
  <si>
    <t>BR102014023057</t>
  </si>
  <si>
    <t>Braz de Jesus Cardoso Filho / Thiago Morais Parreiras</t>
  </si>
  <si>
    <t>BR132013025842</t>
  </si>
  <si>
    <r>
      <t>Braz de Jesus Cardoso Filho</t>
    </r>
    <r>
      <rPr>
        <sz val="9"/>
        <color rgb="FF4D4D4D"/>
        <rFont val="Arial"/>
        <family val="2"/>
      </rPr>
      <t> / </t>
    </r>
    <r>
      <rPr>
        <sz val="9"/>
        <color rgb="FFD3412A"/>
        <rFont val="Arial"/>
        <family val="2"/>
      </rPr>
      <t>Igor Amariz Pires</t>
    </r>
  </si>
  <si>
    <t>BR102013025707</t>
  </si>
  <si>
    <t>Método e Equipamento para Mitigação Seletiva de Harmônicos e Uso</t>
  </si>
  <si>
    <t>Braz de Jesus Cardoso Filho / Gleisson Jardim França</t>
  </si>
  <si>
    <t>BR 1020120172321</t>
  </si>
  <si>
    <t>BR102012017232</t>
  </si>
  <si>
    <t>Henrique Resende Martins / Carlos Julio Tierra Criollo / Matheus Wanderley Romão / Felipe Provenzano / Bruno Silveira Avelar / Armando Aguiar de Souza Cruz Neto / Michelle Massessini Freitas</t>
  </si>
  <si>
    <t>BR102012006709</t>
  </si>
  <si>
    <t>Wallace do Couto Boaventura / Carlos Julio Tierra Criollo / Marcus Rene Salles Giannetti</t>
  </si>
  <si>
    <t>PI1105974</t>
  </si>
  <si>
    <t>Henrique Resende Martins / Carlos Julio Tierra Criollo / Matheus Wanderley Romão / Damares Plácido Moreira de Souza / Felipe Provenzano / Armando Aguiar de Souza Cruz Neto</t>
  </si>
  <si>
    <t>PI1105974-5</t>
  </si>
  <si>
    <t>PI05974</t>
  </si>
  <si>
    <t>PI1105841</t>
  </si>
  <si>
    <t>PI110584</t>
  </si>
  <si>
    <r>
      <t>Braz de Jesus Cardoso Filho</t>
    </r>
    <r>
      <rPr>
        <sz val="9"/>
        <color rgb="FF4D4D4D"/>
        <rFont val="Arial"/>
        <family val="2"/>
      </rPr>
      <t> / </t>
    </r>
    <r>
      <rPr>
        <sz val="9"/>
        <color rgb="FFD3412A"/>
        <rFont val="Arial"/>
        <family val="2"/>
      </rPr>
      <t>Sidelmo Magalhaes Silva</t>
    </r>
    <r>
      <rPr>
        <sz val="9"/>
        <color rgb="FF4D4D4D"/>
        <rFont val="Arial"/>
        <family val="2"/>
      </rPr>
      <t> / </t>
    </r>
    <r>
      <rPr>
        <sz val="9"/>
        <color rgb="FFD3412A"/>
        <rFont val="Arial"/>
        <family val="2"/>
      </rPr>
      <t>Igor Amariz Pires</t>
    </r>
  </si>
  <si>
    <t>PI1105841-2</t>
  </si>
  <si>
    <t>PI05841</t>
  </si>
  <si>
    <t>PI1104700</t>
  </si>
  <si>
    <t>Marcos Antonio da Silva Pinto / John Kennedy Schettino / Carlos Julio Tierra Criollo / Jerome Paul Armand Laurent Baron</t>
  </si>
  <si>
    <t>PI1104700-3</t>
  </si>
  <si>
    <t>PI04700</t>
  </si>
  <si>
    <t>PI0913254</t>
  </si>
  <si>
    <t>PI091325</t>
  </si>
  <si>
    <r>
      <t>Daniel Lucio Souza Barbosa / Elice Fernando Melo / Erivaldo Costa Couto / </t>
    </r>
    <r>
      <rPr>
        <sz val="9"/>
        <color rgb="FFD3412A"/>
        <rFont val="Arial"/>
        <family val="2"/>
      </rPr>
      <t>Porfirio Cabaleiro Cortizo</t>
    </r>
    <r>
      <rPr>
        <sz val="9"/>
        <color rgb="FF4D4D4D"/>
        <rFont val="Arial"/>
        <family val="2"/>
      </rPr>
      <t> / </t>
    </r>
    <r>
      <rPr>
        <sz val="9"/>
        <color rgb="FFD3412A"/>
        <rFont val="Arial"/>
        <family val="2"/>
      </rPr>
      <t>Wallace do Couto Boaventura</t>
    </r>
    <r>
      <rPr>
        <sz val="9"/>
        <color rgb="FF4D4D4D"/>
        <rFont val="Arial"/>
        <family val="2"/>
      </rPr>
      <t> / </t>
    </r>
    <r>
      <rPr>
        <sz val="9"/>
        <color rgb="FFD3412A"/>
        <rFont val="Arial"/>
        <family val="2"/>
      </rPr>
      <t>Walmir Matos Caminhas</t>
    </r>
  </si>
  <si>
    <t>PI0913254-6</t>
  </si>
  <si>
    <t>PI13254</t>
  </si>
  <si>
    <t>PI0902936</t>
  </si>
  <si>
    <t>PI090293</t>
  </si>
  <si>
    <t>Davies William de Lima Monteiro / Luciano Nakamura Alves / Thiago Oliveira Freitas</t>
  </si>
  <si>
    <t>PI0902936-2</t>
  </si>
  <si>
    <t>PI02936</t>
  </si>
  <si>
    <t>PI0705997</t>
  </si>
  <si>
    <r>
      <t>Jose Osvaldo Saldanha Paulino</t>
    </r>
    <r>
      <rPr>
        <sz val="9"/>
        <color rgb="FF4D4D4D"/>
        <rFont val="Arial"/>
        <family val="2"/>
      </rPr>
      <t> / Karla Costa Ribeiro / </t>
    </r>
    <r>
      <rPr>
        <sz val="9"/>
        <color rgb="FFD3412A"/>
        <rFont val="Arial"/>
        <family val="2"/>
      </rPr>
      <t>Wallace do Couto Boaventura</t>
    </r>
  </si>
  <si>
    <t>PI0705997-3</t>
  </si>
  <si>
    <t>PI05997</t>
  </si>
  <si>
    <t>PI0006469</t>
  </si>
  <si>
    <t>PI000646</t>
  </si>
  <si>
    <r>
      <t>Braz de Jesus Cardoso Filho</t>
    </r>
    <r>
      <rPr>
        <sz val="9"/>
        <color rgb="FF4D4D4D"/>
        <rFont val="Arial"/>
        <family val="2"/>
      </rPr>
      <t> / Licia Neto Arruda / Selenio Rocha Silva / </t>
    </r>
    <r>
      <rPr>
        <sz val="9"/>
        <color rgb="FFD3412A"/>
        <rFont val="Arial"/>
        <family val="2"/>
      </rPr>
      <t>Sidelmo Magalhaes Silva</t>
    </r>
  </si>
  <si>
    <t>PI0006469-6</t>
  </si>
  <si>
    <t>PI06469</t>
  </si>
  <si>
    <t>Departamento de Engenharia Mecânica</t>
  </si>
  <si>
    <t>BR102015031119</t>
  </si>
  <si>
    <t>"BASE DE GUINADA PARA TURBINAS"</t>
  </si>
  <si>
    <t>BR102015028058</t>
  </si>
  <si>
    <t>Gustavo Henrique Savini Silva / Danton Dehon Almeida Jota / Carlos Henrique Andrade Xavier / Henrique Pozzolini Moreira / Fabrício Pinto Gomes / Bruno Nascimento Freitas / Vinícius Teixeira Mello / Bárbara Aroeira Mueller / André Luis Ribeiro Lúcio / Claysson Bruno Santos Vimieiro</t>
  </si>
  <si>
    <t>BR102015026647</t>
  </si>
  <si>
    <t>MATERIAL COMPÓSITO ESTRUTURAL TIPO SANDUÍCHE CONTENDO FIBRAS DE SISAL E LÂMINAS DE ALUMÍNIO</t>
  </si>
  <si>
    <t>Juan Carlos Campos Rubio / Tulio Hallak Panzera / Luciano Machado Gomes Vieira</t>
  </si>
  <si>
    <t>BR102015026284</t>
  </si>
  <si>
    <t>Antônio Eustáquio de Melo Pertence / Mauro Heleno Chagas / Mateus Silva Araújo Orsini / Vinicius Avelino Sena</t>
  </si>
  <si>
    <t>BR102014027030</t>
  </si>
  <si>
    <t>Antônio Eustáquio de Melo Pertence / Mauro Heleno Chagas / Eder Narciso Cirino dos Santos</t>
  </si>
  <si>
    <t>BR202014008808</t>
  </si>
  <si>
    <t>Waldinir Portes Miranda / Marcos Pinotti Barbosa</t>
  </si>
  <si>
    <t>BR102014008545</t>
  </si>
  <si>
    <t>BR102014008543</t>
  </si>
  <si>
    <t>Antônio Ferreira Avila / Almir Silva Neto / Diego Thadeu Lopes da Cruz</t>
  </si>
  <si>
    <t>BR102013016949</t>
  </si>
  <si>
    <r>
      <t>Carlos Alexandre Meireles do Nascimento / Miguel Augusto de Miranda Mourão / </t>
    </r>
    <r>
      <rPr>
        <sz val="9"/>
        <color rgb="FFD3412A"/>
        <rFont val="Arial"/>
        <family val="2"/>
      </rPr>
      <t>Alexandre Queiroz Bracarense</t>
    </r>
    <r>
      <rPr>
        <sz val="9"/>
        <color rgb="FF4D4D4D"/>
        <rFont val="Arial"/>
        <family val="2"/>
      </rPr>
      <t> / </t>
    </r>
    <r>
      <rPr>
        <sz val="9"/>
        <color rgb="FFD3412A"/>
        <rFont val="Arial"/>
        <family val="2"/>
      </rPr>
      <t>Eduardo Jose Lima II</t>
    </r>
    <r>
      <rPr>
        <sz val="9"/>
        <color rgb="FF4D4D4D"/>
        <rFont val="Arial"/>
        <family val="2"/>
      </rPr>
      <t> / Alexandre Campos Rangel / Andrea Costa Barreto / Cleber Vinicius Ribeiro de Almeida / Danilo Gonçalves de Santana / Juliana Teixeira Pains Oliveira / Marco Antônio dos Reis / Marton Sandes dos Santos / Plinio Barbosa da Silva / Samy Marcelo Nascimento / Vinicius João Gonçalves Cunha / Alex Sandro de Araújo Silva</t>
    </r>
  </si>
  <si>
    <t>BR202012033571</t>
  </si>
  <si>
    <t>Daniel Neves Rocha / Marcos Pinotti Barbosa / Maria Emília de Abreu Chaves</t>
  </si>
  <si>
    <t>BR102012033595</t>
  </si>
  <si>
    <t>Marcos Pinotti Barbosa / Mariana Ribeiro Volpini Lana</t>
  </si>
  <si>
    <t>BR102012033306</t>
  </si>
  <si>
    <t>Antônio Ferreira Avila</t>
  </si>
  <si>
    <t>BR102012032487</t>
  </si>
  <si>
    <t>BR202012032020</t>
  </si>
  <si>
    <t>Antônio Eustáquio de Melo Pertence / Renato Guilherme Trede Filho / Ana Carla Couto Finelli</t>
  </si>
  <si>
    <t>BR 1020120244446</t>
  </si>
  <si>
    <t>BR102012024444</t>
  </si>
  <si>
    <t>Processo de Preparação de Nanomembranas Super-Hidrofóbicas e Produto</t>
  </si>
  <si>
    <t>BR 1020120227290</t>
  </si>
  <si>
    <t>BR102012022729</t>
  </si>
  <si>
    <t>BR202012015542</t>
  </si>
  <si>
    <r>
      <t>Marcos Pinotti Barbosa / </t>
    </r>
    <r>
      <rPr>
        <sz val="9"/>
        <color rgb="FFD3412A"/>
        <rFont val="Arial"/>
        <family val="2"/>
      </rPr>
      <t>Luís Fernando Morgan dos Santos Alves</t>
    </r>
    <r>
      <rPr>
        <sz val="9"/>
        <color rgb="FF4D4D4D"/>
        <rFont val="Arial"/>
        <family val="2"/>
      </rPr>
      <t> / </t>
    </r>
    <r>
      <rPr>
        <sz val="9"/>
        <color rgb="FFD3412A"/>
        <rFont val="Arial"/>
        <family val="2"/>
      </rPr>
      <t>Rodrigo de Castro Albuquerque</t>
    </r>
    <r>
      <rPr>
        <sz val="9"/>
        <color rgb="FF4D4D4D"/>
        <rFont val="Arial"/>
        <family val="2"/>
      </rPr>
      <t> / Bruno Ferreira Lourenço</t>
    </r>
  </si>
  <si>
    <t>PI1107186</t>
  </si>
  <si>
    <t>Antônio Eustáquio de Melo Pertence / Alexandre Mendes Abrão / Rodrigo Jeber de Lima</t>
  </si>
  <si>
    <t>PI1107186-9</t>
  </si>
  <si>
    <t>PI07186</t>
  </si>
  <si>
    <t>MU9102997</t>
  </si>
  <si>
    <t>MU910299</t>
  </si>
  <si>
    <t>MU9102997-0</t>
  </si>
  <si>
    <t>PI1106239</t>
  </si>
  <si>
    <t>Marcos Pinotti Barbosa / Júlio César da Silva / Flávio Diniz Capanema</t>
  </si>
  <si>
    <t>PI1106239-8</t>
  </si>
  <si>
    <t>PI06239</t>
  </si>
  <si>
    <t>PI1106431</t>
  </si>
  <si>
    <t>SISTEMA DE CONTROLE E DE MONITORAMENTO DO GASTO ENERGÉTICO DURANTE A REALIZAÇÃO DE EXERCÍCIOS FÍSICOS EM APARELHOS ERGOMÉTRICOS</t>
  </si>
  <si>
    <t>Claysson Bruno Santos Vimieiro / Daniel Neves Rocha / Fabio Lucio Correa Junior / Marcos Pinotti Barbosa / João Batista Soldati Júnior / Tálita Saemi Payossim Sono</t>
  </si>
  <si>
    <t>PI1106431-5</t>
  </si>
  <si>
    <t>PI06431</t>
  </si>
  <si>
    <t>PI1102907</t>
  </si>
  <si>
    <t>PI110290</t>
  </si>
  <si>
    <t>Antônio Eustáquio de Melo Pertence / Jefferson Soares Leal / Rozilene Maria Cota Aroeira</t>
  </si>
  <si>
    <t>PI1102907-2</t>
  </si>
  <si>
    <t>PI02907</t>
  </si>
  <si>
    <t>PI1102071</t>
  </si>
  <si>
    <t>PI110207</t>
  </si>
  <si>
    <t>Daniel Neves Rocha / German Arturo Bohorquez Mahecha / Marcos Pinotti Barbosa</t>
  </si>
  <si>
    <t>PI1102071-7</t>
  </si>
  <si>
    <t>PI02071</t>
  </si>
  <si>
    <t>PI1102443</t>
  </si>
  <si>
    <t>PI110244</t>
  </si>
  <si>
    <r>
      <t>Andréa Rodrigues Motta</t>
    </r>
    <r>
      <rPr>
        <sz val="9"/>
        <color rgb="FF4D4D4D"/>
        <rFont val="Arial"/>
        <family val="2"/>
      </rPr>
      <t> / </t>
    </r>
    <r>
      <rPr>
        <sz val="9"/>
        <color rgb="FFD3412A"/>
        <rFont val="Arial"/>
        <family val="2"/>
      </rPr>
      <t>Estevam Barbosa de Las Casas</t>
    </r>
    <r>
      <rPr>
        <sz val="9"/>
        <color rgb="FF4D4D4D"/>
        <rFont val="Arial"/>
        <family val="2"/>
      </rPr>
      <t> / Renata Maria Moreira Moraes Furlan / Tatiana Vargas de Castro Perilo / Amanda Freitas Valentim</t>
    </r>
  </si>
  <si>
    <t>PI1102443-7</t>
  </si>
  <si>
    <t>PI02443</t>
  </si>
  <si>
    <t>PI1100489</t>
  </si>
  <si>
    <t>PI110048</t>
  </si>
  <si>
    <t>Antônio Eustáquio de Melo Pertence / Mauro Heleno Chagas / Marcel Bahia Lanza</t>
  </si>
  <si>
    <t>PI1100489-4</t>
  </si>
  <si>
    <t>PI489-4</t>
  </si>
  <si>
    <t>PI1005020</t>
  </si>
  <si>
    <t>PI100502</t>
  </si>
  <si>
    <t>GEOMETRIA DE AILERON E DE ASA DE AERONAVE ASA FIXA</t>
  </si>
  <si>
    <t>Paulo Henriques Iscold Andrade de Oliveira</t>
  </si>
  <si>
    <t>PI1005020-5</t>
  </si>
  <si>
    <t>PI05020</t>
  </si>
  <si>
    <t>PI1004140</t>
  </si>
  <si>
    <t>PI100414</t>
  </si>
  <si>
    <t>MESA FUNCIONAL</t>
  </si>
  <si>
    <t>Daniel Neves Rocha / Letícia Maria da Silva / Marcos Pinotti Barbosa / Patrícia Neto Barroso</t>
  </si>
  <si>
    <t>PI1004140-0</t>
  </si>
  <si>
    <t>PI04140</t>
  </si>
  <si>
    <t>PI1003231</t>
  </si>
  <si>
    <t>PI100323</t>
  </si>
  <si>
    <t>Daniel Neves Rocha / Fabrício Carvalho Soares / Leonardo Romano Tibúrcio / Márcia Fernanda Costa Reis Guimarães / Marcos Pinotti Barbosa / Ricardo Queiroz Guimarães</t>
  </si>
  <si>
    <t>PI1003231-2</t>
  </si>
  <si>
    <t>PI03231</t>
  </si>
  <si>
    <t>PI1000583</t>
  </si>
  <si>
    <t>PI100058</t>
  </si>
  <si>
    <r>
      <t>Andre Saraiva Lacerda Costa / Breno Gontijo Nascimento / </t>
    </r>
    <r>
      <rPr>
        <sz val="9"/>
        <color rgb="FFD3412A"/>
        <rFont val="Arial"/>
        <family val="2"/>
      </rPr>
      <t>Claysson Bruno Santos Vimieiro</t>
    </r>
    <r>
      <rPr>
        <sz val="9"/>
        <color rgb="FF4D4D4D"/>
        <rFont val="Arial"/>
        <family val="2"/>
      </rPr>
      <t> / Joao Marcos Domingues Dias / </t>
    </r>
    <r>
      <rPr>
        <sz val="9"/>
        <color rgb="FFD3412A"/>
        <rFont val="Arial"/>
        <family val="2"/>
      </rPr>
      <t>Leszek Antoni Szmuchrowski</t>
    </r>
    <r>
      <rPr>
        <sz val="9"/>
        <color rgb="FF4D4D4D"/>
        <rFont val="Arial"/>
        <family val="2"/>
      </rPr>
      <t> / Marcos Pinotti Barbosa</t>
    </r>
  </si>
  <si>
    <t>PI00583</t>
  </si>
  <si>
    <t>PI0912487</t>
  </si>
  <si>
    <r>
      <t>Bruno Pena Couto</t>
    </r>
    <r>
      <rPr>
        <sz val="9"/>
        <color rgb="FF4D4D4D"/>
        <rFont val="Arial"/>
        <family val="2"/>
      </rPr>
      <t> / Hosanna Rodrigues Silva / </t>
    </r>
    <r>
      <rPr>
        <sz val="9"/>
        <color rgb="FFD3412A"/>
        <rFont val="Arial"/>
        <family val="2"/>
      </rPr>
      <t>Leszek Antoni Szmuchrowski</t>
    </r>
    <r>
      <rPr>
        <sz val="9"/>
        <color rgb="FF4D4D4D"/>
        <rFont val="Arial"/>
        <family val="2"/>
      </rPr>
      <t> / Marcos Pinotti Barbosa</t>
    </r>
  </si>
  <si>
    <t>PI0912487-0</t>
  </si>
  <si>
    <t>PI12487</t>
  </si>
  <si>
    <t>MU8902063</t>
  </si>
  <si>
    <t>MU890206</t>
  </si>
  <si>
    <t>Carla Julio Silveira Brizon / Eduardo Bauzer Medeiros / Geraldo Augusto Campolina França / Guilherme Souza Papini</t>
  </si>
  <si>
    <t>MU8902063-4</t>
  </si>
  <si>
    <t>PI0903266</t>
  </si>
  <si>
    <t>PI090326</t>
  </si>
  <si>
    <t>Claysson Bruno Santos Vimieiro / Daniel Neves Rocha / Marcos Pinotti Barbosa / Shirley Lima Campos</t>
  </si>
  <si>
    <t>PI0903266-5</t>
  </si>
  <si>
    <t>PI03266</t>
  </si>
  <si>
    <t>PI0902264</t>
  </si>
  <si>
    <t>PI090226</t>
  </si>
  <si>
    <r>
      <t>Andre Horta Paraiso / </t>
    </r>
    <r>
      <rPr>
        <sz val="9"/>
        <color rgb="FFD3412A"/>
        <rFont val="Arial"/>
        <family val="2"/>
      </rPr>
      <t>Claysson Bruno Santos Vimieiro</t>
    </r>
    <r>
      <rPr>
        <sz val="9"/>
        <color rgb="FF4D4D4D"/>
        <rFont val="Arial"/>
        <family val="2"/>
      </rPr>
      <t> / Daniel Neves Rocha / Fabio Lucio Correa Junior / Marcos Pinotti Barbosa / </t>
    </r>
    <r>
      <rPr>
        <sz val="9"/>
        <color rgb="FFD3412A"/>
        <rFont val="Arial"/>
        <family val="2"/>
      </rPr>
      <t>Rudolf Huebner</t>
    </r>
  </si>
  <si>
    <t>PI0902264-3</t>
  </si>
  <si>
    <t>PI02264</t>
  </si>
  <si>
    <t>PI0905068</t>
  </si>
  <si>
    <t>PI090506</t>
  </si>
  <si>
    <t>Alexandre Gonçalves Teixeira Daniel / Angelica Rodrigues Araujo / Livio Barros Silveira / Marcos Pinotti Barbosa / Mauricio Ferrari Santos Correa / Sara Del Vecchio / Rafael Resende Faleiros</t>
  </si>
  <si>
    <t>PI05068</t>
  </si>
  <si>
    <t>MU8901626</t>
  </si>
  <si>
    <t>MU890162</t>
  </si>
  <si>
    <t>Antônio Eustáquio de Melo Pertence / Johanna Noordhoek / Jose Renato Barbosa Deus / Vanessa Chapuis Costa Pertence</t>
  </si>
  <si>
    <t>MU8901626-2</t>
  </si>
  <si>
    <t>PI0805786</t>
  </si>
  <si>
    <t>Leonardo Vinicius Mendes Pereira / Ramon Molina Valle / Sergio Morais Hanriot</t>
  </si>
  <si>
    <t>PI0805786-9</t>
  </si>
  <si>
    <t>PI05786</t>
  </si>
  <si>
    <t>PI0805748</t>
  </si>
  <si>
    <t>PI080574</t>
  </si>
  <si>
    <t>Eduardo Jose Lima II / Ricardo Antonio Micheletti Viana</t>
  </si>
  <si>
    <t>PI0805748-6</t>
  </si>
  <si>
    <t>PI05748</t>
  </si>
  <si>
    <t>PI0804696</t>
  </si>
  <si>
    <t>PI080469</t>
  </si>
  <si>
    <t>Adriano Amancio Afonso / Alexandre Gonçalves Teixeira Daniel / Andre Horta Paraiso / Daniel Neves Rocha / Fabrício Carvalho Soares / Giovanna Mendes Amaral / Marcos Pinotti Barbosa / Mauricio Ferrari Santos Correa / Sara Del Vecchio</t>
  </si>
  <si>
    <t>PI0804696-4</t>
  </si>
  <si>
    <t>PI04696</t>
  </si>
  <si>
    <t>PI0802789</t>
  </si>
  <si>
    <t>PI080278</t>
  </si>
  <si>
    <t>Itamar Gomes Cabral / Marcelo Bittencourt Couto Mello / Osvane Abreu Faria / Ramon Molina Valle</t>
  </si>
  <si>
    <t>PI0802789-7</t>
  </si>
  <si>
    <t>PI02789</t>
  </si>
  <si>
    <t>PI0802006</t>
  </si>
  <si>
    <t>Fabrício Carvalho Soares / Jose Renato Barbosa Deus / Marcos Pinotti Barbosa / Shirley Lima Campos</t>
  </si>
  <si>
    <t>PI0802006-0</t>
  </si>
  <si>
    <t>PI02006</t>
  </si>
  <si>
    <t>PI0801418</t>
  </si>
  <si>
    <t>PI080141</t>
  </si>
  <si>
    <t>Alexandre Gonçalves Teixeira Daniel / Angelica Rodrigues Araujo / Livio Barros Silveira / Marcos Pinotti Barbosa / Mauricio Ferrari Santos Correa / Sara Del Vecchio</t>
  </si>
  <si>
    <t>PI0801418-3</t>
  </si>
  <si>
    <t>PI01418</t>
  </si>
  <si>
    <t>PI0801430</t>
  </si>
  <si>
    <t>PI080143</t>
  </si>
  <si>
    <t>Adriano Faria Oliveira / Antônio Eustáquio de Melo Pertence / Luciana Oliveira Assis / Marcella Guimaraes Assis Tirado</t>
  </si>
  <si>
    <t>PI0801430-2</t>
  </si>
  <si>
    <t>PI01430</t>
  </si>
  <si>
    <t>PI0800552</t>
  </si>
  <si>
    <t>PI080055</t>
  </si>
  <si>
    <r>
      <t>Anderson Aurelio Silva / Andre Horta Paraiso / </t>
    </r>
    <r>
      <rPr>
        <sz val="9"/>
        <color rgb="FFD3412A"/>
        <rFont val="Arial"/>
        <family val="2"/>
      </rPr>
      <t>Claysson Bruno Santos Vimieiro</t>
    </r>
    <r>
      <rPr>
        <sz val="9"/>
        <color rgb="FF4D4D4D"/>
        <rFont val="Arial"/>
        <family val="2"/>
      </rPr>
      <t> / Daniel Neves Rocha / Fabio Lucio Correa Junior / Leandro Inacio Bicalho / Marcos Pinotti Barbosa / Rafael Zambelli Almeida Pinto / Renato Guilherme Trede Filho / </t>
    </r>
    <r>
      <rPr>
        <sz val="9"/>
        <color rgb="FFD3412A"/>
        <rFont val="Arial"/>
        <family val="2"/>
      </rPr>
      <t>Rudolf Huebner</t>
    </r>
    <r>
      <rPr>
        <sz val="9"/>
        <color rgb="FF4D4D4D"/>
        <rFont val="Arial"/>
        <family val="2"/>
      </rPr>
      <t> / </t>
    </r>
    <r>
      <rPr>
        <sz val="9"/>
        <color rgb="FFD3412A"/>
        <rFont val="Arial"/>
        <family val="2"/>
      </rPr>
      <t>Thales Rezende de Souza</t>
    </r>
  </si>
  <si>
    <t>PI0800552-4</t>
  </si>
  <si>
    <t>PI00552</t>
  </si>
  <si>
    <t>PI0705591</t>
  </si>
  <si>
    <t>Claudia Rodrigues Emilio / Denise Maria Zezell / Etelvino Jose Henriques Bechara / Fernando Dutra / Marco Antonio Gioso / Marcos Pinotti Barbosa / Maria Lucia Zaidan Dagli</t>
  </si>
  <si>
    <t>PI0705591-9</t>
  </si>
  <si>
    <t>PI05591</t>
  </si>
  <si>
    <t>PI0705152</t>
  </si>
  <si>
    <t>PI070515</t>
  </si>
  <si>
    <t>Alexandre Gonçalves Teixeira Daniel / Jose Aurelio Garcia Bergmann / Marcos Pinotti Barbosa / Walsiara Estanislau Maffei</t>
  </si>
  <si>
    <t>PI0705152-2</t>
  </si>
  <si>
    <t>PI05152</t>
  </si>
  <si>
    <t>MU8702657</t>
  </si>
  <si>
    <t>MU870265</t>
  </si>
  <si>
    <t>Marco Túlio Corrêa de Faria</t>
  </si>
  <si>
    <t>MU8702657-0</t>
  </si>
  <si>
    <t>PI0706186</t>
  </si>
  <si>
    <t>PI070618</t>
  </si>
  <si>
    <r>
      <t>Adriana Maria Valladao Novais Van Petten</t>
    </r>
    <r>
      <rPr>
        <sz val="9"/>
        <color rgb="FF4D4D4D"/>
        <rFont val="Arial"/>
        <family val="2"/>
      </rPr>
      <t> / </t>
    </r>
    <r>
      <rPr>
        <sz val="9"/>
        <color rgb="FFD3412A"/>
        <rFont val="Arial"/>
        <family val="2"/>
      </rPr>
      <t>Antônio Ferreira Avila</t>
    </r>
  </si>
  <si>
    <t>PI0706186-2</t>
  </si>
  <si>
    <t>PI06186</t>
  </si>
  <si>
    <t>PI0705918</t>
  </si>
  <si>
    <t>PI070591</t>
  </si>
  <si>
    <t>Alexandre Gonçalves Teixeira Daniel / Cristina Said Saleme / Daniel Neves Rocha / Marcos Pinotti Barbosa / Sara Del Vecchio / Agnaldo Lopes da Silva Filho</t>
  </si>
  <si>
    <t>PI0705918-3</t>
  </si>
  <si>
    <t>PI05918</t>
  </si>
  <si>
    <t>PI0701561</t>
  </si>
  <si>
    <t>PI070156</t>
  </si>
  <si>
    <t>Danilo Alves Pinto Nagem / Marcos Pinotti Barbosa</t>
  </si>
  <si>
    <t>PI0701561-5</t>
  </si>
  <si>
    <t>PI01561</t>
  </si>
  <si>
    <t>PI0606099</t>
  </si>
  <si>
    <t>PI060609</t>
  </si>
  <si>
    <t>Andre Saraiva Lacerda Costa / Breno Gontijo Nascimento / Ian Lara Lamounier Andrade / Marcos Antonio Resende / Marcos Pinotti Barbosa</t>
  </si>
  <si>
    <t>PI0606099-4</t>
  </si>
  <si>
    <t>PI06099</t>
  </si>
  <si>
    <t>PI0603485</t>
  </si>
  <si>
    <t>PI060348</t>
  </si>
  <si>
    <t>PI0603485-3</t>
  </si>
  <si>
    <t>PI03485</t>
  </si>
  <si>
    <t>MU8600257</t>
  </si>
  <si>
    <t>MU860025</t>
  </si>
  <si>
    <t>Cleide Barbosa Soares / Marcio Ziviani</t>
  </si>
  <si>
    <t>MU8600257-0</t>
  </si>
  <si>
    <t>PI0504704</t>
  </si>
  <si>
    <t>PI050470</t>
  </si>
  <si>
    <r>
      <t>Claysson Bruno Santos Vimieiro</t>
    </r>
    <r>
      <rPr>
        <sz val="9"/>
        <color rgb="FF4D4D4D"/>
        <rFont val="Arial"/>
        <family val="2"/>
      </rPr>
      <t> / Daniel Neves Rocha / </t>
    </r>
    <r>
      <rPr>
        <sz val="9"/>
        <color rgb="FFD3412A"/>
        <rFont val="Arial"/>
        <family val="2"/>
      </rPr>
      <t>Henrique Resende Martins</t>
    </r>
    <r>
      <rPr>
        <sz val="9"/>
        <color rgb="FF4D4D4D"/>
        <rFont val="Arial"/>
        <family val="2"/>
      </rPr>
      <t> / Katia Vanessa Pinto Meneses / Marcos Pinotti Barbosa / Mauricio Ferrari Santos Correa / Olival Fernando Lima Schultz</t>
    </r>
  </si>
  <si>
    <t>PI0504704-8</t>
  </si>
  <si>
    <t>PI04704</t>
  </si>
  <si>
    <t>MU8401192</t>
  </si>
  <si>
    <t>MU840119</t>
  </si>
  <si>
    <t>Andre Dupin Viotti Pinto / Gustavo Rodrigues Pereira / Lucas Figueiredo Grilo / Marcos Pinotti Barbosa</t>
  </si>
  <si>
    <t>MU8401192-0</t>
  </si>
  <si>
    <t>MU8401193</t>
  </si>
  <si>
    <t>Gustavo Rodrigues Pereira / Marcos Pinotti Barbosa / Bruno de Souza Baptista</t>
  </si>
  <si>
    <t>MU8401193-9</t>
  </si>
  <si>
    <t>MU8303487</t>
  </si>
  <si>
    <t>MU830348</t>
  </si>
  <si>
    <t>Alexandre Queiroz Bracarense / Ezequiel Caires Pereira Pessoa / Roberto Francisco Di Lorenzo</t>
  </si>
  <si>
    <t>MU8303487-0</t>
  </si>
  <si>
    <t>MU8303493</t>
  </si>
  <si>
    <t>MU830349</t>
  </si>
  <si>
    <t>Marcos Pinotti Barbosa / Marcus Vinicius Lucas Ferreira</t>
  </si>
  <si>
    <t>MU8303493-5</t>
  </si>
  <si>
    <t>PI0303120</t>
  </si>
  <si>
    <t>PI030312</t>
  </si>
  <si>
    <t>Jose Aurelio Garcia Bergmann / Marcos Ene Chaves Oliveira / Marcos Pinotti Barbosa / Walsiara Estanislau Maffei</t>
  </si>
  <si>
    <t>PI0303120-9</t>
  </si>
  <si>
    <t>PI03120</t>
  </si>
  <si>
    <t>MU8301505</t>
  </si>
  <si>
    <t>MU830150</t>
  </si>
  <si>
    <t>Andre Dupin Viotti Pinto / Claysson Bruno Santos Vimieiro / Dacio Pedro Simoes / Gustavo Assis Mesquita / Marcos Pinotti Barbosa</t>
  </si>
  <si>
    <t>MU8301505-1</t>
  </si>
  <si>
    <t>MU8301504</t>
  </si>
  <si>
    <t>EQUIPAMENTO ÓPTICO PARA BIOESTIMULAÇÃO DE TECIDOS OROFACIAIS</t>
  </si>
  <si>
    <t>Gerdal Roberto Souza / Marcos Pinotti Barbosa / Marcus Vinicius Lucas Ferreira</t>
  </si>
  <si>
    <t>MU8301504-3</t>
  </si>
  <si>
    <t>MU8303691</t>
  </si>
  <si>
    <t>MU830369</t>
  </si>
  <si>
    <t>CONJUNTO PADRÕES DE TEXTURA PARA AUXILIAR A ORIENTAÇÃO DE PORTADORES DE NECESSIDADES ESPECIAIS</t>
  </si>
  <si>
    <t>Barbara Correa Lotzniker / Marcos Pinotti Barbosa</t>
  </si>
  <si>
    <t>MU8303691-1</t>
  </si>
  <si>
    <t>PI0302768</t>
  </si>
  <si>
    <t>PI030276</t>
  </si>
  <si>
    <t>PI0302768-6</t>
  </si>
  <si>
    <t>PI02768</t>
  </si>
  <si>
    <t>MU8203338</t>
  </si>
  <si>
    <t>MU820333</t>
  </si>
  <si>
    <t>Danilo Alves Pinto Nagem / Giovanna Fabris / Marcos Pinotti Barbosa</t>
  </si>
  <si>
    <t>MU8203338-2</t>
  </si>
  <si>
    <t>MU8203339</t>
  </si>
  <si>
    <t>MU8203339-0</t>
  </si>
  <si>
    <t>PI0205783</t>
  </si>
  <si>
    <t>PI020578</t>
  </si>
  <si>
    <t>Fabrício Carvalho Soares / Flavio Furtado Farias / Marcos Pinotti Barbosa / Maria Cassia Ferreira Aguiar</t>
  </si>
  <si>
    <t>PI0205783-2</t>
  </si>
  <si>
    <t>PI05783</t>
  </si>
  <si>
    <t>PI0210367</t>
  </si>
  <si>
    <t>Barbara Correa Lotzniker / Dacio Pedro Simoes / Marcos Pinotti Barbosa</t>
  </si>
  <si>
    <t>PI0210367-2</t>
  </si>
  <si>
    <t>PI10367</t>
  </si>
  <si>
    <t>PI0201666</t>
  </si>
  <si>
    <t>PI020166</t>
  </si>
  <si>
    <t>Antônio Ferreira Avila / Fabricio Gomes Jabbur / Marcus Vinicius Duarte</t>
  </si>
  <si>
    <t>PI0201666-4</t>
  </si>
  <si>
    <t>PI01666</t>
  </si>
  <si>
    <t>MU8103161</t>
  </si>
  <si>
    <t>MU810316</t>
  </si>
  <si>
    <t>Alexandre Queiroz Bracarense / Danilo Alves Pinto Nagem / Renato Luiz Gomes</t>
  </si>
  <si>
    <t>MU8103161-0</t>
  </si>
  <si>
    <t>C19902118</t>
  </si>
  <si>
    <t>C1990211</t>
  </si>
  <si>
    <t>Carlos Frederico Vaz Carvalho / Marcos Pinotti Barbosa</t>
  </si>
  <si>
    <t>C19902118-8</t>
  </si>
  <si>
    <t>Departamento de Engenharia Eletrônica</t>
  </si>
  <si>
    <t>BR102012033598</t>
  </si>
  <si>
    <t>Julio Cezar David de Melo</t>
  </si>
  <si>
    <t>BR102012027338</t>
  </si>
  <si>
    <t>Benjamim Rodrigues Menezes / Carlos Henrique de Morais Bomfim / Celso José Faria de Araújo / Daniel Alves Costa / Mario Cesar Mello Massa de Campos / Mateus Araújo Carvalho / Rodrigo Magalhães Alves / Walmir Matos Caminhas</t>
  </si>
  <si>
    <t>PI1106235</t>
  </si>
  <si>
    <t>Julio Cezar David de Melo / Peterson de Resende</t>
  </si>
  <si>
    <t>PI1106235-5</t>
  </si>
  <si>
    <t>PI06235</t>
  </si>
  <si>
    <t>PI0912486</t>
  </si>
  <si>
    <r>
      <t>Anisio Rogerio Braga</t>
    </r>
    <r>
      <rPr>
        <sz val="9"/>
        <color rgb="FF4D4D4D"/>
        <rFont val="Arial"/>
        <family val="2"/>
      </rPr>
      <t> / </t>
    </r>
    <r>
      <rPr>
        <sz val="9"/>
        <color rgb="FFD3412A"/>
        <rFont val="Arial"/>
        <family val="2"/>
      </rPr>
      <t>Carmela Maria Polito Braga</t>
    </r>
  </si>
  <si>
    <t>PI0912486-1</t>
  </si>
  <si>
    <t>PI12486</t>
  </si>
  <si>
    <t>PI0705569</t>
  </si>
  <si>
    <t>PI070556</t>
  </si>
  <si>
    <t>Eduardo Carvalhaes Nobre / Fabio Gonçalves Jota / Patricia Romeiro Silva Jota</t>
  </si>
  <si>
    <t>PI0705569-2</t>
  </si>
  <si>
    <t>PI05569</t>
  </si>
  <si>
    <t>PI0506232</t>
  </si>
  <si>
    <t>PI050623</t>
  </si>
  <si>
    <t>Carmen Dea Moraes Pataro / Italo Fazio Aguiar / Mateus Araujo Fernandes</t>
  </si>
  <si>
    <t>PI0506232-2</t>
  </si>
  <si>
    <t>PI06232</t>
  </si>
  <si>
    <t>MU8303486</t>
  </si>
  <si>
    <t>Dacio Pedro Simoes / Julio Cezar David de Melo</t>
  </si>
  <si>
    <t>MU8303486-2</t>
  </si>
  <si>
    <t>PI0203211</t>
  </si>
  <si>
    <t>PI020321</t>
  </si>
  <si>
    <t>PI0203211-2</t>
  </si>
  <si>
    <t>PI03211</t>
  </si>
  <si>
    <t>Departamento de Engenharia de Estruturas</t>
  </si>
  <si>
    <t>BR102015025568</t>
  </si>
  <si>
    <t>Camila Alexandra Vilaça Ramos / Estevam Barbosa de Las Casas / Andrea Motta Rodrigues / Renata Maria Moreira Moraes Furlan / Marcos A. Abdalla Jr. / Cláudio Gomes da Costa</t>
  </si>
  <si>
    <t>BR202014013192</t>
  </si>
  <si>
    <r>
      <t>Estevam Barbosa de Las Casas</t>
    </r>
    <r>
      <rPr>
        <sz val="9"/>
        <color rgb="FF4D4D4D"/>
        <rFont val="Arial"/>
        <family val="2"/>
      </rPr>
      <t> / Rodrigo Wagner da Gama / Marina Spyer Las Casas / </t>
    </r>
    <r>
      <rPr>
        <sz val="9"/>
        <color rgb="FFD3412A"/>
        <rFont val="Arial"/>
        <family val="2"/>
      </rPr>
      <t>Eduardo Jose Lima II</t>
    </r>
    <r>
      <rPr>
        <sz val="9"/>
        <color rgb="FF4D4D4D"/>
        <rFont val="Arial"/>
        <family val="2"/>
      </rPr>
      <t> / </t>
    </r>
    <r>
      <rPr>
        <sz val="9"/>
        <color rgb="FFD3412A"/>
        <rFont val="Arial"/>
        <family val="2"/>
      </rPr>
      <t>Rudolf Huebner</t>
    </r>
    <r>
      <rPr>
        <sz val="9"/>
        <color rgb="FF4D4D4D"/>
        <rFont val="Arial"/>
        <family val="2"/>
      </rPr>
      <t> / Maria das Dores Cabral Ortis / Tatiana Vargas de Castro Perilo</t>
    </r>
  </si>
  <si>
    <t>BR102013009771</t>
  </si>
  <si>
    <r>
      <t>Estevam Barbosa de Las Casas</t>
    </r>
    <r>
      <rPr>
        <sz val="9"/>
        <color rgb="FF4D4D4D"/>
        <rFont val="Arial"/>
        <family val="2"/>
      </rPr>
      <t> / </t>
    </r>
    <r>
      <rPr>
        <sz val="9"/>
        <color rgb="FFD3412A"/>
        <rFont val="Arial"/>
        <family val="2"/>
      </rPr>
      <t>Carlos Alberto Cimini Junior</t>
    </r>
  </si>
  <si>
    <t>PI1105978</t>
  </si>
  <si>
    <t>Leandro Lara Santos / Luís Eustáquio Moreira</t>
  </si>
  <si>
    <t>PI1105978-8</t>
  </si>
  <si>
    <t>PI05978</t>
  </si>
  <si>
    <t>PI1106035</t>
  </si>
  <si>
    <t>PI110603</t>
  </si>
  <si>
    <r>
      <t>Luís Eustáquio Moreira</t>
    </r>
    <r>
      <rPr>
        <sz val="9"/>
        <color rgb="FF4D4D4D"/>
        <rFont val="Arial"/>
        <family val="2"/>
      </rPr>
      <t> / </t>
    </r>
    <r>
      <rPr>
        <sz val="9"/>
        <color rgb="FFD3412A"/>
        <rFont val="Arial"/>
        <family val="2"/>
      </rPr>
      <t>Fernando José da Silva</t>
    </r>
  </si>
  <si>
    <t>PI1106035-2</t>
  </si>
  <si>
    <t>PI06035</t>
  </si>
  <si>
    <t>PI1005622</t>
  </si>
  <si>
    <t>PI100562</t>
  </si>
  <si>
    <t>BARRA DE BAMBU DE ESTERILLA COLADA E PROCESSO DE FABRICAÇÃO</t>
  </si>
  <si>
    <t>PI1005622-0</t>
  </si>
  <si>
    <t>PI05622</t>
  </si>
  <si>
    <t>PI1002916</t>
  </si>
  <si>
    <t>PI100291</t>
  </si>
  <si>
    <t>CONEXÃO NERVURADA PARA TUBOS DE BAMBU</t>
  </si>
  <si>
    <t>PI1002916-8</t>
  </si>
  <si>
    <t>PI02916</t>
  </si>
  <si>
    <t>PI0901192</t>
  </si>
  <si>
    <t>Clarice Magnani Figueiredo / Cláudio Gomes da Costa / Estevam Barbosa de Las Casas / Tatiana Vargas de Castro Perilo</t>
  </si>
  <si>
    <t>PI0901192-7</t>
  </si>
  <si>
    <t>PI01192</t>
  </si>
  <si>
    <t>PI0705922</t>
  </si>
  <si>
    <t>PI070592</t>
  </si>
  <si>
    <t>Edgar Vladimiro Mantilla Carrasco / Renata Souza Duarte</t>
  </si>
  <si>
    <t>PI0705922-1</t>
  </si>
  <si>
    <t>PI05922</t>
  </si>
  <si>
    <t>PI0606100</t>
  </si>
  <si>
    <t>PI060610</t>
  </si>
  <si>
    <r>
      <t>Francisco Carlos Rodrigues</t>
    </r>
    <r>
      <rPr>
        <sz val="9"/>
        <color rgb="FF4D4D4D"/>
        <rFont val="Arial"/>
        <family val="2"/>
      </rPr>
      <t> / Gustavo Souza Verissimo / Jose Luiz Rangel Paes / </t>
    </r>
    <r>
      <rPr>
        <sz val="9"/>
        <color rgb="FFD3412A"/>
        <rFont val="Arial"/>
        <family val="2"/>
      </rPr>
      <t>Ricardo Hallal Fakury</t>
    </r>
  </si>
  <si>
    <t>PI0606100-1</t>
  </si>
  <si>
    <t>PI06100</t>
  </si>
  <si>
    <t>PI0403681</t>
  </si>
  <si>
    <t>PI040368</t>
  </si>
  <si>
    <t>Francisco Carlos Rodrigues / Jackson Costa Machado</t>
  </si>
  <si>
    <t>PI0403681-6</t>
  </si>
  <si>
    <t>PI03681</t>
  </si>
  <si>
    <t>Departamento de Engenharia Metalúrgica e de Materiais</t>
  </si>
  <si>
    <t>BR102015031859</t>
  </si>
  <si>
    <t>“GAIOLA COM EXERCÍCIO VINCULADO AO FORNECIMENTO DE ALIMENTO”</t>
  </si>
  <si>
    <t>Luis Oswaldo Carneiro Rodrigues / Ivana Alice Teixeira / Renata Lane de Freitas Passos / Fernanda de Assis Araújo / Claúdio Duval de Araújo / Alexandre Augusto Moraes Nogueira / Hugo Alexander de Moraes Pimentel</t>
  </si>
  <si>
    <t>BR102015028059</t>
  </si>
  <si>
    <t>Herman Sander Mansur / Marys Lene Braga Almeida</t>
  </si>
  <si>
    <t>BR102015024301</t>
  </si>
  <si>
    <t>Rodrigo Lambert Oréfice / Renata de Oliveira Gama</t>
  </si>
  <si>
    <t>BR102015012624</t>
  </si>
  <si>
    <r>
      <t>Herman Sander Mansur</t>
    </r>
    <r>
      <rPr>
        <sz val="9"/>
        <color rgb="FF4D4D4D"/>
        <rFont val="Arial"/>
        <family val="2"/>
      </rPr>
      <t> / Alexandra Ancelmo Piscitelli Mansur / </t>
    </r>
    <r>
      <rPr>
        <sz val="9"/>
        <color rgb="FFD3412A"/>
        <rFont val="Arial"/>
        <family val="2"/>
      </rPr>
      <t>Zelia Ines Portela Lobato</t>
    </r>
  </si>
  <si>
    <t>BR102014023458</t>
  </si>
  <si>
    <t>POLÍMEROS COM SUPERFÍCIES MODIFICADAS, PROCESSO DE MODIFICAÇÃO DA SUPERFÍCIE E USOS</t>
  </si>
  <si>
    <t>BR102014013191</t>
  </si>
  <si>
    <r>
      <t>Herman Sander Mansur</t>
    </r>
    <r>
      <rPr>
        <sz val="9"/>
        <color rgb="FF4D4D4D"/>
        <rFont val="Arial"/>
        <family val="2"/>
      </rPr>
      <t> / </t>
    </r>
    <r>
      <rPr>
        <sz val="9"/>
        <color rgb="FFD3412A"/>
        <rFont val="Arial"/>
        <family val="2"/>
      </rPr>
      <t>Zelia Ines Portela Lobato</t>
    </r>
    <r>
      <rPr>
        <sz val="9"/>
        <color rgb="FF4D4D4D"/>
        <rFont val="Arial"/>
        <family val="2"/>
      </rPr>
      <t> / Alexandra Ancelmo Piscitelli Mansur</t>
    </r>
  </si>
  <si>
    <t>BR 1020130188654</t>
  </si>
  <si>
    <t>BR102013018865</t>
  </si>
  <si>
    <t>Eliane Ayres / Rosemary Bom Conselho Salles / Priscila Ariane Loschi / Rodrigo Lambert Oréfice</t>
  </si>
  <si>
    <t>BR102013005935</t>
  </si>
  <si>
    <t>Clauson de Souza / Virgínia Sampaio Teixeira Ciminelli / Gabriela Cordeiro Silva / Angela de Mello Ferreira</t>
  </si>
  <si>
    <t>BR102012033604</t>
  </si>
  <si>
    <r>
      <t>Alexandra Rodrigues Pereira da Silva / </t>
    </r>
    <r>
      <rPr>
        <sz val="9"/>
        <color rgb="FFD3412A"/>
        <rFont val="Arial"/>
        <family val="2"/>
      </rPr>
      <t>Marivalda de Magalhães Pereira</t>
    </r>
    <r>
      <rPr>
        <sz val="9"/>
        <color rgb="FF4D4D4D"/>
        <rFont val="Arial"/>
        <family val="2"/>
      </rPr>
      <t> / </t>
    </r>
    <r>
      <rPr>
        <sz val="9"/>
        <color rgb="FFD3412A"/>
        <rFont val="Arial"/>
        <family val="2"/>
      </rPr>
      <t>Alfredo Miranda de Góes</t>
    </r>
  </si>
  <si>
    <t>BR102012030999</t>
  </si>
  <si>
    <t>Marcos Antonio Resende / Vicente Tadeu Lopes Buono / Hélida Camelo Alves / Nilton Freixo Nagem</t>
  </si>
  <si>
    <t>BR 1020120215020</t>
  </si>
  <si>
    <t>BR102012021502</t>
  </si>
  <si>
    <t>Rodrigo Lambert Oréfice / Edson Almeida Júnior</t>
  </si>
  <si>
    <t>BR102012007003</t>
  </si>
  <si>
    <t>Filipe José de Oliveira Gomes / Renato Minelli Figueira</t>
  </si>
  <si>
    <t>PI1106426</t>
  </si>
  <si>
    <t>Adélia Moreira Oliveira / Douglas Moreira Oliveira / Geraldo Luiz Silva / Virgínia Sampaio Teixeira Ciminelli</t>
  </si>
  <si>
    <t>PI1106426-9</t>
  </si>
  <si>
    <t>PI06426</t>
  </si>
  <si>
    <t>PI1106425</t>
  </si>
  <si>
    <t>COMPOSIÇÃO FARMACÊUTICA LEISHMANICIDA CONTENDO ÓLEO ESSENCIAL DE PIPER CLAUSSENIANUM</t>
  </si>
  <si>
    <r>
      <t>André Augusto Gomes Faraco</t>
    </r>
    <r>
      <rPr>
        <sz val="9"/>
        <color rgb="FF4D4D4D"/>
        <rFont val="Arial"/>
        <family val="2"/>
      </rPr>
      <t> / </t>
    </r>
    <r>
      <rPr>
        <sz val="9"/>
        <color rgb="FFD3412A"/>
        <rFont val="Arial"/>
        <family val="2"/>
      </rPr>
      <t>Eduardo Antonio Ferraz Coelho</t>
    </r>
    <r>
      <rPr>
        <sz val="9"/>
        <color rgb="FF4D4D4D"/>
        <rFont val="Arial"/>
        <family val="2"/>
      </rPr>
      <t> / Juçara Ribeiro Franca / </t>
    </r>
    <r>
      <rPr>
        <sz val="9"/>
        <color rgb="FFD3412A"/>
        <rFont val="Arial"/>
        <family val="2"/>
      </rPr>
      <t>Rachel Oliveira Castilho</t>
    </r>
    <r>
      <rPr>
        <sz val="9"/>
        <color rgb="FF4D4D4D"/>
        <rFont val="Arial"/>
        <family val="2"/>
      </rPr>
      <t> / Tatiana Gomes Ribeiro / Maria Auxiliadora Coelho Kaplan / André Mesquita Marques</t>
    </r>
  </si>
  <si>
    <t>PI1106425-0</t>
  </si>
  <si>
    <t>PI06425</t>
  </si>
  <si>
    <t>PI1102449</t>
  </si>
  <si>
    <t>Edmar Chartone Souza / Paulo Santos Assis / Raimundo Antero da Silva Júnior / Máximo Eleotério Martins / Andréa Maria Amaral Nascimento</t>
  </si>
  <si>
    <t>PI1102449-6</t>
  </si>
  <si>
    <t>PI02449</t>
  </si>
  <si>
    <t>PI1100429</t>
  </si>
  <si>
    <t>PI110042</t>
  </si>
  <si>
    <r>
      <t>Patrícia Santiago de Oliveira Patrício / </t>
    </r>
    <r>
      <rPr>
        <sz val="9"/>
        <color rgb="FFD3412A"/>
        <rFont val="Arial"/>
        <family val="2"/>
      </rPr>
      <t>Rodrigo Lambert Oréfice</t>
    </r>
    <r>
      <rPr>
        <sz val="9"/>
        <color rgb="FF4D4D4D"/>
        <rFont val="Arial"/>
        <family val="2"/>
      </rPr>
      <t> / </t>
    </r>
    <r>
      <rPr>
        <sz val="9"/>
        <color rgb="FFD3412A"/>
        <rFont val="Arial"/>
        <family val="2"/>
      </rPr>
      <t>Fabiano Vargas Pereira</t>
    </r>
    <r>
      <rPr>
        <sz val="9"/>
        <color rgb="FF4D4D4D"/>
        <rFont val="Arial"/>
        <family val="2"/>
      </rPr>
      <t> / Meiriane Cristina da Silva / Patterson Patricio de Souza</t>
    </r>
  </si>
  <si>
    <t>PI1100429-0</t>
  </si>
  <si>
    <t>PI00429</t>
  </si>
  <si>
    <t>PI1003345</t>
  </si>
  <si>
    <t>PI100334</t>
  </si>
  <si>
    <t>DISPOSITIVO MODIFICADOR DE FLUXO NO MOLDE DO PROCESSO DE LINGOTAMENTO CONTÍNUO</t>
  </si>
  <si>
    <t>Fernando Fonseca Torres / Renata Cristina Alves Elias / Roberto Parreiras Tavares</t>
  </si>
  <si>
    <t>PI1003345-9</t>
  </si>
  <si>
    <t>PI03345</t>
  </si>
  <si>
    <t>PI1002010</t>
  </si>
  <si>
    <t>PI100201</t>
  </si>
  <si>
    <t>CHAPA DE AÇO LAMINADA A FRIO E RECOZIDA COM EFEITO TWIP E PROCESSO DE OBTENÇÃO</t>
  </si>
  <si>
    <t>Dagoberto Bandão Santos / Dayanna Moreira Duarte / Érica Aparecida Silva Ribeiro</t>
  </si>
  <si>
    <t>PI1002010-1</t>
  </si>
  <si>
    <t>PI02010</t>
  </si>
  <si>
    <t>PI1001699</t>
  </si>
  <si>
    <t>PI100169</t>
  </si>
  <si>
    <t>PROCESSO PARA A PREPARAÇÃO DE EMULSÃO AQUOSA VINIL ACRÍLICA CONTENDO NANOCOMPONENTES INORGÂNICOS, PRODUTO E USO</t>
  </si>
  <si>
    <t>Bruno Jacques da Silva / Eliane Ayres / Patrícia Santiago de Oliveira Patrício / Roberto Sergio Moutinho / Rodrigo Lambert Oréfice</t>
  </si>
  <si>
    <t>PI1001699-6</t>
  </si>
  <si>
    <t>PI01699</t>
  </si>
  <si>
    <t>PI0903675</t>
  </si>
  <si>
    <t>PI090367</t>
  </si>
  <si>
    <t>Clauson de Souza / Geraldo Luiz Silva / Virgínia Sampaio Teixeira Ciminelli</t>
  </si>
  <si>
    <t>PI0903675-0</t>
  </si>
  <si>
    <t>PI03675</t>
  </si>
  <si>
    <t>PI0802832</t>
  </si>
  <si>
    <t>PI0802832-0</t>
  </si>
  <si>
    <t>PI02832</t>
  </si>
  <si>
    <t>PI0801417</t>
  </si>
  <si>
    <r>
      <t>Cleida Aparecida Oliveira / </t>
    </r>
    <r>
      <rPr>
        <sz val="9"/>
        <color rgb="FFD3412A"/>
        <rFont val="Arial"/>
        <family val="2"/>
      </rPr>
      <t>German Arturo Bohorquez Mahecha</t>
    </r>
    <r>
      <rPr>
        <sz val="9"/>
        <color rgb="FF4D4D4D"/>
        <rFont val="Arial"/>
        <family val="2"/>
      </rPr>
      <t> / </t>
    </r>
    <r>
      <rPr>
        <sz val="9"/>
        <color rgb="FFD3412A"/>
        <rFont val="Arial"/>
        <family val="2"/>
      </rPr>
      <t>Gisele Assis Castro Goulart</t>
    </r>
    <r>
      <rPr>
        <sz val="9"/>
        <color rgb="FF4D4D4D"/>
        <rFont val="Arial"/>
        <family val="2"/>
      </rPr>
      <t> / </t>
    </r>
    <r>
      <rPr>
        <sz val="9"/>
        <color rgb="FFD3412A"/>
        <rFont val="Arial"/>
        <family val="2"/>
      </rPr>
      <t>Lucas Antônio Miranda Ferreira</t>
    </r>
    <r>
      <rPr>
        <sz val="9"/>
        <color rgb="FF4D4D4D"/>
        <rFont val="Arial"/>
        <family val="2"/>
      </rPr>
      <t> / </t>
    </r>
    <r>
      <rPr>
        <sz val="9"/>
        <color rgb="FFD3412A"/>
        <rFont val="Arial"/>
        <family val="2"/>
      </rPr>
      <t>Rodrigo Lambert Oréfice</t>
    </r>
    <r>
      <rPr>
        <sz val="9"/>
        <color rgb="FF4D4D4D"/>
        <rFont val="Arial"/>
        <family val="2"/>
      </rPr>
      <t> / </t>
    </r>
    <r>
      <rPr>
        <sz val="9"/>
        <color rgb="FFD3412A"/>
        <rFont val="Arial"/>
        <family val="2"/>
      </rPr>
      <t>Vicente Tadeu Lopes Buono</t>
    </r>
  </si>
  <si>
    <t>PI0801417-5</t>
  </si>
  <si>
    <t>PI01417</t>
  </si>
  <si>
    <t>PI0606087</t>
  </si>
  <si>
    <t>PI060608</t>
  </si>
  <si>
    <t>Guilherme Jorge Brigolini Silva / Wander Luiz Vasconcelos</t>
  </si>
  <si>
    <t>PI0606087-0</t>
  </si>
  <si>
    <t>PI06087</t>
  </si>
  <si>
    <t>PI0602975</t>
  </si>
  <si>
    <t>Maria Antonieta Siqueira Moraes / Rodrigo Lambert Oréfice</t>
  </si>
  <si>
    <t>PI0602975-2</t>
  </si>
  <si>
    <t>PI02975</t>
  </si>
  <si>
    <t>PI0602254</t>
  </si>
  <si>
    <t>PI060225</t>
  </si>
  <si>
    <t>Elizabeth Marques Duarte Pereira / Estevesson Ferreira Miqueletti / Jose Maria Ramon Caccioppoli</t>
  </si>
  <si>
    <t>PI0602254-5</t>
  </si>
  <si>
    <t>PI02254</t>
  </si>
  <si>
    <t>PI0506229</t>
  </si>
  <si>
    <t>PI050622</t>
  </si>
  <si>
    <t>Daniela Cordeiro Leite Vasconcelos / Sonia Regina Federman / Wander Luiz Vasconcelos</t>
  </si>
  <si>
    <t>PI0506229-2</t>
  </si>
  <si>
    <t>PI06229</t>
  </si>
  <si>
    <t>PI0500971</t>
  </si>
  <si>
    <t>PI050097</t>
  </si>
  <si>
    <t>Wander Luiz Vasconcelos / Max Passos Ferreira</t>
  </si>
  <si>
    <t>PI0500971-5</t>
  </si>
  <si>
    <t>PI00971</t>
  </si>
  <si>
    <t>PI0500116</t>
  </si>
  <si>
    <t>PI050011</t>
  </si>
  <si>
    <t>Roberto Vicente Americano / Wander Luiz Vasconcelos / Max Passos Ferreira</t>
  </si>
  <si>
    <t>PI0500116-1</t>
  </si>
  <si>
    <t>PI00116</t>
  </si>
  <si>
    <t>PI0404581</t>
  </si>
  <si>
    <t>PI040458</t>
  </si>
  <si>
    <t>Daniela Cordeiro Leite Vasconcelos / Wander Luiz Vasconcelos</t>
  </si>
  <si>
    <t>PI0404581-5</t>
  </si>
  <si>
    <t>PI04581</t>
  </si>
  <si>
    <t>PI0206063</t>
  </si>
  <si>
    <t>PI020606</t>
  </si>
  <si>
    <r>
      <t>Herman Sander Mansur</t>
    </r>
    <r>
      <rPr>
        <sz val="9"/>
        <color rgb="FF4D4D4D"/>
        <rFont val="Arial"/>
        <family val="2"/>
      </rPr>
      <t> / </t>
    </r>
    <r>
      <rPr>
        <sz val="9"/>
        <color rgb="FFD3412A"/>
        <rFont val="Arial"/>
        <family val="2"/>
      </rPr>
      <t>Rodrigo Lambert Oréfice</t>
    </r>
  </si>
  <si>
    <t>PI0206063-9</t>
  </si>
  <si>
    <t>PI06063</t>
  </si>
  <si>
    <t>PI0202188</t>
  </si>
  <si>
    <t>PI020218</t>
  </si>
  <si>
    <t>PI0202188-9</t>
  </si>
  <si>
    <t>PI02188</t>
  </si>
  <si>
    <t>PI0003148</t>
  </si>
  <si>
    <t>PI000314</t>
  </si>
  <si>
    <r>
      <t>Herman Sander Mansur</t>
    </r>
    <r>
      <rPr>
        <sz val="9"/>
        <color rgb="FF4D4D4D"/>
        <rFont val="Arial"/>
        <family val="2"/>
      </rPr>
      <t> / </t>
    </r>
    <r>
      <rPr>
        <sz val="9"/>
        <color rgb="FFD3412A"/>
        <rFont val="Arial"/>
        <family val="2"/>
      </rPr>
      <t>Rodrigo Lambert Oréfice</t>
    </r>
    <r>
      <rPr>
        <sz val="9"/>
        <color rgb="FF4D4D4D"/>
        <rFont val="Arial"/>
        <family val="2"/>
      </rPr>
      <t> / </t>
    </r>
    <r>
      <rPr>
        <sz val="9"/>
        <color rgb="FFD3412A"/>
        <rFont val="Arial"/>
        <family val="2"/>
      </rPr>
      <t>Wander Luiz Vasconcelos</t>
    </r>
    <r>
      <rPr>
        <sz val="9"/>
        <color rgb="FF4D4D4D"/>
        <rFont val="Arial"/>
        <family val="2"/>
      </rPr>
      <t> / </t>
    </r>
    <r>
      <rPr>
        <sz val="9"/>
        <color rgb="FFD3412A"/>
        <rFont val="Arial"/>
        <family val="2"/>
      </rPr>
      <t>Zelia Ines Portela Lobato</t>
    </r>
  </si>
  <si>
    <t>PI0003148-8</t>
  </si>
  <si>
    <t>PI03148</t>
  </si>
  <si>
    <t>Departamento de Engenharia de Produção</t>
  </si>
  <si>
    <t>BR102015031121</t>
  </si>
  <si>
    <t>BR202015031118</t>
  </si>
  <si>
    <t>Eduardo Romeiro Filho / Ana Luiza Dolabella Novo / André Santos Tanure / Giuliana Cerceau Marteleto / Wesley da Silva Coelho / Deuslar Maria Neto</t>
  </si>
  <si>
    <t>BR 1320120220171</t>
  </si>
  <si>
    <t>BR132012022017</t>
  </si>
  <si>
    <t>PROCESSO DE TREINAMENTO PARA TRANSFERÊNCIA E DESENVOLVIMENTO DE CONHECIMENTO TÁCITO</t>
  </si>
  <si>
    <r>
      <t>Rodrigo Magalhães Ribeiro</t>
    </r>
    <r>
      <rPr>
        <sz val="9"/>
        <color rgb="FF4D4D4D"/>
        <rFont val="Arial"/>
        <family val="2"/>
      </rPr>
      <t> / </t>
    </r>
    <r>
      <rPr>
        <sz val="9"/>
        <color rgb="FFD3412A"/>
        <rFont val="Arial"/>
        <family val="2"/>
      </rPr>
      <t>Francisco de Paula Antunes Lima</t>
    </r>
    <r>
      <rPr>
        <sz val="9"/>
        <color rgb="FF4D4D4D"/>
        <rFont val="Arial"/>
        <family val="2"/>
      </rPr>
      <t> / Paulo Henrique Marques da Silva</t>
    </r>
  </si>
  <si>
    <t>PI1103375</t>
  </si>
  <si>
    <t>PI110337</t>
  </si>
  <si>
    <t>PI1103375-4</t>
  </si>
  <si>
    <t>PI03375</t>
  </si>
  <si>
    <t>Departamento de Engenharia Química</t>
  </si>
  <si>
    <t>BR102012032479</t>
  </si>
  <si>
    <t>CARVÃO ATIVADO A PARTIR DO ENDOCARPO DO FRUTO DA PALMEIRA MACAÚBA (Acromia aculeata) PROCESSO DE OBTENÇÃO E USOS</t>
  </si>
  <si>
    <t>Maria Helena Caño de Andrade / Silvia Juliana Marinho de Faria</t>
  </si>
  <si>
    <t>BR 1020120232103</t>
  </si>
  <si>
    <t>BR102012023210</t>
  </si>
  <si>
    <r>
      <t>Aline Almeida da Silva Oliveira / </t>
    </r>
    <r>
      <rPr>
        <sz val="9"/>
        <color rgb="FFD3412A"/>
        <rFont val="Arial"/>
        <family val="2"/>
      </rPr>
      <t>Flavia Cristina Camilo Moura</t>
    </r>
    <r>
      <rPr>
        <sz val="9"/>
        <color rgb="FF4D4D4D"/>
        <rFont val="Arial"/>
        <family val="2"/>
      </rPr>
      <t> / Ivo Freitas Teixeira / Juliana Cristina Tristão / </t>
    </r>
    <r>
      <rPr>
        <sz val="9"/>
        <color rgb="FFD3412A"/>
        <rFont val="Arial"/>
        <family val="2"/>
      </rPr>
      <t>Rochel Montero Lago</t>
    </r>
    <r>
      <rPr>
        <sz val="9"/>
        <color rgb="FF4D4D4D"/>
        <rFont val="Arial"/>
        <family val="2"/>
      </rPr>
      <t> / Leandro Passos Ribeiro / Taís Christofani</t>
    </r>
  </si>
  <si>
    <t>PI1002917</t>
  </si>
  <si>
    <t>PROCESSO DE RECUPERAÇÃO DE CIANETO DE ZINCO A PARTIR DE SOLUÇÕES CIANETADAS</t>
  </si>
  <si>
    <t>Adélia Moreira Oliveira / Douglas Moreira Oliveira / Virgínia Sampaio Teixeira Ciminelli</t>
  </si>
  <si>
    <t>PI1002917-6</t>
  </si>
  <si>
    <t>PI02917</t>
  </si>
  <si>
    <t>Departamento de engenharia hidráulica e de recursos hídricos</t>
  </si>
  <si>
    <t>BR202013015650</t>
  </si>
  <si>
    <r>
      <t>Carlos Barreira Martinez / </t>
    </r>
    <r>
      <rPr>
        <sz val="9"/>
        <color rgb="FFD3412A"/>
        <rFont val="Arial"/>
        <family val="2"/>
      </rPr>
      <t>Leonardo Antônio Borges Torres</t>
    </r>
    <r>
      <rPr>
        <sz val="9"/>
        <color rgb="FF4D4D4D"/>
        <rFont val="Arial"/>
        <family val="2"/>
      </rPr>
      <t> / </t>
    </r>
    <r>
      <rPr>
        <sz val="9"/>
        <color rgb="FFD3412A"/>
        <rFont val="Arial"/>
        <family val="2"/>
      </rPr>
      <t>Marcelo Libânio</t>
    </r>
  </si>
  <si>
    <t>Departamento de Engenharia de Minas</t>
  </si>
  <si>
    <t>PI0604142</t>
  </si>
  <si>
    <t>PI060414</t>
  </si>
  <si>
    <t>Evandro Moraes da Gama</t>
  </si>
  <si>
    <t>PI0604142-6</t>
  </si>
  <si>
    <t>PI04142</t>
  </si>
  <si>
    <t>PI0203210</t>
  </si>
  <si>
    <t>PI0203210-4</t>
  </si>
  <si>
    <t>PI03210</t>
  </si>
  <si>
    <t>Departamento de Engenharia Nuclear</t>
  </si>
  <si>
    <t>BR102015016225</t>
  </si>
  <si>
    <r>
      <t>Francisco Antônio Brandão Júnior / </t>
    </r>
    <r>
      <rPr>
        <sz val="9"/>
        <color rgb="FFD3412A"/>
        <rFont val="Arial"/>
        <family val="2"/>
      </rPr>
      <t>Arno Heeren de Oliveira</t>
    </r>
    <r>
      <rPr>
        <sz val="9"/>
        <color rgb="FF4D4D4D"/>
        <rFont val="Arial"/>
        <family val="2"/>
      </rPr>
      <t> / </t>
    </r>
    <r>
      <rPr>
        <sz val="9"/>
        <color rgb="FFD3412A"/>
        <rFont val="Arial"/>
        <family val="2"/>
      </rPr>
      <t>Antonella Lombardi Costa</t>
    </r>
  </si>
  <si>
    <t>BR102012033308</t>
  </si>
  <si>
    <t>Thiago Schimitberger / Luiz Oliveira de Faria / Rodrigo Fernando Bianchi / Priscila Shroeder Curti</t>
  </si>
  <si>
    <t>PI1107184</t>
  </si>
  <si>
    <t>Tarcísio Passos Ribeiro de Campos / Luísa de Araújo Rabelo</t>
  </si>
  <si>
    <t>PI1107184-2</t>
  </si>
  <si>
    <t>PI07184</t>
  </si>
  <si>
    <t>PI1005216</t>
  </si>
  <si>
    <t>COMPOSTOS DE COORDENAÇÃO METAL-SACARÍDEO PARA TERAPIA E DIAGNÓSTICO</t>
  </si>
  <si>
    <t>Ilza Dalmázio / Tarcísio Passos Ribeiro de Campos</t>
  </si>
  <si>
    <t>PI1005216-0</t>
  </si>
  <si>
    <t>PI05216</t>
  </si>
  <si>
    <t>PI1004465</t>
  </si>
  <si>
    <t>PI100446</t>
  </si>
  <si>
    <t>SIMULADORES ANTROPOMÓRFICOS E ANTROPOMÉTRICOS, TECIDOS E ÓRGÃOS DO CORPO HUMANO</t>
  </si>
  <si>
    <t>Andrea Silva Dias de Matos / Cleuza Helena Teixeira / Ireda Lana Duarte / Janine Muniz Toledo / Larissa Thompson / Margareth Maia / Monica Paiva Schettini / Tarcísio Passos Ribeiro de Campos</t>
  </si>
  <si>
    <t>PI1004465-5</t>
  </si>
  <si>
    <t>PI04465</t>
  </si>
  <si>
    <t>PI0904754</t>
  </si>
  <si>
    <t>PI090475</t>
  </si>
  <si>
    <r>
      <t>Claudia Borges Brasileiro</t>
    </r>
    <r>
      <rPr>
        <sz val="9"/>
        <color rgb="FF4D4D4D"/>
        <rFont val="Arial"/>
        <family val="2"/>
      </rPr>
      <t> / Marcelo Jose Oliveira Maia / </t>
    </r>
    <r>
      <rPr>
        <sz val="9"/>
        <color rgb="FFD3412A"/>
        <rFont val="Arial"/>
        <family val="2"/>
      </rPr>
      <t>Tarcísio Passos Ribeiro de Campos</t>
    </r>
  </si>
  <si>
    <t>PI04754</t>
  </si>
  <si>
    <t>PI0805778</t>
  </si>
  <si>
    <t>PI080577</t>
  </si>
  <si>
    <t>Arnaldo Prata Mourao Filho / Tarcísio Passos Ribeiro de Campos</t>
  </si>
  <si>
    <t>PI0805778-8</t>
  </si>
  <si>
    <t>PI05778</t>
  </si>
  <si>
    <t>PI0702739</t>
  </si>
  <si>
    <t>Ethel Mizrahy Cuperschmid / Tarcísio Passos Ribeiro de Campos</t>
  </si>
  <si>
    <t>PI0702739-7</t>
  </si>
  <si>
    <t>PI02739</t>
  </si>
  <si>
    <t>PI0605721</t>
  </si>
  <si>
    <t>PI060572</t>
  </si>
  <si>
    <t>Rodrigo D' Alessandro Macedo / Tarcísio Passos Ribeiro de Campos</t>
  </si>
  <si>
    <t>PI0605721-7</t>
  </si>
  <si>
    <t>PI05721</t>
  </si>
  <si>
    <t>PI0404655</t>
  </si>
  <si>
    <t>PI040465</t>
  </si>
  <si>
    <t>Bruno Melo Mendes / Tarcísio Passos Ribeiro de Campos</t>
  </si>
  <si>
    <t>PI0404655-2</t>
  </si>
  <si>
    <t>PI04655</t>
  </si>
  <si>
    <t>Departamento de Morfologia</t>
  </si>
  <si>
    <t>BR102014022027</t>
  </si>
  <si>
    <r>
      <t>Rodolfo Cordeiro Giunchetti</t>
    </r>
    <r>
      <rPr>
        <sz val="9"/>
        <color rgb="FF4D4D4D"/>
        <rFont val="Arial"/>
        <family val="2"/>
      </rPr>
      <t> / Olindo Assis Martins Filho / Ludmila Zanandreis de Mendoça / Nelder Figueiredo Gontijo / </t>
    </r>
    <r>
      <rPr>
        <sz val="9"/>
        <color rgb="FFD3412A"/>
        <rFont val="Arial"/>
        <family val="2"/>
      </rPr>
      <t>Daniella Castanheira Bartholomeu</t>
    </r>
    <r>
      <rPr>
        <sz val="9"/>
        <color rgb="FF4D4D4D"/>
        <rFont val="Arial"/>
        <family val="2"/>
      </rPr>
      <t> / William de Castro Borges / Alexandre Barbosa Reis / Rodrigo Correa Oliveira</t>
    </r>
  </si>
  <si>
    <t>BR102014020143</t>
  </si>
  <si>
    <r>
      <t>Mauro Martins Teixeira</t>
    </r>
    <r>
      <rPr>
        <sz val="9"/>
        <color rgb="FF4D4D4D"/>
        <rFont val="Arial"/>
        <family val="2"/>
      </rPr>
      <t> / Pedro Elias Marques Pereira Silva / </t>
    </r>
    <r>
      <rPr>
        <sz val="9"/>
        <color rgb="FFD3412A"/>
        <rFont val="Arial"/>
        <family val="2"/>
      </rPr>
      <t>Gustavo Batista de Menezes</t>
    </r>
    <r>
      <rPr>
        <sz val="9"/>
        <color rgb="FF4D4D4D"/>
        <rFont val="Arial"/>
        <family val="2"/>
      </rPr>
      <t> / André Gustavo Oliveira</t>
    </r>
  </si>
  <si>
    <t>BR 1020130228052</t>
  </si>
  <si>
    <t>BR102013022805</t>
  </si>
  <si>
    <r>
      <t>Olindo Assis Martins Filho / </t>
    </r>
    <r>
      <rPr>
        <sz val="9"/>
        <color rgb="FFD3412A"/>
        <rFont val="Arial"/>
        <family val="2"/>
      </rPr>
      <t>Rodolfo Cordeiro Giunchetti</t>
    </r>
    <r>
      <rPr>
        <sz val="9"/>
        <color rgb="FF4D4D4D"/>
        <rFont val="Arial"/>
        <family val="2"/>
      </rPr>
      <t> / Ludmila Zanandreis de Mendoça / Nelder Figueiredo Gontijo / </t>
    </r>
    <r>
      <rPr>
        <sz val="9"/>
        <color rgb="FFD3412A"/>
        <rFont val="Arial"/>
        <family val="2"/>
      </rPr>
      <t>Daniella Castanheira Bartholomeu</t>
    </r>
    <r>
      <rPr>
        <sz val="9"/>
        <color rgb="FF4D4D4D"/>
        <rFont val="Arial"/>
        <family val="2"/>
      </rPr>
      <t> / William de Castro Borges / Alexandre Barbosa Reis / Rodrigo Correa Oliveira</t>
    </r>
  </si>
  <si>
    <t>BR102012032493</t>
  </si>
  <si>
    <r>
      <t>Frederic Jean Georges Frezard</t>
    </r>
    <r>
      <rPr>
        <sz val="9"/>
        <color rgb="FF4D4D4D"/>
        <rFont val="Arial"/>
        <family val="2"/>
      </rPr>
      <t> / </t>
    </r>
    <r>
      <rPr>
        <sz val="9"/>
        <color rgb="FFD3412A"/>
        <rFont val="Arial"/>
        <family val="2"/>
      </rPr>
      <t>Maria Norma Melo</t>
    </r>
    <r>
      <rPr>
        <sz val="9"/>
        <color rgb="FF4D4D4D"/>
        <rFont val="Arial"/>
        <family val="2"/>
      </rPr>
      <t> / Kelly Cristina Kato / </t>
    </r>
    <r>
      <rPr>
        <sz val="9"/>
        <color rgb="FFD3412A"/>
        <rFont val="Arial"/>
        <family val="2"/>
      </rPr>
      <t>José Dias Correa Júnior</t>
    </r>
    <r>
      <rPr>
        <sz val="9"/>
        <color rgb="FF4D4D4D"/>
        <rFont val="Arial"/>
        <family val="2"/>
      </rPr>
      <t> / Betânia Mara Alvarenga</t>
    </r>
  </si>
  <si>
    <t>BR102012001875</t>
  </si>
  <si>
    <r>
      <t>Anderson Jose Ferreira</t>
    </r>
    <r>
      <rPr>
        <sz val="9"/>
        <color rgb="FF4D4D4D"/>
        <rFont val="Arial"/>
        <family val="2"/>
      </rPr>
      <t> / </t>
    </r>
    <r>
      <rPr>
        <sz val="9"/>
        <color rgb="FFD3412A"/>
        <rFont val="Arial"/>
        <family val="2"/>
      </rPr>
      <t>André Augusto Gomes Faraco</t>
    </r>
    <r>
      <rPr>
        <sz val="9"/>
        <color rgb="FF4D4D4D"/>
        <rFont val="Arial"/>
        <family val="2"/>
      </rPr>
      <t> / Juçara Ribeiro Franca / </t>
    </r>
    <r>
      <rPr>
        <sz val="9"/>
        <color rgb="FFD3412A"/>
        <rFont val="Arial"/>
        <family val="2"/>
      </rPr>
      <t>Robson Augusto Souza dos Santos</t>
    </r>
    <r>
      <rPr>
        <sz val="9"/>
        <color rgb="FF4D4D4D"/>
        <rFont val="Arial"/>
        <family val="2"/>
      </rPr>
      <t> / Gustavo de Oliveira Fulgêncio / Giselle Foureaux Heida (antes de Faria) / José Carlos Nogueira / Bárbara Silva Nogueira / Mohan K Raizada / Danielle Carvalho de Oliveira Coutinho</t>
    </r>
  </si>
  <si>
    <t>PI1103967</t>
  </si>
  <si>
    <t>PI110396</t>
  </si>
  <si>
    <t>Fernando Antonio Mauad Abreu / Gerluza Aparecida Borges Silva / Luiz Bertoldo da Costa Filho / José Bento Alves</t>
  </si>
  <si>
    <t>PI1103967-1</t>
  </si>
  <si>
    <t>PI03967</t>
  </si>
  <si>
    <t>PI0902643</t>
  </si>
  <si>
    <t>PI090264</t>
  </si>
  <si>
    <t>Cleida Aparecida Oliveira / German Arturo Bohorquez Mahecha / Katerin Elena Bohorquez Grondona / Lucas Luz Emerick / Venicio Jose Andrade / Vicente Ribeiro Vale Filho</t>
  </si>
  <si>
    <t>PI0902643-6</t>
  </si>
  <si>
    <t>PI02643</t>
  </si>
  <si>
    <t>MU8901900</t>
  </si>
  <si>
    <t>MU890190</t>
  </si>
  <si>
    <t>Fernando Antonio Mauad Abreu / Gerluza Aparecida Borges Silva / Jose Augusto Felix Penido / Renato Melo Mendes</t>
  </si>
  <si>
    <t>MU8901693</t>
  </si>
  <si>
    <t>MU890169</t>
  </si>
  <si>
    <t>PI0305646</t>
  </si>
  <si>
    <t>PI030564</t>
  </si>
  <si>
    <t>Christiane Fatima Tavares / Daniele Siniwreu Pereira / Junea Mara Gonçalves Moraes / Maria das Graças Ribeiro / Tatiana Pessoa Silva Pinto / Valeria Cassia Resende</t>
  </si>
  <si>
    <t>PI0305646-5</t>
  </si>
  <si>
    <t>PI05646</t>
  </si>
  <si>
    <t>Departamento de Bioquímica e Imunologia</t>
  </si>
  <si>
    <t>BR102015032498</t>
  </si>
  <si>
    <r>
      <t>Daniella Castanheira Bartholomeu</t>
    </r>
    <r>
      <rPr>
        <sz val="9"/>
        <color rgb="FF4D4D4D"/>
        <rFont val="Arial"/>
        <family val="2"/>
      </rPr>
      <t> / </t>
    </r>
    <r>
      <rPr>
        <sz val="9"/>
        <color rgb="FFD3412A"/>
        <rFont val="Arial"/>
        <family val="2"/>
      </rPr>
      <t>Daniel Menezes Souza</t>
    </r>
    <r>
      <rPr>
        <sz val="9"/>
        <color rgb="FF4D4D4D"/>
        <rFont val="Arial"/>
        <family val="2"/>
      </rPr>
      <t> / Tiago Antônio de Oliveira Mendes / </t>
    </r>
    <r>
      <rPr>
        <sz val="9"/>
        <color rgb="FFD3412A"/>
        <rFont val="Arial"/>
        <family val="2"/>
      </rPr>
      <t>Ricardo Toshio Fujiwara</t>
    </r>
    <r>
      <rPr>
        <sz val="9"/>
        <color rgb="FF4D4D4D"/>
        <rFont val="Arial"/>
        <family val="2"/>
      </rPr>
      <t> / Daniela Viana dos Santos / </t>
    </r>
    <r>
      <rPr>
        <sz val="9"/>
        <color rgb="FFD3412A"/>
        <rFont val="Arial"/>
        <family val="2"/>
      </rPr>
      <t>Carlos Delfin Chávez Olórtegui</t>
    </r>
    <r>
      <rPr>
        <sz val="9"/>
        <color rgb="FF4D4D4D"/>
        <rFont val="Arial"/>
        <family val="2"/>
      </rPr>
      <t> / Ricardo Andrez Machado de Avila</t>
    </r>
  </si>
  <si>
    <t>BR102015032488</t>
  </si>
  <si>
    <r>
      <t>Eduardo Antonio Ferraz Coelho</t>
    </r>
    <r>
      <rPr>
        <sz val="9"/>
        <color rgb="FF4D4D4D"/>
        <rFont val="Arial"/>
        <family val="2"/>
      </rPr>
      <t> / Carlos Alberto Pereira Tavares / </t>
    </r>
    <r>
      <rPr>
        <sz val="9"/>
        <color rgb="FFD3412A"/>
        <rFont val="Arial"/>
        <family val="2"/>
      </rPr>
      <t>Mariana Costa Duarte</t>
    </r>
    <r>
      <rPr>
        <sz val="9"/>
        <color rgb="FF4D4D4D"/>
        <rFont val="Arial"/>
        <family val="2"/>
      </rPr>
      <t> / Letícia Martins dos Reis Lage / </t>
    </r>
    <r>
      <rPr>
        <sz val="9"/>
        <color rgb="FFD3412A"/>
        <rFont val="Arial"/>
        <family val="2"/>
      </rPr>
      <t>Daniel Menezes Souza</t>
    </r>
    <r>
      <rPr>
        <sz val="9"/>
        <color rgb="FF4D4D4D"/>
        <rFont val="Arial"/>
        <family val="2"/>
      </rPr>
      <t> / Bruno Mendes Roatt / </t>
    </r>
    <r>
      <rPr>
        <sz val="9"/>
        <color rgb="FFD3412A"/>
        <rFont val="Arial"/>
        <family val="2"/>
      </rPr>
      <t>Ricardo José Alves</t>
    </r>
    <r>
      <rPr>
        <sz val="9"/>
        <color rgb="FF4D4D4D"/>
        <rFont val="Arial"/>
        <family val="2"/>
      </rPr>
      <t> / José Mario Barichello / José Inário Barichello</t>
    </r>
  </si>
  <si>
    <t>BR102015032490</t>
  </si>
  <si>
    <t>Daniel Menezes Souza / Tiago Antônio de Oliveira Mendes / Eustáquio Resende Bittar / Guilherme Caetano Garcia / Matheus Fernandes Costa Silva / Olindo Assis Martins Filho / Márcio Sobreira Silva Araújo / Joely Ferreira Figueiredo Bittar</t>
  </si>
  <si>
    <t>BR102015031862</t>
  </si>
  <si>
    <t>“PEPTÍDEOS SINTÉTICOS, MÉTODO E KIT PARA DIAGNÓSTICO DA LEISHMANIOSE VISCERAL HUMANA, E USO”</t>
  </si>
  <si>
    <r>
      <t>Eduardo Antonio Ferraz Coelho</t>
    </r>
    <r>
      <rPr>
        <sz val="9"/>
        <color rgb="FF4D4D4D"/>
        <rFont val="Arial"/>
        <family val="2"/>
      </rPr>
      <t> / Carlos Alberto Pereira Tavares / Lourena Emanuele Costa / </t>
    </r>
    <r>
      <rPr>
        <sz val="9"/>
        <color rgb="FFD3412A"/>
        <rFont val="Arial"/>
        <family val="2"/>
      </rPr>
      <t>Daniel Menezes Souza</t>
    </r>
    <r>
      <rPr>
        <sz val="9"/>
        <color rgb="FF4D4D4D"/>
        <rFont val="Arial"/>
        <family val="2"/>
      </rPr>
      <t> / Beatriz Cristina Silveira Salles</t>
    </r>
  </si>
  <si>
    <t>BR102015027298</t>
  </si>
  <si>
    <t>Vicente de Paulo Martins / Sérgio Costa Oliveira / Suellen Batistoni de Morais</t>
  </si>
  <si>
    <t>BR102015026443</t>
  </si>
  <si>
    <t>Carlos Delfin Chávez Olórtegui / Wany Sellena Maria / Vânia Maria Martin Braga</t>
  </si>
  <si>
    <t>BR102015024302</t>
  </si>
  <si>
    <t>Rodrigo Ribeiro Resende / Vânia Aparecida Mendes Goulart</t>
  </si>
  <si>
    <t>BR102015020218</t>
  </si>
  <si>
    <t>Rodrigo Ribeiro Resende / Bruna Raphaela Sousa / Anderson Kenedy Santos</t>
  </si>
  <si>
    <t>BR102015010519</t>
  </si>
  <si>
    <t>“KIT PARA DIAGNÓSTICO SOROLÓGICO DAS LEISHMANIOSES, BASEADO EM IMUNOPROTEÔMICA E USO”</t>
  </si>
  <si>
    <r>
      <t>Eduardo Antonio Ferraz Coelho</t>
    </r>
    <r>
      <rPr>
        <sz val="9"/>
        <color rgb="FF4D4D4D"/>
        <rFont val="Arial"/>
        <family val="2"/>
      </rPr>
      <t> / Carlos Alberto Pereira Tavares / </t>
    </r>
    <r>
      <rPr>
        <sz val="9"/>
        <color rgb="FFD3412A"/>
        <rFont val="Arial"/>
        <family val="2"/>
      </rPr>
      <t>Mariana Costa Duarte</t>
    </r>
    <r>
      <rPr>
        <sz val="9"/>
        <color rgb="FF4D4D4D"/>
        <rFont val="Arial"/>
        <family val="2"/>
      </rPr>
      <t> / Daniel Carvalho Pimenta / </t>
    </r>
    <r>
      <rPr>
        <sz val="9"/>
        <color rgb="FFD3412A"/>
        <rFont val="Arial"/>
        <family val="2"/>
      </rPr>
      <t>Daniel Menezes Souza</t>
    </r>
  </si>
  <si>
    <t>BR102014031481</t>
  </si>
  <si>
    <r>
      <t>Maria Elena de Lima Perez Garcia / Ana Luiza Bittencourt Paiva / Camila Franco Batista de Oliveira / Daniela Pereira Alves / Marcelo Ribeiro Vasconcelos Diniz / </t>
    </r>
    <r>
      <rPr>
        <sz val="9"/>
        <color rgb="FFD3412A"/>
        <rFont val="Arial"/>
        <family val="2"/>
      </rPr>
      <t>Marcus Vinicius Gomez</t>
    </r>
    <r>
      <rPr>
        <sz val="9"/>
        <color rgb="FF4D4D4D"/>
        <rFont val="Arial"/>
        <family val="2"/>
      </rPr>
      <t> / Juliana Figueira da Silva / Célio José de Castro Júnior / Luciene Bruno Viera / </t>
    </r>
    <r>
      <rPr>
        <sz val="9"/>
        <color rgb="FFD3412A"/>
        <rFont val="Arial"/>
        <family val="2"/>
      </rPr>
      <t>Fabíola Mara Ribeiro</t>
    </r>
    <r>
      <rPr>
        <sz val="9"/>
        <color rgb="FF4D4D4D"/>
        <rFont val="Arial"/>
        <family val="2"/>
      </rPr>
      <t> / Marta do Nascimento Cordeiro / Márcia Helena Borges / Michel Richardson / Nancy Scardua Binda / </t>
    </r>
    <r>
      <rPr>
        <sz val="9"/>
        <color rgb="FFD3412A"/>
        <rFont val="Arial"/>
        <family val="2"/>
      </rPr>
      <t>Igor Dimitri Gama Duarte</t>
    </r>
    <r>
      <rPr>
        <sz val="9"/>
        <color rgb="FF4D4D4D"/>
        <rFont val="Arial"/>
        <family val="2"/>
      </rPr>
      <t>/ Suely Gomes de Figueiredo / Elaine Henriques Teixeira Pereira</t>
    </r>
  </si>
  <si>
    <t>BR102014025969</t>
  </si>
  <si>
    <t>“PROCESSO DE OBTENÇÃO DE ADJUVANTES PARA VACINAS CONTRA AS LEISHMANIOSES UTILIZANDO FRAÇÕES DO COGUMELO AGARICUS BLAZEI E USO”</t>
  </si>
  <si>
    <t>Eduardo Antonio Ferraz Coelho / Carlos Alberto Pereira Tavares / Wiliam César Bento Régis / Nathália Cristina de Jesus Pereira</t>
  </si>
  <si>
    <t>BR102014023447</t>
  </si>
  <si>
    <t>"USO DA LEVEDURA SACCHAROMYCES CEREVISIAE CEPA UFMG 905 COMO PROMOTOR DA REDUÇÃO DE MICOTOXINAS EM GRÃO"</t>
  </si>
  <si>
    <r>
      <t>Raphael Sanzio Pimenta / Juliana Fonseca Moreira da Silva / </t>
    </r>
    <r>
      <rPr>
        <sz val="9"/>
        <color rgb="FFD3412A"/>
        <rFont val="Arial"/>
        <family val="2"/>
      </rPr>
      <t>Jacques Robert Nicoli</t>
    </r>
    <r>
      <rPr>
        <sz val="9"/>
        <color rgb="FF4D4D4D"/>
        <rFont val="Arial"/>
        <family val="2"/>
      </rPr>
      <t> / </t>
    </r>
    <r>
      <rPr>
        <sz val="9"/>
        <color rgb="FFD3412A"/>
        <rFont val="Arial"/>
        <family val="2"/>
      </rPr>
      <t>Carlos Augusto Rosa</t>
    </r>
    <r>
      <rPr>
        <sz val="9"/>
        <color rgb="FF4D4D4D"/>
        <rFont val="Arial"/>
        <family val="2"/>
      </rPr>
      <t> / </t>
    </r>
    <r>
      <rPr>
        <sz val="9"/>
        <color rgb="FFD3412A"/>
        <rFont val="Arial"/>
        <family val="2"/>
      </rPr>
      <t>Flaviano dos Santos Martins</t>
    </r>
    <r>
      <rPr>
        <sz val="9"/>
        <color rgb="FF4D4D4D"/>
        <rFont val="Arial"/>
        <family val="2"/>
      </rPr>
      <t> / Guilherme Prado / Jovita Eugênia Gazzinelli Cruz Madeira / Marize Silva de Oliveira</t>
    </r>
  </si>
  <si>
    <t>BR102014022024</t>
  </si>
  <si>
    <r>
      <t>Mariana Silva Oliveira / </t>
    </r>
    <r>
      <rPr>
        <sz val="9"/>
        <color rgb="FFD3412A"/>
        <rFont val="Arial"/>
        <family val="2"/>
      </rPr>
      <t>Lucas Antônio Miranda Ferreira</t>
    </r>
    <r>
      <rPr>
        <sz val="9"/>
        <color rgb="FF4D4D4D"/>
        <rFont val="Arial"/>
        <family val="2"/>
      </rPr>
      <t> / Samuel Vidal Mussi / </t>
    </r>
    <r>
      <rPr>
        <sz val="9"/>
        <color rgb="FFD3412A"/>
        <rFont val="Arial"/>
        <family val="2"/>
      </rPr>
      <t>Dawidson Assis Gomes</t>
    </r>
  </si>
  <si>
    <t>BR102014010268</t>
  </si>
  <si>
    <t>Igor Dimitri Gama Duarte / Maria Elena de Lima Perez Garcia / ANA CRISTINA NOGUEIRA FREITAS / Daniela da Fonseca Pacheco</t>
  </si>
  <si>
    <t>BR132014008544</t>
  </si>
  <si>
    <r>
      <t>Robson Augusto Souza dos Santos</t>
    </r>
    <r>
      <rPr>
        <sz val="9"/>
        <color rgb="FF4D4D4D"/>
        <rFont val="Arial"/>
        <family val="2"/>
      </rPr>
      <t> / </t>
    </r>
    <r>
      <rPr>
        <sz val="9"/>
        <color rgb="FFD3412A"/>
        <rFont val="Arial"/>
        <family val="2"/>
      </rPr>
      <t>Mauro Martins Teixeira</t>
    </r>
    <r>
      <rPr>
        <sz val="9"/>
        <color rgb="FF4D4D4D"/>
        <rFont val="Arial"/>
        <family val="2"/>
      </rPr>
      <t> / Lívia Corrêa Barroso</t>
    </r>
  </si>
  <si>
    <t>BR102013033627</t>
  </si>
  <si>
    <r>
      <t>Daniella Castanheira Bartholomeu</t>
    </r>
    <r>
      <rPr>
        <sz val="9"/>
        <color rgb="FF4D4D4D"/>
        <rFont val="Arial"/>
        <family val="2"/>
      </rPr>
      <t> / </t>
    </r>
    <r>
      <rPr>
        <sz val="9"/>
        <color rgb="FFD3412A"/>
        <rFont val="Arial"/>
        <family val="2"/>
      </rPr>
      <t>Daniel Menezes Souza</t>
    </r>
    <r>
      <rPr>
        <sz val="9"/>
        <color rgb="FF4D4D4D"/>
        <rFont val="Arial"/>
        <family val="2"/>
      </rPr>
      <t> / </t>
    </r>
    <r>
      <rPr>
        <sz val="9"/>
        <color rgb="FFD3412A"/>
        <rFont val="Arial"/>
        <family val="2"/>
      </rPr>
      <t>Ricardo Toshio Fujiwara</t>
    </r>
    <r>
      <rPr>
        <sz val="9"/>
        <color rgb="FF4D4D4D"/>
        <rFont val="Arial"/>
        <family val="2"/>
      </rPr>
      <t> / Tiago Antônio de Oliveira Mendes / Marcelo Matos Santoro / Jamil Silvano Oliveira / </t>
    </r>
    <r>
      <rPr>
        <sz val="9"/>
        <color rgb="FFD3412A"/>
        <rFont val="Arial"/>
        <family val="2"/>
      </rPr>
      <t>Carlos Delfin Chávez Olórtegui</t>
    </r>
  </si>
  <si>
    <t>BR102013030800</t>
  </si>
  <si>
    <r>
      <t>Carlos Alberto Pereira Tavares / </t>
    </r>
    <r>
      <rPr>
        <sz val="9"/>
        <color rgb="FFD3412A"/>
        <rFont val="Arial"/>
        <family val="2"/>
      </rPr>
      <t>Eduardo Antonio Ferraz Coelho</t>
    </r>
    <r>
      <rPr>
        <sz val="9"/>
        <color rgb="FF4D4D4D"/>
        <rFont val="Arial"/>
        <family val="2"/>
      </rPr>
      <t> / </t>
    </r>
    <r>
      <rPr>
        <sz val="9"/>
        <color rgb="FFD3412A"/>
        <rFont val="Arial"/>
        <family val="2"/>
      </rPr>
      <t>Mariana Costa Duarte</t>
    </r>
    <r>
      <rPr>
        <sz val="9"/>
        <color rgb="FF4D4D4D"/>
        <rFont val="Arial"/>
        <family val="2"/>
      </rPr>
      <t> / </t>
    </r>
    <r>
      <rPr>
        <sz val="9"/>
        <color rgb="FFD3412A"/>
        <rFont val="Arial"/>
        <family val="2"/>
      </rPr>
      <t>Ronaldo Alves Pinto Nagem</t>
    </r>
    <r>
      <rPr>
        <sz val="9"/>
        <color rgb="FF4D4D4D"/>
        <rFont val="Arial"/>
        <family val="2"/>
      </rPr>
      <t> / Rubens Daniel Miserani Magalhães</t>
    </r>
  </si>
  <si>
    <t>BR102013027542</t>
  </si>
  <si>
    <t>Carlos Alberto Pereira Tavares / Eduardo Antonio Ferraz Coelho / Lourena Emanuele Costa</t>
  </si>
  <si>
    <t>BR102013026897</t>
  </si>
  <si>
    <r>
      <t>Carlos Delfin Chávez Olórtegui</t>
    </r>
    <r>
      <rPr>
        <sz val="9"/>
        <color rgb="FF4D4D4D"/>
        <rFont val="Arial"/>
        <family val="2"/>
      </rPr>
      <t> / Ricardo Machado de Ávila / </t>
    </r>
    <r>
      <rPr>
        <sz val="9"/>
        <color rgb="FFD3412A"/>
        <rFont val="Arial"/>
        <family val="2"/>
      </rPr>
      <t>Erika Martins Braga</t>
    </r>
    <r>
      <rPr>
        <sz val="9"/>
        <color rgb="FF4D4D4D"/>
        <rFont val="Arial"/>
        <family val="2"/>
      </rPr>
      <t> / Ingrid Carla de Oliveira / Luiza Carvalho Mourão</t>
    </r>
  </si>
  <si>
    <t>BR102013026570</t>
  </si>
  <si>
    <t>PROTEÍNA QUIMÉRICA RECOMBINANTE, COMPOSIÇÃO IMUNOGÊNICA, PROCESSO DE OBTENÇÃO, USO PARA A PRODUÇÃO DE VACINAS E SOROS CONTRA A PICADA DAS ARANHAS Loxosceles spp.</t>
  </si>
  <si>
    <r>
      <t>Carlos Delfin Chávez Olórtegui</t>
    </r>
    <r>
      <rPr>
        <sz val="9"/>
        <color rgb="FF4D4D4D"/>
        <rFont val="Arial"/>
        <family val="2"/>
      </rPr>
      <t> / </t>
    </r>
    <r>
      <rPr>
        <sz val="9"/>
        <color rgb="FFD3412A"/>
        <rFont val="Arial"/>
        <family val="2"/>
      </rPr>
      <t>Camila Dias Lopes</t>
    </r>
    <r>
      <rPr>
        <sz val="9"/>
        <color rgb="FF4D4D4D"/>
        <rFont val="Arial"/>
        <family val="2"/>
      </rPr>
      <t> / João Carlos Minozzo / Larissa Magalhães Alvarenga / Thais Melo Mendes / Luís Felipe Minozzo Figueiredo / Daysiane de Oliveira</t>
    </r>
  </si>
  <si>
    <t>BR 1020130265586</t>
  </si>
  <si>
    <t>BR102013026558</t>
  </si>
  <si>
    <t>Leda Quercia Vieira / Grazielle Alves Ribeiro / Ana Maria da Costa Ferreira / Gustavo Levendoski Sabino / Queite Antonia de Paula / Ricardo Alexandre de Couto / Bruno Soares Dario</t>
  </si>
  <si>
    <t>BR 1020130223743</t>
  </si>
  <si>
    <t>BR102013022374</t>
  </si>
  <si>
    <r>
      <t>Ana Paula Salles Moura Fernandes</t>
    </r>
    <r>
      <rPr>
        <sz val="9"/>
        <color rgb="FF4D4D4D"/>
        <rFont val="Arial"/>
        <family val="2"/>
      </rPr>
      <t> / </t>
    </r>
    <r>
      <rPr>
        <sz val="9"/>
        <color rgb="FFD3412A"/>
        <rFont val="Arial"/>
        <family val="2"/>
      </rPr>
      <t>Ricardo Tostes Gazzinelli</t>
    </r>
    <r>
      <rPr>
        <sz val="9"/>
        <color rgb="FF4D4D4D"/>
        <rFont val="Arial"/>
        <family val="2"/>
      </rPr>
      <t> / Leonardo Miranda Damasceno</t>
    </r>
  </si>
  <si>
    <t>BR 1020130223760</t>
  </si>
  <si>
    <t>BR102013022376</t>
  </si>
  <si>
    <r>
      <t>Ana Paula Salles Moura Fernandes</t>
    </r>
    <r>
      <rPr>
        <sz val="9"/>
        <color rgb="FF4D4D4D"/>
        <rFont val="Arial"/>
        <family val="2"/>
      </rPr>
      <t> / Caroline Junqueira Giusta / </t>
    </r>
    <r>
      <rPr>
        <sz val="9"/>
        <color rgb="FFD3412A"/>
        <rFont val="Arial"/>
        <family val="2"/>
      </rPr>
      <t>Ricardo Tostes Gazzinelli</t>
    </r>
    <r>
      <rPr>
        <sz val="9"/>
        <color rgb="FF4D4D4D"/>
        <rFont val="Arial"/>
        <family val="2"/>
      </rPr>
      <t> / Daniel Henrique Pereira Doro</t>
    </r>
  </si>
  <si>
    <t>BR102013020574</t>
  </si>
  <si>
    <r>
      <t>Adriano Monteiro de Castro Pimenta</t>
    </r>
    <r>
      <rPr>
        <sz val="9"/>
        <color rgb="FF4D4D4D"/>
        <rFont val="Arial"/>
        <family val="2"/>
      </rPr>
      <t> / Maria Elena de Lima Perez Garcia / Carolina Nunes da Silva / Flávia De Marco Almeida / Rosangela da Silva Lomeo / </t>
    </r>
    <r>
      <rPr>
        <sz val="9"/>
        <color rgb="FFD3412A"/>
        <rFont val="Arial"/>
        <family val="2"/>
      </rPr>
      <t>Paulo Sérgio Lacerda Beirão</t>
    </r>
    <r>
      <rPr>
        <sz val="9"/>
        <color rgb="FF4D4D4D"/>
        <rFont val="Arial"/>
        <family val="2"/>
      </rPr>
      <t> / Fernanda Silva Torres</t>
    </r>
  </si>
  <si>
    <t>BR 1020130205737</t>
  </si>
  <si>
    <t>BR102013020573</t>
  </si>
  <si>
    <t>Marcelo Matos Santoro / Jamil Silvano de Oliveira / Elândia Aparecida dos Santos / Wiliam César Bento Régis / Michelle Rosa Andrade Alves / Mônica Souza de Oliveira / Silvânia Teixeira Santana</t>
  </si>
  <si>
    <t>BR102013017883</t>
  </si>
  <si>
    <t>Marcelo Matos Santoro / Jamil Silvano de Oliveira / Elândia Aparecida dos Santos / Wiliam César Bento Régis / Michelle Rosa Andrade Alves / Gabrielle Aparecida Claudino</t>
  </si>
  <si>
    <t>BR102013017357</t>
  </si>
  <si>
    <r>
      <t>Carlos Delfin Chávez Olórtegui</t>
    </r>
    <r>
      <rPr>
        <sz val="9"/>
        <color rgb="FF4D4D4D"/>
        <rFont val="Arial"/>
        <family val="2"/>
      </rPr>
      <t> / </t>
    </r>
    <r>
      <rPr>
        <sz val="9"/>
        <color rgb="FFD3412A"/>
        <rFont val="Arial"/>
        <family val="2"/>
      </rPr>
      <t>Ricardo Toshio Fujiwara</t>
    </r>
    <r>
      <rPr>
        <sz val="9"/>
        <color rgb="FF4D4D4D"/>
        <rFont val="Arial"/>
        <family val="2"/>
      </rPr>
      <t> / Daniela Castanheira Bartholomeu / Tiago Antônio de Oliveira Mendes / João Luís Reis Cunha</t>
    </r>
  </si>
  <si>
    <t>BR 1020130173584</t>
  </si>
  <si>
    <t>BR102013017358</t>
  </si>
  <si>
    <t>Ricardo Toshio Fujiwara / Daniela Castanheira Bartholomeu / Tiago Antônio de Oliveira Mendes / João Luís Reis Cunha / Daihana Rodrigues dos Santos Ribeiro</t>
  </si>
  <si>
    <t>BR102013017203</t>
  </si>
  <si>
    <t>Dawidson Assis Gomes / Claure Nain Lunardi Gomes / Fábio Pittella Silva / Anderson de Jesus Gomes</t>
  </si>
  <si>
    <t>BR102013013069</t>
  </si>
  <si>
    <t>MÉTODO, KIT PARA TESTE IMUNODIAGNÓSTICO DE LEISHMANIOSE VISCERAL CANINA E VACINA</t>
  </si>
  <si>
    <t>Carlos Alberto Pereira Tavares / Eduardo Antonio Ferraz Coelho / Luiz Ricardo Goulart Filho / Miguel Angel Chávez Fumagalli / Lourena Emanuele Costa / Mayara Ingrid Sousa Lima</t>
  </si>
  <si>
    <t>BR132013009538</t>
  </si>
  <si>
    <r>
      <t>Carlos Alberto Pereira Tavares / </t>
    </r>
    <r>
      <rPr>
        <sz val="9"/>
        <color rgb="FFD3412A"/>
        <rFont val="Arial"/>
        <family val="2"/>
      </rPr>
      <t>Hélida Monteiro de Andrade</t>
    </r>
    <r>
      <rPr>
        <sz val="9"/>
        <color rgb="FF4D4D4D"/>
        <rFont val="Arial"/>
        <family val="2"/>
      </rPr>
      <t> / </t>
    </r>
    <r>
      <rPr>
        <sz val="9"/>
        <color rgb="FFD3412A"/>
        <rFont val="Arial"/>
        <family val="2"/>
      </rPr>
      <t>Wagner Luiz Tafuri</t>
    </r>
  </si>
  <si>
    <t>BR132013001271</t>
  </si>
  <si>
    <r>
      <t>Angélica Rosa Faria / </t>
    </r>
    <r>
      <rPr>
        <sz val="9"/>
        <color rgb="FFD3412A"/>
        <rFont val="Arial"/>
        <family val="2"/>
      </rPr>
      <t>Hélida Monteiro de Andrade</t>
    </r>
    <r>
      <rPr>
        <sz val="9"/>
        <color rgb="FF4D4D4D"/>
        <rFont val="Arial"/>
        <family val="2"/>
      </rPr>
      <t> / Míriam Maria Silva Costa Franco / </t>
    </r>
    <r>
      <rPr>
        <sz val="9"/>
        <color rgb="FFD3412A"/>
        <rFont val="Arial"/>
        <family val="2"/>
      </rPr>
      <t>Ricardo Tostes Gazzinelli</t>
    </r>
    <r>
      <rPr>
        <sz val="9"/>
        <color rgb="FF4D4D4D"/>
        <rFont val="Arial"/>
        <family val="2"/>
      </rPr>
      <t> / Leonardo Miranda Damasceno</t>
    </r>
  </si>
  <si>
    <t>BR102012033587</t>
  </si>
  <si>
    <t>Carlos Alberto Pereira Tavares / Marcelo Matos Santoro / Fabiana Simão Machado / Cynthia Honorato Val / Fátima Maria Caldeira Brant Costa / Lísia Maria Esper / Bruno Cabral de Lima Oliveira / Jamil Silvano de Oliveira / Elândia Aparecida dos Santos / Wiliam César Bento Régis</t>
  </si>
  <si>
    <t>BR132012033559</t>
  </si>
  <si>
    <r>
      <t>Carlos Alberto Pereira Tavares / </t>
    </r>
    <r>
      <rPr>
        <sz val="9"/>
        <color rgb="FFD3412A"/>
        <rFont val="Arial"/>
        <family val="2"/>
      </rPr>
      <t>Carlos Delfin Chávez Olórtegui</t>
    </r>
    <r>
      <rPr>
        <sz val="9"/>
        <color rgb="FF4D4D4D"/>
        <rFont val="Arial"/>
        <family val="2"/>
      </rPr>
      <t> / </t>
    </r>
    <r>
      <rPr>
        <sz val="9"/>
        <color rgb="FFD3412A"/>
        <rFont val="Arial"/>
        <family val="2"/>
      </rPr>
      <t>Eduardo Antonio Ferraz Coelho</t>
    </r>
    <r>
      <rPr>
        <sz val="9"/>
        <color rgb="FF4D4D4D"/>
        <rFont val="Arial"/>
        <family val="2"/>
      </rPr>
      <t> / Ricardo Andrez Machado de Avila / </t>
    </r>
    <r>
      <rPr>
        <sz val="9"/>
        <color rgb="FFD3412A"/>
        <rFont val="Arial"/>
        <family val="2"/>
      </rPr>
      <t>Ricardo Toshio Fujiwara</t>
    </r>
    <r>
      <rPr>
        <sz val="9"/>
        <color rgb="FF4D4D4D"/>
        <rFont val="Arial"/>
        <family val="2"/>
      </rPr>
      <t> / Christina Monerat Toledo Machado</t>
    </r>
  </si>
  <si>
    <t>BR102012033552</t>
  </si>
  <si>
    <r>
      <t>Carlos Delfin Chávez Olórtegui</t>
    </r>
    <r>
      <rPr>
        <sz val="9"/>
        <color rgb="FF4D4D4D"/>
        <rFont val="Arial"/>
        <family val="2"/>
      </rPr>
      <t> / Ricardo Andrez Machado de Avila / </t>
    </r>
    <r>
      <rPr>
        <sz val="9"/>
        <color rgb="FFD3412A"/>
        <rFont val="Arial"/>
        <family val="2"/>
      </rPr>
      <t>Ricardo Toshio Fujiwara</t>
    </r>
    <r>
      <rPr>
        <sz val="9"/>
        <color rgb="FF4D4D4D"/>
        <rFont val="Arial"/>
        <family val="2"/>
      </rPr>
      <t> / Christina Monerat Toledo Machado</t>
    </r>
  </si>
  <si>
    <t>BR102012033555</t>
  </si>
  <si>
    <r>
      <t>Carlos Delfin Chávez Olórtegui</t>
    </r>
    <r>
      <rPr>
        <sz val="9"/>
        <color rgb="FF4D4D4D"/>
        <rFont val="Arial"/>
        <family val="2"/>
      </rPr>
      <t> / </t>
    </r>
    <r>
      <rPr>
        <sz val="9"/>
        <color rgb="FFD3412A"/>
        <rFont val="Arial"/>
        <family val="2"/>
      </rPr>
      <t>Liza Figueiredo Felicori Vilela</t>
    </r>
    <r>
      <rPr>
        <sz val="9"/>
        <color rgb="FF4D4D4D"/>
        <rFont val="Arial"/>
        <family val="2"/>
      </rPr>
      <t> / Larissa Magalhães Alvarenga / </t>
    </r>
    <r>
      <rPr>
        <sz val="9"/>
        <color rgb="FFD3412A"/>
        <rFont val="Arial"/>
        <family val="2"/>
      </rPr>
      <t>Paulo Sérgio Lacerda Beirão</t>
    </r>
    <r>
      <rPr>
        <sz val="9"/>
        <color rgb="FF4D4D4D"/>
        <rFont val="Arial"/>
        <family val="2"/>
      </rPr>
      <t> / Stephanie Stransky Láuar</t>
    </r>
  </si>
  <si>
    <t>BR102012033561</t>
  </si>
  <si>
    <r>
      <t>Carlos Delfin Chávez Olórtegui</t>
    </r>
    <r>
      <rPr>
        <sz val="9"/>
        <color rgb="FF4D4D4D"/>
        <rFont val="Arial"/>
        <family val="2"/>
      </rPr>
      <t> / Gabriela Guimarães Machado / </t>
    </r>
    <r>
      <rPr>
        <sz val="9"/>
        <color rgb="FFD3412A"/>
        <rFont val="Arial"/>
        <family val="2"/>
      </rPr>
      <t>Camila Dias Lopes</t>
    </r>
    <r>
      <rPr>
        <sz val="9"/>
        <color rgb="FF4D4D4D"/>
        <rFont val="Arial"/>
        <family val="2"/>
      </rPr>
      <t> / </t>
    </r>
    <r>
      <rPr>
        <sz val="9"/>
        <color rgb="FFD3412A"/>
        <rFont val="Arial"/>
        <family val="2"/>
      </rPr>
      <t>Liza Figueiredo Felicori Vilela</t>
    </r>
    <r>
      <rPr>
        <sz val="9"/>
        <color rgb="FF4D4D4D"/>
        <rFont val="Arial"/>
        <family val="2"/>
      </rPr>
      <t> / Claude Granier / Clara Guerra Duarte / Ricardo Machado de Ávila / Franck Raphael Molina</t>
    </r>
  </si>
  <si>
    <t>BR102012033564</t>
  </si>
  <si>
    <r>
      <t>Danielle Gloria Souza / </t>
    </r>
    <r>
      <rPr>
        <sz val="9"/>
        <color rgb="FFD3412A"/>
        <rFont val="Arial"/>
        <family val="2"/>
      </rPr>
      <t>Mauro Martins Teixeira</t>
    </r>
    <r>
      <rPr>
        <sz val="9"/>
        <color rgb="FF4D4D4D"/>
        <rFont val="Arial"/>
        <family val="2"/>
      </rPr>
      <t> / Tarcília Aparecida Silva / </t>
    </r>
    <r>
      <rPr>
        <sz val="9"/>
        <color rgb="FFD3412A"/>
        <rFont val="Arial"/>
        <family val="2"/>
      </rPr>
      <t>Mila Fernandes Moreira Madeira</t>
    </r>
    <r>
      <rPr>
        <sz val="9"/>
        <color rgb="FF4D4D4D"/>
        <rFont val="Arial"/>
        <family val="2"/>
      </rPr>
      <t> / Celso Martins Queiroz Júnior / Silvana Rodrigues de Albuquerque Taddei / Ildeu Andrade Júnior / Adriana Pedrosa Moura</t>
    </r>
  </si>
  <si>
    <t>BR102012030548</t>
  </si>
  <si>
    <t>Carlos Alberto Pereira Tavares / Eduardo Antonio Ferraz Coelho / Paula Souza Lage de Carvalho / João Paulo Vianna Leite</t>
  </si>
  <si>
    <t>BR102012027997</t>
  </si>
  <si>
    <r>
      <t>Ricardo Tostes Gazzinelli</t>
    </r>
    <r>
      <rPr>
        <sz val="9"/>
        <color rgb="FF4D4D4D"/>
        <rFont val="Arial"/>
        <family val="2"/>
      </rPr>
      <t> / </t>
    </r>
    <r>
      <rPr>
        <sz val="9"/>
        <color rgb="FFD3412A"/>
        <rFont val="Arial"/>
        <family val="2"/>
      </rPr>
      <t>Ricardo Toshio Fujiwara</t>
    </r>
    <r>
      <rPr>
        <sz val="9"/>
        <color rgb="FF4D4D4D"/>
        <rFont val="Arial"/>
        <family val="2"/>
      </rPr>
      <t> / Daniela Castanheira Bartholomeu / Tiago Antônio de Oliveira Mendes</t>
    </r>
  </si>
  <si>
    <t>BR102012027551</t>
  </si>
  <si>
    <r>
      <t>Fernao Castro Braga</t>
    </r>
    <r>
      <rPr>
        <sz val="9"/>
        <color rgb="FF4D4D4D"/>
        <rFont val="Arial"/>
        <family val="2"/>
      </rPr>
      <t> / </t>
    </r>
    <r>
      <rPr>
        <sz val="9"/>
        <color rgb="FFD3412A"/>
        <rFont val="Arial"/>
        <family val="2"/>
      </rPr>
      <t>Mauro Martins Teixeira</t>
    </r>
    <r>
      <rPr>
        <sz val="9"/>
        <color rgb="FF4D4D4D"/>
        <rFont val="Arial"/>
        <family val="2"/>
      </rPr>
      <t> / Eliana de Faria Garcia / Mariana Assíria de Oliveira / </t>
    </r>
    <r>
      <rPr>
        <sz val="9"/>
        <color rgb="FFD3412A"/>
        <rFont val="Arial"/>
        <family val="2"/>
      </rPr>
      <t>Vivian Vasconcelos Costa</t>
    </r>
    <r>
      <rPr>
        <sz val="9"/>
        <color rgb="FF4D4D4D"/>
        <rFont val="Arial"/>
        <family val="2"/>
      </rPr>
      <t> / Daniele da Glória de Souza</t>
    </r>
  </si>
  <si>
    <t>BR102012027556</t>
  </si>
  <si>
    <t>BR102012027363</t>
  </si>
  <si>
    <r>
      <t>Lucas Antônio Miranda Ferreira</t>
    </r>
    <r>
      <rPr>
        <sz val="9"/>
        <color rgb="FF4D4D4D"/>
        <rFont val="Arial"/>
        <family val="2"/>
      </rPr>
      <t> / </t>
    </r>
    <r>
      <rPr>
        <sz val="9"/>
        <color rgb="FFD3412A"/>
        <rFont val="Arial"/>
        <family val="2"/>
      </rPr>
      <t>Mônica Cristina de Oliveira</t>
    </r>
    <r>
      <rPr>
        <sz val="9"/>
        <color rgb="FF4D4D4D"/>
        <rFont val="Arial"/>
        <family val="2"/>
      </rPr>
      <t> / </t>
    </r>
    <r>
      <rPr>
        <sz val="9"/>
        <color rgb="FFD3412A"/>
        <rFont val="Arial"/>
        <family val="2"/>
      </rPr>
      <t>Elaine Maria de Souza Fagundes</t>
    </r>
    <r>
      <rPr>
        <sz val="9"/>
        <color rgb="FF4D4D4D"/>
        <rFont val="Arial"/>
        <family val="2"/>
      </rPr>
      <t> / Guilherme Carneiro / Natássia Caroline Resende Corrêa / Elton Luiz Silva / </t>
    </r>
    <r>
      <rPr>
        <sz val="9"/>
        <color rgb="FFD3412A"/>
        <rFont val="Arial"/>
        <family val="2"/>
      </rPr>
      <t>Alfredo Miranda de Góes</t>
    </r>
  </si>
  <si>
    <t>BR 1020120220164</t>
  </si>
  <si>
    <t>BR102012022016</t>
  </si>
  <si>
    <r>
      <t>Carlos Alberto Pereira Tavares / </t>
    </r>
    <r>
      <rPr>
        <sz val="9"/>
        <color rgb="FFD3412A"/>
        <rFont val="Arial"/>
        <family val="2"/>
      </rPr>
      <t>Eduardo Antonio Ferraz Coelho</t>
    </r>
    <r>
      <rPr>
        <sz val="9"/>
        <color rgb="FF4D4D4D"/>
        <rFont val="Arial"/>
        <family val="2"/>
      </rPr>
      <t> / </t>
    </r>
    <r>
      <rPr>
        <sz val="9"/>
        <color rgb="FFD3412A"/>
        <rFont val="Arial"/>
        <family val="2"/>
      </rPr>
      <t>Rachel Oliveira Castilho</t>
    </r>
    <r>
      <rPr>
        <sz val="9"/>
        <color rgb="FF4D4D4D"/>
        <rFont val="Arial"/>
        <family val="2"/>
      </rPr>
      <t> / Marcelo Matos Santoro / Jamil Silvano de Oliveira / Miguel Angel Chávez Fumagalli / </t>
    </r>
    <r>
      <rPr>
        <sz val="9"/>
        <color rgb="FFD3412A"/>
        <rFont val="Arial"/>
        <family val="2"/>
      </rPr>
      <t>Mariana Costa Duarte</t>
    </r>
  </si>
  <si>
    <t>BR 1020120208008</t>
  </si>
  <si>
    <t>BR102012020800</t>
  </si>
  <si>
    <t>BR 1020120168715</t>
  </si>
  <si>
    <t>BR102012016871</t>
  </si>
  <si>
    <r>
      <t>André Augusto Gomes Faraco</t>
    </r>
    <r>
      <rPr>
        <sz val="9"/>
        <color rgb="FF4D4D4D"/>
        <rFont val="Arial"/>
        <family val="2"/>
      </rPr>
      <t> / Carlos Alberto Pereira Tavares / </t>
    </r>
    <r>
      <rPr>
        <sz val="9"/>
        <color rgb="FFD3412A"/>
        <rFont val="Arial"/>
        <family val="2"/>
      </rPr>
      <t>Eduardo Antonio Ferraz Coelho</t>
    </r>
    <r>
      <rPr>
        <sz val="9"/>
        <color rgb="FF4D4D4D"/>
        <rFont val="Arial"/>
        <family val="2"/>
      </rPr>
      <t> / Juçara Ribeiro Franca / </t>
    </r>
    <r>
      <rPr>
        <sz val="9"/>
        <color rgb="FFD3412A"/>
        <rFont val="Arial"/>
        <family val="2"/>
      </rPr>
      <t>Rachel Oliveira Castilho</t>
    </r>
    <r>
      <rPr>
        <sz val="9"/>
        <color rgb="FF4D4D4D"/>
        <rFont val="Arial"/>
        <family val="2"/>
      </rPr>
      <t> / Tatiana Gomes Ribeiro</t>
    </r>
  </si>
  <si>
    <t>BR102012001876</t>
  </si>
  <si>
    <t>Santuza Maria Ribeiro Teixeira / Gabriela de Assis Burle Caldas / Patrícia Rosa Araújo / Wanderson Duarte da Rocha</t>
  </si>
  <si>
    <t>PI1107187</t>
  </si>
  <si>
    <t>PI1107187-7</t>
  </si>
  <si>
    <t>PI07187</t>
  </si>
  <si>
    <t>PI1107182</t>
  </si>
  <si>
    <r>
      <t>Frederic Jean Georges Frezard</t>
    </r>
    <r>
      <rPr>
        <sz val="9"/>
        <color rgb="FF4D4D4D"/>
        <rFont val="Arial"/>
        <family val="2"/>
      </rPr>
      <t> / </t>
    </r>
    <r>
      <rPr>
        <sz val="9"/>
        <color rgb="FFD3412A"/>
        <rFont val="Arial"/>
        <family val="2"/>
      </rPr>
      <t>Robson Augusto Souza dos Santos</t>
    </r>
    <r>
      <rPr>
        <sz val="9"/>
        <color rgb="FF4D4D4D"/>
        <rFont val="Arial"/>
        <family val="2"/>
      </rPr>
      <t> / </t>
    </r>
    <r>
      <rPr>
        <sz val="9"/>
        <color rgb="FFD3412A"/>
        <rFont val="Arial"/>
        <family val="2"/>
      </rPr>
      <t>Thiago Verano Braga</t>
    </r>
    <r>
      <rPr>
        <sz val="9"/>
        <color rgb="FF4D4D4D"/>
        <rFont val="Arial"/>
        <family val="2"/>
      </rPr>
      <t> / Danielle Gomes Passos Silva / Peter Roepstorff</t>
    </r>
  </si>
  <si>
    <t>PI1107182-6</t>
  </si>
  <si>
    <t>PI07182</t>
  </si>
  <si>
    <t>PI1105922</t>
  </si>
  <si>
    <t>PI110592</t>
  </si>
  <si>
    <t>PI1105922-2</t>
  </si>
  <si>
    <t>PI1105461</t>
  </si>
  <si>
    <t>PI110546</t>
  </si>
  <si>
    <t>COMPOSIÇÃO IMUNOGÊNICA PARA VACINA E KIT PARA TESTE IMUNODIAGNÓSTICO DE LEISHMANIOSE VISCERAL</t>
  </si>
  <si>
    <r>
      <t>Angélica Rosa Faria / </t>
    </r>
    <r>
      <rPr>
        <sz val="9"/>
        <color rgb="FFD3412A"/>
        <rFont val="Arial"/>
        <family val="2"/>
      </rPr>
      <t>Hélida Monteiro de Andrade</t>
    </r>
    <r>
      <rPr>
        <sz val="9"/>
        <color rgb="FF4D4D4D"/>
        <rFont val="Arial"/>
        <family val="2"/>
      </rPr>
      <t> / Míriam Maria Silva Costa Franco / </t>
    </r>
    <r>
      <rPr>
        <sz val="9"/>
        <color rgb="FFD3412A"/>
        <rFont val="Arial"/>
        <family val="2"/>
      </rPr>
      <t>Ricardo Tostes Gazzinelli</t>
    </r>
  </si>
  <si>
    <t>PI1105461-1</t>
  </si>
  <si>
    <t>PI05461</t>
  </si>
  <si>
    <t>PI1103325</t>
  </si>
  <si>
    <t>PI110332</t>
  </si>
  <si>
    <t>Carlos Delfin Chávez Olórtegui / Juliana Ferreira de Moura / Janaína Capelli Peixoto / João Carlos Minozzo / Larissa Magalhães Alvarenga / Vanete Thomaz Soccol</t>
  </si>
  <si>
    <t>PI1103325-8</t>
  </si>
  <si>
    <t>PI03325</t>
  </si>
  <si>
    <t>PI1103104</t>
  </si>
  <si>
    <t>PI110310</t>
  </si>
  <si>
    <r>
      <t>Carlos Delfin Chávez Olórtegui</t>
    </r>
    <r>
      <rPr>
        <sz val="9"/>
        <color rgb="FF4D4D4D"/>
        <rFont val="Arial"/>
        <family val="2"/>
      </rPr>
      <t> / </t>
    </r>
    <r>
      <rPr>
        <sz val="9"/>
        <color rgb="FFD3412A"/>
        <rFont val="Arial"/>
        <family val="2"/>
      </rPr>
      <t>Frederic Jean Georges Frezard</t>
    </r>
    <r>
      <rPr>
        <sz val="9"/>
        <color rgb="FF4D4D4D"/>
        <rFont val="Arial"/>
        <family val="2"/>
      </rPr>
      <t> / Gabriela Guimarães Machado / </t>
    </r>
    <r>
      <rPr>
        <sz val="9"/>
        <color rgb="FFD3412A"/>
        <rFont val="Arial"/>
        <family val="2"/>
      </rPr>
      <t>Camila Dias Lopes</t>
    </r>
    <r>
      <rPr>
        <sz val="9"/>
        <color rgb="FF4D4D4D"/>
        <rFont val="Arial"/>
        <family val="2"/>
      </rPr>
      <t> / Juliana Ferreira de Moura / </t>
    </r>
    <r>
      <rPr>
        <sz val="9"/>
        <color rgb="FFD3412A"/>
        <rFont val="Arial"/>
        <family val="2"/>
      </rPr>
      <t>Liza Figueiredo Felicori Vilela</t>
    </r>
    <r>
      <rPr>
        <sz val="9"/>
        <color rgb="FF4D4D4D"/>
        <rFont val="Arial"/>
        <family val="2"/>
      </rPr>
      <t> / Molina Laurence / Christophe Nguyen / Violaine Moreau / Claude Granier</t>
    </r>
  </si>
  <si>
    <t>PI1103104-2</t>
  </si>
  <si>
    <t>PI03104</t>
  </si>
  <si>
    <t>PI1102450</t>
  </si>
  <si>
    <t>PI110245</t>
  </si>
  <si>
    <r>
      <t>Ana Paula Salles Moura Fernandes</t>
    </r>
    <r>
      <rPr>
        <sz val="9"/>
        <color rgb="FF4D4D4D"/>
        <rFont val="Arial"/>
        <family val="2"/>
      </rPr>
      <t> / Carlos Alberto Pereira Tavares / Diogo Garcia Valadares / </t>
    </r>
    <r>
      <rPr>
        <sz val="9"/>
        <color rgb="FFD3412A"/>
        <rFont val="Arial"/>
        <family val="2"/>
      </rPr>
      <t>Eduardo Antonio Ferraz Coelho</t>
    </r>
    <r>
      <rPr>
        <sz val="9"/>
        <color rgb="FF4D4D4D"/>
        <rFont val="Arial"/>
        <family val="2"/>
      </rPr>
      <t> / Jamil Silviano de Oliveira / Marcelo Matos Santoro / Wiliam César Bento Régis</t>
    </r>
  </si>
  <si>
    <t>PI1102450-0</t>
  </si>
  <si>
    <t>PI02450</t>
  </si>
  <si>
    <t>PI1106308</t>
  </si>
  <si>
    <t>PI110630</t>
  </si>
  <si>
    <r>
      <t>Ana Paula Salles Moura Fernandes</t>
    </r>
    <r>
      <rPr>
        <sz val="9"/>
        <color rgb="FF4D4D4D"/>
        <rFont val="Arial"/>
        <family val="2"/>
      </rPr>
      <t> / Carlos Alberto Pereira Tavares / </t>
    </r>
    <r>
      <rPr>
        <sz val="9"/>
        <color rgb="FFD3412A"/>
        <rFont val="Arial"/>
        <family val="2"/>
      </rPr>
      <t>Eduardo Antonio Ferraz Coelho</t>
    </r>
    <r>
      <rPr>
        <sz val="9"/>
        <color rgb="FF4D4D4D"/>
        <rFont val="Arial"/>
        <family val="2"/>
      </rPr>
      <t> / Vinício Tadeu da Silva Coelho / Jamil Silviano de Oliveira / Marcelo Matos Santoro</t>
    </r>
  </si>
  <si>
    <t>PI1106308-4</t>
  </si>
  <si>
    <t>PI06308</t>
  </si>
  <si>
    <t>PI0919816</t>
  </si>
  <si>
    <t>PI091981</t>
  </si>
  <si>
    <t>Ricardo Tostes Gazzinelli / Wanjun Zheng / Mark Spyvee / Fabian Gusovsk / Sally T. Ishizaka</t>
  </si>
  <si>
    <t>PI0919816-4</t>
  </si>
  <si>
    <t>PI19816</t>
  </si>
  <si>
    <t>014110000467 Pedido Renunciado</t>
  </si>
  <si>
    <t>014110000467PedidoRenunciado</t>
  </si>
  <si>
    <t>014110000467PedidoRenunciad</t>
  </si>
  <si>
    <t>PI1013448</t>
  </si>
  <si>
    <t>PI101344</t>
  </si>
  <si>
    <t>Andre Bafica / Benildo Sousa Cavada / Henrique Couto Teixeira / Lucas de Lima Nogueira / Manoel Barral-Neto / Sérgio Costa Oliveira</t>
  </si>
  <si>
    <t>PI1013448-4</t>
  </si>
  <si>
    <t>PI13448</t>
  </si>
  <si>
    <t>PI1005033</t>
  </si>
  <si>
    <t>PI100503</t>
  </si>
  <si>
    <t>PEPTÍDEOS RECOMBINANTES, MÉTODO E KIT PARA TESTE IMUNODIAGNÓSTICO DE LEISHMANIOSE VISCERAL</t>
  </si>
  <si>
    <r>
      <t>Ana Paula Salles Moura Fernandes</t>
    </r>
    <r>
      <rPr>
        <sz val="9"/>
        <color rgb="FF4D4D4D"/>
        <rFont val="Arial"/>
        <family val="2"/>
      </rPr>
      <t> / Míriam Maria Silva Costa Franco / </t>
    </r>
    <r>
      <rPr>
        <sz val="9"/>
        <color rgb="FFD3412A"/>
        <rFont val="Arial"/>
        <family val="2"/>
      </rPr>
      <t>Ricardo Tostes Gazzinelli</t>
    </r>
  </si>
  <si>
    <t>PI1005033-7</t>
  </si>
  <si>
    <t>PI05033</t>
  </si>
  <si>
    <t>PI1005625</t>
  </si>
  <si>
    <t>PEPTÍDEOS RECOMBINANTES DE CORYNEBACTERIUM PSEUDOTUBERCULOSIS, COMPOSIÇÃO VACINAL E KIT PARA TESTE IMUNODIAGNÓSTICO DE LINFADENITE CASEOSA</t>
  </si>
  <si>
    <r>
      <t>Anderson Miyoshi</t>
    </r>
    <r>
      <rPr>
        <sz val="9"/>
        <color rgb="FF4D4D4D"/>
        <rFont val="Arial"/>
        <family val="2"/>
      </rPr>
      <t> / Carlos Roberto Prudencio / Fabiana de Almeida Araújo Santos / Luiz Ricardo Goulart Filho / Núbia Seyffert / Síntia Silva de Almeida / </t>
    </r>
    <r>
      <rPr>
        <sz val="9"/>
        <color rgb="FFD3412A"/>
        <rFont val="Arial"/>
        <family val="2"/>
      </rPr>
      <t>Vasco Ariston de Carvalho Azevedo</t>
    </r>
  </si>
  <si>
    <t>PI1005625-4</t>
  </si>
  <si>
    <t>PI05625</t>
  </si>
  <si>
    <t>PI1013447</t>
  </si>
  <si>
    <t>PEPTÍDEOS RECOMBINANTES, MÉTODO E KIT PARA TESTE IMUNODIAGNÓSTICO DE LEISHMANIOSE</t>
  </si>
  <si>
    <t>PI1013447-6</t>
  </si>
  <si>
    <t>PI13447</t>
  </si>
  <si>
    <t>PI1006644</t>
  </si>
  <si>
    <t>PI100664</t>
  </si>
  <si>
    <t>CEPA ATENUADA DE CORYNEBACTERIUM PSEUDOTUBERCULOSIS E VACINA VIVA CONTRA LINFADENITE CASEOSA</t>
  </si>
  <si>
    <r>
      <t>Anderson Miyoshi</t>
    </r>
    <r>
      <rPr>
        <sz val="9"/>
        <color rgb="FF4D4D4D"/>
        <rFont val="Arial"/>
        <family val="2"/>
      </rPr>
      <t> / Fernanda Alves Dorella / </t>
    </r>
    <r>
      <rPr>
        <sz val="9"/>
        <color rgb="FFD3412A"/>
        <rFont val="Arial"/>
        <family val="2"/>
      </rPr>
      <t>Sérgio Costa Oliveira</t>
    </r>
    <r>
      <rPr>
        <sz val="9"/>
        <color rgb="FF4D4D4D"/>
        <rFont val="Arial"/>
        <family val="2"/>
      </rPr>
      <t> / </t>
    </r>
    <r>
      <rPr>
        <sz val="9"/>
        <color rgb="FFD3412A"/>
        <rFont val="Arial"/>
        <family val="2"/>
      </rPr>
      <t>Vasco Ariston de Carvalho Azevedo</t>
    </r>
  </si>
  <si>
    <t>PI1006644-6</t>
  </si>
  <si>
    <t>PI06644</t>
  </si>
  <si>
    <t>PI1005909</t>
  </si>
  <si>
    <t>PI100590</t>
  </si>
  <si>
    <t>CEPA TRANSGÊNICA ATENUADA DE TRYPANOSOMA CRUZI COMO VETOR VACINAL</t>
  </si>
  <si>
    <r>
      <t>Bruno Galvão Filho / Caroline Junqueira Giusta / </t>
    </r>
    <r>
      <rPr>
        <sz val="9"/>
        <color rgb="FFD3412A"/>
        <rFont val="Arial"/>
        <family val="2"/>
      </rPr>
      <t>Ricardo Tostes Gazzinelli</t>
    </r>
    <r>
      <rPr>
        <sz val="9"/>
        <color rgb="FF4D4D4D"/>
        <rFont val="Arial"/>
        <family val="2"/>
      </rPr>
      <t> / </t>
    </r>
    <r>
      <rPr>
        <sz val="9"/>
        <color rgb="FFD3412A"/>
        <rFont val="Arial"/>
        <family val="2"/>
      </rPr>
      <t>Santuza Maria Ribeiro Teixeira</t>
    </r>
  </si>
  <si>
    <t>PI1005909-1</t>
  </si>
  <si>
    <t>PI05909</t>
  </si>
  <si>
    <t>PI1005908</t>
  </si>
  <si>
    <t>IMUNOMODULAÇÃO ATRAVÉS DE CEPA BACTERIANA RECOMBINANTE</t>
  </si>
  <si>
    <r>
      <t>Ana Cristina Gomes Santos / Ana Maria Caetano Faria / </t>
    </r>
    <r>
      <rPr>
        <sz val="9"/>
        <color rgb="FFD3412A"/>
        <rFont val="Arial"/>
        <family val="2"/>
      </rPr>
      <t>Anderson Miyoshi</t>
    </r>
    <r>
      <rPr>
        <sz val="9"/>
        <color rgb="FF4D4D4D"/>
        <rFont val="Arial"/>
        <family val="2"/>
      </rPr>
      <t> / Bernardo Coelho Horta / Clarissa Santos Rocha / Marcela Santiago Pacheco de Azevedo / </t>
    </r>
    <r>
      <rPr>
        <sz val="9"/>
        <color rgb="FFD3412A"/>
        <rFont val="Arial"/>
        <family val="2"/>
      </rPr>
      <t>Vasco Ariston de Carvalho Azevedo</t>
    </r>
  </si>
  <si>
    <t>PI1005908-3</t>
  </si>
  <si>
    <t>PI05908</t>
  </si>
  <si>
    <t>PI1006647</t>
  </si>
  <si>
    <t>Tércio de Souza Góes / Viviane Cristina Fernandes / Alfredo Miranda de Góes</t>
  </si>
  <si>
    <t>PI1006647-0</t>
  </si>
  <si>
    <t>PI06647</t>
  </si>
  <si>
    <t>PI1006645</t>
  </si>
  <si>
    <t>COMPOSIÇÃO E KIT PARA TESTE IMUNODIAGNÓSTICO DE PARACOCCIDIOIDOMICOSE UTILIZANDO AS PROTEÍNAS Pb40r E Pb27r</t>
  </si>
  <si>
    <r>
      <t>Enio Roberto Pietra Pedroso</t>
    </r>
    <r>
      <rPr>
        <sz val="9"/>
        <color rgb="FF4D4D4D"/>
        <rFont val="Arial"/>
        <family val="2"/>
      </rPr>
      <t> / Viviane Cristina Fernandes / </t>
    </r>
    <r>
      <rPr>
        <sz val="9"/>
        <color rgb="FFD3412A"/>
        <rFont val="Arial"/>
        <family val="2"/>
      </rPr>
      <t>Alfredo Miranda de Góes</t>
    </r>
  </si>
  <si>
    <t>PI1006645-4</t>
  </si>
  <si>
    <t>PI06645</t>
  </si>
  <si>
    <t>PI1002067</t>
  </si>
  <si>
    <t>PI100206</t>
  </si>
  <si>
    <t>Carlos Alberto Pereira Tavares / Diogo Garcia Valadares / Eduardo Antonio Ferraz Coelho / Wiliam César Bento Régis</t>
  </si>
  <si>
    <t>PI1002067-5</t>
  </si>
  <si>
    <t>PI02067</t>
  </si>
  <si>
    <t>PI1004449</t>
  </si>
  <si>
    <t>PI100444</t>
  </si>
  <si>
    <t>KIT PARA TESTAR POTÊNCIA NEUTRALIZANTE DE SORO ANTI-BOTHRÓPICO IN VITRO</t>
  </si>
  <si>
    <t>Carlos Delfin Chávez Olórtegui / Eládio Oswaldo Flores Sanchez / Paula Henriques Cruz Ciscotto / Ricardo Andrez Machado de Avila / Wany Sellena Maria</t>
  </si>
  <si>
    <t>PI1004449-3</t>
  </si>
  <si>
    <t>PI04449</t>
  </si>
  <si>
    <t>PI0902242</t>
  </si>
  <si>
    <t>COMPOSIÇÃO COMPREENDENDO AGONISTA DO RECEPTOR MAS DA ANGIOTENSINA (1-7) E SEU USO PARA A MODULAÇÃO DA RESPOSTA INFLAMATÓRIA E/OU ANALGÉSICA</t>
  </si>
  <si>
    <r>
      <t>Katia Daniela Silveira / </t>
    </r>
    <r>
      <rPr>
        <sz val="9"/>
        <color rgb="FFD3412A"/>
        <rFont val="Arial"/>
        <family val="2"/>
      </rPr>
      <t>Mauro Martins Teixeira</t>
    </r>
    <r>
      <rPr>
        <sz val="9"/>
        <color rgb="FF4D4D4D"/>
        <rFont val="Arial"/>
        <family val="2"/>
      </rPr>
      <t> / </t>
    </r>
    <r>
      <rPr>
        <sz val="9"/>
        <color rgb="FFD3412A"/>
        <rFont val="Arial"/>
        <family val="2"/>
      </rPr>
      <t>Robson Augusto Souza dos Santos</t>
    </r>
  </si>
  <si>
    <t>PI0902242-2</t>
  </si>
  <si>
    <t>PI02242</t>
  </si>
  <si>
    <t>PI0924581</t>
  </si>
  <si>
    <t>PI092458</t>
  </si>
  <si>
    <t>SEQUENCIAS GENETICAMENTE MODIFICADAS DE ANTIGENOS DE PLASMODIUM VIVAX, COMPOSICOES VACINAIS CONTENDO PROTEINAS RECOMBINANTES E VIRUS RECOMBINANTES QUE EXPRESSAM ESSES ANTIGENOS E METODO DE VACINACAO DOSEREFORCO CONTRA MALARIA // GENETICALLY MODIFIED SEQUENCES ENCODING PLASMODIUM VIVAX ANTIGENS</t>
  </si>
  <si>
    <r>
      <t>Ricardo Tostes Gazzinelli</t>
    </r>
    <r>
      <rPr>
        <sz val="9"/>
        <color rgb="FF4D4D4D"/>
        <rFont val="Arial"/>
        <family val="2"/>
      </rPr>
      <t> / Oscar Bruna Romero / </t>
    </r>
    <r>
      <rPr>
        <sz val="9"/>
        <color rgb="FFD3412A"/>
        <rFont val="Arial"/>
        <family val="2"/>
      </rPr>
      <t>Flávio Guimarães da Fonseca</t>
    </r>
    <r>
      <rPr>
        <sz val="9"/>
        <color rgb="FF4D4D4D"/>
        <rFont val="Arial"/>
        <family val="2"/>
      </rPr>
      <t> / Irene Silva Soares / Mauricio Martins Rodrigues / Cristiana Ferreira Alves Brito / Cristina Lima Carrara / Marisa Cristina Fonseca Casteluber / Leoneide Erica Maduro Bouillet / Bruna Andrade Pereira</t>
    </r>
  </si>
  <si>
    <t>PI24581</t>
  </si>
  <si>
    <t>PI0805967</t>
  </si>
  <si>
    <t>PI080596</t>
  </si>
  <si>
    <t>Carlos Alberto Tagliati / Flavia Dayrell França / Miriam Martins Chaves</t>
  </si>
  <si>
    <t>PI0805967-5</t>
  </si>
  <si>
    <t>PI05967</t>
  </si>
  <si>
    <t>PI0804859</t>
  </si>
  <si>
    <t>PI080485</t>
  </si>
  <si>
    <r>
      <t>Carlos Alberto Pereira Tavares / </t>
    </r>
    <r>
      <rPr>
        <sz val="9"/>
        <color rgb="FFD3412A"/>
        <rFont val="Arial"/>
        <family val="2"/>
      </rPr>
      <t>Carlos Delfin Chávez Olórtegui</t>
    </r>
    <r>
      <rPr>
        <sz val="9"/>
        <color rgb="FF4D4D4D"/>
        <rFont val="Arial"/>
        <family val="2"/>
      </rPr>
      <t> / </t>
    </r>
    <r>
      <rPr>
        <sz val="9"/>
        <color rgb="FFD3412A"/>
        <rFont val="Arial"/>
        <family val="2"/>
      </rPr>
      <t>Eduardo Antonio Ferraz Coelho</t>
    </r>
  </si>
  <si>
    <t>PI0804859-2</t>
  </si>
  <si>
    <t>PI04859</t>
  </si>
  <si>
    <t>PI0801542</t>
  </si>
  <si>
    <t>PI080154</t>
  </si>
  <si>
    <r>
      <t>Adriano Monteiro de Castro Pimenta</t>
    </r>
    <r>
      <rPr>
        <sz val="9"/>
        <color rgb="FF4D4D4D"/>
        <rFont val="Arial"/>
        <family val="2"/>
      </rPr>
      <t> / Carlos Ribeiro Diniz (Falecido) / Maria Elena de Lima Perez Garcia / Marie France Martin Eauclaire / Pierre Edouard Bougis / </t>
    </r>
    <r>
      <rPr>
        <sz val="9"/>
        <color rgb="FFD3412A"/>
        <rFont val="Arial"/>
        <family val="2"/>
      </rPr>
      <t>Robson Augusto Souza dos Santos</t>
    </r>
    <r>
      <rPr>
        <sz val="9"/>
        <color rgb="FF4D4D4D"/>
        <rFont val="Arial"/>
        <family val="2"/>
      </rPr>
      <t> / </t>
    </r>
    <r>
      <rPr>
        <sz val="9"/>
        <color rgb="FFD3412A"/>
        <rFont val="Arial"/>
        <family val="2"/>
      </rPr>
      <t>Thiago Verano Braga</t>
    </r>
  </si>
  <si>
    <t>PI0801542-2</t>
  </si>
  <si>
    <t>PI01542</t>
  </si>
  <si>
    <t>PI0800601</t>
  </si>
  <si>
    <t>Bruna Andrade Pereira / Oscar Bruna Romero / Ricardo Tostes Gazzinelli</t>
  </si>
  <si>
    <t>PI0800601-6</t>
  </si>
  <si>
    <t>PI00601</t>
  </si>
  <si>
    <t>PI0800485</t>
  </si>
  <si>
    <t>PI080048</t>
  </si>
  <si>
    <r>
      <t>Ana Paula Salles Moura Fernandes</t>
    </r>
    <r>
      <rPr>
        <sz val="9"/>
        <color rgb="FF4D4D4D"/>
        <rFont val="Arial"/>
        <family val="2"/>
      </rPr>
      <t> / Oscar Bruna Romero / </t>
    </r>
    <r>
      <rPr>
        <sz val="9"/>
        <color rgb="FFD3412A"/>
        <rFont val="Arial"/>
        <family val="2"/>
      </rPr>
      <t>Ricardo Tostes Gazzinelli</t>
    </r>
    <r>
      <rPr>
        <sz val="9"/>
        <color rgb="FF4D4D4D"/>
        <rFont val="Arial"/>
        <family val="2"/>
      </rPr>
      <t>/ </t>
    </r>
    <r>
      <rPr>
        <sz val="9"/>
        <color rgb="FFD3412A"/>
        <rFont val="Arial"/>
        <family val="2"/>
      </rPr>
      <t>Flávio Guimarães da Fonseca</t>
    </r>
  </si>
  <si>
    <t>PI0800485-4</t>
  </si>
  <si>
    <t>PI00485</t>
  </si>
  <si>
    <t>PI0806285</t>
  </si>
  <si>
    <t>PI080628</t>
  </si>
  <si>
    <t>Alexandre Magalhaes Vieira Machado / Ricardo Tostes Gazzinelli</t>
  </si>
  <si>
    <t>PI0806285-4</t>
  </si>
  <si>
    <t>PI06285</t>
  </si>
  <si>
    <t>PI0801906</t>
  </si>
  <si>
    <t>PI080190</t>
  </si>
  <si>
    <t>PI0801906-1</t>
  </si>
  <si>
    <t>PI01906</t>
  </si>
  <si>
    <t>PI0705586</t>
  </si>
  <si>
    <r>
      <t>Alexandre Magalhaes Vieira Machado / Cristiana Couto Garcia / </t>
    </r>
    <r>
      <rPr>
        <sz val="9"/>
        <color rgb="FFD3412A"/>
        <rFont val="Arial"/>
        <family val="2"/>
      </rPr>
      <t>Mauro Martins Teixeira</t>
    </r>
    <r>
      <rPr>
        <sz val="9"/>
        <color rgb="FF4D4D4D"/>
        <rFont val="Arial"/>
        <family val="2"/>
      </rPr>
      <t> / </t>
    </r>
    <r>
      <rPr>
        <sz val="9"/>
        <color rgb="FFD3412A"/>
        <rFont val="Arial"/>
        <family val="2"/>
      </rPr>
      <t>Remo de Castro Russo</t>
    </r>
    <r>
      <rPr>
        <sz val="9"/>
        <color rgb="FF4D4D4D"/>
        <rFont val="Arial"/>
        <family val="2"/>
      </rPr>
      <t> / </t>
    </r>
    <r>
      <rPr>
        <sz val="9"/>
        <color rgb="FFD3412A"/>
        <rFont val="Arial"/>
        <family val="2"/>
      </rPr>
      <t>Ricardo Tostes Gazzinelli</t>
    </r>
  </si>
  <si>
    <t>PI0705586-2</t>
  </si>
  <si>
    <t>PI05586</t>
  </si>
  <si>
    <t>PI0705880</t>
  </si>
  <si>
    <t>PI070588</t>
  </si>
  <si>
    <t>Cristiana Ferreira Alves Brito / Marisa Cristina Fonseca Casteluber / Oscar Bruna Romero / Ricardo Tostes Gazzinelli</t>
  </si>
  <si>
    <t>PI0705880-2</t>
  </si>
  <si>
    <t>PI05880</t>
  </si>
  <si>
    <t>PI0705874</t>
  </si>
  <si>
    <t>PI070587</t>
  </si>
  <si>
    <r>
      <t>Cristina Lima Carrara / Oscar Bruna Romero / </t>
    </r>
    <r>
      <rPr>
        <sz val="9"/>
        <color rgb="FFD3412A"/>
        <rFont val="Arial"/>
        <family val="2"/>
      </rPr>
      <t>Ricardo Tostes Gazzinelli</t>
    </r>
    <r>
      <rPr>
        <sz val="9"/>
        <color rgb="FF4D4D4D"/>
        <rFont val="Arial"/>
        <family val="2"/>
      </rPr>
      <t> / </t>
    </r>
    <r>
      <rPr>
        <sz val="9"/>
        <color rgb="FFD3412A"/>
        <rFont val="Arial"/>
        <family val="2"/>
      </rPr>
      <t>Flávio Guimarães da Fonseca</t>
    </r>
  </si>
  <si>
    <t>PI0705874-8</t>
  </si>
  <si>
    <t>PI05874</t>
  </si>
  <si>
    <t>PI0704730</t>
  </si>
  <si>
    <t>PI070473</t>
  </si>
  <si>
    <t>PI0704730-4</t>
  </si>
  <si>
    <t>PI04730</t>
  </si>
  <si>
    <t>PI0705990</t>
  </si>
  <si>
    <t>Leoneide Erica Maduro Bouillet / Mauricio Martins Rodrigues / Oscar Bruna Romero / Ricardo Tostes Gazzinelli</t>
  </si>
  <si>
    <t>PI0705990-6</t>
  </si>
  <si>
    <t>PI05990</t>
  </si>
  <si>
    <t>PI0706003</t>
  </si>
  <si>
    <t>PI070600</t>
  </si>
  <si>
    <t>Irene Silva Soares / Leoneide Erica Maduro Bouillet / Oscar Bruna Romero / Ricardo Tostes Gazzinelli</t>
  </si>
  <si>
    <t>PI0706003-3</t>
  </si>
  <si>
    <t>PI06003</t>
  </si>
  <si>
    <t>PI0706004</t>
  </si>
  <si>
    <t>PI0706004-1</t>
  </si>
  <si>
    <t>PI06004</t>
  </si>
  <si>
    <t>PI0705535</t>
  </si>
  <si>
    <t>PI070553</t>
  </si>
  <si>
    <t>Alexandre Magalhaes Vieira Machado / Mauricio Martins Rodrigues / Oscar Bruna Romero / Ricardo Tostes Gazzinelli</t>
  </si>
  <si>
    <t>PI0705535-8</t>
  </si>
  <si>
    <t>PI05535</t>
  </si>
  <si>
    <t>PI0701040</t>
  </si>
  <si>
    <t>PI070104</t>
  </si>
  <si>
    <r>
      <t>Alvaro Cantini Nunes</t>
    </r>
    <r>
      <rPr>
        <sz val="9"/>
        <color rgb="FF4D4D4D"/>
        <rFont val="Arial"/>
        <family val="2"/>
      </rPr>
      <t> / </t>
    </r>
    <r>
      <rPr>
        <sz val="9"/>
        <color rgb="FFD3412A"/>
        <rFont val="Arial"/>
        <family val="2"/>
      </rPr>
      <t>Jacques Robert Nicoli</t>
    </r>
    <r>
      <rPr>
        <sz val="9"/>
        <color rgb="FF4D4D4D"/>
        <rFont val="Arial"/>
        <family val="2"/>
      </rPr>
      <t> / Joao Luiz Silva Moreira / Marcelo Resende Souza / </t>
    </r>
    <r>
      <rPr>
        <sz val="9"/>
        <color rgb="FFD3412A"/>
        <rFont val="Arial"/>
        <family val="2"/>
      </rPr>
      <t>Maria de Fatima Martins Horta</t>
    </r>
    <r>
      <rPr>
        <sz val="9"/>
        <color rgb="FF4D4D4D"/>
        <rFont val="Arial"/>
        <family val="2"/>
      </rPr>
      <t> / Rodrigo Monteiro da Mota / </t>
    </r>
    <r>
      <rPr>
        <sz val="9"/>
        <color rgb="FFD3412A"/>
        <rFont val="Arial"/>
        <family val="2"/>
      </rPr>
      <t>Santuza Maria Ribeiro Teixeira</t>
    </r>
  </si>
  <si>
    <t>PI0701040-0</t>
  </si>
  <si>
    <t>PI01040</t>
  </si>
  <si>
    <t>PI0701085</t>
  </si>
  <si>
    <t>PI070108</t>
  </si>
  <si>
    <t>Danielle Gloria Souza / Mauro Martins Teixeira</t>
  </si>
  <si>
    <t>PI0701085-0</t>
  </si>
  <si>
    <t>PI01085</t>
  </si>
  <si>
    <t>PI0603490</t>
  </si>
  <si>
    <t>PI060349</t>
  </si>
  <si>
    <r>
      <t>Ana Paula Salles Moura Fernandes</t>
    </r>
    <r>
      <rPr>
        <sz val="9"/>
        <color rgb="FF4D4D4D"/>
        <rFont val="Arial"/>
        <family val="2"/>
      </rPr>
      <t> / Christiane Freitas Abrantes / </t>
    </r>
    <r>
      <rPr>
        <sz val="9"/>
        <color rgb="FFD3412A"/>
        <rFont val="Arial"/>
        <family val="2"/>
      </rPr>
      <t>Eduardo Antonio Ferraz Coelho</t>
    </r>
    <r>
      <rPr>
        <sz val="9"/>
        <color rgb="FF4D4D4D"/>
        <rFont val="Arial"/>
        <family val="2"/>
      </rPr>
      <t> / </t>
    </r>
    <r>
      <rPr>
        <sz val="9"/>
        <color rgb="FFD3412A"/>
        <rFont val="Arial"/>
        <family val="2"/>
      </rPr>
      <t>Ricardo Tostes Gazzinelli</t>
    </r>
  </si>
  <si>
    <t>PI0603490-0</t>
  </si>
  <si>
    <t>PI03490</t>
  </si>
  <si>
    <t>PI0602366</t>
  </si>
  <si>
    <t>PI060236</t>
  </si>
  <si>
    <r>
      <t>Andrea Siqueira Haibara</t>
    </r>
    <r>
      <rPr>
        <sz val="9"/>
        <color rgb="FF4D4D4D"/>
        <rFont val="Arial"/>
        <family val="2"/>
      </rPr>
      <t> / </t>
    </r>
    <r>
      <rPr>
        <sz val="9"/>
        <color rgb="FFD3412A"/>
        <rFont val="Arial"/>
        <family val="2"/>
      </rPr>
      <t>Jacqueline Isaura Alvarez Leite</t>
    </r>
    <r>
      <rPr>
        <sz val="9"/>
        <color rgb="FF4D4D4D"/>
        <rFont val="Arial"/>
        <family val="2"/>
      </rPr>
      <t> / Luciana Rodrigues Fernandes / Marina Matos Moura / </t>
    </r>
    <r>
      <rPr>
        <sz val="9"/>
        <color rgb="FFD3412A"/>
        <rFont val="Arial"/>
        <family val="2"/>
      </rPr>
      <t>Robson Augusto Souza dos Santos</t>
    </r>
    <r>
      <rPr>
        <sz val="9"/>
        <color rgb="FF4D4D4D"/>
        <rFont val="Arial"/>
        <family val="2"/>
      </rPr>
      <t> / </t>
    </r>
    <r>
      <rPr>
        <sz val="9"/>
        <color rgb="FFD3412A"/>
        <rFont val="Arial"/>
        <family val="2"/>
      </rPr>
      <t>Sergio Henrique Sousa Santos</t>
    </r>
  </si>
  <si>
    <t>PI0602366-5</t>
  </si>
  <si>
    <t>PI02366</t>
  </si>
  <si>
    <t>PI0604176</t>
  </si>
  <si>
    <t>PI060417</t>
  </si>
  <si>
    <t>Fernanda Caldas Cardoso / Sérgio Costa Oliveira</t>
  </si>
  <si>
    <t>PI0604176-0</t>
  </si>
  <si>
    <t>PI04176</t>
  </si>
  <si>
    <t>PI0504972</t>
  </si>
  <si>
    <t>Carlos Alberto Pereira Tavares / Wagner Luiz Tafuri</t>
  </si>
  <si>
    <t>PI0504972-5</t>
  </si>
  <si>
    <t>PI04972</t>
  </si>
  <si>
    <t>PI0402229</t>
  </si>
  <si>
    <t>PI040222</t>
  </si>
  <si>
    <t>Leonides Rezende Junior / Ricardo Tostes Gazzinelli / Ricardo Wagner Dias Portela</t>
  </si>
  <si>
    <t>PI0402229-7</t>
  </si>
  <si>
    <t>PI02229</t>
  </si>
  <si>
    <t>PI0202596</t>
  </si>
  <si>
    <t>PI020259</t>
  </si>
  <si>
    <t>PROTEÍNA E SEQUÊNCIA DE DNA DA ARANHA LOXOSCELES INTERMEDIA PARA PRODUÇÃO DE UMA PROTEÍNA RECOMBINANTE E SUA UTILIZAÇÃO NO PROCESSO DE PRODUÇÃO DE SORO E VACINA ESPECIFICADA CONTRA A PICADA DE ARANHAS DO GÊNERO LOXOSCELES</t>
  </si>
  <si>
    <r>
      <t>Carlos Delfin Chávez Olórtegui</t>
    </r>
    <r>
      <rPr>
        <sz val="9"/>
        <color rgb="FF4D4D4D"/>
        <rFont val="Arial"/>
        <family val="2"/>
      </rPr>
      <t> / </t>
    </r>
    <r>
      <rPr>
        <sz val="9"/>
        <color rgb="FFD3412A"/>
        <rFont val="Arial"/>
        <family val="2"/>
      </rPr>
      <t>Evanguedes Kalapothakis</t>
    </r>
    <r>
      <rPr>
        <sz val="9"/>
        <color rgb="FF4D4D4D"/>
        <rFont val="Arial"/>
        <family val="2"/>
      </rPr>
      <t> / </t>
    </r>
    <r>
      <rPr>
        <sz val="9"/>
        <color rgb="FFD3412A"/>
        <rFont val="Arial"/>
        <family val="2"/>
      </rPr>
      <t>Marcus Vinicius Gomez</t>
    </r>
    <r>
      <rPr>
        <sz val="9"/>
        <color rgb="FF4D4D4D"/>
        <rFont val="Arial"/>
        <family val="2"/>
      </rPr>
      <t> / Oldemir Carlos Mangili / Simone Costa Araujo</t>
    </r>
  </si>
  <si>
    <t>PI0202596-5</t>
  </si>
  <si>
    <t>PI02596</t>
  </si>
  <si>
    <t>PI0202157</t>
  </si>
  <si>
    <t>PI020215</t>
  </si>
  <si>
    <r>
      <t>Adriano Monteiro de Castro Pimenta</t>
    </r>
    <r>
      <rPr>
        <sz val="9"/>
        <color rgb="FF4D4D4D"/>
        <rFont val="Arial"/>
        <family val="2"/>
      </rPr>
      <t> / Carlos Ribeiro Diniz (Falecido) / Maria Elena de Lima Perez Garcia / Marie France Martin Eauclaire / Pierre Edouard Bougis / </t>
    </r>
    <r>
      <rPr>
        <sz val="9"/>
        <color rgb="FFD3412A"/>
        <rFont val="Arial"/>
        <family val="2"/>
      </rPr>
      <t>Robson Augusto Souza dos Santos</t>
    </r>
  </si>
  <si>
    <t>PI0202157-9</t>
  </si>
  <si>
    <t>PI02157</t>
  </si>
  <si>
    <t>PI0004436</t>
  </si>
  <si>
    <t>PI000443</t>
  </si>
  <si>
    <t>Ana Maria Caetano Faria / Juscilene Silva Menezes / Nelson Monteiro Vaz</t>
  </si>
  <si>
    <t>PI0004436-9</t>
  </si>
  <si>
    <t>PI04436</t>
  </si>
  <si>
    <t>Departamento de Biologia Geral</t>
  </si>
  <si>
    <t>BR102015025567</t>
  </si>
  <si>
    <t>“MÉTODO PARA OBTENÇÃO DE EXTRATOS GRAXOS DE CIANOBACTÉRIAS, PRODUTOS E USO”</t>
  </si>
  <si>
    <r>
      <t>Raquel da Silva Cordeiro / </t>
    </r>
    <r>
      <rPr>
        <sz val="9"/>
        <color rgb="FFD3412A"/>
        <rFont val="Arial"/>
        <family val="2"/>
      </rPr>
      <t>Sergia Maria Starling Magalhães</t>
    </r>
    <r>
      <rPr>
        <sz val="9"/>
        <color rgb="FF4D4D4D"/>
        <rFont val="Arial"/>
        <family val="2"/>
      </rPr>
      <t> / </t>
    </r>
    <r>
      <rPr>
        <sz val="9"/>
        <color rgb="FFD3412A"/>
        <rFont val="Arial"/>
        <family val="2"/>
      </rPr>
      <t>Francisco Antonio Rodrigues Barbosa</t>
    </r>
  </si>
  <si>
    <t>BR102015008331</t>
  </si>
  <si>
    <t>“PEPTÍDEO CARREADOR PARA ENTREGA INTRACITOPLASMÁTICA E INTRANUCLEAR DE MOLÉCULAS E USO”</t>
  </si>
  <si>
    <r>
      <t>Evanguedes Kalapothakis</t>
    </r>
    <r>
      <rPr>
        <sz val="9"/>
        <color rgb="FF4D4D4D"/>
        <rFont val="Arial"/>
        <family val="2"/>
      </rPr>
      <t> / Bárbara Bruna Ribeiro de Oliveira Mendes / Carolina Campolina Rebello Horta / </t>
    </r>
    <r>
      <rPr>
        <sz val="9"/>
        <color rgb="FFD3412A"/>
        <rFont val="Arial"/>
        <family val="2"/>
      </rPr>
      <t>Maria de Fátima Leite</t>
    </r>
    <r>
      <rPr>
        <sz val="9"/>
        <color rgb="FF4D4D4D"/>
        <rFont val="Arial"/>
        <family val="2"/>
      </rPr>
      <t> / Anderson Oliveira do Carmo / Flávia de Faria Siqueira</t>
    </r>
  </si>
  <si>
    <t>BR102013032733</t>
  </si>
  <si>
    <t>Evanguedes Kalapothakis</t>
  </si>
  <si>
    <t>BR102013027544</t>
  </si>
  <si>
    <r>
      <t>Evanguedes Kalapothakis</t>
    </r>
    <r>
      <rPr>
        <sz val="9"/>
        <color rgb="FF4D4D4D"/>
        <rFont val="Arial"/>
        <family val="2"/>
      </rPr>
      <t> / </t>
    </r>
    <r>
      <rPr>
        <sz val="9"/>
        <color rgb="FFD3412A"/>
        <rFont val="Arial"/>
        <family val="2"/>
      </rPr>
      <t>Francisco Carlos Faria Lobato</t>
    </r>
    <r>
      <rPr>
        <sz val="9"/>
        <color rgb="FF4D4D4D"/>
        <rFont val="Arial"/>
        <family val="2"/>
      </rPr>
      <t> / Carolina Campolina Rebello Horta / Flávia de Faria Siqueira / Tatiana Moura Barroca / </t>
    </r>
    <r>
      <rPr>
        <sz val="9"/>
        <color rgb="FFD3412A"/>
        <rFont val="Arial"/>
        <family val="2"/>
      </rPr>
      <t>Rodrigo Otávio Silveira Silva</t>
    </r>
  </si>
  <si>
    <t>BR 1020130197556</t>
  </si>
  <si>
    <t>BR102013019755</t>
  </si>
  <si>
    <t>Evanguedes Kalapothakis / Isabella Ferreira Pena / Carolina Campolina Rebello Horta / Flávia de Faria Siqueira / Tatiana Moura Barroca</t>
  </si>
  <si>
    <t>BR 1020130191388</t>
  </si>
  <si>
    <t>BR102013019138</t>
  </si>
  <si>
    <t>Fernanda Alves Dorella / Oscar Bruna Romero / Vasco Ariston de Carvalho Azevedo / Mara Camila Arantes de Aguiar</t>
  </si>
  <si>
    <t>BR102012032483</t>
  </si>
  <si>
    <t>Evanguedes Kalapothakis / Junia Maria Netto Victoria</t>
  </si>
  <si>
    <t>PI1102202</t>
  </si>
  <si>
    <t>PI110220</t>
  </si>
  <si>
    <t>TESTE PARA DIAGNÓSTICO DA LINFADENITE CASEOSA SUBCLÍNICA EM CAPRINOS E OVINOS</t>
  </si>
  <si>
    <r>
      <t>Anderson Miyoshi</t>
    </r>
    <r>
      <rPr>
        <sz val="9"/>
        <color rgb="FF4D4D4D"/>
        <rFont val="Arial"/>
        <family val="2"/>
      </rPr>
      <t> / Fernanda Alves Dorella / Núbia Seyffert / Síntia Silva de Almeida / </t>
    </r>
    <r>
      <rPr>
        <sz val="9"/>
        <color rgb="FFD3412A"/>
        <rFont val="Arial"/>
        <family val="2"/>
      </rPr>
      <t>Vasco Ariston de Carvalho Azevedo</t>
    </r>
    <r>
      <rPr>
        <sz val="9"/>
        <color rgb="FF4D4D4D"/>
        <rFont val="Arial"/>
        <family val="2"/>
      </rPr>
      <t> / Alessandro de Sá Guimarães / Camila Azevedo Antunes de Oliveira / Aurora Maria Guimarães Gouveia</t>
    </r>
  </si>
  <si>
    <t>PI1102202-7</t>
  </si>
  <si>
    <t>PI02202</t>
  </si>
  <si>
    <t>PI1003415</t>
  </si>
  <si>
    <t>PI100341</t>
  </si>
  <si>
    <t>MÉTODO E KIT PARA AVALIAÇÃO DE ATIVIDADES ESFINGOMIELINÁSICA</t>
  </si>
  <si>
    <t>Carlos Delfin Chávez Olórtegui / Gabriela Guimarães Machado / Marco Túlio Ribeiro Gomes</t>
  </si>
  <si>
    <t>PI1003415-3</t>
  </si>
  <si>
    <t>PI03415</t>
  </si>
  <si>
    <t>PI1003054</t>
  </si>
  <si>
    <t>PI100305</t>
  </si>
  <si>
    <t>CEPA RECOMBINANTE DA BACTÉRIA BRUCELLA SSP VACINA VIVA CONTRA BRUCELOSE</t>
  </si>
  <si>
    <t>PI1003054-9</t>
  </si>
  <si>
    <t>PI03054</t>
  </si>
  <si>
    <t>PI1002842</t>
  </si>
  <si>
    <t>PI100284</t>
  </si>
  <si>
    <t>Alvaro Cantini Nunes / Ana Paula Pessoa Vilela / Rodrigo Monteiro da Mota</t>
  </si>
  <si>
    <t>PI1002842-0</t>
  </si>
  <si>
    <t>PI02842</t>
  </si>
  <si>
    <t>PI0905482</t>
  </si>
  <si>
    <t>PI090548</t>
  </si>
  <si>
    <r>
      <t>Adriano Pereira Paglia</t>
    </r>
    <r>
      <rPr>
        <sz val="9"/>
        <color rgb="FF4D4D4D"/>
        <rFont val="Arial"/>
        <family val="2"/>
      </rPr>
      <t> / Gabriel Menezes Yazbeck / </t>
    </r>
    <r>
      <rPr>
        <sz val="9"/>
        <color rgb="FFD3412A"/>
        <rFont val="Arial"/>
        <family val="2"/>
      </rPr>
      <t>Maria Bernadete Lovato</t>
    </r>
  </si>
  <si>
    <t>PI05482</t>
  </si>
  <si>
    <t>PI0902859</t>
  </si>
  <si>
    <t>PI090285</t>
  </si>
  <si>
    <t>Alessandro Clayton Souza Ferreira / Ana Lucia Brunialti Godard / Frederico Scott Varella Malta / Victor Cavalcanti Pardini</t>
  </si>
  <si>
    <t>PI0902859-5</t>
  </si>
  <si>
    <t>PI02859</t>
  </si>
  <si>
    <t>PI0703456</t>
  </si>
  <si>
    <t>PI070345</t>
  </si>
  <si>
    <r>
      <t>Anderson Miyoshi</t>
    </r>
    <r>
      <rPr>
        <sz val="9"/>
        <color rgb="FF4D4D4D"/>
        <rFont val="Arial"/>
        <family val="2"/>
      </rPr>
      <t> / Luis Gustavo Carvalho Pacheco / Roberto Jose Meyer Nascimento / Thiago Luiz Paula Castro / </t>
    </r>
    <r>
      <rPr>
        <sz val="9"/>
        <color rgb="FFD3412A"/>
        <rFont val="Arial"/>
        <family val="2"/>
      </rPr>
      <t>Vasco Ariston de Carvalho Azevedo</t>
    </r>
  </si>
  <si>
    <t>PI0703456-3</t>
  </si>
  <si>
    <t>PI03456</t>
  </si>
  <si>
    <t>Departamento de Fisiologia e Biofísica</t>
  </si>
  <si>
    <t>BR102015032492</t>
  </si>
  <si>
    <r>
      <t>Almir De Sousa Martins</t>
    </r>
    <r>
      <rPr>
        <sz val="9"/>
        <color rgb="FF4D4D4D"/>
        <rFont val="Arial"/>
        <family val="2"/>
      </rPr>
      <t> / </t>
    </r>
    <r>
      <rPr>
        <sz val="9"/>
        <color rgb="FFD3412A"/>
        <rFont val="Arial"/>
        <family val="2"/>
      </rPr>
      <t>Elaine Maria de Souza Fagundes</t>
    </r>
    <r>
      <rPr>
        <sz val="9"/>
        <color rgb="FF4D4D4D"/>
        <rFont val="Arial"/>
        <family val="2"/>
      </rPr>
      <t> / Fabiana Alves / Durval Batista Palhares / Marilene Garcia Palhares / Deborah Ribeiro Nascimento / Liane De Rosso Giuliani</t>
    </r>
  </si>
  <si>
    <t>BR102014015781</t>
  </si>
  <si>
    <t>"Composição Farmacêutica compreendendo lipossomas multilamelares como sistema entregador de piridostigmina"</t>
  </si>
  <si>
    <t>Andrea Gabre Guimarães / Neila Márcia Silva Barcellos / Frederic Jean Georges Frezard / Ana Carolina Moreira Souza</t>
  </si>
  <si>
    <t>BR102013030151</t>
  </si>
  <si>
    <r>
      <t>Anderson Jose Ferreira</t>
    </r>
    <r>
      <rPr>
        <sz val="9"/>
        <color rgb="FF4D4D4D"/>
        <rFont val="Arial"/>
        <family val="2"/>
      </rPr>
      <t> / </t>
    </r>
    <r>
      <rPr>
        <sz val="9"/>
        <color rgb="FFD3412A"/>
        <rFont val="Arial"/>
        <family val="2"/>
      </rPr>
      <t>Frederic Jean Georges Frezard</t>
    </r>
    <r>
      <rPr>
        <sz val="9"/>
        <color rgb="FF4D4D4D"/>
        <rFont val="Arial"/>
        <family val="2"/>
      </rPr>
      <t> / </t>
    </r>
    <r>
      <rPr>
        <sz val="9"/>
        <color rgb="FFD3412A"/>
        <rFont val="Arial"/>
        <family val="2"/>
      </rPr>
      <t>Robson Augusto Souza dos Santos</t>
    </r>
    <r>
      <rPr>
        <sz val="9"/>
        <color rgb="FF4D4D4D"/>
        <rFont val="Arial"/>
        <family val="2"/>
      </rPr>
      <t> / Rodrigo Araújo Fraga da Silva / Neiva Caldeira Silva / Roberto Queiroga Lautner / Ana Paula Corrêa Oliveira Bahia / Daniel Campos Vilella / ELISANGELA FÁTIMA DA SILVA</t>
    </r>
  </si>
  <si>
    <t>BR102013023224</t>
  </si>
  <si>
    <t>BR102012032476</t>
  </si>
  <si>
    <t>Elaine Maria de Souza Fagundes / Cristiano Cota Bandeira / Vanessa Peruhype Magalhães Pascoal / Andrea Teixeira de Carvalho / Olindo Assis Martins Filho / Matheus Fernandes Costa e Silva</t>
  </si>
  <si>
    <t>BR102012030068</t>
  </si>
  <si>
    <r>
      <t>Frederic Jean Georges Frezard</t>
    </r>
    <r>
      <rPr>
        <sz val="9"/>
        <color rgb="FF4D4D4D"/>
        <rFont val="Arial"/>
        <family val="2"/>
      </rPr>
      <t> / </t>
    </r>
    <r>
      <rPr>
        <sz val="9"/>
        <color rgb="FFD3412A"/>
        <rFont val="Arial"/>
        <family val="2"/>
      </rPr>
      <t>Robson Augusto Souza dos Santos</t>
    </r>
    <r>
      <rPr>
        <sz val="9"/>
        <color rgb="FF4D4D4D"/>
        <rFont val="Arial"/>
        <family val="2"/>
      </rPr>
      <t> / Ana Paula Corrêa Oliveira Bahia</t>
    </r>
  </si>
  <si>
    <t>PI1101935</t>
  </si>
  <si>
    <t>PI110193</t>
  </si>
  <si>
    <r>
      <t>Robson Augusto Souza dos Santos</t>
    </r>
    <r>
      <rPr>
        <sz val="9"/>
        <color rgb="FF4D4D4D"/>
        <rFont val="Arial"/>
        <family val="2"/>
      </rPr>
      <t> / </t>
    </r>
    <r>
      <rPr>
        <sz val="9"/>
        <color rgb="FFD3412A"/>
        <rFont val="Arial"/>
        <family val="2"/>
      </rPr>
      <t>Rubén Dario Sinisterra Millan</t>
    </r>
    <r>
      <rPr>
        <sz val="9"/>
        <color rgb="FF4D4D4D"/>
        <rFont val="Arial"/>
        <family val="2"/>
      </rPr>
      <t> / Mariana Macedo Lamacie / Michaela Schwarz / Joachim Greilberger / Reinhold Wintersteiger / Peter Moser / Christian Bücherl-Harrer / Ernst Kager</t>
    </r>
  </si>
  <si>
    <t>PI1101935-2</t>
  </si>
  <si>
    <t>PI01935</t>
  </si>
  <si>
    <t>PI0904036</t>
  </si>
  <si>
    <t>PI090403</t>
  </si>
  <si>
    <t>Esther Margarida Alves / Jorge Luiz Pesquero / Leonardo de Albuquerque Merlo / Luiz Guilherme Dias Heneine / Marcio Matos Coelho</t>
  </si>
  <si>
    <t>PI04036</t>
  </si>
  <si>
    <t>PI0802806</t>
  </si>
  <si>
    <r>
      <t>Aline Conceiçao Oliveira Costa / </t>
    </r>
    <r>
      <rPr>
        <sz val="9"/>
        <color rgb="FFD3412A"/>
        <rFont val="Arial"/>
        <family val="2"/>
      </rPr>
      <t>Igor Dimitri Gama Duarte</t>
    </r>
    <r>
      <rPr>
        <sz val="9"/>
        <color rgb="FF4D4D4D"/>
        <rFont val="Arial"/>
        <family val="2"/>
      </rPr>
      <t> / </t>
    </r>
    <r>
      <rPr>
        <sz val="9"/>
        <color rgb="FFD3412A"/>
        <rFont val="Arial"/>
        <family val="2"/>
      </rPr>
      <t>Robson Augusto Souza dos Santos</t>
    </r>
  </si>
  <si>
    <t>PI0802806-0</t>
  </si>
  <si>
    <t>PI02806</t>
  </si>
  <si>
    <t>PI0605978</t>
  </si>
  <si>
    <t>PI060597</t>
  </si>
  <si>
    <t>Marcio Flávio Dutra Moraes / Vinicius Rosa Cota</t>
  </si>
  <si>
    <t>PI0605978-3</t>
  </si>
  <si>
    <t>PI0503479</t>
  </si>
  <si>
    <t>PI050347</t>
  </si>
  <si>
    <r>
      <t>Guilherme Diniz Tavares / </t>
    </r>
    <r>
      <rPr>
        <sz val="9"/>
        <color rgb="FFD3412A"/>
        <rFont val="Arial"/>
        <family val="2"/>
      </rPr>
      <t>Jorge Luiz Pesquero</t>
    </r>
    <r>
      <rPr>
        <sz val="9"/>
        <color rgb="FF4D4D4D"/>
        <rFont val="Arial"/>
        <family val="2"/>
      </rPr>
      <t> / Jose Geraldo Vicente Coimbra Araujo / Jose Mario Carneiro Vilela / Margareth Spangler Andrade / </t>
    </r>
    <r>
      <rPr>
        <sz val="9"/>
        <color rgb="FFD3412A"/>
        <rFont val="Arial"/>
        <family val="2"/>
      </rPr>
      <t>Mônica Cristina de Oliveira</t>
    </r>
    <r>
      <rPr>
        <sz val="9"/>
        <color rgb="FF4D4D4D"/>
        <rFont val="Arial"/>
        <family val="2"/>
      </rPr>
      <t> / Wania Silva Carvalho</t>
    </r>
  </si>
  <si>
    <t>PI0503479-5</t>
  </si>
  <si>
    <t>PI03479</t>
  </si>
  <si>
    <t>PI0101322</t>
  </si>
  <si>
    <t>PI010132</t>
  </si>
  <si>
    <t>PROCESSO DE OBTENÇÃO, COMPOSIÇÃO E USO DE UM SISTEMA DE HORMÔNIOS RECOMBINANTES PARA SUPEROVULAÇÃO EM VERTEBRADOS E INVERTEBRADOS ***Novo Título(após exigências): PROCESSO DE OBTENÇÃO DE UMA ASSOCIAÇÃO DOS HORMÔNIOS RECOMBINANTES FSH E ACTIVINA, COMPOSIÇÃO FARMACÊUTICA E USO DESTA PARA SUPEROVULAÇÃO EM VERTEBRADOS</t>
  </si>
  <si>
    <t>Ivan Carlos Santos / Joao Bosco Pesquero / Jorge Luiz Pesquero / Neyton Barrabas Vasconcelos Silva / Ronaldo Carvalho Araujo</t>
  </si>
  <si>
    <t>PI0101322-0</t>
  </si>
  <si>
    <t>Departamento de Parasitologia</t>
  </si>
  <si>
    <t>BR102015027885</t>
  </si>
  <si>
    <t>Rafael Melo Santos da Serpa Brandão / Liline Maria Soares Martins / Hélida Monteiro de Andrade / Marilene Henning Vainstein / Adalberto Socorro da Silva / Semíramis Jamil Hadad do Monte</t>
  </si>
  <si>
    <t>BR102015012622</t>
  </si>
  <si>
    <r>
      <t>Ricardo Toshio Fujiwara</t>
    </r>
    <r>
      <rPr>
        <sz val="9"/>
        <color rgb="FF4D4D4D"/>
        <rFont val="Arial"/>
        <family val="2"/>
      </rPr>
      <t> / </t>
    </r>
    <r>
      <rPr>
        <sz val="9"/>
        <color rgb="FFD3412A"/>
        <rFont val="Arial"/>
        <family val="2"/>
      </rPr>
      <t>Daniella Castanheira Bartholomeu</t>
    </r>
    <r>
      <rPr>
        <sz val="9"/>
        <color rgb="FF4D4D4D"/>
        <rFont val="Arial"/>
        <family val="2"/>
      </rPr>
      <t> / </t>
    </r>
    <r>
      <rPr>
        <sz val="9"/>
        <color rgb="FFD3412A"/>
        <rFont val="Arial"/>
        <family val="2"/>
      </rPr>
      <t>Daniel Menezes Souza</t>
    </r>
    <r>
      <rPr>
        <sz val="9"/>
        <color rgb="FF4D4D4D"/>
        <rFont val="Arial"/>
        <family val="2"/>
      </rPr>
      <t> / Tiago Antônio de Oliveira Mendes</t>
    </r>
  </si>
  <si>
    <t>BR102015012623</t>
  </si>
  <si>
    <t>BR102014028172</t>
  </si>
  <si>
    <t>"KIT E MÉTODO PARA IMUNODIAGNÓSTICO DAS LEISHMANIOSES E USO DE UMA PROTEÍNA DE LEISHMANIA E DE UM PEPTÍDEO DERIVADO"</t>
  </si>
  <si>
    <r>
      <t>Daniela Castanheira Bartholomeu / </t>
    </r>
    <r>
      <rPr>
        <sz val="9"/>
        <color rgb="FFD3412A"/>
        <rFont val="Arial"/>
        <family val="2"/>
      </rPr>
      <t>Ricardo Toshio Fujiwara</t>
    </r>
    <r>
      <rPr>
        <sz val="9"/>
        <color rgb="FF4D4D4D"/>
        <rFont val="Arial"/>
        <family val="2"/>
      </rPr>
      <t> / </t>
    </r>
    <r>
      <rPr>
        <sz val="9"/>
        <color rgb="FFD3412A"/>
        <rFont val="Arial"/>
        <family val="2"/>
      </rPr>
      <t>Daniel Menezes Souza</t>
    </r>
    <r>
      <rPr>
        <sz val="9"/>
        <color rgb="FF4D4D4D"/>
        <rFont val="Arial"/>
        <family val="2"/>
      </rPr>
      <t> / Tiago Antônio de Oliveira Mendes</t>
    </r>
  </si>
  <si>
    <t>BR102014025018</t>
  </si>
  <si>
    <r>
      <t>Maria Aparecida Gomes</t>
    </r>
    <r>
      <rPr>
        <sz val="9"/>
        <color rgb="FF4D4D4D"/>
        <rFont val="Arial"/>
        <family val="2"/>
      </rPr>
      <t> / Michelle de Oliveira Chacon / Thaisa Helena Silva Fonseca / Haendel Gonçalves Nogueira Oliveira Busatti / </t>
    </r>
    <r>
      <rPr>
        <sz val="9"/>
        <color rgb="FFD3412A"/>
        <rFont val="Arial"/>
        <family val="2"/>
      </rPr>
      <t>Ricardo José Alves</t>
    </r>
    <r>
      <rPr>
        <sz val="9"/>
        <color rgb="FF4D4D4D"/>
        <rFont val="Arial"/>
        <family val="2"/>
      </rPr>
      <t> / Lucas Lopardi Franco</t>
    </r>
  </si>
  <si>
    <t>BR102014013195</t>
  </si>
  <si>
    <t>BR102014004107</t>
  </si>
  <si>
    <r>
      <t>Daniella Castanheira Bartholomeu</t>
    </r>
    <r>
      <rPr>
        <sz val="9"/>
        <color rgb="FF4D4D4D"/>
        <rFont val="Arial"/>
        <family val="2"/>
      </rPr>
      <t> / </t>
    </r>
    <r>
      <rPr>
        <sz val="9"/>
        <color rgb="FFD3412A"/>
        <rFont val="Arial"/>
        <family val="2"/>
      </rPr>
      <t>Daniel Menezes Souza</t>
    </r>
    <r>
      <rPr>
        <sz val="9"/>
        <color rgb="FF4D4D4D"/>
        <rFont val="Arial"/>
        <family val="2"/>
      </rPr>
      <t> / </t>
    </r>
    <r>
      <rPr>
        <sz val="9"/>
        <color rgb="FFD3412A"/>
        <rFont val="Arial"/>
        <family val="2"/>
      </rPr>
      <t>Ricardo Toshio Fujiwara</t>
    </r>
    <r>
      <rPr>
        <sz val="9"/>
        <color rgb="FF4D4D4D"/>
        <rFont val="Arial"/>
        <family val="2"/>
      </rPr>
      <t> / Tiago Antônio de Oliveira Mendes</t>
    </r>
  </si>
  <si>
    <t>BR102013032291</t>
  </si>
  <si>
    <t>Eveline Albuquerque Mendes / Walter dos Santos Lima</t>
  </si>
  <si>
    <t>BR102013031983</t>
  </si>
  <si>
    <r>
      <t>Daniella Castanheira Bartholomeu</t>
    </r>
    <r>
      <rPr>
        <sz val="9"/>
        <color rgb="FF4D4D4D"/>
        <rFont val="Arial"/>
        <family val="2"/>
      </rPr>
      <t> / </t>
    </r>
    <r>
      <rPr>
        <sz val="9"/>
        <color rgb="FFD3412A"/>
        <rFont val="Arial"/>
        <family val="2"/>
      </rPr>
      <t>Daniel Menezes Souza</t>
    </r>
    <r>
      <rPr>
        <sz val="9"/>
        <color rgb="FF4D4D4D"/>
        <rFont val="Arial"/>
        <family val="2"/>
      </rPr>
      <t> / Ana Luiza Teixeira Silva / </t>
    </r>
    <r>
      <rPr>
        <sz val="9"/>
        <color rgb="FFD3412A"/>
        <rFont val="Arial"/>
        <family val="2"/>
      </rPr>
      <t>Lilian Lacerda Bueno</t>
    </r>
    <r>
      <rPr>
        <sz val="9"/>
        <color rgb="FF4D4D4D"/>
        <rFont val="Arial"/>
        <family val="2"/>
      </rPr>
      <t> / Matheus de Souza Gomes / </t>
    </r>
    <r>
      <rPr>
        <sz val="9"/>
        <color rgb="FFD3412A"/>
        <rFont val="Arial"/>
        <family val="2"/>
      </rPr>
      <t>Ricardo Toshio Fujiwara</t>
    </r>
  </si>
  <si>
    <t>BR102013031981</t>
  </si>
  <si>
    <t>BR102013025843</t>
  </si>
  <si>
    <r>
      <t>Ricardo José Alves</t>
    </r>
    <r>
      <rPr>
        <sz val="9"/>
        <color rgb="FF4D4D4D"/>
        <rFont val="Arial"/>
        <family val="2"/>
      </rPr>
      <t> / </t>
    </r>
    <r>
      <rPr>
        <sz val="9"/>
        <color rgb="FFD3412A"/>
        <rFont val="Arial"/>
        <family val="2"/>
      </rPr>
      <t>Maria Aparecida Gomes</t>
    </r>
    <r>
      <rPr>
        <sz val="9"/>
        <color rgb="FF4D4D4D"/>
        <rFont val="Arial"/>
        <family val="2"/>
      </rPr>
      <t> / Michelle de Oliveira Chacon / Thaisa Helena Silva Fonseca / Haendel Gonçalves Nogueira Oliveira Busatti / Lucas Lopardi Franco</t>
    </r>
  </si>
  <si>
    <t>BR102013008846</t>
  </si>
  <si>
    <r>
      <t>Ricardo Toshio Fujiwara</t>
    </r>
    <r>
      <rPr>
        <sz val="9"/>
        <color rgb="FF4D4D4D"/>
        <rFont val="Arial"/>
        <family val="2"/>
      </rPr>
      <t> / Daniela Castanheira Bartholomeu / Tiago Antônio de Oliveira Mendes / </t>
    </r>
    <r>
      <rPr>
        <sz val="9"/>
        <color rgb="FFD3412A"/>
        <rFont val="Arial"/>
        <family val="2"/>
      </rPr>
      <t>Lilian Lacerda Bueno</t>
    </r>
    <r>
      <rPr>
        <sz val="9"/>
        <color rgb="FF4D4D4D"/>
        <rFont val="Arial"/>
        <family val="2"/>
      </rPr>
      <t> / Fernando Sérgio Barbosa / Pedro Henrique Gazzinelli-Guimarães</t>
    </r>
  </si>
  <si>
    <t>BR102012033560</t>
  </si>
  <si>
    <r>
      <t>Ricardo Toshio Fujiwara</t>
    </r>
    <r>
      <rPr>
        <sz val="9"/>
        <color rgb="FF4D4D4D"/>
        <rFont val="Arial"/>
        <family val="2"/>
      </rPr>
      <t> / Daniela Castanheira Bartholomeu / </t>
    </r>
    <r>
      <rPr>
        <sz val="9"/>
        <color rgb="FFD3412A"/>
        <rFont val="Arial"/>
        <family val="2"/>
      </rPr>
      <t>Daniel Menezes Souza</t>
    </r>
    <r>
      <rPr>
        <sz val="9"/>
        <color rgb="FF4D4D4D"/>
        <rFont val="Arial"/>
        <family val="2"/>
      </rPr>
      <t> / Matheus de Souza Gomes / </t>
    </r>
    <r>
      <rPr>
        <sz val="9"/>
        <color rgb="FFD3412A"/>
        <rFont val="Arial"/>
        <family val="2"/>
      </rPr>
      <t>Lilian Lacerda Bueno</t>
    </r>
  </si>
  <si>
    <t>BR102012033305</t>
  </si>
  <si>
    <t>Walter dos Santos Lima / Eveline Albuquerque Mendes</t>
  </si>
  <si>
    <t>BR102012032499</t>
  </si>
  <si>
    <t>PROCESSO DE PRODUÇÃO E USO DA PROTEÍNA rK39-KDDR E KIT PARA DIAGNÓSTICO DE LEISHMANIOSE</t>
  </si>
  <si>
    <r>
      <t>Ricardo Toshio Fujiwara</t>
    </r>
    <r>
      <rPr>
        <sz val="9"/>
        <color rgb="FF4D4D4D"/>
        <rFont val="Arial"/>
        <family val="2"/>
      </rPr>
      <t> / Daniela Castanheira Bartholomeu / Tiago Antônio de Oliveira Mendes / </t>
    </r>
    <r>
      <rPr>
        <sz val="9"/>
        <color rgb="FFD3412A"/>
        <rFont val="Arial"/>
        <family val="2"/>
      </rPr>
      <t>Lilian Lacerda Bueno</t>
    </r>
    <r>
      <rPr>
        <sz val="9"/>
        <color rgb="FF4D4D4D"/>
        <rFont val="Arial"/>
        <family val="2"/>
      </rPr>
      <t> / João Luís Reis Cunha / Lucas de Carvalho Dhom Lemos</t>
    </r>
  </si>
  <si>
    <t>BR102012032022</t>
  </si>
  <si>
    <t>BR102012030066</t>
  </si>
  <si>
    <r>
      <t>Ricardo Toshio Fujiwara</t>
    </r>
    <r>
      <rPr>
        <sz val="9"/>
        <color rgb="FF4D4D4D"/>
        <rFont val="Arial"/>
        <family val="2"/>
      </rPr>
      <t> / Daniela Castanheira Bartholomeu / </t>
    </r>
    <r>
      <rPr>
        <sz val="9"/>
        <color rgb="FFD3412A"/>
        <rFont val="Arial"/>
        <family val="2"/>
      </rPr>
      <t>Daniel Menezes Souza</t>
    </r>
    <r>
      <rPr>
        <sz val="9"/>
        <color rgb="FF4D4D4D"/>
        <rFont val="Arial"/>
        <family val="2"/>
      </rPr>
      <t> / Lillian Lacerda Bueno / Matheus de Souza Gomes</t>
    </r>
  </si>
  <si>
    <t>BR202012028002</t>
  </si>
  <si>
    <t>Álvaro Eduardo Eiras / Scott Alexander Ritchie</t>
  </si>
  <si>
    <t>BR102012001450</t>
  </si>
  <si>
    <t>PI1006646</t>
  </si>
  <si>
    <t>COMPOSIÇÃO IMUNOGÊNICA PARA VACINA E KIT PARA TESTE IMUNODIAGNÓSTICO DE LEISHMANIOSE VICERAL</t>
  </si>
  <si>
    <t>PI1006646-2</t>
  </si>
  <si>
    <t>PI06646</t>
  </si>
  <si>
    <t>PI1005867</t>
  </si>
  <si>
    <t>PI100586</t>
  </si>
  <si>
    <t>ARMADILHA PARA CAPTURA DE FLEBOTOMÍNEOS E SEUS USOS</t>
  </si>
  <si>
    <t>Álvaro Eduardo Eiras / Andrey José de Andrade / Felipe Fonseca do Carmo / Mateus Ramos de Andrade</t>
  </si>
  <si>
    <t>PI1005867-2</t>
  </si>
  <si>
    <t>PI05867</t>
  </si>
  <si>
    <t>PI1000664</t>
  </si>
  <si>
    <t>PI100066</t>
  </si>
  <si>
    <t>Eloisa Freitas / Maria Norma Melo / Marilene Suzan Marques Michalick / Soraia Oliveira Silva / Wilson Mayrink</t>
  </si>
  <si>
    <t>PI1000664-8</t>
  </si>
  <si>
    <t>PI00664</t>
  </si>
  <si>
    <t>PI0901970</t>
  </si>
  <si>
    <t>PI090197</t>
  </si>
  <si>
    <t>Álvaro Eduardo Eiras / Rosemary Aparecida Roque</t>
  </si>
  <si>
    <t>PI0901970-7</t>
  </si>
  <si>
    <t>PI01970</t>
  </si>
  <si>
    <t>MU8801292</t>
  </si>
  <si>
    <t>MU880129</t>
  </si>
  <si>
    <t>Álvaro Eduardo Eiras / Ivoneide Maria Silva / Renata Antonaci Gama</t>
  </si>
  <si>
    <t>MU8801292-1</t>
  </si>
  <si>
    <t>PI0506220</t>
  </si>
  <si>
    <t>PI0506220-9</t>
  </si>
  <si>
    <t>PI06220</t>
  </si>
  <si>
    <t>PI0505952</t>
  </si>
  <si>
    <t>PI050595</t>
  </si>
  <si>
    <t>PI0505952-6</t>
  </si>
  <si>
    <t>PI05952</t>
  </si>
  <si>
    <t>PI0402842</t>
  </si>
  <si>
    <t>PI040284</t>
  </si>
  <si>
    <t>Álvaro Eduardo Eiras / Alexandre Alves da Silva</t>
  </si>
  <si>
    <t>PI0402842-2</t>
  </si>
  <si>
    <t>C10203907</t>
  </si>
  <si>
    <t>C1020390</t>
  </si>
  <si>
    <t>C10203907-9</t>
  </si>
  <si>
    <t>PI0203907</t>
  </si>
  <si>
    <t>PI0203907-9</t>
  </si>
  <si>
    <t>PI03907</t>
  </si>
  <si>
    <t>PI0106701</t>
  </si>
  <si>
    <t>PI010670</t>
  </si>
  <si>
    <t>ATRAENTES DE OVIPOSIÇÃO DE MOSQUITOS</t>
  </si>
  <si>
    <t>Adson Luiz Sant'Ana / Álvaro Eduardo Eiras</t>
  </si>
  <si>
    <t>PI0106701-0</t>
  </si>
  <si>
    <t>PI06701</t>
  </si>
  <si>
    <t>Departamento de Microbiologia</t>
  </si>
  <si>
    <t>BR102015031115</t>
  </si>
  <si>
    <t>PROTEÍNAS DE FUSÃO, SEQUÊNCIA DE DNA, VÍRUS RECOMBINANTE, COMPOSIÇÕES IMUNOGÊNICAS E USOS CONTRA A PARACOCCIDIOIDOMICOSE</t>
  </si>
  <si>
    <t>Oscar Bruna Romero / Daniel de Assis Santos / Carlos Pelleschi Taborda / Rodrigo Assunção de Holanda</t>
  </si>
  <si>
    <t>BR102015029187</t>
  </si>
  <si>
    <r>
      <t>Marcus Almeida Magalhães Gontijo / Rachel Basques Caligiorne / </t>
    </r>
    <r>
      <rPr>
        <sz val="9"/>
        <color rgb="FFD3412A"/>
        <rFont val="Arial"/>
        <family val="2"/>
      </rPr>
      <t>Susana Johann</t>
    </r>
    <r>
      <rPr>
        <sz val="9"/>
        <color rgb="FF4D4D4D"/>
        <rFont val="Arial"/>
        <family val="2"/>
      </rPr>
      <t> / Thelma Tirone Silvério Matos / </t>
    </r>
    <r>
      <rPr>
        <sz val="9"/>
        <color rgb="FFD3412A"/>
        <rFont val="Arial"/>
        <family val="2"/>
      </rPr>
      <t>Carlos Augusto Rosa</t>
    </r>
  </si>
  <si>
    <t>BR102014032991</t>
  </si>
  <si>
    <t>PROCESSO DE OBTENÇÃO E RECUPERAÇÃO DE VLPS RECOMBINANTES OBTIDAS DO PAPILOMAVÍRUS BOVINO TIPO 2 EXPRESSAS EM CÉLULAS DE MAMÍFEROS E O USO PARA COMPOSIÇÃO VACINAL”</t>
  </si>
  <si>
    <t>Flávio Guimarães da Fonseca / Alice Fernandes Alfieri / Michele Lunardi / Rodrigo Alejandro Arellano Otonel / Amauri Alcindo Alfieri</t>
  </si>
  <si>
    <t>BR102014013193</t>
  </si>
  <si>
    <t>BR102013033865</t>
  </si>
  <si>
    <t>BR132013030798</t>
  </si>
  <si>
    <r>
      <t>Edel Figueiredo Barbosa Stancioli</t>
    </r>
    <r>
      <rPr>
        <sz val="9"/>
        <color rgb="FF4D4D4D"/>
        <rFont val="Arial"/>
        <family val="2"/>
      </rPr>
      <t> / </t>
    </r>
    <r>
      <rPr>
        <sz val="9"/>
        <color rgb="FFD3412A"/>
        <rFont val="Arial"/>
        <family val="2"/>
      </rPr>
      <t>Flávio Guimarães da Fonseca</t>
    </r>
    <r>
      <rPr>
        <sz val="9"/>
        <color rgb="FF4D4D4D"/>
        <rFont val="Arial"/>
        <family val="2"/>
      </rPr>
      <t> / Aline Aparecida Silva Barbosa</t>
    </r>
  </si>
  <si>
    <t>BR102013021402</t>
  </si>
  <si>
    <r>
      <t>Claudio Antônio Bonjardim</t>
    </r>
    <r>
      <rPr>
        <sz val="9"/>
        <color rgb="FF4D4D4D"/>
        <rFont val="Arial"/>
        <family val="2"/>
      </rPr>
      <t> / </t>
    </r>
    <r>
      <rPr>
        <sz val="9"/>
        <color rgb="FFD3412A"/>
        <rFont val="Arial"/>
        <family val="2"/>
      </rPr>
      <t>Erna Geessien Kroon</t>
    </r>
    <r>
      <rPr>
        <sz val="9"/>
        <color rgb="FF4D4D4D"/>
        <rFont val="Arial"/>
        <family val="2"/>
      </rPr>
      <t> / Paulo Cesar Peregrino Ferreira / Jonas Dutra Albarnaz / Leonardo Camilo de Oliveira / Pablo Leal Cardozo / André Fabricio Pereira da Cruz / Aryadina Mara Ribeiro de Souza / Alice Abreu Tôrres / Alessandra Cristina Gomes Ruiz / Maurício Lacerda Nogueira</t>
    </r>
  </si>
  <si>
    <t>BR102012033302</t>
  </si>
  <si>
    <r>
      <t>André Augusto Gomes Faraco</t>
    </r>
    <r>
      <rPr>
        <sz val="9"/>
        <color rgb="FF4D4D4D"/>
        <rFont val="Arial"/>
        <family val="2"/>
      </rPr>
      <t> / </t>
    </r>
    <r>
      <rPr>
        <sz val="9"/>
        <color rgb="FFD3412A"/>
        <rFont val="Arial"/>
        <family val="2"/>
      </rPr>
      <t>Jacques Robert Nicoli</t>
    </r>
    <r>
      <rPr>
        <sz val="9"/>
        <color rgb="FF4D4D4D"/>
        <rFont val="Arial"/>
        <family val="2"/>
      </rPr>
      <t> / Raphael Sanzio Pimenta / Juliana Fonseca Moreira da Silva / Guilherme Prado / Marize Silva de Oliveira / Jovita Eugênia Gazzinelli Cruz Madeira</t>
    </r>
  </si>
  <si>
    <t>PI1101186</t>
  </si>
  <si>
    <t>PI110118</t>
  </si>
  <si>
    <r>
      <t>Edel Figueiredo Barbosa Stancioli</t>
    </r>
    <r>
      <rPr>
        <sz val="9"/>
        <color rgb="FF4D4D4D"/>
        <rFont val="Arial"/>
        <family val="2"/>
      </rPr>
      <t> / </t>
    </r>
    <r>
      <rPr>
        <sz val="9"/>
        <color rgb="FFD3412A"/>
        <rFont val="Arial"/>
        <family val="2"/>
      </rPr>
      <t>Flávio Guimarães da Fonseca</t>
    </r>
    <r>
      <rPr>
        <sz val="9"/>
        <color rgb="FF4D4D4D"/>
        <rFont val="Arial"/>
        <family val="2"/>
      </rPr>
      <t> / Mateus Laguardia Nascimento / Amanda Borges Ferrari / Aline Aparecida Silva Barbosa / Fernando Augusto Gouvêa Reis</t>
    </r>
  </si>
  <si>
    <t>PI1101186-6</t>
  </si>
  <si>
    <t>PI01186</t>
  </si>
  <si>
    <t>PI1105966</t>
  </si>
  <si>
    <t>PI1105966-4</t>
  </si>
  <si>
    <t>PI05966</t>
  </si>
  <si>
    <t>PI1106037</t>
  </si>
  <si>
    <r>
      <t>Luiz Orlando Ladeira</t>
    </r>
    <r>
      <rPr>
        <sz val="9"/>
        <color rgb="FF4D4D4D"/>
        <rFont val="Arial"/>
        <family val="2"/>
      </rPr>
      <t> / Ruiz Gerhardt Astigarraga / Alice Freitas Versiani / </t>
    </r>
    <r>
      <rPr>
        <sz val="9"/>
        <color rgb="FFD3412A"/>
        <rFont val="Arial"/>
        <family val="2"/>
      </rPr>
      <t>Ado Jorio de Vasconcelos</t>
    </r>
    <r>
      <rPr>
        <sz val="9"/>
        <color rgb="FF4D4D4D"/>
        <rFont val="Arial"/>
        <family val="2"/>
      </rPr>
      <t> / Jaqueline dos Santos Soares / </t>
    </r>
    <r>
      <rPr>
        <sz val="9"/>
        <color rgb="FFD3412A"/>
        <rFont val="Arial"/>
        <family val="2"/>
      </rPr>
      <t>Flávio Guimarães da Fonseca</t>
    </r>
  </si>
  <si>
    <t>PI1106037-9</t>
  </si>
  <si>
    <t>PI06037</t>
  </si>
  <si>
    <t>PI1001164</t>
  </si>
  <si>
    <t>PI100116</t>
  </si>
  <si>
    <t>COMPOSIÇÃO FARMACÊUTICA CONTENDO ACILADOS DE MANGIFERINA</t>
  </si>
  <si>
    <r>
      <t>Alaíde Braga de Oliveira</t>
    </r>
    <r>
      <rPr>
        <sz val="9"/>
        <color rgb="FF4D4D4D"/>
        <rFont val="Arial"/>
        <family val="2"/>
      </rPr>
      <t> / </t>
    </r>
    <r>
      <rPr>
        <sz val="9"/>
        <color rgb="FFD3412A"/>
        <rFont val="Arial"/>
        <family val="2"/>
      </rPr>
      <t>Erna Geessien Kroon</t>
    </r>
    <r>
      <rPr>
        <sz val="9"/>
        <color rgb="FF4D4D4D"/>
        <rFont val="Arial"/>
        <family val="2"/>
      </rPr>
      <t> / Geraldo Célio Brandão</t>
    </r>
  </si>
  <si>
    <t>PI1001164-1</t>
  </si>
  <si>
    <t>PI01164</t>
  </si>
  <si>
    <t>PI0800947</t>
  </si>
  <si>
    <t>PI080094</t>
  </si>
  <si>
    <r>
      <t>Ana Lucia Teles Rabello / Betania Barros Cota / </t>
    </r>
    <r>
      <rPr>
        <sz val="9"/>
        <color rgb="FFD3412A"/>
        <rFont val="Arial"/>
        <family val="2"/>
      </rPr>
      <t>Carlos Augusto Rosa</t>
    </r>
    <r>
      <rPr>
        <sz val="9"/>
        <color rgb="FF4D4D4D"/>
        <rFont val="Arial"/>
        <family val="2"/>
      </rPr>
      <t> / Carlos Leomar Zani / Fernanda Fraga Campos / </t>
    </r>
    <r>
      <rPr>
        <sz val="9"/>
        <color rgb="FFD3412A"/>
        <rFont val="Arial"/>
        <family val="2"/>
      </rPr>
      <t>Luiz Henrique Rosa</t>
    </r>
    <r>
      <rPr>
        <sz val="9"/>
        <color rgb="FF4D4D4D"/>
        <rFont val="Arial"/>
        <family val="2"/>
      </rPr>
      <t> / Rachel Basques Caligiorne / Tania Maria Almeida Alves</t>
    </r>
  </si>
  <si>
    <t>PI0800947-3</t>
  </si>
  <si>
    <t>PI00947</t>
  </si>
  <si>
    <t>PI0402152</t>
  </si>
  <si>
    <t>PI040215</t>
  </si>
  <si>
    <r>
      <t>Ary Correa Junior</t>
    </r>
    <r>
      <rPr>
        <sz val="9"/>
        <color rgb="FF4D4D4D"/>
        <rFont val="Arial"/>
        <family val="2"/>
      </rPr>
      <t> / </t>
    </r>
    <r>
      <rPr>
        <sz val="9"/>
        <color rgb="FFD3412A"/>
        <rFont val="Arial"/>
        <family val="2"/>
      </rPr>
      <t>Carlos Augusto Rosa</t>
    </r>
    <r>
      <rPr>
        <sz val="9"/>
        <color rgb="FF4D4D4D"/>
        <rFont val="Arial"/>
        <family val="2"/>
      </rPr>
      <t> / Raphael Sanzio Pimenta</t>
    </r>
  </si>
  <si>
    <t>PI0402152-4</t>
  </si>
  <si>
    <t>PI02152</t>
  </si>
  <si>
    <t>Departamento de Farmacologia</t>
  </si>
  <si>
    <t>PI1003050</t>
  </si>
  <si>
    <t>COMPOSTOS DERIVADOS DO ÁCIDO ARAQUIDÔNICO SUBSTITUÍDOSCOM ANÁLOGOS DE COXIBES PARA TRATAMENTO DE DOR</t>
  </si>
  <si>
    <t>André Augusto Gomes Faraco / Janetti Nogueira de Francischi / Patrícia Paiva Lima / Rafael Machado Rezende / Webster Glayser Pimenta dos Reis</t>
  </si>
  <si>
    <t>PI1003050-6</t>
  </si>
  <si>
    <t>PI03050</t>
  </si>
  <si>
    <t>PI1013470</t>
  </si>
  <si>
    <t>PI101347</t>
  </si>
  <si>
    <t>PEPTÍDEO RECOMBINANTE DA TOXINA Phα1A, COMPOSIÇÕES FARMACÊUTICAS CONTENDO Phα1A, E USO</t>
  </si>
  <si>
    <r>
      <t>Ana Cristina do Nascimento Pinheiro / </t>
    </r>
    <r>
      <rPr>
        <sz val="9"/>
        <color rgb="FFD3412A"/>
        <rFont val="Arial"/>
        <family val="2"/>
      </rPr>
      <t>André Ricardo Massensini</t>
    </r>
    <r>
      <rPr>
        <sz val="9"/>
        <color rgb="FF4D4D4D"/>
        <rFont val="Arial"/>
        <family val="2"/>
      </rPr>
      <t> / Célio José de Castro Júnior / </t>
    </r>
    <r>
      <rPr>
        <sz val="9"/>
        <color rgb="FFD3412A"/>
        <rFont val="Arial"/>
        <family val="2"/>
      </rPr>
      <t>Christopher Kushmerick</t>
    </r>
    <r>
      <rPr>
        <sz val="9"/>
        <color rgb="FF4D4D4D"/>
        <rFont val="Arial"/>
        <family val="2"/>
      </rPr>
      <t> / </t>
    </r>
    <r>
      <rPr>
        <sz val="9"/>
        <color rgb="FFD3412A"/>
        <rFont val="Arial"/>
        <family val="2"/>
      </rPr>
      <t>Cristina Guatimosim Fonseca</t>
    </r>
    <r>
      <rPr>
        <sz val="9"/>
        <color rgb="FF4D4D4D"/>
        <rFont val="Arial"/>
        <family val="2"/>
      </rPr>
      <t> / Helton José Reis / Ivana Assis Souza / Luciene Bruno Viera / Marco Antônio Maximo Prado / </t>
    </r>
    <r>
      <rPr>
        <sz val="9"/>
        <color rgb="FFD3412A"/>
        <rFont val="Arial"/>
        <family val="2"/>
      </rPr>
      <t>Marco Aurélio Romano Silva</t>
    </r>
    <r>
      <rPr>
        <sz val="9"/>
        <color rgb="FF4D4D4D"/>
        <rFont val="Arial"/>
        <family val="2"/>
      </rPr>
      <t> / </t>
    </r>
    <r>
      <rPr>
        <sz val="9"/>
        <color rgb="FFD3412A"/>
        <rFont val="Arial"/>
        <family val="2"/>
      </rPr>
      <t>Marcus Vinicius Gomez</t>
    </r>
    <r>
      <rPr>
        <sz val="9"/>
        <color rgb="FF4D4D4D"/>
        <rFont val="Arial"/>
        <family val="2"/>
      </rPr>
      <t> / Marta do Nascimento Cordeiro / Michael Richardson / Rafael Mourão Agostini / </t>
    </r>
    <r>
      <rPr>
        <sz val="9"/>
        <color rgb="FFD3412A"/>
        <rFont val="Arial"/>
        <family val="2"/>
      </rPr>
      <t>Ricardo Santiago Gomez</t>
    </r>
    <r>
      <rPr>
        <sz val="9"/>
        <color rgb="FF4D4D4D"/>
        <rFont val="Arial"/>
        <family val="2"/>
      </rPr>
      <t> / Vania Fatima Prado</t>
    </r>
  </si>
  <si>
    <t>PI1013470-0</t>
  </si>
  <si>
    <t>PI13470</t>
  </si>
  <si>
    <t>PI 0715604-9</t>
  </si>
  <si>
    <t>PI0715604</t>
  </si>
  <si>
    <t>PI071560</t>
  </si>
  <si>
    <t>Marc G. Caron / Vania Fatima Prado / Marco Antônio Maximo Prado / Raul Gainetdinov / Grace S. Pereira / Bráulio M. Castro / Cristina M. Silva / Ivan A. Izquierdo</t>
  </si>
  <si>
    <t>PI15604</t>
  </si>
  <si>
    <t>PI0802850</t>
  </si>
  <si>
    <t>PI080285</t>
  </si>
  <si>
    <t>Janetti Nogueira de Francischi / Patrícia Paiva Lima / Rafael Machado Rezende / Webster Glayser Pimenta dos Reis / Yeshwant Shriharsh Bakhle</t>
  </si>
  <si>
    <t>PI0802850-8</t>
  </si>
  <si>
    <t>PI02850</t>
  </si>
  <si>
    <t>PI0802004</t>
  </si>
  <si>
    <r>
      <t>Denise Coutinho Endringer / </t>
    </r>
    <r>
      <rPr>
        <sz val="9"/>
        <color rgb="FFD3412A"/>
        <rFont val="Arial"/>
        <family val="2"/>
      </rPr>
      <t>Fernao Castro Braga</t>
    </r>
    <r>
      <rPr>
        <sz val="9"/>
        <color rgb="FF4D4D4D"/>
        <rFont val="Arial"/>
        <family val="2"/>
      </rPr>
      <t> / Grazielle Caroline Silva / </t>
    </r>
    <r>
      <rPr>
        <sz val="9"/>
        <color rgb="FFD3412A"/>
        <rFont val="Arial"/>
        <family val="2"/>
      </rPr>
      <t>Steyner de França Cortes</t>
    </r>
  </si>
  <si>
    <t>PI0802004-3</t>
  </si>
  <si>
    <t>PI02004</t>
  </si>
  <si>
    <t>PI0702734</t>
  </si>
  <si>
    <r>
      <t>Ana Cristina do Nascimento Pinheiro / </t>
    </r>
    <r>
      <rPr>
        <sz val="9"/>
        <color rgb="FFD3412A"/>
        <rFont val="Arial"/>
        <family val="2"/>
      </rPr>
      <t>Christopher Kushmerick</t>
    </r>
    <r>
      <rPr>
        <sz val="9"/>
        <color rgb="FF4D4D4D"/>
        <rFont val="Arial"/>
        <family val="2"/>
      </rPr>
      <t> / </t>
    </r>
    <r>
      <rPr>
        <sz val="9"/>
        <color rgb="FFD3412A"/>
        <rFont val="Arial"/>
        <family val="2"/>
      </rPr>
      <t>Marcio Flávio Dutra Moraes</t>
    </r>
    <r>
      <rPr>
        <sz val="9"/>
        <color rgb="FF4D4D4D"/>
        <rFont val="Arial"/>
        <family val="2"/>
      </rPr>
      <t> / Marco Antônio Maximo Prado / </t>
    </r>
    <r>
      <rPr>
        <sz val="9"/>
        <color rgb="FFD3412A"/>
        <rFont val="Arial"/>
        <family val="2"/>
      </rPr>
      <t>Marcus Vinicius Gomez</t>
    </r>
    <r>
      <rPr>
        <sz val="9"/>
        <color rgb="FF4D4D4D"/>
        <rFont val="Arial"/>
        <family val="2"/>
      </rPr>
      <t> / Marta do Nascimento Cordeiro / Vania Fatima Prado / </t>
    </r>
    <r>
      <rPr>
        <sz val="9"/>
        <color rgb="FFD3412A"/>
        <rFont val="Arial"/>
        <family val="2"/>
      </rPr>
      <t>Silvia Carolina Guatimosim Fonseca</t>
    </r>
    <r>
      <rPr>
        <sz val="9"/>
        <color rgb="FF4D4D4D"/>
        <rFont val="Arial"/>
        <family val="2"/>
      </rPr>
      <t> / Alvair Pinto de Almeida</t>
    </r>
  </si>
  <si>
    <t>PI0702734-6</t>
  </si>
  <si>
    <t>PI02734</t>
  </si>
  <si>
    <t>PI0605484</t>
  </si>
  <si>
    <t>PI060548</t>
  </si>
  <si>
    <t>Marco Antônio Maximo Prado / Marcus Vinicius Gomez / Vania Fatima Prado</t>
  </si>
  <si>
    <t>PI0605484-6</t>
  </si>
  <si>
    <t>PI05484</t>
  </si>
  <si>
    <t>PI0306774</t>
  </si>
  <si>
    <t>PI030677</t>
  </si>
  <si>
    <r>
      <t>Fernanda Pires Vieira / Gilson Andrade Ramaldes / </t>
    </r>
    <r>
      <rPr>
        <sz val="9"/>
        <color rgb="FFD3412A"/>
        <rFont val="Arial"/>
        <family val="2"/>
      </rPr>
      <t>Miriam Teresa Paz Lopes</t>
    </r>
    <r>
      <rPr>
        <sz val="9"/>
        <color rgb="FF4D4D4D"/>
        <rFont val="Arial"/>
        <family val="2"/>
      </rPr>
      <t> / </t>
    </r>
    <r>
      <rPr>
        <sz val="9"/>
        <color rgb="FFD3412A"/>
        <rFont val="Arial"/>
        <family val="2"/>
      </rPr>
      <t>Mônica Cristina de Oliveira</t>
    </r>
    <r>
      <rPr>
        <sz val="9"/>
        <color rgb="FF4D4D4D"/>
        <rFont val="Arial"/>
        <family val="2"/>
      </rPr>
      <t> / Thea Luciana Mesquita / Vanessa Joia Mello</t>
    </r>
  </si>
  <si>
    <t>PI0306774-2</t>
  </si>
  <si>
    <t>PI06774</t>
  </si>
  <si>
    <t>PI0104074</t>
  </si>
  <si>
    <t>PI010407</t>
  </si>
  <si>
    <r>
      <t>Steyner de França Cortes</t>
    </r>
    <r>
      <rPr>
        <sz val="9"/>
        <color rgb="FF4D4D4D"/>
        <rFont val="Arial"/>
        <family val="2"/>
      </rPr>
      <t> / </t>
    </r>
    <r>
      <rPr>
        <sz val="9"/>
        <color rgb="FFD3412A"/>
        <rFont val="Arial"/>
        <family val="2"/>
      </rPr>
      <t>Virginia Soares Lemos</t>
    </r>
  </si>
  <si>
    <t>PI0104074-0</t>
  </si>
  <si>
    <t>PI04074</t>
  </si>
  <si>
    <t>Departamento de Patologia</t>
  </si>
  <si>
    <t>BR132015032486</t>
  </si>
  <si>
    <r>
      <t>Teane Milagres Augusto da Silva / </t>
    </r>
    <r>
      <rPr>
        <sz val="9"/>
        <color rgb="FFD3412A"/>
        <rFont val="Arial"/>
        <family val="2"/>
      </rPr>
      <t>Tatiane Alves da Paixão</t>
    </r>
    <r>
      <rPr>
        <sz val="9"/>
        <color rgb="FF4D4D4D"/>
        <rFont val="Arial"/>
        <family val="2"/>
      </rPr>
      <t> / Renee Mary Tsolis / Ana Patricia de Carvalho / </t>
    </r>
    <r>
      <rPr>
        <sz val="9"/>
        <color rgb="FFD3412A"/>
        <rFont val="Arial"/>
        <family val="2"/>
      </rPr>
      <t>Renato de Lima Santos</t>
    </r>
  </si>
  <si>
    <t>BR202014032453</t>
  </si>
  <si>
    <r>
      <t>Fabrício Tinoco Alvim de Souza / </t>
    </r>
    <r>
      <rPr>
        <sz val="9"/>
        <color rgb="FFD3412A"/>
        <rFont val="Arial"/>
        <family val="2"/>
      </rPr>
      <t>Carolina Cavalieri Gomes</t>
    </r>
    <r>
      <rPr>
        <sz val="9"/>
        <color rgb="FF4D4D4D"/>
        <rFont val="Arial"/>
        <family val="2"/>
      </rPr>
      <t> / </t>
    </r>
    <r>
      <rPr>
        <sz val="9"/>
        <color rgb="FFD3412A"/>
        <rFont val="Arial"/>
        <family val="2"/>
      </rPr>
      <t>Ricardo Santiago Gomez</t>
    </r>
    <r>
      <rPr>
        <sz val="9"/>
        <color rgb="FF4D4D4D"/>
        <rFont val="Arial"/>
        <family val="2"/>
      </rPr>
      <t>/ Alessandra Pires Duarte / Ulisses Eliezer Salomão</t>
    </r>
  </si>
  <si>
    <t>Faculdade de Odontologia</t>
  </si>
  <si>
    <t>Departamento de Odontologia Restauradora</t>
  </si>
  <si>
    <t>C1 0802009-4</t>
  </si>
  <si>
    <t>C10802009</t>
  </si>
  <si>
    <t>C1080200</t>
  </si>
  <si>
    <r>
      <t>Alfonso Gala Garcia / </t>
    </r>
    <r>
      <rPr>
        <sz val="9"/>
        <color rgb="FFD3412A"/>
        <rFont val="Arial"/>
        <family val="2"/>
      </rPr>
      <t>Maria Esperanza Cortes Segura</t>
    </r>
    <r>
      <rPr>
        <sz val="9"/>
        <color rgb="FF4D4D4D"/>
        <rFont val="Arial"/>
        <family val="2"/>
      </rPr>
      <t> / </t>
    </r>
    <r>
      <rPr>
        <sz val="9"/>
        <color rgb="FFD3412A"/>
        <rFont val="Arial"/>
        <family val="2"/>
      </rPr>
      <t>Rubén Dario Sinisterra Millan</t>
    </r>
    <r>
      <rPr>
        <sz val="9"/>
        <color rgb="FF4D4D4D"/>
        <rFont val="Arial"/>
        <family val="2"/>
      </rPr>
      <t>/ Sávio Morato de Lacerda Gontijo</t>
    </r>
  </si>
  <si>
    <t>Departamento de Clínica, Patologia e Cirurgia Odontológicas</t>
  </si>
  <si>
    <t>BR202014032461</t>
  </si>
  <si>
    <t>“APARATO CONTENSOR DE ROEDORES COM CABEÇA LIVRE”</t>
  </si>
  <si>
    <r>
      <t>Elizete Maria Rita Pereira / Célio José de Castro Júnior / </t>
    </r>
    <r>
      <rPr>
        <sz val="9"/>
        <color rgb="FFD3412A"/>
        <rFont val="Arial"/>
        <family val="2"/>
      </rPr>
      <t>Marcus Vinicius Gomez</t>
    </r>
    <r>
      <rPr>
        <sz val="9"/>
        <color rgb="FF4D4D4D"/>
        <rFont val="Arial"/>
        <family val="2"/>
      </rPr>
      <t> / </t>
    </r>
    <r>
      <rPr>
        <sz val="9"/>
        <color rgb="FFD3412A"/>
        <rFont val="Arial"/>
        <family val="2"/>
      </rPr>
      <t>Ricardo Santiago Gomez</t>
    </r>
  </si>
  <si>
    <t>Departamento de Clínica e Cirurgia Veterinaria</t>
  </si>
  <si>
    <t>BR102015032499</t>
  </si>
  <si>
    <t>Marc Roger Jean Marie Henry / Egberto Rodrigues Neves / Beatriz Parzewski Neves</t>
  </si>
  <si>
    <t>BR102013018765</t>
  </si>
  <si>
    <t>Rafael Resende Faleiros / HELOISA MARIA FALCÃO MENDES</t>
  </si>
  <si>
    <t>BR202013017880</t>
  </si>
  <si>
    <t>PI1105977</t>
  </si>
  <si>
    <r>
      <t>Tatiane Alves da Paixão</t>
    </r>
    <r>
      <rPr>
        <sz val="9"/>
        <color rgb="FF4D4D4D"/>
        <rFont val="Arial"/>
        <family val="2"/>
      </rPr>
      <t> / Teane Milagres Augusto da Silva / Renee Mary Tsolis / </t>
    </r>
    <r>
      <rPr>
        <sz val="9"/>
        <color rgb="FFD3412A"/>
        <rFont val="Arial"/>
        <family val="2"/>
      </rPr>
      <t>Renato de Lima Santos</t>
    </r>
  </si>
  <si>
    <t>PI1105977-0</t>
  </si>
  <si>
    <t>PI05977</t>
  </si>
  <si>
    <t>PI1005478</t>
  </si>
  <si>
    <t>CEPA ATENUADA DE BRUCELLA sp., COMPOSIÇÃO VACINAL E USO</t>
  </si>
  <si>
    <r>
      <t>Renee Mary Tsolis / </t>
    </r>
    <r>
      <rPr>
        <sz val="9"/>
        <color rgb="FFD3412A"/>
        <rFont val="Arial"/>
        <family val="2"/>
      </rPr>
      <t>Tatiane Alves da Paixão</t>
    </r>
    <r>
      <rPr>
        <sz val="9"/>
        <color rgb="FF4D4D4D"/>
        <rFont val="Arial"/>
        <family val="2"/>
      </rPr>
      <t> / Teane Milagres Augusto da Silva / </t>
    </r>
    <r>
      <rPr>
        <sz val="9"/>
        <color rgb="FFD3412A"/>
        <rFont val="Arial"/>
        <family val="2"/>
      </rPr>
      <t>Renato de Lima Santos</t>
    </r>
  </si>
  <si>
    <t>PI1005478-2</t>
  </si>
  <si>
    <t>PI05478</t>
  </si>
  <si>
    <t>PI0809391</t>
  </si>
  <si>
    <t>PI080939</t>
  </si>
  <si>
    <t>COMPOSIÇÃO PARA DETECÇÃO DE BRUCELLA OVIS ATRAVÉS DE REAÇÃO EM CADEIA DA POLIMERASE (PCR), MÉTODO E KIT DIAGNÓSTICO</t>
  </si>
  <si>
    <t>Mariana Noyma Xavier / Renee Mary Tsolis / Renato de Lima Santos</t>
  </si>
  <si>
    <t>PI0809391-1</t>
  </si>
  <si>
    <t>PI09391</t>
  </si>
  <si>
    <t>MU8303688</t>
  </si>
  <si>
    <t>MU830368</t>
  </si>
  <si>
    <t>MU8303688-1</t>
  </si>
  <si>
    <t>Departamento de Zootecnia</t>
  </si>
  <si>
    <t>PI0002538</t>
  </si>
  <si>
    <t>PI000253</t>
  </si>
  <si>
    <t>Andrew John George Simpson / Omar Santos Carvalho / Roberta Lima Caldeira / Teofania Heloisa Dutra Amorim</t>
  </si>
  <si>
    <t>PI0002538-0</t>
  </si>
  <si>
    <t>PI02538</t>
  </si>
  <si>
    <t xml:space="preserve"> VET-DEPTO MED VETER PREVEN</t>
  </si>
  <si>
    <t>PI0902278</t>
  </si>
  <si>
    <t>PI090227</t>
  </si>
  <si>
    <t>Ana Cristina Passos Paiva Bello / Arildo Pinto Cunha / Romario Cerqueira Leite</t>
  </si>
  <si>
    <t>PI0902278-3</t>
  </si>
  <si>
    <t>PI02278</t>
  </si>
  <si>
    <t>PI0403540</t>
  </si>
  <si>
    <t>PI040354</t>
  </si>
  <si>
    <r>
      <t>Francisco Carlos Faria Lobato</t>
    </r>
    <r>
      <rPr>
        <sz val="9"/>
        <color rgb="FF4D4D4D"/>
        <rFont val="Arial"/>
        <family val="2"/>
      </rPr>
      <t> / Luiz Guilherme Dias Heneine / </t>
    </r>
    <r>
      <rPr>
        <sz val="9"/>
        <color rgb="FFD3412A"/>
        <rFont val="Arial"/>
        <family val="2"/>
      </rPr>
      <t>Mônica Cristina de Oliveira</t>
    </r>
    <r>
      <rPr>
        <sz val="9"/>
        <color rgb="FF4D4D4D"/>
        <rFont val="Arial"/>
        <family val="2"/>
      </rPr>
      <t> / Álvaro Dutra de Carvalho Júnior</t>
    </r>
  </si>
  <si>
    <t>PI0403540-2</t>
  </si>
  <si>
    <t>PI03540</t>
  </si>
  <si>
    <t>PI0105956</t>
  </si>
  <si>
    <t>PI010595</t>
  </si>
  <si>
    <t>Ana Carolina Souza Chagas / Helio Teixeira Prates / Romario Cerqueira Leite</t>
  </si>
  <si>
    <t>PI0105956-4</t>
  </si>
  <si>
    <t>PI05956</t>
  </si>
  <si>
    <t>PI0105957</t>
  </si>
  <si>
    <t>PI0105957-2</t>
  </si>
  <si>
    <t>PI05957</t>
  </si>
  <si>
    <t>PI0105955</t>
  </si>
  <si>
    <t>PI0105955-6</t>
  </si>
  <si>
    <t>PI05955</t>
  </si>
  <si>
    <t>Departamento de Tecnologia e Inspeção em Produtos de Origem Animal</t>
  </si>
  <si>
    <t>PI1101230</t>
  </si>
  <si>
    <t>PI110123</t>
  </si>
  <si>
    <t>Leorges Moraes da Fonseca / Renaldo Travassos Martins / Karyne Mourthé Miranda</t>
  </si>
  <si>
    <t>PI1101230-7</t>
  </si>
  <si>
    <t>PI01230</t>
  </si>
  <si>
    <t>Escola de Belas Artes</t>
  </si>
  <si>
    <t>Departamento de Artes Plásticas</t>
  </si>
  <si>
    <t>PI1107181</t>
  </si>
  <si>
    <t>Luiz Antônio Cruz Souza / André Luiz Guedes Martins</t>
  </si>
  <si>
    <t>PI1107181-8</t>
  </si>
  <si>
    <t>PI07181</t>
  </si>
  <si>
    <t>DEPTO FOTOGRAFIA E CINEMA</t>
  </si>
  <si>
    <t>PI1100419</t>
  </si>
  <si>
    <t>PI110041</t>
  </si>
  <si>
    <r>
      <t>Alexandre Cruz Leão</t>
    </r>
    <r>
      <rPr>
        <sz val="9"/>
        <color rgb="FF4D4D4D"/>
        <rFont val="Arial"/>
        <family val="2"/>
      </rPr>
      <t> / Arnaldo de Albuquerque Araújo / </t>
    </r>
    <r>
      <rPr>
        <sz val="9"/>
        <color rgb="FFD3412A"/>
        <rFont val="Arial"/>
        <family val="2"/>
      </rPr>
      <t>Luiz Antônio Cruz Souza</t>
    </r>
  </si>
  <si>
    <t>PI1100419-3</t>
  </si>
  <si>
    <t>PI00419</t>
  </si>
  <si>
    <t>Escola de Enfermagem</t>
  </si>
  <si>
    <t>Enfermagem materno infantil e saúde pública</t>
  </si>
  <si>
    <t>PI1101323</t>
  </si>
  <si>
    <t>Mark Anthony Beinner / Evelin Angélica Herculano de Morais / Shaina Alves Agripino</t>
  </si>
  <si>
    <t>PI1101323-0</t>
  </si>
  <si>
    <t>PI01323</t>
  </si>
  <si>
    <t>Instituto de Ciências Agrárias</t>
  </si>
  <si>
    <t xml:space="preserve"> ICA-INSTITUTO DE CIENCIAS AGRARIAS</t>
  </si>
  <si>
    <t>PI0702676</t>
  </si>
  <si>
    <t>PI070267</t>
  </si>
  <si>
    <t>Daniel Walker Almeida Marques Junior / Teddy Marques Farias</t>
  </si>
  <si>
    <t>PI0702676-5</t>
  </si>
  <si>
    <t>PI02676</t>
  </si>
  <si>
    <t>Escola de Arquitetura</t>
  </si>
  <si>
    <t>ARQ-DEPTO TECNOLOGIA DO DESIGN</t>
  </si>
  <si>
    <t>BR102013030802</t>
  </si>
  <si>
    <t>ALEXANDRE DE BARROS TEIXEIRA / PABLO MANUEL TRINCADO QUEZADA</t>
  </si>
  <si>
    <t>MU8702491</t>
  </si>
  <si>
    <t>MU870249</t>
  </si>
  <si>
    <t>MU8702491-8</t>
  </si>
  <si>
    <t>MU8702492</t>
  </si>
  <si>
    <t>MU8702492-6</t>
  </si>
  <si>
    <t>MU8702514</t>
  </si>
  <si>
    <t>MU870251</t>
  </si>
  <si>
    <t>MU8702514-0</t>
  </si>
  <si>
    <t>Faculdade de Farmácia</t>
  </si>
  <si>
    <t xml:space="preserve"> Departamento de Produtos Farmacêuticos</t>
  </si>
  <si>
    <t>BR102015032496</t>
  </si>
  <si>
    <t>COMPOSIÇÕES FARMACÊUTICAS CONTENDO FRAÇÃO DE Paullinia cupana, PROCESSO DE OBTENÇÃO E USOS</t>
  </si>
  <si>
    <r>
      <t>Rachel Oliveira Castilho</t>
    </r>
    <r>
      <rPr>
        <sz val="9"/>
        <color rgb="FF4D4D4D"/>
        <rFont val="Arial"/>
        <family val="2"/>
      </rPr>
      <t> / </t>
    </r>
    <r>
      <rPr>
        <sz val="9"/>
        <color rgb="FFD3412A"/>
        <rFont val="Arial"/>
        <family val="2"/>
      </rPr>
      <t>Fernao Castro Braga</t>
    </r>
    <r>
      <rPr>
        <sz val="9"/>
        <color rgb="FF4D4D4D"/>
        <rFont val="Arial"/>
        <family val="2"/>
      </rPr>
      <t> / </t>
    </r>
    <r>
      <rPr>
        <sz val="9"/>
        <color rgb="FFD3412A"/>
        <rFont val="Arial"/>
        <family val="2"/>
      </rPr>
      <t>Cristina Duarte Vianna Soares</t>
    </r>
    <r>
      <rPr>
        <sz val="9"/>
        <color rgb="FF4D4D4D"/>
        <rFont val="Arial"/>
        <family val="2"/>
      </rPr>
      <t> / </t>
    </r>
    <r>
      <rPr>
        <sz val="9"/>
        <color rgb="FFD3412A"/>
        <rFont val="Arial"/>
        <family val="2"/>
      </rPr>
      <t>André Augusto Gomes Faraco</t>
    </r>
    <r>
      <rPr>
        <sz val="9"/>
        <color rgb="FF4D4D4D"/>
        <rFont val="Arial"/>
        <family val="2"/>
      </rPr>
      <t> / Kamilla Nunes Machado</t>
    </r>
  </si>
  <si>
    <t>BR102015018211</t>
  </si>
  <si>
    <r>
      <t>André Augusto Gomes Faraco</t>
    </r>
    <r>
      <rPr>
        <sz val="9"/>
        <color rgb="FF4D4D4D"/>
        <rFont val="Arial"/>
        <family val="2"/>
      </rPr>
      <t> / Aina Liz Alves Cesar / </t>
    </r>
    <r>
      <rPr>
        <sz val="9"/>
        <color rgb="FFD3412A"/>
        <rFont val="Arial"/>
        <family val="2"/>
      </rPr>
      <t>Rachel Oliveira Castilho</t>
    </r>
    <r>
      <rPr>
        <sz val="9"/>
        <color rgb="FF4D4D4D"/>
        <rFont val="Arial"/>
        <family val="2"/>
      </rPr>
      <t> / </t>
    </r>
    <r>
      <rPr>
        <sz val="9"/>
        <color rgb="FFD3412A"/>
        <rFont val="Arial"/>
        <family val="2"/>
      </rPr>
      <t>Valbert Nascimento Cardoso</t>
    </r>
    <r>
      <rPr>
        <sz val="9"/>
        <color rgb="FF4D4D4D"/>
        <rFont val="Arial"/>
        <family val="2"/>
      </rPr>
      <t> / </t>
    </r>
    <r>
      <rPr>
        <sz val="9"/>
        <color rgb="FFD3412A"/>
        <rFont val="Arial"/>
        <family val="2"/>
      </rPr>
      <t>Simone Odilia Antunes Fernandes</t>
    </r>
  </si>
  <si>
    <t>BR102015009427</t>
  </si>
  <si>
    <r>
      <t>Elaine Amaral Leite</t>
    </r>
    <r>
      <rPr>
        <sz val="9"/>
        <color rgb="FF4D4D4D"/>
        <rFont val="Arial"/>
        <family val="2"/>
      </rPr>
      <t> / Marcos Vinicius Barbosa / Liziane Oliveira Fonseca Monteiro / </t>
    </r>
    <r>
      <rPr>
        <sz val="9"/>
        <color rgb="FFD3412A"/>
        <rFont val="Arial"/>
        <family val="2"/>
      </rPr>
      <t>Mônica Cristina de Oliveira</t>
    </r>
    <r>
      <rPr>
        <sz val="9"/>
        <color rgb="FF4D4D4D"/>
        <rFont val="Arial"/>
        <family val="2"/>
      </rPr>
      <t> / Guilherme Carneiro / Álvaro Dutra de Carvalho Júnior</t>
    </r>
  </si>
  <si>
    <t>BR102014032446</t>
  </si>
  <si>
    <r>
      <t>Mônica Cristina de Oliveira</t>
    </r>
    <r>
      <rPr>
        <sz val="9"/>
        <color rgb="FF4D4D4D"/>
        <rFont val="Arial"/>
        <family val="2"/>
      </rPr>
      <t> / </t>
    </r>
    <r>
      <rPr>
        <sz val="9"/>
        <color rgb="FFD3412A"/>
        <rFont val="Arial"/>
        <family val="2"/>
      </rPr>
      <t>Diego dos Santos Ferreira</t>
    </r>
    <r>
      <rPr>
        <sz val="9"/>
        <color rgb="FF4D4D4D"/>
        <rFont val="Arial"/>
        <family val="2"/>
      </rPr>
      <t> / </t>
    </r>
    <r>
      <rPr>
        <sz val="9"/>
        <color rgb="FFD3412A"/>
        <rFont val="Arial"/>
        <family val="2"/>
      </rPr>
      <t>Ricardo José Alves</t>
    </r>
    <r>
      <rPr>
        <sz val="9"/>
        <color rgb="FF4D4D4D"/>
        <rFont val="Arial"/>
        <family val="2"/>
      </rPr>
      <t> / Claudia Salviano Teixeira / Samilla Dornellas Faria</t>
    </r>
  </si>
  <si>
    <t>BR132014031480</t>
  </si>
  <si>
    <r>
      <t>Silvia Ligório Fialho / Bruno Gonçalves Pereira / </t>
    </r>
    <r>
      <rPr>
        <sz val="9"/>
        <color rgb="FFD3412A"/>
        <rFont val="Arial"/>
        <family val="2"/>
      </rPr>
      <t>Armando da Silva Cunha Junior</t>
    </r>
    <r>
      <rPr>
        <sz val="9"/>
        <color rgb="FF4D4D4D"/>
        <rFont val="Arial"/>
        <family val="2"/>
      </rPr>
      <t> / </t>
    </r>
    <r>
      <rPr>
        <sz val="9"/>
        <color rgb="FFD3412A"/>
        <rFont val="Arial"/>
        <family val="2"/>
      </rPr>
      <t>Geovanni Dantas Cassali</t>
    </r>
  </si>
  <si>
    <t>BR102014029078</t>
  </si>
  <si>
    <r>
      <t>Ricardo José Alves</t>
    </r>
    <r>
      <rPr>
        <sz val="9"/>
        <color rgb="FF4D4D4D"/>
        <rFont val="Arial"/>
        <family val="2"/>
      </rPr>
      <t> / </t>
    </r>
    <r>
      <rPr>
        <sz val="9"/>
        <color rgb="FFD3412A"/>
        <rFont val="Arial"/>
        <family val="2"/>
      </rPr>
      <t>Eduardo Antonio Ferraz Coelho</t>
    </r>
    <r>
      <rPr>
        <sz val="9"/>
        <color rgb="FF4D4D4D"/>
        <rFont val="Arial"/>
        <family val="2"/>
      </rPr>
      <t> / Alvaro Jose Romanha / Stefania Neiva Lavorato / Policarpo Ademar Sales Júnior</t>
    </r>
  </si>
  <si>
    <t>BR102013033880</t>
  </si>
  <si>
    <t>Renata Barbosa de Oliveira / Cleudiomar Inácio Lino / Suzana Johann / Beatriz Martins Borelli / Nívea Pereira de Sá / Nayara Cristina Fonseca</t>
  </si>
  <si>
    <t>BR102013033884</t>
  </si>
  <si>
    <r>
      <t>Lucas Antônio Miranda Ferreira</t>
    </r>
    <r>
      <rPr>
        <sz val="9"/>
        <color rgb="FF4D4D4D"/>
        <rFont val="Arial"/>
        <family val="2"/>
      </rPr>
      <t> / </t>
    </r>
    <r>
      <rPr>
        <sz val="9"/>
        <color rgb="FFD3412A"/>
        <rFont val="Arial"/>
        <family val="2"/>
      </rPr>
      <t>Mônica Cristina de Oliveira</t>
    </r>
    <r>
      <rPr>
        <sz val="9"/>
        <color rgb="FF4D4D4D"/>
        <rFont val="Arial"/>
        <family val="2"/>
      </rPr>
      <t> / Samuel Vidal Mussi / Ricardo Bentes de Azevedo / Vladimir Torchilin</t>
    </r>
  </si>
  <si>
    <t>BR132013025713</t>
  </si>
  <si>
    <t>COMPOSIÇÃO FARMACÊUTICA ANTINEOPLÁSICA DE CIRCULAÇÃO PROLONGADA E NANOPARTÍCULAS LIPÍDICAS SÓLIDAS CONTENDO COMPOSTOS NITROAROMÁTICOS</t>
  </si>
  <si>
    <r>
      <t>Marcela Silva Lopes / </t>
    </r>
    <r>
      <rPr>
        <sz val="9"/>
        <color rgb="FFD3412A"/>
        <rFont val="Arial"/>
        <family val="2"/>
      </rPr>
      <t>Mônica Cristina de Oliveira</t>
    </r>
    <r>
      <rPr>
        <sz val="9"/>
        <color rgb="FF4D4D4D"/>
        <rFont val="Arial"/>
        <family val="2"/>
      </rPr>
      <t> / </t>
    </r>
    <r>
      <rPr>
        <sz val="9"/>
        <color rgb="FFD3412A"/>
        <rFont val="Arial"/>
        <family val="2"/>
      </rPr>
      <t>Renata Barbosa de Oliveira</t>
    </r>
    <r>
      <rPr>
        <sz val="9"/>
        <color rgb="FF4D4D4D"/>
        <rFont val="Arial"/>
        <family val="2"/>
      </rPr>
      <t> / </t>
    </r>
    <r>
      <rPr>
        <sz val="9"/>
        <color rgb="FFD3412A"/>
        <rFont val="Arial"/>
        <family val="2"/>
      </rPr>
      <t>Ricardo José Alves</t>
    </r>
    <r>
      <rPr>
        <sz val="9"/>
        <color rgb="FF4D4D4D"/>
        <rFont val="Arial"/>
        <family val="2"/>
      </rPr>
      <t> / Camila Filizzola de Andrade Sena</t>
    </r>
  </si>
  <si>
    <t>BR102013018089</t>
  </si>
  <si>
    <t>Armando da Silva Cunha Junior / Milena Cristina Ribeiro Souza Magalhães / Alisson Samuel Portes Caldeira / Hanna de Sousa Rocha Almeida / Silvia Ligório Fialho</t>
  </si>
  <si>
    <t>BR102013017881</t>
  </si>
  <si>
    <r>
      <t>André Augusto Gomes Faraco</t>
    </r>
    <r>
      <rPr>
        <sz val="9"/>
        <color rgb="FF4D4D4D"/>
        <rFont val="Arial"/>
        <family val="2"/>
      </rPr>
      <t> / </t>
    </r>
    <r>
      <rPr>
        <sz val="9"/>
        <color rgb="FFD3412A"/>
        <rFont val="Arial"/>
        <family val="2"/>
      </rPr>
      <t>Eduardo Antonio Ferraz Coelho</t>
    </r>
    <r>
      <rPr>
        <sz val="9"/>
        <color rgb="FF4D4D4D"/>
        <rFont val="Arial"/>
        <family val="2"/>
      </rPr>
      <t> / Juçara Ribeiro Franca / </t>
    </r>
    <r>
      <rPr>
        <sz val="9"/>
        <color rgb="FFD3412A"/>
        <rFont val="Arial"/>
        <family val="2"/>
      </rPr>
      <t>Rachel Oliveira Castilho</t>
    </r>
    <r>
      <rPr>
        <sz val="9"/>
        <color rgb="FF4D4D4D"/>
        <rFont val="Arial"/>
        <family val="2"/>
      </rPr>
      <t> / Tatiana Gomes Ribeiro / Miguel Angel Chávez Fumagalli</t>
    </r>
  </si>
  <si>
    <t>BR102013017359</t>
  </si>
  <si>
    <r>
      <t>Fernao Castro Braga</t>
    </r>
    <r>
      <rPr>
        <sz val="9"/>
        <color rgb="FF4D4D4D"/>
        <rFont val="Arial"/>
        <family val="2"/>
      </rPr>
      <t> / </t>
    </r>
    <r>
      <rPr>
        <sz val="9"/>
        <color rgb="FFD3412A"/>
        <rFont val="Arial"/>
        <family val="2"/>
      </rPr>
      <t>Lucas Antônio Miranda Ferreira</t>
    </r>
    <r>
      <rPr>
        <sz val="9"/>
        <color rgb="FF4D4D4D"/>
        <rFont val="Arial"/>
        <family val="2"/>
      </rPr>
      <t> / </t>
    </r>
    <r>
      <rPr>
        <sz val="9"/>
        <color rgb="FFD3412A"/>
        <rFont val="Arial"/>
        <family val="2"/>
      </rPr>
      <t>Mônica Cristina de Oliveira</t>
    </r>
    <r>
      <rPr>
        <sz val="9"/>
        <color rgb="FF4D4D4D"/>
        <rFont val="Arial"/>
        <family val="2"/>
      </rPr>
      <t> / Claudia Salviano Teixeira / Marcus Vinicius de Melo Novais / Sávia Caldeira de Araújo Lopes</t>
    </r>
  </si>
  <si>
    <t>BR 1320120333073</t>
  </si>
  <si>
    <t>BR1320120333073</t>
  </si>
  <si>
    <t>BR132012033307</t>
  </si>
  <si>
    <t>COMPOSIÇÕES FARMACÊUTICAS CONTENDO EXTRATO E/OU FRAÇÕES DE CASCAS DE ASPIDOSPERMA SUBINCANUM E USO</t>
  </si>
  <si>
    <t>Alaíde Braga de Oliveira / Fabiana Maria Andrade Gomes / Fabiola Dutra Rocha / Maria Fani Dolabela / Rosa Maria Taveira Neiva / Rose Lisieux Ribeiro Paiva Jacome / Renata Cristina de Paula</t>
  </si>
  <si>
    <t>BR102012027681</t>
  </si>
  <si>
    <t>Armando da Silva Cunha Junior / Silvia Ligório Fialho / Gabriella Maria Fernandes Cunha</t>
  </si>
  <si>
    <t>BR 1020120225476</t>
  </si>
  <si>
    <t>BR102012022547</t>
  </si>
  <si>
    <r>
      <t>Mônica Cristina de Oliveira</t>
    </r>
    <r>
      <rPr>
        <sz val="9"/>
        <color rgb="FF4D4D4D"/>
        <rFont val="Arial"/>
        <family val="2"/>
      </rPr>
      <t> / </t>
    </r>
    <r>
      <rPr>
        <sz val="9"/>
        <color rgb="FFD3412A"/>
        <rFont val="Arial"/>
        <family val="2"/>
      </rPr>
      <t>Ricardo José Alves</t>
    </r>
    <r>
      <rPr>
        <sz val="9"/>
        <color rgb="FF4D4D4D"/>
        <rFont val="Arial"/>
        <family val="2"/>
      </rPr>
      <t> / Saulo Fernandes de Andrade / </t>
    </r>
    <r>
      <rPr>
        <sz val="9"/>
        <color rgb="FFD3412A"/>
        <rFont val="Arial"/>
        <family val="2"/>
      </rPr>
      <t>Elaine Maria de Souza Fagundes</t>
    </r>
    <r>
      <rPr>
        <sz val="9"/>
        <color rgb="FF4D4D4D"/>
        <rFont val="Arial"/>
        <family val="2"/>
      </rPr>
      <t> / Claudia Salviano Teixeira</t>
    </r>
  </si>
  <si>
    <t>BR102012020348</t>
  </si>
  <si>
    <t>Armando da Silva Cunha Junior / Silvia Ligório Fialho / Andre Coura Perez</t>
  </si>
  <si>
    <t>BR102012019423</t>
  </si>
  <si>
    <t>Maria Fani Dolabela / Michel T. Martins / Dayse Lúcia do Nascimento Brandão / Edinilza da Silva Borges / Sandro Percário / Andrey Moacir do R. Marinho / Thiago L. da Silva / Thyago da Costa Vilhena / Flávio de Vasconcelos / Eduardo F. Mota / Adriana Veiga da Conceição Silva / Alaíde Braga de Oliveira / Geraldo Célio Brandão / Renata Cristina de Paula / Maria Fernanda Alves do Nascimento / Marinete Marins Póvoa / Marlia Regina Coelho-Ferreira / Dâmaris Busman</t>
  </si>
  <si>
    <t>BR 1020120093162</t>
  </si>
  <si>
    <t>BR102012009316</t>
  </si>
  <si>
    <t>Armando da Silva Cunha Junior / Silvia Ligório Fialho / Gustavo de Oliveira Fulgêncio / Rodrigo Jorge / Pedro Alcântara Fonseca e Souza / Marcela Cristina Morais de Souza</t>
  </si>
  <si>
    <t>BR 1020120085500</t>
  </si>
  <si>
    <t>BR102012008550</t>
  </si>
  <si>
    <r>
      <t>André Augusto Gomes Faraco</t>
    </r>
    <r>
      <rPr>
        <sz val="9"/>
        <color rgb="FF4D4D4D"/>
        <rFont val="Arial"/>
        <family val="2"/>
      </rPr>
      <t> / </t>
    </r>
    <r>
      <rPr>
        <sz val="9"/>
        <color rgb="FFD3412A"/>
        <rFont val="Arial"/>
        <family val="2"/>
      </rPr>
      <t>Eduardo Antonio Ferraz Coelho</t>
    </r>
    <r>
      <rPr>
        <sz val="9"/>
        <color rgb="FF4D4D4D"/>
        <rFont val="Arial"/>
        <family val="2"/>
      </rPr>
      <t> / Juçara Ribeiro Franca / </t>
    </r>
    <r>
      <rPr>
        <sz val="9"/>
        <color rgb="FFD3412A"/>
        <rFont val="Arial"/>
        <family val="2"/>
      </rPr>
      <t>Rachel Oliveira Castilho</t>
    </r>
    <r>
      <rPr>
        <sz val="9"/>
        <color rgb="FF4D4D4D"/>
        <rFont val="Arial"/>
        <family val="2"/>
      </rPr>
      <t> / Tatiana Gomes Ribeiro</t>
    </r>
  </si>
  <si>
    <t>BR102012001453</t>
  </si>
  <si>
    <t>PI1106463</t>
  </si>
  <si>
    <t>PI110646</t>
  </si>
  <si>
    <r>
      <t>André Augusto Gomes Faraco</t>
    </r>
    <r>
      <rPr>
        <sz val="9"/>
        <color rgb="FF4D4D4D"/>
        <rFont val="Arial"/>
        <family val="2"/>
      </rPr>
      <t> / </t>
    </r>
    <r>
      <rPr>
        <sz val="9"/>
        <color rgb="FFD3412A"/>
        <rFont val="Arial"/>
        <family val="2"/>
      </rPr>
      <t>Carlos Alberto Tagliati</t>
    </r>
    <r>
      <rPr>
        <sz val="9"/>
        <color rgb="FF4D4D4D"/>
        <rFont val="Arial"/>
        <family val="2"/>
      </rPr>
      <t> / </t>
    </r>
    <r>
      <rPr>
        <sz val="9"/>
        <color rgb="FFD3412A"/>
        <rFont val="Arial"/>
        <family val="2"/>
      </rPr>
      <t>Rachel Oliveira Castilho</t>
    </r>
    <r>
      <rPr>
        <sz val="9"/>
        <color rgb="FF4D4D4D"/>
        <rFont val="Arial"/>
        <family val="2"/>
      </rPr>
      <t> / Raquel Cenachi Madalosso</t>
    </r>
  </si>
  <si>
    <t>PI1106463-3</t>
  </si>
  <si>
    <t>PI06463</t>
  </si>
  <si>
    <t>PI1106466</t>
  </si>
  <si>
    <t>PI1106466-8</t>
  </si>
  <si>
    <t>PI06466</t>
  </si>
  <si>
    <t>PI1106429</t>
  </si>
  <si>
    <r>
      <t>Lucas Antônio Miranda Ferreira</t>
    </r>
    <r>
      <rPr>
        <sz val="9"/>
        <color rgb="FF4D4D4D"/>
        <rFont val="Arial"/>
        <family val="2"/>
      </rPr>
      <t> / </t>
    </r>
    <r>
      <rPr>
        <sz val="9"/>
        <color rgb="FFD3412A"/>
        <rFont val="Arial"/>
        <family val="2"/>
      </rPr>
      <t>Mônica Cristina de Oliveira</t>
    </r>
    <r>
      <rPr>
        <sz val="9"/>
        <color rgb="FF4D4D4D"/>
        <rFont val="Arial"/>
        <family val="2"/>
      </rPr>
      <t> / </t>
    </r>
    <r>
      <rPr>
        <sz val="9"/>
        <color rgb="FFD3412A"/>
        <rFont val="Arial"/>
        <family val="2"/>
      </rPr>
      <t>Simone Odilia Antunes Fernandes</t>
    </r>
    <r>
      <rPr>
        <sz val="9"/>
        <color rgb="FF4D4D4D"/>
        <rFont val="Arial"/>
        <family val="2"/>
      </rPr>
      <t> / </t>
    </r>
    <r>
      <rPr>
        <sz val="9"/>
        <color rgb="FFD3412A"/>
        <rFont val="Arial"/>
        <family val="2"/>
      </rPr>
      <t>Valbert Nascimento Cardoso</t>
    </r>
    <r>
      <rPr>
        <sz val="9"/>
        <color rgb="FF4D4D4D"/>
        <rFont val="Arial"/>
        <family val="2"/>
      </rPr>
      <t> / </t>
    </r>
    <r>
      <rPr>
        <sz val="9"/>
        <color rgb="FFD3412A"/>
        <rFont val="Arial"/>
        <family val="2"/>
      </rPr>
      <t>Diego dos Santos Ferreira</t>
    </r>
  </si>
  <si>
    <t>PI1106429-3</t>
  </si>
  <si>
    <t>PI06429</t>
  </si>
  <si>
    <t>PI1104669</t>
  </si>
  <si>
    <t>PI110466</t>
  </si>
  <si>
    <r>
      <t>André Augusto Gomes Faraco</t>
    </r>
    <r>
      <rPr>
        <sz val="9"/>
        <color rgb="FF4D4D4D"/>
        <rFont val="Arial"/>
        <family val="2"/>
      </rPr>
      <t> / Juçara Ribeiro Franca / </t>
    </r>
    <r>
      <rPr>
        <sz val="9"/>
        <color rgb="FFD3412A"/>
        <rFont val="Arial"/>
        <family val="2"/>
      </rPr>
      <t>Rachel Oliveira Castilho</t>
    </r>
    <r>
      <rPr>
        <sz val="9"/>
        <color rgb="FF4D4D4D"/>
        <rFont val="Arial"/>
        <family val="2"/>
      </rPr>
      <t> / Tatiana Gomes Ribeiro / Daniel Ferreira Gomes Costa</t>
    </r>
  </si>
  <si>
    <t>PI1104669-4</t>
  </si>
  <si>
    <t>PI04669</t>
  </si>
  <si>
    <t>PI1101627</t>
  </si>
  <si>
    <t>PI110162</t>
  </si>
  <si>
    <r>
      <t>André Augusto Gomes Faraco</t>
    </r>
    <r>
      <rPr>
        <sz val="9"/>
        <color rgb="FF4D4D4D"/>
        <rFont val="Arial"/>
        <family val="2"/>
      </rPr>
      <t> / </t>
    </r>
    <r>
      <rPr>
        <sz val="9"/>
        <color rgb="FFD3412A"/>
        <rFont val="Arial"/>
        <family val="2"/>
      </rPr>
      <t>Rachel Oliveira Castilho</t>
    </r>
    <r>
      <rPr>
        <sz val="9"/>
        <color rgb="FF4D4D4D"/>
        <rFont val="Arial"/>
        <family val="2"/>
      </rPr>
      <t> / Tatiana Gomes Ribeiro</t>
    </r>
  </si>
  <si>
    <t>PI1101627-2</t>
  </si>
  <si>
    <t>PI01627</t>
  </si>
  <si>
    <t>PI1015495</t>
  </si>
  <si>
    <t>PI101549</t>
  </si>
  <si>
    <t>COMPOSIÇÕES FARMACÊUTICAS ANTIMALÁRICAS CONTENDO DERIVADOS DE DITERPENOS CAURÂNICOS</t>
  </si>
  <si>
    <t>Alaíde Braga de Oliveira / Fernando de Pilla Varotti / Ronan Batista</t>
  </si>
  <si>
    <t>PI1015495-7</t>
  </si>
  <si>
    <t>PI15495</t>
  </si>
  <si>
    <t>PI1005619</t>
  </si>
  <si>
    <t>PI100561</t>
  </si>
  <si>
    <t>VERNIZ POLIMÉRICO DE PRÓPOLIS</t>
  </si>
  <si>
    <r>
      <t>Allyson Nogueira Moreira</t>
    </r>
    <r>
      <rPr>
        <sz val="9"/>
        <color rgb="FF4D4D4D"/>
        <rFont val="Arial"/>
        <family val="2"/>
      </rPr>
      <t> / </t>
    </r>
    <r>
      <rPr>
        <sz val="9"/>
        <color rgb="FFD3412A"/>
        <rFont val="Arial"/>
        <family val="2"/>
      </rPr>
      <t>André Augusto Gomes Faraco</t>
    </r>
    <r>
      <rPr>
        <sz val="9"/>
        <color rgb="FF4D4D4D"/>
        <rFont val="Arial"/>
        <family val="2"/>
      </rPr>
      <t> / Juçara Ribeiro Franca / Mariana Passos De Luca / </t>
    </r>
    <r>
      <rPr>
        <sz val="9"/>
        <color rgb="FFD3412A"/>
        <rFont val="Arial"/>
        <family val="2"/>
      </rPr>
      <t>Vagner Rodrigues Santos</t>
    </r>
  </si>
  <si>
    <t>PI1005619-0</t>
  </si>
  <si>
    <t>PI05619</t>
  </si>
  <si>
    <t>PI1005539</t>
  </si>
  <si>
    <t>PI100553</t>
  </si>
  <si>
    <t>COMPOSIÇÃO FARMACÊUTICA CONTENDO FRAÇÃO DE APITOXINA E USO</t>
  </si>
  <si>
    <r>
      <t>Esther Margarida Alves / </t>
    </r>
    <r>
      <rPr>
        <sz val="9"/>
        <color rgb="FFD3412A"/>
        <rFont val="Arial"/>
        <family val="2"/>
      </rPr>
      <t>Jorge Luiz Pesquero</t>
    </r>
    <r>
      <rPr>
        <sz val="9"/>
        <color rgb="FF4D4D4D"/>
        <rFont val="Arial"/>
        <family val="2"/>
      </rPr>
      <t> / Leonardo de Albuquerque Merlo / Luiz Guilherme Dias Heneine / </t>
    </r>
    <r>
      <rPr>
        <sz val="9"/>
        <color rgb="FFD3412A"/>
        <rFont val="Arial"/>
        <family val="2"/>
      </rPr>
      <t>Márcio de Matos Coelho</t>
    </r>
  </si>
  <si>
    <t>PI1005539-8</t>
  </si>
  <si>
    <t>PI05539</t>
  </si>
  <si>
    <t>PI1005054</t>
  </si>
  <si>
    <t>VACINA DE DOSE ÚNICA CONTRA BOTULISMO</t>
  </si>
  <si>
    <t>Armando da Silva Cunha Junior / Edson de Souza Moura / Luiz Guilherme Dias Heneine</t>
  </si>
  <si>
    <t>PI1005054-0</t>
  </si>
  <si>
    <t>PI05054</t>
  </si>
  <si>
    <t>PI1003332</t>
  </si>
  <si>
    <t>PI100333</t>
  </si>
  <si>
    <t>FORMULAÇÃO DE ADJUVANTES PARA IMUNIZAÇÃO DE ANIMAIS COM VÍRUS RÁBICO</t>
  </si>
  <si>
    <t>Armando da Silva Cunha Junior / Silvia Ligório Fialho / Sophie Yvette Leclercq / Roberta Márcia Marques dos Santos / Patrícia Cota Campos</t>
  </si>
  <si>
    <t>PI1003332-7</t>
  </si>
  <si>
    <t>PI03332</t>
  </si>
  <si>
    <t>PI1010493</t>
  </si>
  <si>
    <t>COMPOSIÇÕES FARMACÊUTICAS ANTINEOPLÁSTICAS CONTENDO NITROAROMÁTICOS SUBSTITUÍDOS</t>
  </si>
  <si>
    <r>
      <t>Cristina Duarte Vianna Soares</t>
    </r>
    <r>
      <rPr>
        <sz val="9"/>
        <color rgb="FF4D4D4D"/>
        <rFont val="Arial"/>
        <family val="2"/>
      </rPr>
      <t> / </t>
    </r>
    <r>
      <rPr>
        <sz val="9"/>
        <color rgb="FFD3412A"/>
        <rFont val="Arial"/>
        <family val="2"/>
      </rPr>
      <t>Elaine Amaral Leite</t>
    </r>
    <r>
      <rPr>
        <sz val="9"/>
        <color rgb="FF4D4D4D"/>
        <rFont val="Arial"/>
        <family val="2"/>
      </rPr>
      <t> / Lucas Reis Felício / Marcela Silva Lopes / Maria Betânia de Freitas / </t>
    </r>
    <r>
      <rPr>
        <sz val="9"/>
        <color rgb="FFD3412A"/>
        <rFont val="Arial"/>
        <family val="2"/>
      </rPr>
      <t>Mônica Cristina de Oliveira</t>
    </r>
    <r>
      <rPr>
        <sz val="9"/>
        <color rgb="FF4D4D4D"/>
        <rFont val="Arial"/>
        <family val="2"/>
      </rPr>
      <t> / </t>
    </r>
    <r>
      <rPr>
        <sz val="9"/>
        <color rgb="FFD3412A"/>
        <rFont val="Arial"/>
        <family val="2"/>
      </rPr>
      <t>Renata Barbosa de Oliveira</t>
    </r>
    <r>
      <rPr>
        <sz val="9"/>
        <color rgb="FF4D4D4D"/>
        <rFont val="Arial"/>
        <family val="2"/>
      </rPr>
      <t> / </t>
    </r>
    <r>
      <rPr>
        <sz val="9"/>
        <color rgb="FFD3412A"/>
        <rFont val="Arial"/>
        <family val="2"/>
      </rPr>
      <t>Ricardo José Alves</t>
    </r>
  </si>
  <si>
    <t>PI1010493-3</t>
  </si>
  <si>
    <t>PI10493</t>
  </si>
  <si>
    <t>PI1003297</t>
  </si>
  <si>
    <t>PI100329</t>
  </si>
  <si>
    <t>COMPOSIÇÕES FARMACÊUTICAS ANTINEOPLÁSTICAS CONTENDO NITROIMIDAZÓIS SUBSTITUÍDOS</t>
  </si>
  <si>
    <t>PI1003297-5</t>
  </si>
  <si>
    <t>PI03297</t>
  </si>
  <si>
    <t>PI0905584</t>
  </si>
  <si>
    <t>Alaíde Braga de Oliveira / Fabiana Maria Andrade Gomes / Fabiola Dutra Rocha / Maria Fani Dolabela / Rosa Maria Taveira Neiva / Rose Lisieux Ribeiro Paiva Jacome</t>
  </si>
  <si>
    <t>PI05584</t>
  </si>
  <si>
    <t>PI1000093</t>
  </si>
  <si>
    <t>PI100009</t>
  </si>
  <si>
    <r>
      <t>André Augusto Gomes Faraco</t>
    </r>
    <r>
      <rPr>
        <sz val="9"/>
        <color rgb="FF4D4D4D"/>
        <rFont val="Arial"/>
        <family val="2"/>
      </rPr>
      <t> / </t>
    </r>
    <r>
      <rPr>
        <sz val="9"/>
        <color rgb="FFD3412A"/>
        <rFont val="Arial"/>
        <family val="2"/>
      </rPr>
      <t>Armando da Silva Cunha Junior</t>
    </r>
    <r>
      <rPr>
        <sz val="9"/>
        <color rgb="FF4D4D4D"/>
        <rFont val="Arial"/>
        <family val="2"/>
      </rPr>
      <t> / Juçara Ribeiro Franca</t>
    </r>
  </si>
  <si>
    <t>PI1000093-3</t>
  </si>
  <si>
    <t>PI00093</t>
  </si>
  <si>
    <t>PI0904246</t>
  </si>
  <si>
    <t>PI090424</t>
  </si>
  <si>
    <r>
      <t>Andre Marcio Nascimento / </t>
    </r>
    <r>
      <rPr>
        <sz val="9"/>
        <color rgb="FFD3412A"/>
        <rFont val="Arial"/>
        <family val="2"/>
      </rPr>
      <t>Cristina Duarte Vianna Soares</t>
    </r>
    <r>
      <rPr>
        <sz val="9"/>
        <color rgb="FF4D4D4D"/>
        <rFont val="Arial"/>
        <family val="2"/>
      </rPr>
      <t> / Priscila Tavares Guedes / </t>
    </r>
    <r>
      <rPr>
        <sz val="9"/>
        <color rgb="FFD3412A"/>
        <rFont val="Arial"/>
        <family val="2"/>
      </rPr>
      <t>Rachel Oliveira Castilho</t>
    </r>
  </si>
  <si>
    <t>PI0904246-6</t>
  </si>
  <si>
    <t>PI04246</t>
  </si>
  <si>
    <t>PI0803807</t>
  </si>
  <si>
    <t>PI080380</t>
  </si>
  <si>
    <r>
      <t>André Augusto Gomes Faraco</t>
    </r>
    <r>
      <rPr>
        <sz val="9"/>
        <color rgb="FF4D4D4D"/>
        <rFont val="Arial"/>
        <family val="2"/>
      </rPr>
      <t> / </t>
    </r>
    <r>
      <rPr>
        <sz val="9"/>
        <color rgb="FFD3412A"/>
        <rFont val="Arial"/>
        <family val="2"/>
      </rPr>
      <t>Armando da Silva Cunha Junior</t>
    </r>
  </si>
  <si>
    <t>PI0803807-4</t>
  </si>
  <si>
    <t>PI03807</t>
  </si>
  <si>
    <t>PI0800788</t>
  </si>
  <si>
    <t>PI080078</t>
  </si>
  <si>
    <r>
      <t>Andre Luis Branco de Barros</t>
    </r>
    <r>
      <rPr>
        <sz val="9"/>
        <color rgb="FF4D4D4D"/>
        <rFont val="Arial"/>
        <family val="2"/>
      </rPr>
      <t> / </t>
    </r>
    <r>
      <rPr>
        <sz val="9"/>
        <color rgb="FFD3412A"/>
        <rFont val="Arial"/>
        <family val="2"/>
      </rPr>
      <t>Ricardo José Alves</t>
    </r>
    <r>
      <rPr>
        <sz val="9"/>
        <color rgb="FF4D4D4D"/>
        <rFont val="Arial"/>
        <family val="2"/>
      </rPr>
      <t> / </t>
    </r>
    <r>
      <rPr>
        <sz val="9"/>
        <color rgb="FFD3412A"/>
        <rFont val="Arial"/>
        <family val="2"/>
      </rPr>
      <t>Valbert Nascimento Cardoso</t>
    </r>
  </si>
  <si>
    <t>PI0800788-8</t>
  </si>
  <si>
    <t>PI00788</t>
  </si>
  <si>
    <t>PI0800492</t>
  </si>
  <si>
    <t>PI080049</t>
  </si>
  <si>
    <r>
      <t>Andre Luis Branco de Barros</t>
    </r>
    <r>
      <rPr>
        <sz val="9"/>
        <color rgb="FF4D4D4D"/>
        <rFont val="Arial"/>
        <family val="2"/>
      </rPr>
      <t> / </t>
    </r>
    <r>
      <rPr>
        <sz val="9"/>
        <color rgb="FFD3412A"/>
        <rFont val="Arial"/>
        <family val="2"/>
      </rPr>
      <t>Mônica Cristina de Oliveira</t>
    </r>
    <r>
      <rPr>
        <sz val="9"/>
        <color rgb="FF4D4D4D"/>
        <rFont val="Arial"/>
        <family val="2"/>
      </rPr>
      <t> / </t>
    </r>
    <r>
      <rPr>
        <sz val="9"/>
        <color rgb="FFD3412A"/>
        <rFont val="Arial"/>
        <family val="2"/>
      </rPr>
      <t>Ricardo José Alves</t>
    </r>
    <r>
      <rPr>
        <sz val="9"/>
        <color rgb="FF4D4D4D"/>
        <rFont val="Arial"/>
        <family val="2"/>
      </rPr>
      <t> / </t>
    </r>
    <r>
      <rPr>
        <sz val="9"/>
        <color rgb="FFD3412A"/>
        <rFont val="Arial"/>
        <family val="2"/>
      </rPr>
      <t>Valbert Nascimento Cardoso</t>
    </r>
  </si>
  <si>
    <t>PI0800492-7</t>
  </si>
  <si>
    <t>PI00492</t>
  </si>
  <si>
    <t>PI0705519</t>
  </si>
  <si>
    <t>PI070551</t>
  </si>
  <si>
    <t>Cristiane Santos Giuberti / Gilson Andrade Ramaldes / Mônica Cristina de Oliveira / Talita Guieiros Ribeiro Rocha</t>
  </si>
  <si>
    <t>PI0705519-6</t>
  </si>
  <si>
    <t>PI05519</t>
  </si>
  <si>
    <t>PI0700940</t>
  </si>
  <si>
    <t>PI070094</t>
  </si>
  <si>
    <r>
      <t>Gilson Andrade Ramaldes / </t>
    </r>
    <r>
      <rPr>
        <sz val="9"/>
        <color rgb="FFD3412A"/>
        <rFont val="Arial"/>
        <family val="2"/>
      </rPr>
      <t>Mônica Cristina de Oliveira</t>
    </r>
    <r>
      <rPr>
        <sz val="9"/>
        <color rgb="FF4D4D4D"/>
        <rFont val="Arial"/>
        <family val="2"/>
      </rPr>
      <t> / </t>
    </r>
    <r>
      <rPr>
        <sz val="9"/>
        <color rgb="FFD3412A"/>
        <rFont val="Arial"/>
        <family val="2"/>
      </rPr>
      <t>Valbert Nascimento Cardoso</t>
    </r>
    <r>
      <rPr>
        <sz val="9"/>
        <color rgb="FF4D4D4D"/>
        <rFont val="Arial"/>
        <family val="2"/>
      </rPr>
      <t>/ Vildete Aparecida Sousa Carmo</t>
    </r>
  </si>
  <si>
    <t>PI0700940-2</t>
  </si>
  <si>
    <t>PI00940</t>
  </si>
  <si>
    <t>PI0605088</t>
  </si>
  <si>
    <t>Ana Elisa Reis Ferreira / Armando da Silva Cunha Junior / Bergson Fogaça Oliveira</t>
  </si>
  <si>
    <t>PI0605088-3</t>
  </si>
  <si>
    <t>PI05088</t>
  </si>
  <si>
    <t>PI0604577</t>
  </si>
  <si>
    <t>PI060457</t>
  </si>
  <si>
    <t>Armando da Silva Cunha Junior / Rubens Camargo Siqueira / Silvia Ligório Fialho</t>
  </si>
  <si>
    <t>PI0604577-4</t>
  </si>
  <si>
    <t>PI04577</t>
  </si>
  <si>
    <t>C10103887</t>
  </si>
  <si>
    <t>C1010388</t>
  </si>
  <si>
    <t>Celio Lopes Silva / Jose Maciel Rodrigues Junior</t>
  </si>
  <si>
    <t>C10103887-7</t>
  </si>
  <si>
    <t>PI0402892</t>
  </si>
  <si>
    <t>Armando da Silva Cunha Junior / Silvia Ligório Fialho</t>
  </si>
  <si>
    <t>PI0402892-9</t>
  </si>
  <si>
    <t>PI02892</t>
  </si>
  <si>
    <t>PI0212405</t>
  </si>
  <si>
    <t>PI021240</t>
  </si>
  <si>
    <t>COMPOSIÇÕES FARMACÊUTICAS CONTENDO MICROESFERAS BIODEGRADÁVEIS ENCAPSULANDO COMPLEXO DE INSULINA E PROCESSOS DE OBTENÇÃO</t>
  </si>
  <si>
    <t>Armando da Silva Cunha Junior / Carlos Eduardo Matos Jensen / Jose Maciel Rodrigues Junior / Karla de Melo Lima / Marta Marques Gontijo Aguiar</t>
  </si>
  <si>
    <t>PI0212405-0</t>
  </si>
  <si>
    <t>PI12405</t>
  </si>
  <si>
    <t>PI0105500</t>
  </si>
  <si>
    <t>Gisele Santos Gonçalves / Jose Maciel Rodrigues Junior</t>
  </si>
  <si>
    <t>PI0105500-3</t>
  </si>
  <si>
    <t>PI05500</t>
  </si>
  <si>
    <t>PI0103887</t>
  </si>
  <si>
    <t>PI010388</t>
  </si>
  <si>
    <t>Celio Lopes Silva / Jose Maciel Rodrigues Junior / Karla de Melo Lima</t>
  </si>
  <si>
    <t>PI0103887-7</t>
  </si>
  <si>
    <t>PI03887</t>
  </si>
  <si>
    <t>Departamento de Análises Clínicas e Toxicológicas</t>
  </si>
  <si>
    <t>BR102014011613</t>
  </si>
  <si>
    <t>Adriana Monte Cassiano Canavaci Martins / Vicente de Paulo Martins / Leopoldo Ferreira Marques Machado / Angela Vieira Serufo / Daniel Henrique Pereira Doro / Daniela Castanheira Bartholomeu / Tiago Antônio de Oliveira Mendes / Ana Paula Salles Moura Fernandes</t>
  </si>
  <si>
    <t>BR102013011781</t>
  </si>
  <si>
    <r>
      <t>Andre Luis Branco de Barros</t>
    </r>
    <r>
      <rPr>
        <sz val="9"/>
        <color rgb="FF4D4D4D"/>
        <rFont val="Arial"/>
        <family val="2"/>
      </rPr>
      <t> / </t>
    </r>
    <r>
      <rPr>
        <sz val="9"/>
        <color rgb="FFD3412A"/>
        <rFont val="Arial"/>
        <family val="2"/>
      </rPr>
      <t>Valbert Nascimento Cardoso</t>
    </r>
    <r>
      <rPr>
        <sz val="9"/>
        <color rgb="FF4D4D4D"/>
        <rFont val="Arial"/>
        <family val="2"/>
      </rPr>
      <t> / Antero Silva Ribeiro de Andrade / Cristina Rodrigues Corrêa</t>
    </r>
  </si>
  <si>
    <t>PI1103683</t>
  </si>
  <si>
    <t>COMPLEXO 99M TC-NYNIC-BOMBESINA (7-14) ENCAPSULADO EM LIPOSSOMAS PH-SENSÍVEIS E USO</t>
  </si>
  <si>
    <r>
      <t>Mônica Cristina de Oliveira</t>
    </r>
    <r>
      <rPr>
        <sz val="9"/>
        <color rgb="FF4D4D4D"/>
        <rFont val="Arial"/>
        <family val="2"/>
      </rPr>
      <t> / </t>
    </r>
    <r>
      <rPr>
        <sz val="9"/>
        <color rgb="FFD3412A"/>
        <rFont val="Arial"/>
        <family val="2"/>
      </rPr>
      <t>Valbert Nascimento Cardoso</t>
    </r>
    <r>
      <rPr>
        <sz val="9"/>
        <color rgb="FF4D4D4D"/>
        <rFont val="Arial"/>
        <family val="2"/>
      </rPr>
      <t> / </t>
    </r>
    <r>
      <rPr>
        <sz val="9"/>
        <color rgb="FFD3412A"/>
        <rFont val="Arial"/>
        <family val="2"/>
      </rPr>
      <t>Andre Luis Branco de Barros</t>
    </r>
  </si>
  <si>
    <t>PI1103683-4</t>
  </si>
  <si>
    <t>PI03683</t>
  </si>
  <si>
    <t>PI0605102</t>
  </si>
  <si>
    <t>PI060510</t>
  </si>
  <si>
    <t>Maria Alves Pereira / Valbert Nascimento Cardoso / Vanessa Carla Furtado Mosqueira</t>
  </si>
  <si>
    <t>PI0605102-2</t>
  </si>
  <si>
    <t>PI05102</t>
  </si>
  <si>
    <t>PI0604132</t>
  </si>
  <si>
    <t>PI060413</t>
  </si>
  <si>
    <r>
      <t>Joseph Martin Comin / </t>
    </r>
    <r>
      <rPr>
        <sz val="9"/>
        <color rgb="FFD3412A"/>
        <rFont val="Arial"/>
        <family val="2"/>
      </rPr>
      <t>Simone Odilia Antunes Fernandes</t>
    </r>
    <r>
      <rPr>
        <sz val="9"/>
        <color rgb="FF4D4D4D"/>
        <rFont val="Arial"/>
        <family val="2"/>
      </rPr>
      <t> / </t>
    </r>
    <r>
      <rPr>
        <sz val="9"/>
        <color rgb="FFD3412A"/>
        <rFont val="Arial"/>
        <family val="2"/>
      </rPr>
      <t>Valbert Nascimento Cardoso</t>
    </r>
  </si>
  <si>
    <t>PI0604132-9</t>
  </si>
  <si>
    <t>PI04132</t>
  </si>
  <si>
    <t>PI0302837</t>
  </si>
  <si>
    <t>PI030283</t>
  </si>
  <si>
    <r>
      <t>Ana Paula Salles Moura Fernandes</t>
    </r>
    <r>
      <rPr>
        <sz val="9"/>
        <color rgb="FF4D4D4D"/>
        <rFont val="Arial"/>
        <family val="2"/>
      </rPr>
      <t> / Jocelyne Magre / </t>
    </r>
    <r>
      <rPr>
        <sz val="9"/>
        <color rgb="FFD3412A"/>
        <rFont val="Arial"/>
        <family val="2"/>
      </rPr>
      <t>Karina Braga Gomes Borges</t>
    </r>
    <r>
      <rPr>
        <sz val="9"/>
        <color rgb="FF4D4D4D"/>
        <rFont val="Arial"/>
        <family val="2"/>
      </rPr>
      <t> / Victor Cavalcanti Pardini</t>
    </r>
  </si>
  <si>
    <t>PI0302837-2</t>
  </si>
  <si>
    <t>PI02837</t>
  </si>
  <si>
    <t>PI0208523</t>
  </si>
  <si>
    <t>PI020852</t>
  </si>
  <si>
    <t>Carlos Alberto Tagliati / Jorge Willian Leandro Nascimento / Luiz Henrique Santos</t>
  </si>
  <si>
    <t>PI0208523-2</t>
  </si>
  <si>
    <t>PI08523</t>
  </si>
  <si>
    <t>Departamento de Farmácia Social</t>
  </si>
  <si>
    <t>Departamento de Alimentos</t>
  </si>
  <si>
    <t>PI0905543</t>
  </si>
  <si>
    <t>PI090554</t>
  </si>
  <si>
    <t>PROCESSO PARA OBTENÇÃO DE FIBRAS INSOLÚVEIS, PRODURO DERIVADO E USOS.</t>
  </si>
  <si>
    <t>Carlos Oliveira Lopes Junior / Malena Lourenço / Marialice Pinto Coelho Silvestre / Viviane Dias Medeiros Silva / Wendel Oliveira Afonso</t>
  </si>
  <si>
    <t>PI05543</t>
  </si>
  <si>
    <t>PI0902933</t>
  </si>
  <si>
    <t>Carlos Oliveira Lopes Junior / Marialice Pinto Coelho Silvestre / Mauro Ramalho Silva / Viviane Dias Medeiros Silva / Wendel Oliveira Afonso</t>
  </si>
  <si>
    <t>PI0902933-8</t>
  </si>
  <si>
    <t>PI02933</t>
  </si>
  <si>
    <t>COLTEC</t>
  </si>
  <si>
    <t>COL-SETOR DE PATOLOGIA CLINICA</t>
  </si>
  <si>
    <t>COL-SETOR DE QUIMICA</t>
  </si>
  <si>
    <t>ENG-DEPTO ENG SANITARIA E AMBIENTAL</t>
  </si>
  <si>
    <t>MU8102317</t>
  </si>
  <si>
    <t>MU810231</t>
  </si>
  <si>
    <t>Antônio Alves Reis / Carlos Augusto de Lemos Chernicharo / Carlota Virginia Pereira Alves / Jacson Lauffer / Joao Carlos Castro Silva / Willer Hudson Pos</t>
  </si>
  <si>
    <t>PI9204369</t>
  </si>
  <si>
    <t>PI920436</t>
  </si>
  <si>
    <t>PI9903666</t>
  </si>
  <si>
    <t>PI990366</t>
  </si>
  <si>
    <t>Carlos Alberto Tagliati / Jorge Willian Leandro Nascimento / Luiz Henrique Santos / Michael Simon Nothenberg / Seizi Oga</t>
  </si>
  <si>
    <t>Escola de Educacao Física, Fisioterapia e Terapia Ocupacional</t>
  </si>
  <si>
    <t>Departamento de Fisioterapia</t>
  </si>
  <si>
    <t>PI0404270</t>
  </si>
  <si>
    <t>PI040427</t>
  </si>
  <si>
    <t>Thais Abreu Maia</t>
  </si>
  <si>
    <t>PI0406346</t>
  </si>
  <si>
    <t>PI040634</t>
  </si>
  <si>
    <t>Alberto Rabelo Correa / Gilberto Caldeira Bandeira de Melo</t>
  </si>
  <si>
    <t>PI0501375</t>
  </si>
  <si>
    <t>PI050137</t>
  </si>
  <si>
    <t>PI0700732</t>
  </si>
  <si>
    <t>PI070073</t>
  </si>
  <si>
    <t>Gilberto Caldeira Bandeira de Melo</t>
  </si>
  <si>
    <t>Departamento de Terapia Ocupacional</t>
  </si>
  <si>
    <t>PI0705998</t>
  </si>
  <si>
    <t>Johanna Noordhoek / Luiz Fabio Machado Barbosa</t>
  </si>
  <si>
    <t>PI0705869</t>
  </si>
  <si>
    <t>PI070586</t>
  </si>
  <si>
    <r>
      <t>Carlos Augusto de Lemos Chernicharo</t>
    </r>
    <r>
      <rPr>
        <sz val="9"/>
        <color rgb="FF4D4D4D"/>
        <rFont val="Arial"/>
        <family val="2"/>
      </rPr>
      <t> / </t>
    </r>
    <r>
      <rPr>
        <sz val="9"/>
        <color rgb="FFD3412A"/>
        <rFont val="Arial"/>
        <family val="2"/>
      </rPr>
      <t>Claudio Leite de Souza</t>
    </r>
    <r>
      <rPr>
        <sz val="9"/>
        <color rgb="FF4D4D4D"/>
        <rFont val="Arial"/>
        <family val="2"/>
      </rPr>
      <t> / Paulo Gustavo Sertorio de Almeida</t>
    </r>
  </si>
  <si>
    <t>PI0803262</t>
  </si>
  <si>
    <t>PI080326</t>
  </si>
  <si>
    <t>Alfredo Miranda de Góes / Antero Silva Ribeiro de Andrade / Marina Cortez Demicheli / Estefânia Mara dos Nascimento Martins / Bernardo Sgarbi Reis</t>
  </si>
  <si>
    <t>PI0805736</t>
  </si>
  <si>
    <t>PI080573</t>
  </si>
  <si>
    <t>Carlos Augusto de Lemos Chernicharo / Jackson Oliveira Pereira</t>
  </si>
  <si>
    <t>PI0205908</t>
  </si>
  <si>
    <r>
      <t>Alexandre Queiroz Bracarense</t>
    </r>
    <r>
      <rPr>
        <sz val="9"/>
        <color rgb="FF4D4D4D"/>
        <rFont val="Arial"/>
        <family val="2"/>
      </rPr>
      <t> / </t>
    </r>
    <r>
      <rPr>
        <sz val="9"/>
        <color rgb="FFD3412A"/>
        <rFont val="Arial"/>
        <family val="2"/>
      </rPr>
      <t>Mario Fernando Montenegro Campos</t>
    </r>
    <r>
      <rPr>
        <sz val="9"/>
        <color rgb="FF4D4D4D"/>
        <rFont val="Arial"/>
        <family val="2"/>
      </rPr>
      <t> / Luis Carlos Sperandio Nogueira / Luís Sérgio do Carmo / </t>
    </r>
    <r>
      <rPr>
        <sz val="9"/>
        <color rgb="FFD3412A"/>
        <rFont val="Arial"/>
        <family val="2"/>
      </rPr>
      <t>Guilherme Augusto Silva Pereira</t>
    </r>
    <r>
      <rPr>
        <sz val="9"/>
        <color rgb="FF4D4D4D"/>
        <rFont val="Arial"/>
        <family val="2"/>
      </rPr>
      <t> / Gustavo Alves Pinheiro / Maurício Paiva Oliveira / Samuel Ribeiro da Costa Valle</t>
    </r>
  </si>
  <si>
    <t>PI1015900</t>
  </si>
  <si>
    <t>PI101590</t>
  </si>
  <si>
    <t>Artur Tôrres Filho / Gilberto Caldeira Bandeira de Melo</t>
  </si>
  <si>
    <t>C10903587</t>
  </si>
  <si>
    <t>C1090358</t>
  </si>
  <si>
    <t>PI1106427</t>
  </si>
  <si>
    <t>Bruno dos Santos Alves Figueiredo Brasil / Marcela Gonçalves Drummond / Rafael dos Santos Alves Figueiredo / Denise Aparecida Andrade de Oliveira</t>
  </si>
  <si>
    <t>PI1106615</t>
  </si>
  <si>
    <t>PI110661</t>
  </si>
  <si>
    <t>PI1106236</t>
  </si>
  <si>
    <r>
      <t>Sérgio Teixeira da Fonseca</t>
    </r>
    <r>
      <rPr>
        <sz val="9"/>
        <color rgb="FF4D4D4D"/>
        <rFont val="Arial"/>
        <family val="2"/>
      </rPr>
      <t> / Renato Guimarães Loffi / Paula Lanna Pereira da Silva / </t>
    </r>
    <r>
      <rPr>
        <sz val="9"/>
        <color rgb="FFD3412A"/>
        <rFont val="Arial"/>
        <family val="2"/>
      </rPr>
      <t>Juliana de Melo Ocarino</t>
    </r>
    <r>
      <rPr>
        <sz val="9"/>
        <color rgb="FF4D4D4D"/>
        <rFont val="Arial"/>
        <family val="2"/>
      </rPr>
      <t> / </t>
    </r>
    <r>
      <rPr>
        <sz val="9"/>
        <color rgb="FFD3412A"/>
        <rFont val="Arial"/>
        <family val="2"/>
      </rPr>
      <t>Thales Rezende de Souza</t>
    </r>
    <r>
      <rPr>
        <sz val="9"/>
        <color rgb="FF4D4D4D"/>
        <rFont val="Arial"/>
        <family val="2"/>
      </rPr>
      <t> / Haroldo Leite Fonseca</t>
    </r>
  </si>
  <si>
    <t>BR102012027554</t>
  </si>
  <si>
    <t>Carlos Augusto de Lemos Chernicharo / Paulo Gustavo Sertorio de Almeida</t>
  </si>
  <si>
    <t>BR102012032478</t>
  </si>
  <si>
    <t>BR102012033602</t>
  </si>
  <si>
    <r>
      <t>Camila Costa de Amorim Amaral</t>
    </r>
    <r>
      <rPr>
        <sz val="9"/>
        <color rgb="FF4D4D4D"/>
        <rFont val="Arial"/>
        <family val="2"/>
      </rPr>
      <t> / </t>
    </r>
    <r>
      <rPr>
        <sz val="9"/>
        <color rgb="FFD3412A"/>
        <rFont val="Arial"/>
        <family val="2"/>
      </rPr>
      <t>Mônica Maria Diniz Leão</t>
    </r>
    <r>
      <rPr>
        <sz val="9"/>
        <color rgb="FF4D4D4D"/>
        <rFont val="Arial"/>
        <family val="2"/>
      </rPr>
      <t> / Luiza Notini de Andrade / Sara Vasconcelos dos Santos</t>
    </r>
  </si>
  <si>
    <t>BR132017020173</t>
  </si>
  <si>
    <r>
      <t>Claudio Antônio Bonjardim</t>
    </r>
    <r>
      <rPr>
        <sz val="9"/>
        <color rgb="FF4D4D4D"/>
        <rFont val="Arial"/>
        <family val="2"/>
      </rPr>
      <t> / </t>
    </r>
    <r>
      <rPr>
        <sz val="9"/>
        <color rgb="FFD3412A"/>
        <rFont val="Arial"/>
        <family val="2"/>
      </rPr>
      <t>Rubén Dario Sinisterra Millan</t>
    </r>
    <r>
      <rPr>
        <sz val="9"/>
        <color rgb="FF4D4D4D"/>
        <rFont val="Arial"/>
        <family val="2"/>
      </rPr>
      <t> / Leonardo Camilo de Oliveira / Hugo José Valencia Rivero / Ana Paula de Figueiredo Monteiro / Nídia Esther Colquehuanca Arias / Diogo Correa Mendonça</t>
    </r>
  </si>
  <si>
    <t>BR102014007362</t>
  </si>
  <si>
    <t>João Cura D'Ars de Figueiredo Júnior / João Henrique Ribeiro Barbosa / Samara Santos Azevedo</t>
  </si>
  <si>
    <t>BR102014007363</t>
  </si>
  <si>
    <r>
      <t>Camila Henriques Maia de Camargos / </t>
    </r>
    <r>
      <rPr>
        <sz val="9"/>
        <color rgb="FFD3412A"/>
        <rFont val="Arial"/>
        <family val="2"/>
      </rPr>
      <t>João Cura D'Ars de Figueiredo Júnior</t>
    </r>
    <r>
      <rPr>
        <sz val="9"/>
        <color rgb="FF4D4D4D"/>
        <rFont val="Arial"/>
        <family val="2"/>
      </rPr>
      <t> / </t>
    </r>
    <r>
      <rPr>
        <sz val="9"/>
        <color rgb="FFD3412A"/>
        <rFont val="Arial"/>
        <family val="2"/>
      </rPr>
      <t>Fabiano Vargas Pereira</t>
    </r>
  </si>
  <si>
    <t>PI9503357</t>
  </si>
  <si>
    <t>PI950335</t>
  </si>
  <si>
    <t>BR102014025053</t>
  </si>
  <si>
    <r>
      <t>Wallace do Couto Boaventura</t>
    </r>
    <r>
      <rPr>
        <sz val="9"/>
        <color rgb="FF4D4D4D"/>
        <rFont val="Arial"/>
        <family val="2"/>
      </rPr>
      <t> / </t>
    </r>
    <r>
      <rPr>
        <sz val="9"/>
        <color rgb="FFD3412A"/>
        <rFont val="Arial"/>
        <family val="2"/>
      </rPr>
      <t>Jose Osvaldo Saldanha Paulino</t>
    </r>
  </si>
  <si>
    <t>BR102014025967</t>
  </si>
  <si>
    <r>
      <t>Erika Martins Braga</t>
    </r>
    <r>
      <rPr>
        <sz val="9"/>
        <color rgb="FF4D4D4D"/>
        <rFont val="Arial"/>
        <family val="2"/>
      </rPr>
      <t> / </t>
    </r>
    <r>
      <rPr>
        <sz val="9"/>
        <color rgb="FFD3412A"/>
        <rFont val="Arial"/>
        <family val="2"/>
      </rPr>
      <t>Carlos Delfin Chávez Olórtegui</t>
    </r>
    <r>
      <rPr>
        <sz val="9"/>
        <color rgb="FF4D4D4D"/>
        <rFont val="Arial"/>
        <family val="2"/>
      </rPr>
      <t> / Ingrid Carla de Oliveira / Ricardo Andrez Machado de Avila / Luiza Carvalho Mourão</t>
    </r>
  </si>
  <si>
    <t>BR102015031791</t>
  </si>
  <si>
    <t>"KIT PARA VERIFICAR FRAUDES DE ESPÉCIES CÁRNEAS DIFERENTES EM PRODUTOS CÁRNEOS PROCESSADOS"</t>
  </si>
  <si>
    <t>Luiz Guilherme Dias Heneine / Guilherme de Araújo Marcondes / Silvana de Vasconcelos Cançado</t>
  </si>
  <si>
    <t>Departamento de Ginecologia e Obstetrícia</t>
  </si>
  <si>
    <t>BR102015032299</t>
  </si>
  <si>
    <t>Luciana Maria Silva / Letícia da Coceição Braga / Agnaldo Lopes da Silva Filho / Josiane Barbosa Piedade Moura / Matheus de Souza Gomes / Laurence Rodrigues do Amaral</t>
  </si>
  <si>
    <t>BR102016007883</t>
  </si>
  <si>
    <t>“SONDA DE DNA, OLIGONUCLEOTÍDEOS, MÉTODO PARA O DIAGNÓSTICO DA PARACOCCIDIOIDOMICOSE E USOS”</t>
  </si>
  <si>
    <t>Alfredo Miranda de Góes / Rachel Basques Caligiorne / Fabiana Rocha Silva / Luciana Inácia Gomes</t>
  </si>
  <si>
    <t>Departamento de Produtos Farmacêuticos</t>
  </si>
  <si>
    <t>BR102012019426</t>
  </si>
  <si>
    <t>Michel T. Martins / Amanda Dias de Almeida / Edinilza da Silva Borges / Dayse Lúcia do Nascimento Brandão / Flávio de Vasconcelos / Eduardo F. Mota / Wagner Luis Ramos Barbosa / Adreanne Oliveira da Silva / Alaíde Braga de Oliveira / Geraldo Célio Brandão / Renata Cristina de Paula / Maria Fernanda Alves do Nascimento / Maria Regina Coelho-Ferreira / Maria Fani Dolabela</t>
  </si>
  <si>
    <t>BR102013033622</t>
  </si>
  <si>
    <t>Tarcísio Passos Ribeiro de Campos / Wagner Leite Araújo</t>
  </si>
  <si>
    <t>BR102013033623</t>
  </si>
  <si>
    <t>BR102013033620</t>
  </si>
  <si>
    <t>BR102013033619</t>
  </si>
  <si>
    <t>CÉLULA TOROIDAL FUSORA TRANSMUTADORA ISOTÓPICA</t>
  </si>
  <si>
    <t>PI0302774</t>
  </si>
  <si>
    <t>PI030277</t>
  </si>
  <si>
    <t>PROCESSO DE SEPARAÇÃO DE VAPORES METÁLICOS ALCALINOS POR INDUÇÃO MAGNÉTICA</t>
  </si>
  <si>
    <t>PI0903587</t>
  </si>
  <si>
    <t>PI090358</t>
  </si>
  <si>
    <t>PROCESSO DE PIRÓLISE DE BIOMASSA E RESÍDUIOS SÓLIDOS EM MÚLTIPLOS ESTÁGIOS - PROCESSO PIROLIX</t>
  </si>
  <si>
    <t>PI0105959</t>
  </si>
  <si>
    <t>SISTEMA COMPACTO UASB/FILTRO BIOLÓGICO PERCOLADOR PARA TRATAMENTO DE ÁGUAS</t>
  </si>
  <si>
    <t>Carlos Augusto de Lemos Chernicharo / Emerson Cristiano Frade / Luciana Curi Araujo Mattos Mascarenhas</t>
  </si>
  <si>
    <t>PI9303295</t>
  </si>
  <si>
    <t>PI930329</t>
  </si>
  <si>
    <t>PROCESSO DE EXTRAÇÃO DE OURO, COBRE E CIANETO UTILIZANDO RESINA ANIONICA DE TROCA IONICA</t>
  </si>
  <si>
    <r>
      <t>André Augusto Gomes Faraco</t>
    </r>
    <r>
      <rPr>
        <sz val="9"/>
        <color rgb="FF4D4D4D"/>
        <rFont val="Arial"/>
        <family val="2"/>
      </rPr>
      <t> / </t>
    </r>
    <r>
      <rPr>
        <sz val="9"/>
        <color rgb="FFD3412A"/>
        <rFont val="Arial"/>
        <family val="2"/>
      </rPr>
      <t>Eduardo Antonio Ferraz Coelho</t>
    </r>
    <r>
      <rPr>
        <sz val="9"/>
        <color rgb="FF4D4D4D"/>
        <rFont val="Arial"/>
        <family val="2"/>
      </rPr>
      <t> / Juçara Ribeiro Franca / </t>
    </r>
    <r>
      <rPr>
        <sz val="9"/>
        <color rgb="FFD3412A"/>
        <rFont val="Arial"/>
        <family val="2"/>
      </rPr>
      <t>Rachel Oliveira Castilho</t>
    </r>
    <r>
      <rPr>
        <sz val="9"/>
        <color rgb="FF4D4D4D"/>
        <rFont val="Arial"/>
        <family val="2"/>
      </rPr>
      <t> / </t>
    </r>
    <r>
      <rPr>
        <sz val="9"/>
        <color rgb="FFD3412A"/>
        <rFont val="Arial"/>
        <family val="2"/>
      </rPr>
      <t>Virgínia Sampaio Teixeira Ciminelli</t>
    </r>
    <r>
      <rPr>
        <sz val="9"/>
        <color rgb="FF4D4D4D"/>
        <rFont val="Arial"/>
        <family val="2"/>
      </rPr>
      <t> / Tatiana Gomes Ribeiro</t>
    </r>
  </si>
  <si>
    <t>PI0205916</t>
  </si>
  <si>
    <t>PI020591</t>
  </si>
  <si>
    <t>SISTEMA AUTÔNOMO OU SEMI-AUTÔNOMO PARA INSTALAÇÃO E REMOÇÃO DE DISPOSITIVOS DE SINALIZAÇÃO DE CABOS DE LINHAS DE TRANSMISSÃO AÉREA OU SIMILAR</t>
  </si>
  <si>
    <t>BR202013031980</t>
  </si>
  <si>
    <t>BR20201303198</t>
  </si>
  <si>
    <r>
      <t>Eliana Ursine da Cunha Mello / </t>
    </r>
    <r>
      <rPr>
        <sz val="9"/>
        <color rgb="FFD3412A"/>
        <rFont val="Arial"/>
        <family val="2"/>
      </rPr>
      <t>Luiz Antônio Cruz Souza</t>
    </r>
    <r>
      <rPr>
        <sz val="9"/>
        <color rgb="FF4D4D4D"/>
        <rFont val="Arial"/>
        <family val="2"/>
      </rPr>
      <t> / </t>
    </r>
    <r>
      <rPr>
        <sz val="9"/>
        <color rgb="FFD3412A"/>
        <rFont val="Arial"/>
        <family val="2"/>
      </rPr>
      <t>Alessandra Rosado</t>
    </r>
  </si>
  <si>
    <t>BR132017019615</t>
  </si>
  <si>
    <r>
      <t>José Dias Correa Júnior</t>
    </r>
    <r>
      <rPr>
        <sz val="9"/>
        <color rgb="FF4D4D4D"/>
        <rFont val="Arial"/>
        <family val="2"/>
      </rPr>
      <t> / </t>
    </r>
    <r>
      <rPr>
        <sz val="9"/>
        <color rgb="FFD3412A"/>
        <rFont val="Arial"/>
        <family val="2"/>
      </rPr>
      <t>Valbert Nascimento Cardoso</t>
    </r>
    <r>
      <rPr>
        <sz val="9"/>
        <color rgb="FF4D4D4D"/>
        <rFont val="Arial"/>
        <family val="2"/>
      </rPr>
      <t> / Betânia Mara Alvarenga / </t>
    </r>
    <r>
      <rPr>
        <sz val="9"/>
        <color rgb="FFD3412A"/>
        <rFont val="Arial"/>
        <family val="2"/>
      </rPr>
      <t>Frederic Jean Georges Frezard</t>
    </r>
    <r>
      <rPr>
        <sz val="9"/>
        <color rgb="FF4D4D4D"/>
        <rFont val="Arial"/>
        <family val="2"/>
      </rPr>
      <t> / Kelly Cristina Kato / </t>
    </r>
    <r>
      <rPr>
        <sz val="9"/>
        <color rgb="FFD3412A"/>
        <rFont val="Arial"/>
        <family val="2"/>
      </rPr>
      <t>Maria Norma Melo</t>
    </r>
    <r>
      <rPr>
        <sz val="9"/>
        <color rgb="FF4D4D4D"/>
        <rFont val="Arial"/>
        <family val="2"/>
      </rPr>
      <t> / </t>
    </r>
    <r>
      <rPr>
        <sz val="9"/>
        <color rgb="FFD3412A"/>
        <rFont val="Arial"/>
        <family val="2"/>
      </rPr>
      <t>Andre Luis Branco de Barros</t>
    </r>
  </si>
  <si>
    <t>BR102013033624</t>
  </si>
  <si>
    <t>Clauson de Souza / Virgínia Sampaio Teixeira Ciminelli</t>
  </si>
  <si>
    <t>Departamento de Medicina Preventiva e Social</t>
  </si>
  <si>
    <t>BR102013033625</t>
  </si>
  <si>
    <r>
      <t>LUCIANA ANDRADE CARNEIRO MACHADO / LUCIANA COSTA SILVA / </t>
    </r>
    <r>
      <rPr>
        <sz val="9"/>
        <color rgb="FFD3412A"/>
        <rFont val="Arial"/>
        <family val="2"/>
      </rPr>
      <t>SANDHI MARIA BARRETO</t>
    </r>
    <r>
      <rPr>
        <sz val="9"/>
        <color rgb="FF4D4D4D"/>
        <rFont val="Arial"/>
        <family val="2"/>
      </rPr>
      <t> / </t>
    </r>
    <r>
      <rPr>
        <sz val="9"/>
        <color rgb="FFD3412A"/>
        <rFont val="Arial"/>
        <family val="2"/>
      </rPr>
      <t>ROSA WEISS TELLES</t>
    </r>
    <r>
      <rPr>
        <sz val="9"/>
        <color rgb="FF4D4D4D"/>
        <rFont val="Arial"/>
        <family val="2"/>
      </rPr>
      <t> / EVANDRO BARROS NAVES / ANTONIO MARCOS FATTORELLI CARNEIRO</t>
    </r>
  </si>
  <si>
    <t>BR132015031111</t>
  </si>
  <si>
    <t>“NANOCOMPÓSITOS FOSFATADOS BIOCOMPATÍVEIS CONTENDO ANTIMÔNIO, PROCESSO DE PREPARAÇÃO E USOS”</t>
  </si>
  <si>
    <r>
      <t>José Dias Correa Júnior</t>
    </r>
    <r>
      <rPr>
        <sz val="9"/>
        <color rgb="FF4D4D4D"/>
        <rFont val="Arial"/>
        <family val="2"/>
      </rPr>
      <t> / </t>
    </r>
    <r>
      <rPr>
        <sz val="9"/>
        <color rgb="FFD3412A"/>
        <rFont val="Arial"/>
        <family val="2"/>
      </rPr>
      <t>Frederic Jean Georges Frezard</t>
    </r>
    <r>
      <rPr>
        <sz val="9"/>
        <color rgb="FF4D4D4D"/>
        <rFont val="Arial"/>
        <family val="2"/>
      </rPr>
      <t> / Betânia Mara Alvarenga / </t>
    </r>
    <r>
      <rPr>
        <sz val="9"/>
        <color rgb="FFD3412A"/>
        <rFont val="Arial"/>
        <family val="2"/>
      </rPr>
      <t>Maria Norma Melo</t>
    </r>
    <r>
      <rPr>
        <sz val="9"/>
        <color rgb="FF4D4D4D"/>
        <rFont val="Arial"/>
        <family val="2"/>
      </rPr>
      <t> / Kelly Cristina Kato</t>
    </r>
  </si>
  <si>
    <t>DE-PARA LATIPAT</t>
  </si>
  <si>
    <t>#Publicação/Pedido</t>
  </si>
  <si>
    <t>&lt;-- Tratado</t>
  </si>
  <si>
    <t>BR102012023741 (A2)</t>
  </si>
  <si>
    <t xml:space="preserve"> BR102012023741 (B1)</t>
  </si>
  <si>
    <t>BR202012032020 (U2)</t>
  </si>
  <si>
    <t xml:space="preserve"> BR202012032020 (Y1)</t>
  </si>
  <si>
    <t>BRPI1002059 (A2)</t>
  </si>
  <si>
    <t xml:space="preserve"> BRPI1002059 (B1)</t>
  </si>
  <si>
    <t>BRPI1106239 (A2)</t>
  </si>
  <si>
    <t xml:space="preserve"> BRPI1106239 (A8)</t>
  </si>
  <si>
    <t>BRPI0715604 (A2)</t>
  </si>
  <si>
    <t xml:space="preserve"> BRPI0715604 (B1)</t>
  </si>
  <si>
    <t>BRPI1005625 (A2)</t>
  </si>
  <si>
    <t xml:space="preserve"> BRPI1005625 (A8)</t>
  </si>
  <si>
    <t>BRPI1004449 (A2)</t>
  </si>
  <si>
    <t xml:space="preserve"> BRPI1004449 (A8)</t>
  </si>
  <si>
    <t>BRPI1002917 (A2)</t>
  </si>
  <si>
    <t xml:space="preserve"> BRPI1002917 (B1)</t>
  </si>
  <si>
    <t>BRPI1002600 (A2)</t>
  </si>
  <si>
    <t xml:space="preserve"> BRPI1002600 (B1)</t>
  </si>
  <si>
    <t>BRPI0905585 (A2)</t>
  </si>
  <si>
    <t xml:space="preserve"> BRPI0905585 (B1)</t>
  </si>
  <si>
    <t>BRMU8901626 (U2)</t>
  </si>
  <si>
    <t xml:space="preserve"> BRMU8901626 (Y1)</t>
  </si>
  <si>
    <t>BRPI0904098 (A2)</t>
  </si>
  <si>
    <t xml:space="preserve"> BRPI0904098 (B1)</t>
  </si>
  <si>
    <t>BRMU8902063 (U2)</t>
  </si>
  <si>
    <t xml:space="preserve"> BRMU8902063 (Y1)</t>
  </si>
  <si>
    <t>BRPI0902859 (A2)</t>
  </si>
  <si>
    <t xml:space="preserve"> BRPI0902859 (B1)</t>
  </si>
  <si>
    <t>BRPI0903587 (A2)</t>
  </si>
  <si>
    <t xml:space="preserve"> BRPI0903587 (B1)</t>
  </si>
  <si>
    <t xml:space="preserve"> BRPI0903587 (E2)</t>
  </si>
  <si>
    <t>BRPI0901970 (A2)</t>
  </si>
  <si>
    <t xml:space="preserve"> BRPI0901970 (B1)</t>
  </si>
  <si>
    <t>BRPI0705998 (A2)</t>
  </si>
  <si>
    <t xml:space="preserve"> BRPI0705998 (B1)</t>
  </si>
  <si>
    <t>BRPI0800605 (A2)</t>
  </si>
  <si>
    <t xml:space="preserve"> BRPI0800605 (B1)</t>
  </si>
  <si>
    <t>BRPI0903159 (A2)</t>
  </si>
  <si>
    <t xml:space="preserve"> BRPI0903159 (C1)</t>
  </si>
  <si>
    <t>BRPI0809391 (A2)</t>
  </si>
  <si>
    <t xml:space="preserve"> BRPI0809391 (B1)</t>
  </si>
  <si>
    <t>BRPI0805967 (A2)</t>
  </si>
  <si>
    <t xml:space="preserve"> BRPI0805967 (B1)</t>
  </si>
  <si>
    <t>BRPI0803807 (A2)</t>
  </si>
  <si>
    <t xml:space="preserve"> BRPI0803807 (E2)</t>
  </si>
  <si>
    <t>BRPI0802018 (A2)</t>
  </si>
  <si>
    <t xml:space="preserve"> BRPI0802018 (B1)</t>
  </si>
  <si>
    <t>BRPI0802009 (A2)</t>
  </si>
  <si>
    <t xml:space="preserve"> BRPI0802009 (E2)</t>
  </si>
  <si>
    <t>BRPI0702734 (A2)</t>
  </si>
  <si>
    <t xml:space="preserve"> BRPI0702734 (A8)</t>
  </si>
  <si>
    <t>BRPI0800788 (A2)</t>
  </si>
  <si>
    <t xml:space="preserve"> BRPI0800788 (B1)</t>
  </si>
  <si>
    <t>BRPI0705593 (A2)</t>
  </si>
  <si>
    <t xml:space="preserve"> BRPI0705593 (B1)</t>
  </si>
  <si>
    <t>BRMU8702491 (U2)</t>
  </si>
  <si>
    <t xml:space="preserve"> BRMU8702491 (Y1)</t>
  </si>
  <si>
    <t>BRPI0706073 (A2)</t>
  </si>
  <si>
    <t xml:space="preserve"> BRPI0706073 (B1)</t>
  </si>
  <si>
    <t>BRMU8702492 (U2)</t>
  </si>
  <si>
    <t xml:space="preserve"> BRMU8702492 (Y1)</t>
  </si>
  <si>
    <t>BRMU8702657 (U2)</t>
  </si>
  <si>
    <t xml:space="preserve"> BRMU8702657 (Y1)</t>
  </si>
  <si>
    <t>BRMU8702514 (U2)</t>
  </si>
  <si>
    <t xml:space="preserve"> BRMU8702514 (Y1)</t>
  </si>
  <si>
    <t>BRPI0701561 (A2)</t>
  </si>
  <si>
    <t xml:space="preserve"> BRPI0701561 (B1)</t>
  </si>
  <si>
    <t>BRPI0701322 (A2)</t>
  </si>
  <si>
    <t xml:space="preserve"> BRPI0701322 (B1)</t>
  </si>
  <si>
    <t>BRPI0702738 (A2)</t>
  </si>
  <si>
    <t xml:space="preserve"> BRPI0702738 (A8)</t>
  </si>
  <si>
    <t>BRPI0700732 (A)</t>
  </si>
  <si>
    <t xml:space="preserve"> BRPI0700732 (B1)</t>
  </si>
  <si>
    <t>BRPI0605982 (A)</t>
  </si>
  <si>
    <t xml:space="preserve"> BRPI0605982 (A8)</t>
  </si>
  <si>
    <t>BRPI0605721 (A)</t>
  </si>
  <si>
    <t xml:space="preserve"> BRPI0605721 (B1)</t>
  </si>
  <si>
    <t>BRPI0605126 (A)</t>
  </si>
  <si>
    <t xml:space="preserve"> BRPI0605126 (B1)</t>
  </si>
  <si>
    <t>BRPI0605102 (A)</t>
  </si>
  <si>
    <t xml:space="preserve"> BRPI0605102 (B1)</t>
  </si>
  <si>
    <t>BRPI0605089 (A)</t>
  </si>
  <si>
    <t xml:space="preserve"> BRPI0605089 (B1)</t>
  </si>
  <si>
    <t>BRPI0604111 (A)</t>
  </si>
  <si>
    <t xml:space="preserve"> BRPI0604111 (B1)</t>
  </si>
  <si>
    <t>BRPI0603485 (A)</t>
  </si>
  <si>
    <t xml:space="preserve"> BRPI0603485 (B1)</t>
  </si>
  <si>
    <t>BRPI0602976 (A)</t>
  </si>
  <si>
    <t xml:space="preserve"> BRPI0602976 (B1)</t>
  </si>
  <si>
    <t>BRPI0602712 (A)</t>
  </si>
  <si>
    <t xml:space="preserve"> BRPI0602712 (B1)</t>
  </si>
  <si>
    <t>BRPI0602372 (A)</t>
  </si>
  <si>
    <t xml:space="preserve"> BRPI0602372 (B1)</t>
  </si>
  <si>
    <t>BRPI0602366 (A)</t>
  </si>
  <si>
    <t xml:space="preserve"> BRPI0602366 (B1)</t>
  </si>
  <si>
    <t>BRPI0601751 (A)</t>
  </si>
  <si>
    <t xml:space="preserve"> BRPI0601751 (B1)</t>
  </si>
  <si>
    <t>BRPI0506229 (A)</t>
  </si>
  <si>
    <t xml:space="preserve"> BRPI0506229 (B1)</t>
  </si>
  <si>
    <t>BRPI0506214 (A)</t>
  </si>
  <si>
    <t xml:space="preserve"> BRPI0506214 (B1)</t>
  </si>
  <si>
    <t>BRPI0504979 (A)</t>
  </si>
  <si>
    <t xml:space="preserve"> BRPI0504979 (B1)</t>
  </si>
  <si>
    <t>BRPI0504704 (A)</t>
  </si>
  <si>
    <t xml:space="preserve"> BRPI0504704 (B1)</t>
  </si>
  <si>
    <t>BRPI0504250 (A)</t>
  </si>
  <si>
    <t xml:space="preserve"> BRPI0504250 (B1)</t>
  </si>
  <si>
    <t>BRPI0502489 (A)</t>
  </si>
  <si>
    <t xml:space="preserve"> BRPI0502489 (B1)</t>
  </si>
  <si>
    <t>BRPI0500971 (A)</t>
  </si>
  <si>
    <t xml:space="preserve"> BRPI0500971 (B1)</t>
  </si>
  <si>
    <t>BRPI0500116 (A)</t>
  </si>
  <si>
    <t xml:space="preserve"> BRPI0500116 (B1)</t>
  </si>
  <si>
    <t>BRPI0406346 (A)</t>
  </si>
  <si>
    <t xml:space="preserve"> BRPI0406346 (B1)</t>
  </si>
  <si>
    <t>BRPI0406270 (A)</t>
  </si>
  <si>
    <t xml:space="preserve"> BRPI0406270 (B1)</t>
  </si>
  <si>
    <t>BRPI0405816 (A)</t>
  </si>
  <si>
    <t xml:space="preserve"> BRPI0405816 (B1)</t>
  </si>
  <si>
    <t>BRPI0405347 (A)</t>
  </si>
  <si>
    <t xml:space="preserve"> BRPI0405347 (B1)</t>
  </si>
  <si>
    <t>BRPI0404581 (A)</t>
  </si>
  <si>
    <t xml:space="preserve"> BRPI0404581 (B1)</t>
  </si>
  <si>
    <t>BRPI0404270 (A)</t>
  </si>
  <si>
    <t xml:space="preserve"> BRPI0404270 (B1)</t>
  </si>
  <si>
    <t>BRPI0404180 (A)</t>
  </si>
  <si>
    <t xml:space="preserve"> BRPI0404180 (B1)</t>
  </si>
  <si>
    <t>BRPI0401374 (A)</t>
  </si>
  <si>
    <t xml:space="preserve"> BRPI0401374 (B1)</t>
  </si>
  <si>
    <t>BR0206336 (A)</t>
  </si>
  <si>
    <t xml:space="preserve"> BR0206336 (C1)</t>
  </si>
  <si>
    <t xml:space="preserve"> BR0206336 (E8)</t>
  </si>
  <si>
    <t>BR0200751 (A)</t>
  </si>
  <si>
    <t xml:space="preserve"> BR0200751 (C1)</t>
  </si>
  <si>
    <t xml:space="preserve"> BRPI0200751 (B1)</t>
  </si>
  <si>
    <t>BR0106701 (A)</t>
  </si>
  <si>
    <t xml:space="preserve"> BRPI0106701 (B1)</t>
  </si>
  <si>
    <t>BRMU8401192 (U)</t>
  </si>
  <si>
    <t xml:space="preserve"> BRMU8401192 (Y1)</t>
  </si>
  <si>
    <t>BRMU8303493 (U)</t>
  </si>
  <si>
    <t xml:space="preserve"> BRMU8303493 (Y1)</t>
  </si>
  <si>
    <t>BRMU8303486 (U)</t>
  </si>
  <si>
    <t xml:space="preserve"> BRMU8303486 (Y1)</t>
  </si>
  <si>
    <t>BR9907575 (A)</t>
  </si>
  <si>
    <t xml:space="preserve"> BR9907575 (B1)</t>
  </si>
  <si>
    <t>BR9902118 (A)</t>
  </si>
  <si>
    <t xml:space="preserve"> BR9902118 (C1)</t>
  </si>
  <si>
    <t>BR9710829 (A)</t>
  </si>
  <si>
    <t xml:space="preserve"> BRPI9710829 (B1)</t>
  </si>
  <si>
    <t>BR9709475 (A)</t>
  </si>
  <si>
    <t xml:space="preserve"> BR9709475 (B1)</t>
  </si>
  <si>
    <t>BR8303487 (U)</t>
  </si>
  <si>
    <t xml:space="preserve"> BR8303487 (Y1)</t>
  </si>
  <si>
    <t>BR8301505 (U)</t>
  </si>
  <si>
    <t xml:space="preserve"> BR8301505 (Y1)</t>
  </si>
  <si>
    <t>BR8301504 (U)</t>
  </si>
  <si>
    <t xml:space="preserve"> BR8301504 (Y1)</t>
  </si>
  <si>
    <t>BR8103161 (U)</t>
  </si>
  <si>
    <t xml:space="preserve"> BR8103161 (Y1)</t>
  </si>
  <si>
    <t>BR8102317 (U)</t>
  </si>
  <si>
    <t xml:space="preserve"> BR8102317 (Y1)</t>
  </si>
  <si>
    <t>BR8000724 (U)</t>
  </si>
  <si>
    <t xml:space="preserve"> BR8000724 (Y1)</t>
  </si>
  <si>
    <t>BRPI0404543 (A)</t>
  </si>
  <si>
    <t xml:space="preserve"> BRPI0404543 (B1)</t>
  </si>
  <si>
    <t xml:space="preserve"> BRPI0404543 (B8)</t>
  </si>
  <si>
    <t>BR0304952 (A)</t>
  </si>
  <si>
    <t xml:space="preserve"> BR0304952 (C1)</t>
  </si>
  <si>
    <t>BR0304736 (A)</t>
  </si>
  <si>
    <t xml:space="preserve"> BR0304736 (B1)</t>
  </si>
  <si>
    <t>BR0303078 (A)</t>
  </si>
  <si>
    <t xml:space="preserve"> BRPI0303078 (B1)</t>
  </si>
  <si>
    <t>BR0302774 (A)</t>
  </si>
  <si>
    <t xml:space="preserve"> BR0302774 (B1)</t>
  </si>
  <si>
    <t>BR0206074 (A)</t>
  </si>
  <si>
    <t xml:space="preserve"> BRPI0206074 (B1)</t>
  </si>
  <si>
    <t>BR0205783 (A)</t>
  </si>
  <si>
    <t xml:space="preserve"> BR0205783 (B1)</t>
  </si>
  <si>
    <t>BR0203909 (A)</t>
  </si>
  <si>
    <t xml:space="preserve"> BR0203909 (B1)</t>
  </si>
  <si>
    <t>BR0203907 (A)</t>
  </si>
  <si>
    <t xml:space="preserve"> BR0203907 (C1)</t>
  </si>
  <si>
    <t>BR0203210 (A)</t>
  </si>
  <si>
    <t xml:space="preserve"> BRPI0203210 (B1)</t>
  </si>
  <si>
    <t>BR0201666 (A)</t>
  </si>
  <si>
    <t xml:space="preserve"> BR0201666 (B1)</t>
  </si>
  <si>
    <t>BR0200516 (A)</t>
  </si>
  <si>
    <t xml:space="preserve"> BR0200516 (B1)</t>
  </si>
  <si>
    <t>BR0106765 (A)</t>
  </si>
  <si>
    <t xml:space="preserve"> BR0106765 (B1)</t>
  </si>
  <si>
    <t>BR0105959 (A)</t>
  </si>
  <si>
    <t xml:space="preserve"> BR0105959 (B1)</t>
  </si>
  <si>
    <t>BR0105499 (A)</t>
  </si>
  <si>
    <t xml:space="preserve"> BR0105499 (C1)</t>
  </si>
  <si>
    <t xml:space="preserve"> BR0105499 (F1)</t>
  </si>
  <si>
    <t xml:space="preserve"> BRPI0105499 (B1)</t>
  </si>
  <si>
    <t>BR0105243 (A)</t>
  </si>
  <si>
    <t xml:space="preserve"> BR0105243 (B1)</t>
  </si>
  <si>
    <t>BR0103887 (A)</t>
  </si>
  <si>
    <t xml:space="preserve"> BR0103887 (C1)</t>
  </si>
  <si>
    <t>BR0102252 (A)</t>
  </si>
  <si>
    <t xml:space="preserve"> BR0102252 (B1)</t>
  </si>
  <si>
    <t>BR0005017 (A)</t>
  </si>
  <si>
    <t xml:space="preserve"> BR0005017 (B1)</t>
  </si>
  <si>
    <t>BR0004507 (A)</t>
  </si>
  <si>
    <t xml:space="preserve"> BR0004507 (B1)</t>
  </si>
  <si>
    <t>BR0003819 (A)</t>
  </si>
  <si>
    <t xml:space="preserve"> BR0003819 (B1)</t>
  </si>
  <si>
    <t>BR0003148 (A)</t>
  </si>
  <si>
    <t xml:space="preserve"> BRPI0003148 (B1)</t>
  </si>
  <si>
    <t>BR202014032453 (U2)</t>
  </si>
  <si>
    <t xml:space="preserve"> BR202014032453 (U8)</t>
  </si>
  <si>
    <t>BR102016004335 (A2)</t>
  </si>
  <si>
    <t xml:space="preserve"> BR102016004335 (A8)</t>
  </si>
  <si>
    <t>BR132014008544 (E2)</t>
  </si>
  <si>
    <t xml:space="preserve"> BR132014008544 (E8)</t>
  </si>
  <si>
    <t>BR102013019137 (A2)</t>
  </si>
  <si>
    <t xml:space="preserve"> BR102013019137 (A8)</t>
  </si>
  <si>
    <t>BRPI1101935 (A2)</t>
  </si>
  <si>
    <t xml:space="preserve"> BRPI1101935 (B1)</t>
  </si>
  <si>
    <t>BRPI1001703 (A2)</t>
  </si>
  <si>
    <t xml:space="preserve"> BRPI1001703 (B1)</t>
  </si>
  <si>
    <t>BRPI1013481 (A2)</t>
  </si>
  <si>
    <t xml:space="preserve"> BRPI1013481 (B1)</t>
  </si>
  <si>
    <t>#Publicação 1</t>
  </si>
  <si>
    <t>#Publicação 2</t>
  </si>
  <si>
    <t>#Publicação 3</t>
  </si>
  <si>
    <t>#Publicação 4</t>
  </si>
  <si>
    <t>#Publicação TRAT</t>
  </si>
  <si>
    <t>MX2010007876</t>
  </si>
  <si>
    <t>BRPI1103375</t>
  </si>
  <si>
    <t>BR102012028002</t>
  </si>
  <si>
    <t>BR102012033605</t>
  </si>
  <si>
    <t>BRPI1102907</t>
  </si>
  <si>
    <t>BRPI1003054</t>
  </si>
  <si>
    <t>BRPI1104669</t>
  </si>
  <si>
    <t>ES2454741</t>
  </si>
  <si>
    <t>BRPI1003050</t>
  </si>
  <si>
    <t>BRPI1107376</t>
  </si>
  <si>
    <t>BRPI1105841</t>
  </si>
  <si>
    <t>BRPI1001702</t>
  </si>
  <si>
    <t>BR8303691</t>
  </si>
  <si>
    <t>BRPI1002059</t>
  </si>
  <si>
    <t>BRPI1107182</t>
  </si>
  <si>
    <t>BRPI1107186</t>
  </si>
  <si>
    <t>BRPI1104701</t>
  </si>
  <si>
    <t>BRPI1107375</t>
  </si>
  <si>
    <t>BRPI1107183</t>
  </si>
  <si>
    <t>BRPI1106463</t>
  </si>
  <si>
    <t>BRPI1105974</t>
  </si>
  <si>
    <t>BRPI1105968</t>
  </si>
  <si>
    <t>BRPI1104699</t>
  </si>
  <si>
    <t>BRPI1106237</t>
  </si>
  <si>
    <t>BRPI1106236</t>
  </si>
  <si>
    <t>BRPI1105978</t>
  </si>
  <si>
    <t>BRPI1105972</t>
  </si>
  <si>
    <t>BRPI1104700</t>
  </si>
  <si>
    <t>BRPI1103683</t>
  </si>
  <si>
    <t>BRPI1107185</t>
  </si>
  <si>
    <t>BRPI1107184</t>
  </si>
  <si>
    <t>BRPI1106466</t>
  </si>
  <si>
    <t>BRPI1106239</t>
  </si>
  <si>
    <t>BRPI1106037</t>
  </si>
  <si>
    <t>BRPI1107181</t>
  </si>
  <si>
    <t>BRPI1106235</t>
  </si>
  <si>
    <t>BRPI1105045</t>
  </si>
  <si>
    <t>BRPI1006644</t>
  </si>
  <si>
    <t>BRPI1005867</t>
  </si>
  <si>
    <t>BRPI1106615</t>
  </si>
  <si>
    <t>BRPI1106432</t>
  </si>
  <si>
    <t>BRPI1106429</t>
  </si>
  <si>
    <t>BRPI1106424</t>
  </si>
  <si>
    <t>BRPI1106426</t>
  </si>
  <si>
    <t>BRPI1103967</t>
  </si>
  <si>
    <t>BRPI1103394</t>
  </si>
  <si>
    <t>BRPI1103325</t>
  </si>
  <si>
    <t>BRPI1103279</t>
  </si>
  <si>
    <t>BRPI1102628</t>
  </si>
  <si>
    <t>BRPI1102449</t>
  </si>
  <si>
    <t>BRPI0715604</t>
  </si>
  <si>
    <t>BRPI1102071</t>
  </si>
  <si>
    <t>BRPI1101682</t>
  </si>
  <si>
    <t>BRPI1010491</t>
  </si>
  <si>
    <t>BRPI1101322</t>
  </si>
  <si>
    <t>AR084605</t>
  </si>
  <si>
    <t>AR083316</t>
  </si>
  <si>
    <t>BRPI1100489</t>
  </si>
  <si>
    <t>BRPI1100419</t>
  </si>
  <si>
    <t>BRPI1005054</t>
  </si>
  <si>
    <t>BRPI1005474</t>
  </si>
  <si>
    <t>BRPI1005050</t>
  </si>
  <si>
    <t>BRPI1005625</t>
  </si>
  <si>
    <t>BRPI1005619</t>
  </si>
  <si>
    <t>BRPI1005217</t>
  </si>
  <si>
    <t>BRPI1005216</t>
  </si>
  <si>
    <t>BRPI1005033</t>
  </si>
  <si>
    <t>BRPI1010493</t>
  </si>
  <si>
    <t>BRPI1004737</t>
  </si>
  <si>
    <t>BRPI1004140</t>
  </si>
  <si>
    <t>BRPI1006647</t>
  </si>
  <si>
    <t>BRPI1003415</t>
  </si>
  <si>
    <t>BRPI1005539</t>
  </si>
  <si>
    <t>BRPI1002842</t>
  </si>
  <si>
    <t>BRPI0913254</t>
  </si>
  <si>
    <t>BRPI1005908</t>
  </si>
  <si>
    <t>AR081110</t>
  </si>
  <si>
    <t>BRPI1004449</t>
  </si>
  <si>
    <t>BRPI1002917</t>
  </si>
  <si>
    <t>BRPI1002916</t>
  </si>
  <si>
    <t>BRPI1000093</t>
  </si>
  <si>
    <t>BRPI1002523</t>
  </si>
  <si>
    <t>CO6150186</t>
  </si>
  <si>
    <t>BRPI1004465</t>
  </si>
  <si>
    <t>BRPI1006646</t>
  </si>
  <si>
    <t>BRPI1005885</t>
  </si>
  <si>
    <t>BRPI1003297</t>
  </si>
  <si>
    <t>AR079255</t>
  </si>
  <si>
    <t>AR079751</t>
  </si>
  <si>
    <t>AR079626</t>
  </si>
  <si>
    <t>BRPI1002119</t>
  </si>
  <si>
    <t>BRPI1002010</t>
  </si>
  <si>
    <t>BRPI1001940</t>
  </si>
  <si>
    <t>BRPI0912487</t>
  </si>
  <si>
    <t>BRPI0912486</t>
  </si>
  <si>
    <t>BRPI0905029</t>
  </si>
  <si>
    <t>BRPI1004450</t>
  </si>
  <si>
    <t>BRPI1003231</t>
  </si>
  <si>
    <t>BRPI1002600</t>
  </si>
  <si>
    <t>BRPI1001699</t>
  </si>
  <si>
    <t>BRPI1001164</t>
  </si>
  <si>
    <t>BRPI1000790</t>
  </si>
  <si>
    <t>BRPI1000664</t>
  </si>
  <si>
    <t>BRPI1000583</t>
  </si>
  <si>
    <t>BRPI0905584</t>
  </si>
  <si>
    <t>BRPI0905585</t>
  </si>
  <si>
    <t>BRPI0905530</t>
  </si>
  <si>
    <t>BRPI0905520</t>
  </si>
  <si>
    <t>BRPI0904765</t>
  </si>
  <si>
    <t>BRPI0904754</t>
  </si>
  <si>
    <t>BRPI0904752</t>
  </si>
  <si>
    <t>BRMU8901626</t>
  </si>
  <si>
    <t>BRPI0904098</t>
  </si>
  <si>
    <t>BRPI0904036</t>
  </si>
  <si>
    <t>BRPI0903718</t>
  </si>
  <si>
    <t>MX2010007732</t>
  </si>
  <si>
    <t>BRPI0903675</t>
  </si>
  <si>
    <t>BRPI0903266</t>
  </si>
  <si>
    <t>BRPI0903174</t>
  </si>
  <si>
    <t>BRMU8902063</t>
  </si>
  <si>
    <t>BRPI0902933</t>
  </si>
  <si>
    <t>BRPI0902859</t>
  </si>
  <si>
    <t>BRPI0902539</t>
  </si>
  <si>
    <t>BRPI0902278</t>
  </si>
  <si>
    <t>BRPI0902242</t>
  </si>
  <si>
    <t>BRPI0902264</t>
  </si>
  <si>
    <t>BRPI0902240</t>
  </si>
  <si>
    <t>BRPI0903587</t>
  </si>
  <si>
    <t>BRPI0901970</t>
  </si>
  <si>
    <t>BRPI0901877</t>
  </si>
  <si>
    <t>BRMU8901900</t>
  </si>
  <si>
    <t>BRPI0801430</t>
  </si>
  <si>
    <t>BRPI0705998</t>
  </si>
  <si>
    <t>BRPI0806285</t>
  </si>
  <si>
    <t>BRPI0905068</t>
  </si>
  <si>
    <t>BRPI0800605</t>
  </si>
  <si>
    <t>BRPI0800585</t>
  </si>
  <si>
    <t>BRPI0800552</t>
  </si>
  <si>
    <t>BRPI0903373</t>
  </si>
  <si>
    <t>BRPI0800492</t>
  </si>
  <si>
    <t>BRPI0903159</t>
  </si>
  <si>
    <t>BRPI0902936</t>
  </si>
  <si>
    <t>BRPI0901194</t>
  </si>
  <si>
    <t>BRPI0901192</t>
  </si>
  <si>
    <t>BRPI0901141</t>
  </si>
  <si>
    <t>BRPI0802814</t>
  </si>
  <si>
    <t>BRPI0809391</t>
  </si>
  <si>
    <t>BRMU8901693</t>
  </si>
  <si>
    <t>BRPI0805789</t>
  </si>
  <si>
    <t>BRPI0805786</t>
  </si>
  <si>
    <t>BRPI0805736</t>
  </si>
  <si>
    <t>BRPI0805967</t>
  </si>
  <si>
    <t>BRPI0805778</t>
  </si>
  <si>
    <t>BRPI0805748</t>
  </si>
  <si>
    <t>AR037108</t>
  </si>
  <si>
    <t>AR035955</t>
  </si>
  <si>
    <t>BRPI0606087</t>
  </si>
  <si>
    <t>BRPI0804859</t>
  </si>
  <si>
    <t>BRPI0705591</t>
  </si>
  <si>
    <t>BRPI0804696</t>
  </si>
  <si>
    <t>BRPI0803807</t>
  </si>
  <si>
    <t>BRPI0802850</t>
  </si>
  <si>
    <t>BRPI0802832</t>
  </si>
  <si>
    <t>BRPI0802806</t>
  </si>
  <si>
    <t>BRPI0802789</t>
  </si>
  <si>
    <t>BRPI0802834</t>
  </si>
  <si>
    <t>BRPI0802804</t>
  </si>
  <si>
    <t>BRPI0802801</t>
  </si>
  <si>
    <t>BRPI0802800</t>
  </si>
  <si>
    <t>BRMU8801292</t>
  </si>
  <si>
    <t>BRPI0802018</t>
  </si>
  <si>
    <t>BRPI0802009</t>
  </si>
  <si>
    <t>BRPI0802004</t>
  </si>
  <si>
    <t>BRPI0802006</t>
  </si>
  <si>
    <t>BRPI0605484</t>
  </si>
  <si>
    <t>BRPI0702734</t>
  </si>
  <si>
    <t>BRPI0801417</t>
  </si>
  <si>
    <t>BRPI0705519</t>
  </si>
  <si>
    <t>BRPI0801542</t>
  </si>
  <si>
    <t>BRPI0800606</t>
  </si>
  <si>
    <t>BRPI0800788</t>
  </si>
  <si>
    <t>BRPI0800601</t>
  </si>
  <si>
    <t>BRPI0800596</t>
  </si>
  <si>
    <t>BRPI0705922</t>
  </si>
  <si>
    <t>BRPI0705589</t>
  </si>
  <si>
    <t>BRPI0705593</t>
  </si>
  <si>
    <t>BRPI0705586</t>
  </si>
  <si>
    <t>BRPI0706004</t>
  </si>
  <si>
    <t>BRPI0706003</t>
  </si>
  <si>
    <t>BRPI0705990</t>
  </si>
  <si>
    <t>BRPI0705880</t>
  </si>
  <si>
    <t>BRPI0705874</t>
  </si>
  <si>
    <t>BRPI0704730</t>
  </si>
  <si>
    <t>BRPI0705992</t>
  </si>
  <si>
    <t>BRPI0703456</t>
  </si>
  <si>
    <t>BRPI0705869</t>
  </si>
  <si>
    <t>BRPI0705569</t>
  </si>
  <si>
    <t>BRPI0705472</t>
  </si>
  <si>
    <t>BRPI0706186</t>
  </si>
  <si>
    <t>BRPI0705590</t>
  </si>
  <si>
    <t>BRMU8702491</t>
  </si>
  <si>
    <t>BRPI0705596</t>
  </si>
  <si>
    <t>BRPI0705152</t>
  </si>
  <si>
    <t>BRPI0706073</t>
  </si>
  <si>
    <t>BRMU8702492</t>
  </si>
  <si>
    <t>BRPI0705997</t>
  </si>
  <si>
    <t>BRMU8702657</t>
  </si>
  <si>
    <t>BRMU8702514</t>
  </si>
  <si>
    <t>BRPI0705535</t>
  </si>
  <si>
    <t>BRPI0705918</t>
  </si>
  <si>
    <t>BRPI0701561</t>
  </si>
  <si>
    <t>BRPI0701322</t>
  </si>
  <si>
    <t>BRPI0702739</t>
  </si>
  <si>
    <t>BRPI0702738</t>
  </si>
  <si>
    <t>BRPI0702676</t>
  </si>
  <si>
    <t>BRPI0701040</t>
  </si>
  <si>
    <t>BRPI0604132</t>
  </si>
  <si>
    <t>ECSP066576</t>
  </si>
  <si>
    <t>BRPI0700940</t>
  </si>
  <si>
    <t>BRPI0701085</t>
  </si>
  <si>
    <t>BRPI0700732</t>
  </si>
  <si>
    <t>UY27492</t>
  </si>
  <si>
    <t>MXPA04004313</t>
  </si>
  <si>
    <t>BRPI0606100</t>
  </si>
  <si>
    <t>BRPI0606099</t>
  </si>
  <si>
    <t>BRPI0605982</t>
  </si>
  <si>
    <t>BRPI0605978</t>
  </si>
  <si>
    <t>BRPI0605721</t>
  </si>
  <si>
    <t>BRPI0605472</t>
  </si>
  <si>
    <t>BRPI0605126</t>
  </si>
  <si>
    <t>BRPI0605102</t>
  </si>
  <si>
    <t>BRPI0605089</t>
  </si>
  <si>
    <t>BRPI0605088</t>
  </si>
  <si>
    <t>BRPI0604577</t>
  </si>
  <si>
    <t>BRPI0604176</t>
  </si>
  <si>
    <t>BRPI0604142</t>
  </si>
  <si>
    <t>BRPI0604111</t>
  </si>
  <si>
    <t>BRPI0604102</t>
  </si>
  <si>
    <t>BRPI0603485</t>
  </si>
  <si>
    <t>BRPI0602976</t>
  </si>
  <si>
    <t>BRPI0602975</t>
  </si>
  <si>
    <t>BRPI0602712</t>
  </si>
  <si>
    <t>BRPI0602372</t>
  </si>
  <si>
    <t>BRPI0602371</t>
  </si>
  <si>
    <t>BRPI0602366</t>
  </si>
  <si>
    <t>BRPI0602254</t>
  </si>
  <si>
    <t>BRPI0601751</t>
  </si>
  <si>
    <t>BRPI0601224</t>
  </si>
  <si>
    <t>BRPI0601053</t>
  </si>
  <si>
    <t>BRPI0600636</t>
  </si>
  <si>
    <t>BRPI0506229</t>
  </si>
  <si>
    <t>BRPI0506214</t>
  </si>
  <si>
    <t>BRPI0504979</t>
  </si>
  <si>
    <t>BRPI0504978</t>
  </si>
  <si>
    <t>BRPI0504972</t>
  </si>
  <si>
    <t>BRPI0504704</t>
  </si>
  <si>
    <t>BRPI0504456</t>
  </si>
  <si>
    <t>BRPI0504250</t>
  </si>
  <si>
    <t>BRPI0504026</t>
  </si>
  <si>
    <t>BRPI0503479</t>
  </si>
  <si>
    <t>BRPI0503122</t>
  </si>
  <si>
    <t>BRPI0502497</t>
  </si>
  <si>
    <t>BRPI0502489</t>
  </si>
  <si>
    <t>BRPI0502411</t>
  </si>
  <si>
    <t>BRPI0501375</t>
  </si>
  <si>
    <t>BRPI0500971</t>
  </si>
  <si>
    <t>BRPI0500116</t>
  </si>
  <si>
    <t>BRPI0406547</t>
  </si>
  <si>
    <t>BRPI0406346</t>
  </si>
  <si>
    <t>BRPI0406270</t>
  </si>
  <si>
    <t>BRPI0405816</t>
  </si>
  <si>
    <t>BRPI0405489</t>
  </si>
  <si>
    <t>BRPI0405347</t>
  </si>
  <si>
    <t>BRPI0404655</t>
  </si>
  <si>
    <t>BRPI0404581</t>
  </si>
  <si>
    <t>BRPI0404270</t>
  </si>
  <si>
    <t>BRPI0404180</t>
  </si>
  <si>
    <t>BRPI0403540</t>
  </si>
  <si>
    <t>BRPI0402893</t>
  </si>
  <si>
    <t>BRPI0402892</t>
  </si>
  <si>
    <t>BRPI0402816</t>
  </si>
  <si>
    <t>BRPI0402230</t>
  </si>
  <si>
    <t>BRPI0402229</t>
  </si>
  <si>
    <t>BRPI0401374</t>
  </si>
  <si>
    <t>BR0206336</t>
  </si>
  <si>
    <t>BR0200751</t>
  </si>
  <si>
    <t>BR0106701</t>
  </si>
  <si>
    <t>BRMU8600257</t>
  </si>
  <si>
    <t>BRMU8402380</t>
  </si>
  <si>
    <t>BRMU8401193</t>
  </si>
  <si>
    <t>BRMU8401192</t>
  </si>
  <si>
    <t>BRMU8303493</t>
  </si>
  <si>
    <t>BRMU8303486</t>
  </si>
  <si>
    <t>BR9907575</t>
  </si>
  <si>
    <t>BR9902118</t>
  </si>
  <si>
    <t>BR9806353</t>
  </si>
  <si>
    <t>BR9715035</t>
  </si>
  <si>
    <t>BR9710834</t>
  </si>
  <si>
    <t>BR9710833</t>
  </si>
  <si>
    <t>BR9710830</t>
  </si>
  <si>
    <t>BR9710829</t>
  </si>
  <si>
    <t>BR9710828</t>
  </si>
  <si>
    <t>BR9710827</t>
  </si>
  <si>
    <t>BR9710826</t>
  </si>
  <si>
    <t>BR9710825</t>
  </si>
  <si>
    <t>BR9710824</t>
  </si>
  <si>
    <t>BR9709475</t>
  </si>
  <si>
    <t>BR9706072</t>
  </si>
  <si>
    <t>BR8303487</t>
  </si>
  <si>
    <t>BR8301505</t>
  </si>
  <si>
    <t>BR8301504</t>
  </si>
  <si>
    <t>BR8203339</t>
  </si>
  <si>
    <t>BR8203338</t>
  </si>
  <si>
    <t>BR8203135</t>
  </si>
  <si>
    <t>BR8103161</t>
  </si>
  <si>
    <t>BR8102317</t>
  </si>
  <si>
    <t>BR8000724</t>
  </si>
  <si>
    <t>BRPI0404543</t>
  </si>
  <si>
    <t>BRPI0402152</t>
  </si>
  <si>
    <t>BR0306774</t>
  </si>
  <si>
    <t>BR0304952</t>
  </si>
  <si>
    <t>BR0304736</t>
  </si>
  <si>
    <t>BR0303631</t>
  </si>
  <si>
    <t>BR0303623</t>
  </si>
  <si>
    <t>BR0303120</t>
  </si>
  <si>
    <t>BR0303078</t>
  </si>
  <si>
    <t>BR0302988</t>
  </si>
  <si>
    <t>BR0302837</t>
  </si>
  <si>
    <t>BR0302775</t>
  </si>
  <si>
    <t>BR0302774</t>
  </si>
  <si>
    <t>BR0302768</t>
  </si>
  <si>
    <t>BR0302767</t>
  </si>
  <si>
    <t>BR0212405</t>
  </si>
  <si>
    <t>BR0210369</t>
  </si>
  <si>
    <t>BR0210367</t>
  </si>
  <si>
    <t>BR0208523</t>
  </si>
  <si>
    <t>BR0206074</t>
  </si>
  <si>
    <t>BR0206063</t>
  </si>
  <si>
    <t>BR0205900</t>
  </si>
  <si>
    <t>BR0205783</t>
  </si>
  <si>
    <t>BR0203909</t>
  </si>
  <si>
    <t>BR0203908</t>
  </si>
  <si>
    <t>BR0203907</t>
  </si>
  <si>
    <t>BR0203210</t>
  </si>
  <si>
    <t>BR0202596</t>
  </si>
  <si>
    <t>BR0202188</t>
  </si>
  <si>
    <t>BR0202157</t>
  </si>
  <si>
    <t>BR0201666</t>
  </si>
  <si>
    <t>BR0200698</t>
  </si>
  <si>
    <t>BR0200697</t>
  </si>
  <si>
    <t>BR0200516</t>
  </si>
  <si>
    <t>BR0106765</t>
  </si>
  <si>
    <t>BR0106305</t>
  </si>
  <si>
    <t>BR0105959</t>
  </si>
  <si>
    <t>BR0105957</t>
  </si>
  <si>
    <t>BR0105955</t>
  </si>
  <si>
    <t>BR0105500</t>
  </si>
  <si>
    <t>BR0105499</t>
  </si>
  <si>
    <t>BR0105243</t>
  </si>
  <si>
    <t>BR0104074</t>
  </si>
  <si>
    <t>BR0103947</t>
  </si>
  <si>
    <t>BR0103887</t>
  </si>
  <si>
    <t>BR0102252</t>
  </si>
  <si>
    <t>BR0102235</t>
  </si>
  <si>
    <t>BR0006469</t>
  </si>
  <si>
    <t>BR0005017</t>
  </si>
  <si>
    <t>BR0004507</t>
  </si>
  <si>
    <t>BR0004436</t>
  </si>
  <si>
    <t>BR0003819</t>
  </si>
  <si>
    <t>BR0003148</t>
  </si>
  <si>
    <t>BR0002538</t>
  </si>
  <si>
    <t>BR0001075</t>
  </si>
  <si>
    <t>CL2018000963</t>
  </si>
  <si>
    <t>BRPI0103887</t>
  </si>
  <si>
    <t>BR102017015084</t>
  </si>
  <si>
    <t>BR102017015022</t>
  </si>
  <si>
    <t>BR102017014488</t>
  </si>
  <si>
    <t>BR102017014836</t>
  </si>
  <si>
    <t>BR102017013604</t>
  </si>
  <si>
    <t>BR102017013907</t>
  </si>
  <si>
    <t>BR102017012876</t>
  </si>
  <si>
    <t>BR102017013337</t>
  </si>
  <si>
    <t>BR102017003003</t>
  </si>
  <si>
    <t>BR102017011634</t>
  </si>
  <si>
    <t>BR102017011655</t>
  </si>
  <si>
    <t>BR102017011334</t>
  </si>
  <si>
    <t>BR102017010783</t>
  </si>
  <si>
    <t>BR102017009329</t>
  </si>
  <si>
    <t>BR102017008281</t>
  </si>
  <si>
    <t>BR102017007917</t>
  </si>
  <si>
    <t>BR102017007594</t>
  </si>
  <si>
    <t>BR102017007577</t>
  </si>
  <si>
    <t>BR102017005135</t>
  </si>
  <si>
    <t>BR102017005471</t>
  </si>
  <si>
    <t>BR102017003539</t>
  </si>
  <si>
    <t>BR132016004663</t>
  </si>
  <si>
    <t>BR112018008076</t>
  </si>
  <si>
    <t>BR132013033867</t>
  </si>
  <si>
    <t>BR132016015131</t>
  </si>
  <si>
    <t>BRPI0106305</t>
  </si>
  <si>
    <t>BR102016002697</t>
  </si>
  <si>
    <t>BR102017016197</t>
  </si>
  <si>
    <t>BR102017002779</t>
  </si>
  <si>
    <t>BR102017002582</t>
  </si>
  <si>
    <t>BRPI9710828</t>
  </si>
  <si>
    <t>BR102017028211</t>
  </si>
  <si>
    <t>BR102017001435</t>
  </si>
  <si>
    <t>BR102017001381</t>
  </si>
  <si>
    <t>BRPI1101627</t>
  </si>
  <si>
    <t>BR102018001003</t>
  </si>
  <si>
    <t>BR102018001000</t>
  </si>
  <si>
    <t>BR102017005068</t>
  </si>
  <si>
    <t>BR102016030420</t>
  </si>
  <si>
    <t>BR102016029783</t>
  </si>
  <si>
    <t>BR102015032497</t>
  </si>
  <si>
    <t>BR102016029501</t>
  </si>
  <si>
    <t>BR102016030078</t>
  </si>
  <si>
    <t>BR102016029979</t>
  </si>
  <si>
    <t>BR102016029885</t>
  </si>
  <si>
    <t>BR102016029126</t>
  </si>
  <si>
    <t>ES2677149</t>
  </si>
  <si>
    <t>BRPI0206336</t>
  </si>
  <si>
    <t>BR132016008209</t>
  </si>
  <si>
    <t>BRPI0306774</t>
  </si>
  <si>
    <t>BR102016027167</t>
  </si>
  <si>
    <t>BR102016027175</t>
  </si>
  <si>
    <t>BR102016015777</t>
  </si>
  <si>
    <t>BR102016016449</t>
  </si>
  <si>
    <t>BR102016015809</t>
  </si>
  <si>
    <t>BR102017020419</t>
  </si>
  <si>
    <t>BR102016016616</t>
  </si>
  <si>
    <t>BR102016016410</t>
  </si>
  <si>
    <t>BR102016017825</t>
  </si>
  <si>
    <t>BR102016017712</t>
  </si>
  <si>
    <t>BR102016017282</t>
  </si>
  <si>
    <t>BR102016017395</t>
  </si>
  <si>
    <t>BR102016017335</t>
  </si>
  <si>
    <t>BR102016017453</t>
  </si>
  <si>
    <t>BR102016017354</t>
  </si>
  <si>
    <t>BR102016017853</t>
  </si>
  <si>
    <t>BR102016015590</t>
  </si>
  <si>
    <t>BR102016015471</t>
  </si>
  <si>
    <t>BR102016015226</t>
  </si>
  <si>
    <t>BR102016015183</t>
  </si>
  <si>
    <t>BR102016015211</t>
  </si>
  <si>
    <t>BRPI0200698</t>
  </si>
  <si>
    <t>BR102016012989</t>
  </si>
  <si>
    <t>BRPI1103104</t>
  </si>
  <si>
    <t>BR102016011774</t>
  </si>
  <si>
    <t>BR102016012321</t>
  </si>
  <si>
    <t>BR102016002699</t>
  </si>
  <si>
    <t>BR102016011602</t>
  </si>
  <si>
    <t>BR102016011574</t>
  </si>
  <si>
    <t>BR102016004335</t>
  </si>
  <si>
    <t>BR102016010341</t>
  </si>
  <si>
    <t>BR102016005090</t>
  </si>
  <si>
    <t>BR102016009787</t>
  </si>
  <si>
    <t>BR102016015075</t>
  </si>
  <si>
    <t>BR102016009410</t>
  </si>
  <si>
    <t>BR102016009248</t>
  </si>
  <si>
    <t>BR102016014189</t>
  </si>
  <si>
    <t>BR102016026208</t>
  </si>
  <si>
    <t>BR102016026010</t>
  </si>
  <si>
    <t>BR102016025687</t>
  </si>
  <si>
    <t>BR102016025092</t>
  </si>
  <si>
    <t>BR102016025449</t>
  </si>
  <si>
    <t>BR102016025490</t>
  </si>
  <si>
    <t>BR102016024912</t>
  </si>
  <si>
    <t>BRPI0212405</t>
  </si>
  <si>
    <t>BR102016025054</t>
  </si>
  <si>
    <t>BR102016025602</t>
  </si>
  <si>
    <t>BR102016024406</t>
  </si>
  <si>
    <t>BR102016021926</t>
  </si>
  <si>
    <t>BR102016022397</t>
  </si>
  <si>
    <t>BR102016021672</t>
  </si>
  <si>
    <t>BR102016021357</t>
  </si>
  <si>
    <t>BR202016018385</t>
  </si>
  <si>
    <t>BR102016018182</t>
  </si>
  <si>
    <t>BR102016004353</t>
  </si>
  <si>
    <t>BR102016006314</t>
  </si>
  <si>
    <t>BR102016006121</t>
  </si>
  <si>
    <t>BR102016006219</t>
  </si>
  <si>
    <t>BR102016020677</t>
  </si>
  <si>
    <t>BR102016019337</t>
  </si>
  <si>
    <t>BR102016019380</t>
  </si>
  <si>
    <t>BR102016009765</t>
  </si>
  <si>
    <t>BR102016018187</t>
  </si>
  <si>
    <t>BR102016005915</t>
  </si>
  <si>
    <t>BR102016005684</t>
  </si>
  <si>
    <t>BR102016005498</t>
  </si>
  <si>
    <t>BR102016005698</t>
  </si>
  <si>
    <t>BR102016005632</t>
  </si>
  <si>
    <t>BRPI0302988</t>
  </si>
  <si>
    <t>BRPI0911216</t>
  </si>
  <si>
    <t>BRPI1100429</t>
  </si>
  <si>
    <t>CL2015000415</t>
  </si>
  <si>
    <t>BR102014029779</t>
  </si>
  <si>
    <t>BRPI1101230</t>
  </si>
  <si>
    <t>BR102014001715</t>
  </si>
  <si>
    <t>BRPI0924581</t>
  </si>
  <si>
    <t>BRPI1101323</t>
  </si>
  <si>
    <t>BRPI1103387</t>
  </si>
  <si>
    <t>BRPI1105977</t>
  </si>
  <si>
    <t>BRPI1015495</t>
  </si>
  <si>
    <t>BRPI1102202</t>
  </si>
  <si>
    <t>BRPI1013447</t>
  </si>
  <si>
    <t>BRPI1105922</t>
  </si>
  <si>
    <t>BRPI1010500</t>
  </si>
  <si>
    <t>BRPI1106308</t>
  </si>
  <si>
    <t>BRPI1106121</t>
  </si>
  <si>
    <t>BRPI1105461</t>
  </si>
  <si>
    <t>BRPI1101656</t>
  </si>
  <si>
    <t>BRPI1106431</t>
  </si>
  <si>
    <t>BRPI1106427</t>
  </si>
  <si>
    <t>BRPI1005622</t>
  </si>
  <si>
    <t>BRPI1005020</t>
  </si>
  <si>
    <t>BRPI1013448</t>
  </si>
  <si>
    <t>BRPI1003745</t>
  </si>
  <si>
    <t>BRPI1106425</t>
  </si>
  <si>
    <t>BRPI1005909</t>
  </si>
  <si>
    <t>BRPI1106035</t>
  </si>
  <si>
    <t>BRPI1003345</t>
  </si>
  <si>
    <t>BRPI1103269</t>
  </si>
  <si>
    <t>BRPI1101935</t>
  </si>
  <si>
    <t>BRPI1001703</t>
  </si>
  <si>
    <t>BRPI1104409</t>
  </si>
  <si>
    <t>BRPI1102443</t>
  </si>
  <si>
    <t>BRPI1013481</t>
  </si>
  <si>
    <t>BRPI1005636</t>
  </si>
  <si>
    <t>BRPI1103680</t>
  </si>
  <si>
    <t>BRPI1101186</t>
  </si>
  <si>
    <t>BRPI1013470</t>
  </si>
  <si>
    <t>BRPI0904246</t>
  </si>
  <si>
    <t>BRPI1002067</t>
  </si>
  <si>
    <t>BRPI1005052</t>
  </si>
  <si>
    <t>BRPI1006645</t>
  </si>
  <si>
    <t>BRPI1105966</t>
  </si>
  <si>
    <t>A</t>
  </si>
  <si>
    <t>A2</t>
  </si>
  <si>
    <t>E2</t>
  </si>
  <si>
    <t>U2</t>
  </si>
  <si>
    <t>T3</t>
  </si>
  <si>
    <t>Y1</t>
  </si>
  <si>
    <t>A1</t>
  </si>
  <si>
    <t>U</t>
  </si>
  <si>
    <t>B1</t>
  </si>
  <si>
    <t>A8</t>
  </si>
  <si>
    <t>Kind Code</t>
  </si>
  <si>
    <t>C108038074</t>
  </si>
  <si>
    <t>PI09011943</t>
  </si>
  <si>
    <t>MU89016939</t>
  </si>
  <si>
    <t>PI09050680</t>
  </si>
  <si>
    <t>PI09040366</t>
  </si>
  <si>
    <t>PI09047522</t>
  </si>
  <si>
    <t>PI09047654</t>
  </si>
  <si>
    <t>PI09047549</t>
  </si>
  <si>
    <t>PI09054820</t>
  </si>
  <si>
    <t>PI09055843</t>
  </si>
  <si>
    <t>PI10005838</t>
  </si>
  <si>
    <t>C108020094</t>
  </si>
  <si>
    <t>C199021188</t>
  </si>
  <si>
    <t>PI00031488</t>
  </si>
  <si>
    <t>PI00038199</t>
  </si>
  <si>
    <t>PI00044369</t>
  </si>
  <si>
    <t>PI00050172</t>
  </si>
  <si>
    <t>PI00025380</t>
  </si>
  <si>
    <t>PI00045071</t>
  </si>
  <si>
    <t>PI00064696</t>
  </si>
  <si>
    <t>PI01022520</t>
  </si>
  <si>
    <t>PI01063057</t>
  </si>
  <si>
    <t>PI01022350</t>
  </si>
  <si>
    <t>PI01013220</t>
  </si>
  <si>
    <t>PI01040740</t>
  </si>
  <si>
    <t>PI01039474</t>
  </si>
  <si>
    <t>PI01038877</t>
  </si>
  <si>
    <t>MU81023170</t>
  </si>
  <si>
    <t>PI01059599</t>
  </si>
  <si>
    <t>PI01059556</t>
  </si>
  <si>
    <t>PI01059564</t>
  </si>
  <si>
    <t>PI01059572</t>
  </si>
  <si>
    <t>PI01055003</t>
  </si>
  <si>
    <t>PI01055097</t>
  </si>
  <si>
    <t>C01055097</t>
  </si>
  <si>
    <t>PI01054996</t>
  </si>
  <si>
    <t>PI92043690</t>
  </si>
  <si>
    <t>PI01052438</t>
  </si>
  <si>
    <t>PI01067656</t>
  </si>
  <si>
    <t>PI01067010</t>
  </si>
  <si>
    <t>MU81031610</t>
  </si>
  <si>
    <t>PI02005166</t>
  </si>
  <si>
    <t>PI02006987</t>
  </si>
  <si>
    <t>PI02007517</t>
  </si>
  <si>
    <t>PI02006979</t>
  </si>
  <si>
    <t>PI02016664</t>
  </si>
  <si>
    <t>PI02085232</t>
  </si>
  <si>
    <t>PI02032104</t>
  </si>
  <si>
    <t>PI02021889</t>
  </si>
  <si>
    <t>PI02124050</t>
  </si>
  <si>
    <t>PI02025965</t>
  </si>
  <si>
    <t>PI02060744</t>
  </si>
  <si>
    <t>PI02021579</t>
  </si>
  <si>
    <t>PI02039079</t>
  </si>
  <si>
    <t>C102039079</t>
  </si>
  <si>
    <t>PI02039087</t>
  </si>
  <si>
    <t>PI02039095</t>
  </si>
  <si>
    <t>PI02103672</t>
  </si>
  <si>
    <t>PI99036665</t>
  </si>
  <si>
    <t>PI02057832</t>
  </si>
  <si>
    <t>PI02103699</t>
  </si>
  <si>
    <t>PI02059002</t>
  </si>
  <si>
    <t>PI02060639</t>
  </si>
  <si>
    <t>PI02063360</t>
  </si>
  <si>
    <t>MU82031355</t>
  </si>
  <si>
    <t>MU82033382</t>
  </si>
  <si>
    <t>MU82033390</t>
  </si>
  <si>
    <t>PI02032112</t>
  </si>
  <si>
    <t>PI03049523</t>
  </si>
  <si>
    <t>C103049523</t>
  </si>
  <si>
    <t>PI03047369</t>
  </si>
  <si>
    <t>PI03027686</t>
  </si>
  <si>
    <t>PI03027678</t>
  </si>
  <si>
    <t>MU83015043</t>
  </si>
  <si>
    <t>MU83015051</t>
  </si>
  <si>
    <t>PI03031209</t>
  </si>
  <si>
    <t>MU83034935</t>
  </si>
  <si>
    <t>PI03027759</t>
  </si>
  <si>
    <t>PI03027740</t>
  </si>
  <si>
    <t>MU83034870</t>
  </si>
  <si>
    <t>MU83034862</t>
  </si>
  <si>
    <t>PI03029883</t>
  </si>
  <si>
    <t>PI03028372</t>
  </si>
  <si>
    <t>PI03030784</t>
  </si>
  <si>
    <t>PI03036235</t>
  </si>
  <si>
    <t>PI03036316</t>
  </si>
  <si>
    <t>PI05040264</t>
  </si>
  <si>
    <t>PI03067742</t>
  </si>
  <si>
    <t>PI03056465</t>
  </si>
  <si>
    <t>PI04045432</t>
  </si>
  <si>
    <t>PI04065476</t>
  </si>
  <si>
    <t>PI04013743</t>
  </si>
  <si>
    <t>PI04007107</t>
  </si>
  <si>
    <t>PI04022297</t>
  </si>
  <si>
    <t>PI04021525</t>
  </si>
  <si>
    <t>MU84011939</t>
  </si>
  <si>
    <t>PI04042700</t>
  </si>
  <si>
    <t>PI04022300</t>
  </si>
  <si>
    <t>MU84011920</t>
  </si>
  <si>
    <t>MU84023805</t>
  </si>
  <si>
    <t>PI04028937</t>
  </si>
  <si>
    <t>PI04028929</t>
  </si>
  <si>
    <t>PI04035402</t>
  </si>
  <si>
    <t>PI04036816</t>
  </si>
  <si>
    <t>PI04041801</t>
  </si>
  <si>
    <t>PI04045815</t>
  </si>
  <si>
    <t>PI04046552</t>
  </si>
  <si>
    <t>PI04054890</t>
  </si>
  <si>
    <t>PI04053478</t>
  </si>
  <si>
    <t>PI04063465</t>
  </si>
  <si>
    <t>C101038877</t>
  </si>
  <si>
    <t>PI04058160</t>
  </si>
  <si>
    <t>PI04062701</t>
  </si>
  <si>
    <t>PI05001161</t>
  </si>
  <si>
    <t>PI05009715</t>
  </si>
  <si>
    <t>PI05013755</t>
  </si>
  <si>
    <t>PI05024110</t>
  </si>
  <si>
    <t>PI05031222</t>
  </si>
  <si>
    <t>PI05024897</t>
  </si>
  <si>
    <t>PI05024978</t>
  </si>
  <si>
    <t>PI05035112</t>
  </si>
  <si>
    <t>PI05034795</t>
  </si>
  <si>
    <t>PI05049725</t>
  </si>
  <si>
    <t>PI05044561</t>
  </si>
  <si>
    <t>PI05042500</t>
  </si>
  <si>
    <t>PI05047048</t>
  </si>
  <si>
    <t>PI05049784</t>
  </si>
  <si>
    <t>PI05049792</t>
  </si>
  <si>
    <t>PI05062322</t>
  </si>
  <si>
    <t>PI05062144</t>
  </si>
  <si>
    <t>PI05062292</t>
  </si>
  <si>
    <t>PI05059526</t>
  </si>
  <si>
    <t>PI05062209</t>
  </si>
  <si>
    <t>MU86002570</t>
  </si>
  <si>
    <t>PI06027121</t>
  </si>
  <si>
    <t>PI06010539</t>
  </si>
  <si>
    <t>PI06034853</t>
  </si>
  <si>
    <t>PI06006361</t>
  </si>
  <si>
    <t>PI06012248</t>
  </si>
  <si>
    <t>PI06017517</t>
  </si>
  <si>
    <t>PI06041760</t>
  </si>
  <si>
    <t>PI06023665</t>
  </si>
  <si>
    <t>PI06023711</t>
  </si>
  <si>
    <t>PI06054722</t>
  </si>
  <si>
    <t>PI06023720</t>
  </si>
  <si>
    <t>PI06022545</t>
  </si>
  <si>
    <t>PI06029752</t>
  </si>
  <si>
    <t>PI06029760</t>
  </si>
  <si>
    <t>PI06034900</t>
  </si>
  <si>
    <t>PI06057217</t>
  </si>
  <si>
    <t>PI06041027</t>
  </si>
  <si>
    <t>PI06041116</t>
  </si>
  <si>
    <t>PI06041329</t>
  </si>
  <si>
    <t>PI06041426</t>
  </si>
  <si>
    <t>PI06045774</t>
  </si>
  <si>
    <t>PI06050883</t>
  </si>
  <si>
    <t>PI06050891</t>
  </si>
  <si>
    <t>PI06051022</t>
  </si>
  <si>
    <t>PI06051260</t>
  </si>
  <si>
    <t>PI06054846</t>
  </si>
  <si>
    <t>PI06059783</t>
  </si>
  <si>
    <t>PI06060870</t>
  </si>
  <si>
    <t>PI06059821</t>
  </si>
  <si>
    <t>PI06060994</t>
  </si>
  <si>
    <t>PI06061001</t>
  </si>
  <si>
    <t>PI07007329</t>
  </si>
  <si>
    <t>PI07010850</t>
  </si>
  <si>
    <t>PI07009402</t>
  </si>
  <si>
    <t>PI07027346</t>
  </si>
  <si>
    <t>PI07010400</t>
  </si>
  <si>
    <t>PI07026765</t>
  </si>
  <si>
    <t>PI01045393</t>
  </si>
  <si>
    <t>PI07027389</t>
  </si>
  <si>
    <t>PI07027397</t>
  </si>
  <si>
    <t>PI07013221</t>
  </si>
  <si>
    <t>PI07059183</t>
  </si>
  <si>
    <t>PI07015615</t>
  </si>
  <si>
    <t>MU87026570</t>
  </si>
  <si>
    <t>MU87024918</t>
  </si>
  <si>
    <t>MU87024926</t>
  </si>
  <si>
    <t>MU87025140</t>
  </si>
  <si>
    <t>PI07061862</t>
  </si>
  <si>
    <t>PI07055358</t>
  </si>
  <si>
    <t>PI07059973</t>
  </si>
  <si>
    <t>PI07060734</t>
  </si>
  <si>
    <t>C102007517</t>
  </si>
  <si>
    <t>PI07055960</t>
  </si>
  <si>
    <t>PI07055897</t>
  </si>
  <si>
    <t>PI07051522</t>
  </si>
  <si>
    <t>PI07059221</t>
  </si>
  <si>
    <t>PI07055196</t>
  </si>
  <si>
    <t>PI07055919</t>
  </si>
  <si>
    <t>PI07059981</t>
  </si>
  <si>
    <t>PI07055900</t>
  </si>
  <si>
    <t>PI07058691</t>
  </si>
  <si>
    <t>PI07055692</t>
  </si>
  <si>
    <t>PI07054726</t>
  </si>
  <si>
    <t>PI07034563</t>
  </si>
  <si>
    <t>PI07059922</t>
  </si>
  <si>
    <t>PI07058802</t>
  </si>
  <si>
    <t>PI07058748</t>
  </si>
  <si>
    <t>PI07047304</t>
  </si>
  <si>
    <t>PI07059906</t>
  </si>
  <si>
    <t>PI07060033</t>
  </si>
  <si>
    <t>PI07060041</t>
  </si>
  <si>
    <t>PI07055862</t>
  </si>
  <si>
    <t>PI07055935</t>
  </si>
  <si>
    <t>PI08005524</t>
  </si>
  <si>
    <t>PI08062854</t>
  </si>
  <si>
    <t>PI08006059</t>
  </si>
  <si>
    <t>PI08019061</t>
  </si>
  <si>
    <t>PI08004854</t>
  </si>
  <si>
    <t>C102063360</t>
  </si>
  <si>
    <t>PI08006016</t>
  </si>
  <si>
    <t>PI08005966</t>
  </si>
  <si>
    <t>PI08007888</t>
  </si>
  <si>
    <t>PI08004927</t>
  </si>
  <si>
    <t>PI08006067</t>
  </si>
  <si>
    <t>PI08005850</t>
  </si>
  <si>
    <t>PI08014175</t>
  </si>
  <si>
    <t>PI08015422</t>
  </si>
  <si>
    <t>PI08014302</t>
  </si>
  <si>
    <t>PI08014183</t>
  </si>
  <si>
    <t>PI08009473</t>
  </si>
  <si>
    <t>PI08020051</t>
  </si>
  <si>
    <t>PI08020060</t>
  </si>
  <si>
    <t>PI08020183</t>
  </si>
  <si>
    <t>PI08020094</t>
  </si>
  <si>
    <t>PI08028141</t>
  </si>
  <si>
    <t>PI08020043</t>
  </si>
  <si>
    <t>PI08028044</t>
  </si>
  <si>
    <t>MU88012921</t>
  </si>
  <si>
    <t>PI08028010</t>
  </si>
  <si>
    <t>PI08028001</t>
  </si>
  <si>
    <t>PI08028346</t>
  </si>
  <si>
    <t>PI08032629</t>
  </si>
  <si>
    <t>PI08027897</t>
  </si>
  <si>
    <t>PI08028060</t>
  </si>
  <si>
    <t>PI08028320</t>
  </si>
  <si>
    <t>PI08028508</t>
  </si>
  <si>
    <t>PI08038074</t>
  </si>
  <si>
    <t>PI08048592</t>
  </si>
  <si>
    <t>PI08059675</t>
  </si>
  <si>
    <t>PI08046964</t>
  </si>
  <si>
    <t>PI08093911</t>
  </si>
  <si>
    <t>PI08057486</t>
  </si>
  <si>
    <t>PI08057788</t>
  </si>
  <si>
    <t>PI08057869</t>
  </si>
  <si>
    <t>PI08057893</t>
  </si>
  <si>
    <t>PI08057362</t>
  </si>
  <si>
    <t>PI08195196</t>
  </si>
  <si>
    <t>PI09029362</t>
  </si>
  <si>
    <t>MU89016262</t>
  </si>
  <si>
    <t>PI09031596</t>
  </si>
  <si>
    <t>PI09011412</t>
  </si>
  <si>
    <t>PI09011927</t>
  </si>
  <si>
    <t>PI09033734</t>
  </si>
  <si>
    <t>PI02059088</t>
  </si>
  <si>
    <t>MU89019008</t>
  </si>
  <si>
    <t>PI09018778</t>
  </si>
  <si>
    <t>PI09035877</t>
  </si>
  <si>
    <t>PI09019707</t>
  </si>
  <si>
    <t>PI09022643</t>
  </si>
  <si>
    <t>PI09022406</t>
  </si>
  <si>
    <t>PI09022422</t>
  </si>
  <si>
    <t>PI09022783</t>
  </si>
  <si>
    <t>PI09025391</t>
  </si>
  <si>
    <t>PI09029338</t>
  </si>
  <si>
    <t>PI09028595</t>
  </si>
  <si>
    <t>PI09026436</t>
  </si>
  <si>
    <t>PI09042466</t>
  </si>
  <si>
    <t>PI09031740</t>
  </si>
  <si>
    <t>PI09032665</t>
  </si>
  <si>
    <t>PI09037187</t>
  </si>
  <si>
    <t>MU89020634</t>
  </si>
  <si>
    <t>PI09036750</t>
  </si>
  <si>
    <t>PI09124861</t>
  </si>
  <si>
    <t>PI09040986</t>
  </si>
  <si>
    <t>PI10000933</t>
  </si>
  <si>
    <t>PI09050299</t>
  </si>
  <si>
    <t>PI09132546</t>
  </si>
  <si>
    <t>PI09124870</t>
  </si>
  <si>
    <t>PI09055207</t>
  </si>
  <si>
    <t>PI09055304</t>
  </si>
  <si>
    <t>PI09055436</t>
  </si>
  <si>
    <t>PI09055851</t>
  </si>
  <si>
    <t>PI09056270</t>
  </si>
  <si>
    <t>PI09124896</t>
  </si>
  <si>
    <t>PI10021191</t>
  </si>
  <si>
    <t>PI10028420</t>
  </si>
  <si>
    <t>PI10017038</t>
  </si>
  <si>
    <t>PI10006648</t>
  </si>
  <si>
    <t>C109031596</t>
  </si>
  <si>
    <t>PI10032312</t>
  </si>
  <si>
    <t>PI10007903</t>
  </si>
  <si>
    <t>PI10058672</t>
  </si>
  <si>
    <t>PI10011641</t>
  </si>
  <si>
    <t>PI10134700</t>
  </si>
  <si>
    <t>PI10044493</t>
  </si>
  <si>
    <t>PI10017020</t>
  </si>
  <si>
    <t>PI10016996</t>
  </si>
  <si>
    <t>PI10020675</t>
  </si>
  <si>
    <t>PI10159002</t>
  </si>
  <si>
    <t>PI10044507</t>
  </si>
  <si>
    <t>PI10020594</t>
  </si>
  <si>
    <t>PI10134816</t>
  </si>
  <si>
    <t>PI10026002</t>
  </si>
  <si>
    <t>PI10020101</t>
  </si>
  <si>
    <t>PI10066470</t>
  </si>
  <si>
    <t>PI10066454</t>
  </si>
  <si>
    <t>PI10104933</t>
  </si>
  <si>
    <t>PI10032975</t>
  </si>
  <si>
    <t>PI10025235</t>
  </si>
  <si>
    <t>PI10058850</t>
  </si>
  <si>
    <t>PI10030506</t>
  </si>
  <si>
    <t>PI10030549</t>
  </si>
  <si>
    <t>PI10044655</t>
  </si>
  <si>
    <t>PI10066462</t>
  </si>
  <si>
    <t>PI10029176</t>
  </si>
  <si>
    <t>PI10050523</t>
  </si>
  <si>
    <t>PI10029168</t>
  </si>
  <si>
    <t>PI10059091</t>
  </si>
  <si>
    <t>PI10059083</t>
  </si>
  <si>
    <t>PI10066446</t>
  </si>
  <si>
    <t>PI10034153</t>
  </si>
  <si>
    <t>PI10033327</t>
  </si>
  <si>
    <t>PI10033459</t>
  </si>
  <si>
    <t>C101054996</t>
  </si>
  <si>
    <t>PI10050540</t>
  </si>
  <si>
    <t>PI10038930</t>
  </si>
  <si>
    <t>PI10055398</t>
  </si>
  <si>
    <t>PI10041400</t>
  </si>
  <si>
    <t>PI10047379</t>
  </si>
  <si>
    <t>PI10037454</t>
  </si>
  <si>
    <t>PI10134476</t>
  </si>
  <si>
    <t>PI10050337</t>
  </si>
  <si>
    <t>PI10056190</t>
  </si>
  <si>
    <t>PI10056254</t>
  </si>
  <si>
    <t>PI10052160</t>
  </si>
  <si>
    <t>PI10052178</t>
  </si>
  <si>
    <t>PI10050205</t>
  </si>
  <si>
    <t>PI10056220</t>
  </si>
  <si>
    <t>PI10154957</t>
  </si>
  <si>
    <t>PI10054782</t>
  </si>
  <si>
    <t>PI10134484</t>
  </si>
  <si>
    <t>PI10054740</t>
  </si>
  <si>
    <t>PI10050507</t>
  </si>
  <si>
    <t>PI10104917</t>
  </si>
  <si>
    <t>PI10056360</t>
  </si>
  <si>
    <t>PI11004290</t>
  </si>
  <si>
    <t>PI11004894</t>
  </si>
  <si>
    <t>PI11004193</t>
  </si>
  <si>
    <t>PI11013230</t>
  </si>
  <si>
    <t>PI11013222</t>
  </si>
  <si>
    <t>PI11063084</t>
  </si>
  <si>
    <t>PI09198164</t>
  </si>
  <si>
    <t>PI11019352</t>
  </si>
  <si>
    <t>C109035877</t>
  </si>
  <si>
    <t>PI11012307</t>
  </si>
  <si>
    <t>PI11016272</t>
  </si>
  <si>
    <t>PI11016825</t>
  </si>
  <si>
    <t>PI11016566</t>
  </si>
  <si>
    <t>PI11022027</t>
  </si>
  <si>
    <t>PI11024437</t>
  </si>
  <si>
    <t>PI11026286</t>
  </si>
  <si>
    <t>PI11024496</t>
  </si>
  <si>
    <t>PI11024500</t>
  </si>
  <si>
    <t>PI11020717</t>
  </si>
  <si>
    <t>&lt;--Tratado 2</t>
  </si>
  <si>
    <t>BR2012013031980</t>
  </si>
  <si>
    <t>BR202013018955</t>
  </si>
  <si>
    <t>BR2012014032461</t>
  </si>
  <si>
    <t>BR102015031111</t>
  </si>
  <si>
    <t>BR10215032488</t>
  </si>
  <si>
    <t>&lt;--Tratado 3</t>
  </si>
  <si>
    <t>BR00031488</t>
  </si>
  <si>
    <t>BR00038199</t>
  </si>
  <si>
    <t>BR00044369</t>
  </si>
  <si>
    <t>BR00050172</t>
  </si>
  <si>
    <t>BR00025380</t>
  </si>
  <si>
    <t>BR00045071</t>
  </si>
  <si>
    <t>BR00064696</t>
  </si>
  <si>
    <t>BR01022520</t>
  </si>
  <si>
    <t>BR01063057</t>
  </si>
  <si>
    <t>BR01022350</t>
  </si>
  <si>
    <t>BR01013220</t>
  </si>
  <si>
    <t>BR0101322</t>
  </si>
  <si>
    <t>BR01040740</t>
  </si>
  <si>
    <t>BR01039474</t>
  </si>
  <si>
    <t>BR01038877</t>
  </si>
  <si>
    <t>BR01059599</t>
  </si>
  <si>
    <t>BR01059556</t>
  </si>
  <si>
    <t>BR01059564</t>
  </si>
  <si>
    <t>BR0105956</t>
  </si>
  <si>
    <t>BR01059572</t>
  </si>
  <si>
    <t>BR01055003</t>
  </si>
  <si>
    <t>BR01055097</t>
  </si>
  <si>
    <t>BR0105509</t>
  </si>
  <si>
    <t>BR01054996</t>
  </si>
  <si>
    <t>BR92043690</t>
  </si>
  <si>
    <t>BR9204369</t>
  </si>
  <si>
    <t>BR01052438</t>
  </si>
  <si>
    <t>BR01067656</t>
  </si>
  <si>
    <t>BR01067010</t>
  </si>
  <si>
    <t>BR02005166</t>
  </si>
  <si>
    <t>BR02006987</t>
  </si>
  <si>
    <t>BR02007517</t>
  </si>
  <si>
    <t>BR02006979</t>
  </si>
  <si>
    <t>BR02016664</t>
  </si>
  <si>
    <t>BR02085232</t>
  </si>
  <si>
    <t>BR02032104</t>
  </si>
  <si>
    <t>BR02021889</t>
  </si>
  <si>
    <t>BR02124050</t>
  </si>
  <si>
    <t>BR02025965</t>
  </si>
  <si>
    <t>BR02060744</t>
  </si>
  <si>
    <t>BR02021579</t>
  </si>
  <si>
    <t>BR02039079</t>
  </si>
  <si>
    <t>BR02039087</t>
  </si>
  <si>
    <t>BR02039095</t>
  </si>
  <si>
    <t>BR02103672</t>
  </si>
  <si>
    <t>BR99036665</t>
  </si>
  <si>
    <t>BR9903666</t>
  </si>
  <si>
    <t>BR02057832</t>
  </si>
  <si>
    <t>BR02103699</t>
  </si>
  <si>
    <t>BR02059002</t>
  </si>
  <si>
    <t>BR02060639</t>
  </si>
  <si>
    <t>BR02063360</t>
  </si>
  <si>
    <t>BR02032112</t>
  </si>
  <si>
    <t>BR0203211</t>
  </si>
  <si>
    <t>BR03049523</t>
  </si>
  <si>
    <t>BR03047369</t>
  </si>
  <si>
    <t>BR03027686</t>
  </si>
  <si>
    <t>BR03027678</t>
  </si>
  <si>
    <t>BR03031209</t>
  </si>
  <si>
    <t>BR03027759</t>
  </si>
  <si>
    <t>BR03027740</t>
  </si>
  <si>
    <t>BR03029883</t>
  </si>
  <si>
    <t>BR03028372</t>
  </si>
  <si>
    <t>BR03030784</t>
  </si>
  <si>
    <t>BR03036235</t>
  </si>
  <si>
    <t>BR03036316</t>
  </si>
  <si>
    <t>BR05040264</t>
  </si>
  <si>
    <t>BR0504026</t>
  </si>
  <si>
    <t>BR03067742</t>
  </si>
  <si>
    <t>BR03056465</t>
  </si>
  <si>
    <t>BR0305646</t>
  </si>
  <si>
    <t>BR04045432</t>
  </si>
  <si>
    <t>BR0404543</t>
  </si>
  <si>
    <t>BR04065476</t>
  </si>
  <si>
    <t>BR0406547</t>
  </si>
  <si>
    <t>BR04013743</t>
  </si>
  <si>
    <t>BR0401374</t>
  </si>
  <si>
    <t>BR04007107</t>
  </si>
  <si>
    <t>BR0400710</t>
  </si>
  <si>
    <t>BR04022297</t>
  </si>
  <si>
    <t>BR0402229</t>
  </si>
  <si>
    <t>BR04021525</t>
  </si>
  <si>
    <t>BR0402152</t>
  </si>
  <si>
    <t>BR04042700</t>
  </si>
  <si>
    <t>BR0404270</t>
  </si>
  <si>
    <t>BR04022300</t>
  </si>
  <si>
    <t>BR0402230</t>
  </si>
  <si>
    <t>BR04028937</t>
  </si>
  <si>
    <t>BR0402893</t>
  </si>
  <si>
    <t>BR04028929</t>
  </si>
  <si>
    <t>BR0402892</t>
  </si>
  <si>
    <t>BR04035402</t>
  </si>
  <si>
    <t>BR0403540</t>
  </si>
  <si>
    <t>BR04036816</t>
  </si>
  <si>
    <t>BR0403681</t>
  </si>
  <si>
    <t>BR04041801</t>
  </si>
  <si>
    <t>BR0404180</t>
  </si>
  <si>
    <t>BR04045815</t>
  </si>
  <si>
    <t>BR0404581</t>
  </si>
  <si>
    <t>BR04046552</t>
  </si>
  <si>
    <t>BR0404655</t>
  </si>
  <si>
    <t>BR04054890</t>
  </si>
  <si>
    <t>BR0405489</t>
  </si>
  <si>
    <t>BR04053478</t>
  </si>
  <si>
    <t>BR0405347</t>
  </si>
  <si>
    <t>BR04063465</t>
  </si>
  <si>
    <t>BR0406346</t>
  </si>
  <si>
    <t>BR04058160</t>
  </si>
  <si>
    <t>BR0405816</t>
  </si>
  <si>
    <t>BR04062701</t>
  </si>
  <si>
    <t>BR0406270</t>
  </si>
  <si>
    <t>BR05001161</t>
  </si>
  <si>
    <t>BR0500116</t>
  </si>
  <si>
    <t>BR05009715</t>
  </si>
  <si>
    <t>BR0500971</t>
  </si>
  <si>
    <t>BR05013755</t>
  </si>
  <si>
    <t>BR0501375</t>
  </si>
  <si>
    <t>BR05024110</t>
  </si>
  <si>
    <t>BR0502411</t>
  </si>
  <si>
    <t>BR05031222</t>
  </si>
  <si>
    <t>BR0503122</t>
  </si>
  <si>
    <t>BR05024897</t>
  </si>
  <si>
    <t>BR0502489</t>
  </si>
  <si>
    <t>BR05024978</t>
  </si>
  <si>
    <t>BR0502497</t>
  </si>
  <si>
    <t>BR05035112</t>
  </si>
  <si>
    <t>BR0503511</t>
  </si>
  <si>
    <t>BR05034795</t>
  </si>
  <si>
    <t>BR0503479</t>
  </si>
  <si>
    <t>BR05049725</t>
  </si>
  <si>
    <t>BR0504972</t>
  </si>
  <si>
    <t>BR05044561</t>
  </si>
  <si>
    <t>BR0504456</t>
  </si>
  <si>
    <t>BR05042500</t>
  </si>
  <si>
    <t>BR0504250</t>
  </si>
  <si>
    <t>BR05047048</t>
  </si>
  <si>
    <t>BR0504704</t>
  </si>
  <si>
    <t>BR05049784</t>
  </si>
  <si>
    <t>BR0504978</t>
  </si>
  <si>
    <t>BR05049792</t>
  </si>
  <si>
    <t>BR0504979</t>
  </si>
  <si>
    <t>BR05062322</t>
  </si>
  <si>
    <t>BR0506232</t>
  </si>
  <si>
    <t>BR05062144</t>
  </si>
  <si>
    <t>BR0506214</t>
  </si>
  <si>
    <t>BR05062292</t>
  </si>
  <si>
    <t>BR0506229</t>
  </si>
  <si>
    <t>BR05059526</t>
  </si>
  <si>
    <t>BR0505952</t>
  </si>
  <si>
    <t>BR05062209</t>
  </si>
  <si>
    <t>BR0506220</t>
  </si>
  <si>
    <t>BR06027121</t>
  </si>
  <si>
    <t>BR0602712</t>
  </si>
  <si>
    <t>BR06010539</t>
  </si>
  <si>
    <t>BR0601053</t>
  </si>
  <si>
    <t>BR06034853</t>
  </si>
  <si>
    <t>BR0603485</t>
  </si>
  <si>
    <t>BR06006361</t>
  </si>
  <si>
    <t>BR0600636</t>
  </si>
  <si>
    <t>BR06012248</t>
  </si>
  <si>
    <t>BR0601224</t>
  </si>
  <si>
    <t>BR06017517</t>
  </si>
  <si>
    <t>BR0601751</t>
  </si>
  <si>
    <t>BR06041760</t>
  </si>
  <si>
    <t>BR0604176</t>
  </si>
  <si>
    <t>BR06023665</t>
  </si>
  <si>
    <t>BR0602366</t>
  </si>
  <si>
    <t>BR06023711</t>
  </si>
  <si>
    <t>BR0602371</t>
  </si>
  <si>
    <t>BR06054722</t>
  </si>
  <si>
    <t>BR0605472</t>
  </si>
  <si>
    <t>BR06023720</t>
  </si>
  <si>
    <t>BR0602372</t>
  </si>
  <si>
    <t>BR06022545</t>
  </si>
  <si>
    <t>BR0602254</t>
  </si>
  <si>
    <t>BR06029752</t>
  </si>
  <si>
    <t>BR0602975</t>
  </si>
  <si>
    <t>BR06029760</t>
  </si>
  <si>
    <t>BR0602976</t>
  </si>
  <si>
    <t>BR06034900</t>
  </si>
  <si>
    <t>BR0603490</t>
  </si>
  <si>
    <t>BR06057217</t>
  </si>
  <si>
    <t>BR0605721</t>
  </si>
  <si>
    <t>BR06041027</t>
  </si>
  <si>
    <t>BR0604102</t>
  </si>
  <si>
    <t>BR06041116</t>
  </si>
  <si>
    <t>BR0604111</t>
  </si>
  <si>
    <t>BR06041329</t>
  </si>
  <si>
    <t>BR0604132</t>
  </si>
  <si>
    <t>BR06041426</t>
  </si>
  <si>
    <t>BR0604142</t>
  </si>
  <si>
    <t>BR06045774</t>
  </si>
  <si>
    <t>BR0604577</t>
  </si>
  <si>
    <t>BR06050883</t>
  </si>
  <si>
    <t>BR0605088</t>
  </si>
  <si>
    <t>BR06050891</t>
  </si>
  <si>
    <t>BR0605089</t>
  </si>
  <si>
    <t>BR06051022</t>
  </si>
  <si>
    <t>BR0605102</t>
  </si>
  <si>
    <t>BR06051260</t>
  </si>
  <si>
    <t>BR0605126</t>
  </si>
  <si>
    <t>BR06054846</t>
  </si>
  <si>
    <t>BR0605484</t>
  </si>
  <si>
    <t>BR06059783</t>
  </si>
  <si>
    <t>BR0605978</t>
  </si>
  <si>
    <t>BR06060870</t>
  </si>
  <si>
    <t>BR0606087</t>
  </si>
  <si>
    <t>BR06059821</t>
  </si>
  <si>
    <t>BR0605982</t>
  </si>
  <si>
    <t>BR06060994</t>
  </si>
  <si>
    <t>BR0606099</t>
  </si>
  <si>
    <t>BR06061001</t>
  </si>
  <si>
    <t>BR0606100</t>
  </si>
  <si>
    <t>BR07007329</t>
  </si>
  <si>
    <t>BR0700732</t>
  </si>
  <si>
    <t>BR07010850</t>
  </si>
  <si>
    <t>BR0701085</t>
  </si>
  <si>
    <t>BR07009402</t>
  </si>
  <si>
    <t>BR0700940</t>
  </si>
  <si>
    <t>BR07027346</t>
  </si>
  <si>
    <t>BR0702734</t>
  </si>
  <si>
    <t>BR07010400</t>
  </si>
  <si>
    <t>BR0701040</t>
  </si>
  <si>
    <t>BR07026765</t>
  </si>
  <si>
    <t>BR0702676</t>
  </si>
  <si>
    <t>BR01045393</t>
  </si>
  <si>
    <t>BR0104539</t>
  </si>
  <si>
    <t>BR07027389</t>
  </si>
  <si>
    <t>BR0702738</t>
  </si>
  <si>
    <t>BR07027397</t>
  </si>
  <si>
    <t>BR0702739</t>
  </si>
  <si>
    <t>BR07013221</t>
  </si>
  <si>
    <t>BR0701322</t>
  </si>
  <si>
    <t>BR07059183</t>
  </si>
  <si>
    <t>BR0705918</t>
  </si>
  <si>
    <t>BR07015615</t>
  </si>
  <si>
    <t>BR0701561</t>
  </si>
  <si>
    <t>BR07061862</t>
  </si>
  <si>
    <t>BR0706186</t>
  </si>
  <si>
    <t>BR07055358</t>
  </si>
  <si>
    <t>BR0705535</t>
  </si>
  <si>
    <t>BR07059973</t>
  </si>
  <si>
    <t>BR0705997</t>
  </si>
  <si>
    <t>BR07060734</t>
  </si>
  <si>
    <t>BR0706073</t>
  </si>
  <si>
    <t>BR07055960</t>
  </si>
  <si>
    <t>BR0705596</t>
  </si>
  <si>
    <t>BR07055897</t>
  </si>
  <si>
    <t>BR0705589</t>
  </si>
  <si>
    <t>BR07051522</t>
  </si>
  <si>
    <t>BR0705152</t>
  </si>
  <si>
    <t>BR07059221</t>
  </si>
  <si>
    <t>BR0705922</t>
  </si>
  <si>
    <t>BR07055196</t>
  </si>
  <si>
    <t>BR0705519</t>
  </si>
  <si>
    <t>BR07055919</t>
  </si>
  <si>
    <t>BR0705591</t>
  </si>
  <si>
    <t>BR07059981</t>
  </si>
  <si>
    <t>BR0705998</t>
  </si>
  <si>
    <t>BR07055900</t>
  </si>
  <si>
    <t>BR0705590</t>
  </si>
  <si>
    <t>BR07058691</t>
  </si>
  <si>
    <t>BR0705869</t>
  </si>
  <si>
    <t>BR07055692</t>
  </si>
  <si>
    <t>BR0705569</t>
  </si>
  <si>
    <t>BR07054726</t>
  </si>
  <si>
    <t>BR0705472</t>
  </si>
  <si>
    <t>BR07034563</t>
  </si>
  <si>
    <t>BR0703456</t>
  </si>
  <si>
    <t>BR07059922</t>
  </si>
  <si>
    <t>BR0705992</t>
  </si>
  <si>
    <t>BR07058802</t>
  </si>
  <si>
    <t>BR0705880</t>
  </si>
  <si>
    <t>BR07058748</t>
  </si>
  <si>
    <t>BR0705874</t>
  </si>
  <si>
    <t>BR07047304</t>
  </si>
  <si>
    <t>BR0704730</t>
  </si>
  <si>
    <t>BR07059906</t>
  </si>
  <si>
    <t>BR0705990</t>
  </si>
  <si>
    <t>BR07060033</t>
  </si>
  <si>
    <t>BR0706003</t>
  </si>
  <si>
    <t>BR07060041</t>
  </si>
  <si>
    <t>BR0706004</t>
  </si>
  <si>
    <t>BR07055862</t>
  </si>
  <si>
    <t>BR0705586</t>
  </si>
  <si>
    <t>BR07055935</t>
  </si>
  <si>
    <t>BR0705593</t>
  </si>
  <si>
    <t>BR08005524</t>
  </si>
  <si>
    <t>BR0800552</t>
  </si>
  <si>
    <t>BR08062854</t>
  </si>
  <si>
    <t>BR0806285</t>
  </si>
  <si>
    <t>BR08006059</t>
  </si>
  <si>
    <t>BR0800605</t>
  </si>
  <si>
    <t>BR08019061</t>
  </si>
  <si>
    <t>BR0801906</t>
  </si>
  <si>
    <t>BR08004854</t>
  </si>
  <si>
    <t>BR0800485</t>
  </si>
  <si>
    <t>BR08006016</t>
  </si>
  <si>
    <t>BR0800601</t>
  </si>
  <si>
    <t>BR08005966</t>
  </si>
  <si>
    <t>BR0800596</t>
  </si>
  <si>
    <t>BR08007888</t>
  </si>
  <si>
    <t>BR0800788</t>
  </si>
  <si>
    <t>BR08004927</t>
  </si>
  <si>
    <t>BR0800492</t>
  </si>
  <si>
    <t>BR08006067</t>
  </si>
  <si>
    <t>BR0800606</t>
  </si>
  <si>
    <t>BR08005850</t>
  </si>
  <si>
    <t>BR0800585</t>
  </si>
  <si>
    <t>BR08014175</t>
  </si>
  <si>
    <t>BR0801417</t>
  </si>
  <si>
    <t>BR08015422</t>
  </si>
  <si>
    <t>BR0801542</t>
  </si>
  <si>
    <t>BR08014302</t>
  </si>
  <si>
    <t>BR0801430</t>
  </si>
  <si>
    <t>BR08014183</t>
  </si>
  <si>
    <t>BR0801418</t>
  </si>
  <si>
    <t>BR08009473</t>
  </si>
  <si>
    <t>BR0800947</t>
  </si>
  <si>
    <t>BR08020051</t>
  </si>
  <si>
    <t>BR0802005</t>
  </si>
  <si>
    <t>BR08020060</t>
  </si>
  <si>
    <t>BR0802006</t>
  </si>
  <si>
    <t>BR08020183</t>
  </si>
  <si>
    <t>BR0802018</t>
  </si>
  <si>
    <t>BR08020094</t>
  </si>
  <si>
    <t>BR0802009</t>
  </si>
  <si>
    <t>BR08028141</t>
  </si>
  <si>
    <t>BR0802814</t>
  </si>
  <si>
    <t>BR08020043</t>
  </si>
  <si>
    <t>BR0802004</t>
  </si>
  <si>
    <t>BR08028044</t>
  </si>
  <si>
    <t>BR0802804</t>
  </si>
  <si>
    <t>BR08028010</t>
  </si>
  <si>
    <t>BR0802801</t>
  </si>
  <si>
    <t>BR08028001</t>
  </si>
  <si>
    <t>BR0802800</t>
  </si>
  <si>
    <t>BR08028346</t>
  </si>
  <si>
    <t>BR0802834</t>
  </si>
  <si>
    <t>BR08032629</t>
  </si>
  <si>
    <t>BR0803262</t>
  </si>
  <si>
    <t>BR08027897</t>
  </si>
  <si>
    <t>BR0802789</t>
  </si>
  <si>
    <t>BR08028060</t>
  </si>
  <si>
    <t>BR0802806</t>
  </si>
  <si>
    <t>BR08028320</t>
  </si>
  <si>
    <t>BR0802832</t>
  </si>
  <si>
    <t>BR08028508</t>
  </si>
  <si>
    <t>BR0802850</t>
  </si>
  <si>
    <t>BR08038074</t>
  </si>
  <si>
    <t>BR0803807</t>
  </si>
  <si>
    <t>BR08048592</t>
  </si>
  <si>
    <t>BR0804859</t>
  </si>
  <si>
    <t>BR08059675</t>
  </si>
  <si>
    <t>BR0805967</t>
  </si>
  <si>
    <t>BR08046964</t>
  </si>
  <si>
    <t>BR0804696</t>
  </si>
  <si>
    <t>BR08093911</t>
  </si>
  <si>
    <t>BR0809391</t>
  </si>
  <si>
    <t>BR08057486</t>
  </si>
  <si>
    <t>BR0805748</t>
  </si>
  <si>
    <t>BR08057788</t>
  </si>
  <si>
    <t>BR0805778</t>
  </si>
  <si>
    <t>BR08057869</t>
  </si>
  <si>
    <t>BR0805786</t>
  </si>
  <si>
    <t>BR08057893</t>
  </si>
  <si>
    <t>BR0805789</t>
  </si>
  <si>
    <t>BR08057362</t>
  </si>
  <si>
    <t>BR0805736</t>
  </si>
  <si>
    <t>BR08195196</t>
  </si>
  <si>
    <t>BR0819519</t>
  </si>
  <si>
    <t>BR09011943</t>
  </si>
  <si>
    <t>BR0901194</t>
  </si>
  <si>
    <t>BR09029362</t>
  </si>
  <si>
    <t>BR0902936</t>
  </si>
  <si>
    <t>BR09031596</t>
  </si>
  <si>
    <t>BR0903159</t>
  </si>
  <si>
    <t>BR09011412</t>
  </si>
  <si>
    <t>BR0901141</t>
  </si>
  <si>
    <t>BR09011927</t>
  </si>
  <si>
    <t>BR0901192</t>
  </si>
  <si>
    <t>BR09033734</t>
  </si>
  <si>
    <t>BR0903373</t>
  </si>
  <si>
    <t>BR09050680</t>
  </si>
  <si>
    <t>BR0905068</t>
  </si>
  <si>
    <t>BR02059088</t>
  </si>
  <si>
    <t>BR0205908</t>
  </si>
  <si>
    <t>BR09018778</t>
  </si>
  <si>
    <t>BR0901877</t>
  </si>
  <si>
    <t>BR09035877</t>
  </si>
  <si>
    <t>BR0903587</t>
  </si>
  <si>
    <t>BR09019707</t>
  </si>
  <si>
    <t>BR0901970</t>
  </si>
  <si>
    <t>BR09022643</t>
  </si>
  <si>
    <t>BR0902264</t>
  </si>
  <si>
    <t>BR09022406</t>
  </si>
  <si>
    <t>BR0902240</t>
  </si>
  <si>
    <t>BR09022422</t>
  </si>
  <si>
    <t>BR0902242</t>
  </si>
  <si>
    <t>BR09022783</t>
  </si>
  <si>
    <t>BR0902278</t>
  </si>
  <si>
    <t>BR09025391</t>
  </si>
  <si>
    <t>BR0902539</t>
  </si>
  <si>
    <t>BR09029338</t>
  </si>
  <si>
    <t>BR0902933</t>
  </si>
  <si>
    <t>BR09028595</t>
  </si>
  <si>
    <t>BR0902859</t>
  </si>
  <si>
    <t>BR09026436</t>
  </si>
  <si>
    <t>BR0902643</t>
  </si>
  <si>
    <t>BR09042466</t>
  </si>
  <si>
    <t>BR0904246</t>
  </si>
  <si>
    <t>BR09031740</t>
  </si>
  <si>
    <t>BR0903174</t>
  </si>
  <si>
    <t>BR09032665</t>
  </si>
  <si>
    <t>BR0903266</t>
  </si>
  <si>
    <t>BR09037187</t>
  </si>
  <si>
    <t>BR0903718</t>
  </si>
  <si>
    <t>BR09036750</t>
  </si>
  <si>
    <t>BR0903675</t>
  </si>
  <si>
    <t>BR09124861</t>
  </si>
  <si>
    <t>BR0912486</t>
  </si>
  <si>
    <t>BR09040986</t>
  </si>
  <si>
    <t>BR0904098</t>
  </si>
  <si>
    <t>BR09040366</t>
  </si>
  <si>
    <t>BR0904036</t>
  </si>
  <si>
    <t>BR10000933</t>
  </si>
  <si>
    <t>BR1000093</t>
  </si>
  <si>
    <t>BR09047522</t>
  </si>
  <si>
    <t>BR0904752</t>
  </si>
  <si>
    <t>BR09047654</t>
  </si>
  <si>
    <t>BR0904765</t>
  </si>
  <si>
    <t>BR09047549</t>
  </si>
  <si>
    <t>BR0904754</t>
  </si>
  <si>
    <t>BR09050299</t>
  </si>
  <si>
    <t>BR0905029</t>
  </si>
  <si>
    <t>BR09054820</t>
  </si>
  <si>
    <t>BR0905482</t>
  </si>
  <si>
    <t>BR09132546</t>
  </si>
  <si>
    <t>BR0913254</t>
  </si>
  <si>
    <t>BR09124870</t>
  </si>
  <si>
    <t>BR0912487</t>
  </si>
  <si>
    <t>BR09055207</t>
  </si>
  <si>
    <t>BR0905520</t>
  </si>
  <si>
    <t>BR09055304</t>
  </si>
  <si>
    <t>BR0905530</t>
  </si>
  <si>
    <t>BR09055436</t>
  </si>
  <si>
    <t>BR0905543</t>
  </si>
  <si>
    <t>BR09055851</t>
  </si>
  <si>
    <t>BR0905585</t>
  </si>
  <si>
    <t>BR09056270</t>
  </si>
  <si>
    <t>BR0905627</t>
  </si>
  <si>
    <t>BR09055843</t>
  </si>
  <si>
    <t>BR0905584</t>
  </si>
  <si>
    <t>BR09124896</t>
  </si>
  <si>
    <t>BR0912489</t>
  </si>
  <si>
    <t>BR10021191</t>
  </si>
  <si>
    <t>BR1002119</t>
  </si>
  <si>
    <t>BR10028420</t>
  </si>
  <si>
    <t>BR1002842</t>
  </si>
  <si>
    <t>BR10005838</t>
  </si>
  <si>
    <t>BR1000583</t>
  </si>
  <si>
    <t>BR10017038</t>
  </si>
  <si>
    <t>BR1001703</t>
  </si>
  <si>
    <t>BR10006648</t>
  </si>
  <si>
    <t>BR1000664</t>
  </si>
  <si>
    <t>BR10032312</t>
  </si>
  <si>
    <t>BR1003231</t>
  </si>
  <si>
    <t>BR10007903</t>
  </si>
  <si>
    <t>BR1000790</t>
  </si>
  <si>
    <t>BR10058672</t>
  </si>
  <si>
    <t>BR1005867</t>
  </si>
  <si>
    <t>BR10011641</t>
  </si>
  <si>
    <t>BR1001164</t>
  </si>
  <si>
    <t>BR10134700</t>
  </si>
  <si>
    <t>BR1013470</t>
  </si>
  <si>
    <t>BR10044493</t>
  </si>
  <si>
    <t>BR1004449</t>
  </si>
  <si>
    <t>BR10017020</t>
  </si>
  <si>
    <t>BR1001702</t>
  </si>
  <si>
    <t>BR10016996</t>
  </si>
  <si>
    <t>BR1001699</t>
  </si>
  <si>
    <t>BR10020675</t>
  </si>
  <si>
    <t>BR1002067</t>
  </si>
  <si>
    <t>BR10159002</t>
  </si>
  <si>
    <t>BR1015900</t>
  </si>
  <si>
    <t>BR10044507</t>
  </si>
  <si>
    <t>BR1004450</t>
  </si>
  <si>
    <t>BR10020594</t>
  </si>
  <si>
    <t>BR1002059</t>
  </si>
  <si>
    <t>BR10134816</t>
  </si>
  <si>
    <t>BR1013481</t>
  </si>
  <si>
    <t>BR10026002</t>
  </si>
  <si>
    <t>BR1002600</t>
  </si>
  <si>
    <t>BR10020101</t>
  </si>
  <si>
    <t>BR1002010</t>
  </si>
  <si>
    <t>BR10066470</t>
  </si>
  <si>
    <t>BR1006647</t>
  </si>
  <si>
    <t>BR10066454</t>
  </si>
  <si>
    <t>BR1006645</t>
  </si>
  <si>
    <t>BR10104933</t>
  </si>
  <si>
    <t>BR1010493</t>
  </si>
  <si>
    <t>BR10032975</t>
  </si>
  <si>
    <t>BR1003297</t>
  </si>
  <si>
    <t>BR10025235</t>
  </si>
  <si>
    <t>BR1002523</t>
  </si>
  <si>
    <t>BR10058850</t>
  </si>
  <si>
    <t>BR1005885</t>
  </si>
  <si>
    <t>BR10030506</t>
  </si>
  <si>
    <t>BR1003050</t>
  </si>
  <si>
    <t>BR10030549</t>
  </si>
  <si>
    <t>BR1003054</t>
  </si>
  <si>
    <t>BR10044655</t>
  </si>
  <si>
    <t>BR1004465</t>
  </si>
  <si>
    <t>BR10066462</t>
  </si>
  <si>
    <t>BR1006646</t>
  </si>
  <si>
    <t>BR10029176</t>
  </si>
  <si>
    <t>BR1002917</t>
  </si>
  <si>
    <t>BR10050523</t>
  </si>
  <si>
    <t>BR1005052</t>
  </si>
  <si>
    <t>BR10029168</t>
  </si>
  <si>
    <t>BR1002916</t>
  </si>
  <si>
    <t>BR10059091</t>
  </si>
  <si>
    <t>BR1005909</t>
  </si>
  <si>
    <t>BR10059083</t>
  </si>
  <si>
    <t>BR1005908</t>
  </si>
  <si>
    <t>BR10066446</t>
  </si>
  <si>
    <t>BR1006644</t>
  </si>
  <si>
    <t>BR10034153</t>
  </si>
  <si>
    <t>BR1003415</t>
  </si>
  <si>
    <t>BR10033327</t>
  </si>
  <si>
    <t>BR1003332</t>
  </si>
  <si>
    <t>BR10033459</t>
  </si>
  <si>
    <t>BR1003345</t>
  </si>
  <si>
    <t>BR10050540</t>
  </si>
  <si>
    <t>BR1005054</t>
  </si>
  <si>
    <t>BR10038930</t>
  </si>
  <si>
    <t>BR1003893</t>
  </si>
  <si>
    <t>BR10055398</t>
  </si>
  <si>
    <t>BR1005539</t>
  </si>
  <si>
    <t>BR10041400</t>
  </si>
  <si>
    <t>BR1004140</t>
  </si>
  <si>
    <t>BR10047379</t>
  </si>
  <si>
    <t>BR1004737</t>
  </si>
  <si>
    <t>BR10037454</t>
  </si>
  <si>
    <t>BR1003745</t>
  </si>
  <si>
    <t>BR10134476</t>
  </si>
  <si>
    <t>BR1013447</t>
  </si>
  <si>
    <t>BR10050337</t>
  </si>
  <si>
    <t>BR1005033</t>
  </si>
  <si>
    <t>BR10056190</t>
  </si>
  <si>
    <t>BR1005619</t>
  </si>
  <si>
    <t>BR10056254</t>
  </si>
  <si>
    <t>BR1005625</t>
  </si>
  <si>
    <t>BR10052160</t>
  </si>
  <si>
    <t>BR1005216</t>
  </si>
  <si>
    <t>BR10052178</t>
  </si>
  <si>
    <t>BR1005217</t>
  </si>
  <si>
    <t>BR10050205</t>
  </si>
  <si>
    <t>BR1005020</t>
  </si>
  <si>
    <t>BR10056220</t>
  </si>
  <si>
    <t>BR1005622</t>
  </si>
  <si>
    <t>BR10154957</t>
  </si>
  <si>
    <t>BR1015495</t>
  </si>
  <si>
    <t>BR10054782</t>
  </si>
  <si>
    <t>BR1005478</t>
  </si>
  <si>
    <t>BR10134484</t>
  </si>
  <si>
    <t>BR1013448</t>
  </si>
  <si>
    <t>BR10054740</t>
  </si>
  <si>
    <t>BR1005474</t>
  </si>
  <si>
    <t>BR10050507</t>
  </si>
  <si>
    <t>BR1005050</t>
  </si>
  <si>
    <t>BR10104917</t>
  </si>
  <si>
    <t>BR1010491</t>
  </si>
  <si>
    <t>BR10056360</t>
  </si>
  <si>
    <t>BR1005636</t>
  </si>
  <si>
    <t>BR11004290</t>
  </si>
  <si>
    <t>BR1100429</t>
  </si>
  <si>
    <t>BR11004894</t>
  </si>
  <si>
    <t>BR1100489</t>
  </si>
  <si>
    <t>BR11004193</t>
  </si>
  <si>
    <t>BR1100419</t>
  </si>
  <si>
    <t>BR11013230</t>
  </si>
  <si>
    <t>BR1101323</t>
  </si>
  <si>
    <t>BR11013222</t>
  </si>
  <si>
    <t>BR1101322</t>
  </si>
  <si>
    <t>BR11063084</t>
  </si>
  <si>
    <t>BR1106308</t>
  </si>
  <si>
    <t>BR09198164</t>
  </si>
  <si>
    <t>BR0919816</t>
  </si>
  <si>
    <t>BR11019352</t>
  </si>
  <si>
    <t>BR1101935</t>
  </si>
  <si>
    <t>BR11012307</t>
  </si>
  <si>
    <t>BR1101230</t>
  </si>
  <si>
    <t>BR11016272</t>
  </si>
  <si>
    <t>BR1101627</t>
  </si>
  <si>
    <t>BR11016825</t>
  </si>
  <si>
    <t>BR1101682</t>
  </si>
  <si>
    <t>BR11016566</t>
  </si>
  <si>
    <t>BR1101656</t>
  </si>
  <si>
    <t>BR11022027</t>
  </si>
  <si>
    <t>BR1102202</t>
  </si>
  <si>
    <t>BR11024437</t>
  </si>
  <si>
    <t>BR1102443</t>
  </si>
  <si>
    <t>BR11026286</t>
  </si>
  <si>
    <t>BR1102628</t>
  </si>
  <si>
    <t>BR11024496</t>
  </si>
  <si>
    <t>BR1102449</t>
  </si>
  <si>
    <t>BR11024500</t>
  </si>
  <si>
    <t>BR1102450</t>
  </si>
  <si>
    <t>BR11020717</t>
  </si>
  <si>
    <t>BR1102071</t>
  </si>
  <si>
    <t>BR11031042</t>
  </si>
  <si>
    <t>BR1103104</t>
  </si>
  <si>
    <t>BR11044098</t>
  </si>
  <si>
    <t>BR1104409</t>
  </si>
  <si>
    <t>BR11032693</t>
  </si>
  <si>
    <t>BR1103269</t>
  </si>
  <si>
    <t>BR11032790</t>
  </si>
  <si>
    <t>BR1103279</t>
  </si>
  <si>
    <t>BR11036800</t>
  </si>
  <si>
    <t>BR1103680</t>
  </si>
  <si>
    <t>BR11036834</t>
  </si>
  <si>
    <t>BR1103683</t>
  </si>
  <si>
    <t>BR04028422</t>
  </si>
  <si>
    <t>BR0402842</t>
  </si>
  <si>
    <t>BR11033754</t>
  </si>
  <si>
    <t>BR1103375</t>
  </si>
  <si>
    <t>BR11033878</t>
  </si>
  <si>
    <t>BR1103387</t>
  </si>
  <si>
    <t>BR11029072</t>
  </si>
  <si>
    <t>BR1102907</t>
  </si>
  <si>
    <t>BR11033258</t>
  </si>
  <si>
    <t>BR1103325</t>
  </si>
  <si>
    <t>BR11039671</t>
  </si>
  <si>
    <t>BR1103967</t>
  </si>
  <si>
    <t>BR11054611</t>
  </si>
  <si>
    <t>BR1105461</t>
  </si>
  <si>
    <t>BR11046694</t>
  </si>
  <si>
    <t>BR1104669</t>
  </si>
  <si>
    <t>BR11047003</t>
  </si>
  <si>
    <t>BR1104700</t>
  </si>
  <si>
    <t>BR11047011</t>
  </si>
  <si>
    <t>BR1104701</t>
  </si>
  <si>
    <t>BR11046996</t>
  </si>
  <si>
    <t>BR1104699</t>
  </si>
  <si>
    <t>BR11060352</t>
  </si>
  <si>
    <t>BR1106035</t>
  </si>
  <si>
    <t>BR11064293</t>
  </si>
  <si>
    <t>BR1106429</t>
  </si>
  <si>
    <t>BR11064242</t>
  </si>
  <si>
    <t>BR1106424</t>
  </si>
  <si>
    <t>BR11064323</t>
  </si>
  <si>
    <t>BR1106432</t>
  </si>
  <si>
    <t>BR11064277</t>
  </si>
  <si>
    <t>BR1106427</t>
  </si>
  <si>
    <t>BR11064315</t>
  </si>
  <si>
    <t>BR1106431</t>
  </si>
  <si>
    <t>BR11064250</t>
  </si>
  <si>
    <t>BR1106425</t>
  </si>
  <si>
    <t>BR11064269</t>
  </si>
  <si>
    <t>BR1106426</t>
  </si>
  <si>
    <t>BR11066156</t>
  </si>
  <si>
    <t>BR1106615</t>
  </si>
  <si>
    <t>BR11064633</t>
  </si>
  <si>
    <t>BR1106463</t>
  </si>
  <si>
    <t>BR11064668</t>
  </si>
  <si>
    <t>BR1106466</t>
  </si>
  <si>
    <t>BR11060379</t>
  </si>
  <si>
    <t>BR1106037</t>
  </si>
  <si>
    <t>BR11058412</t>
  </si>
  <si>
    <t>BR1105841</t>
  </si>
  <si>
    <t>BR11061219</t>
  </si>
  <si>
    <t>BR1106121</t>
  </si>
  <si>
    <t>BR11073756</t>
  </si>
  <si>
    <t>BR1107375</t>
  </si>
  <si>
    <t>BR11073764</t>
  </si>
  <si>
    <t>BR1107376</t>
  </si>
  <si>
    <t>BR11059222</t>
  </si>
  <si>
    <t>BR1105922</t>
  </si>
  <si>
    <t>BR11059788</t>
  </si>
  <si>
    <t>BR1105978</t>
  </si>
  <si>
    <t>BR11059770</t>
  </si>
  <si>
    <t>BR1105977</t>
  </si>
  <si>
    <t>BR11062355</t>
  </si>
  <si>
    <t>BR1106235</t>
  </si>
  <si>
    <t>BR11062371</t>
  </si>
  <si>
    <t>BR1106237</t>
  </si>
  <si>
    <t>BR11062363</t>
  </si>
  <si>
    <t>BR1106236</t>
  </si>
  <si>
    <t>BR11062398</t>
  </si>
  <si>
    <t>BR1106239</t>
  </si>
  <si>
    <t>BR11059680</t>
  </si>
  <si>
    <t>BR1105968</t>
  </si>
  <si>
    <t>BR11059729</t>
  </si>
  <si>
    <t>BR1105972</t>
  </si>
  <si>
    <t>BR11059745</t>
  </si>
  <si>
    <t>BR1105974</t>
  </si>
  <si>
    <t>BR11059664</t>
  </si>
  <si>
    <t>BR1105966</t>
  </si>
  <si>
    <t>BR11071818</t>
  </si>
  <si>
    <t>BR1107181</t>
  </si>
  <si>
    <t>BR11071826</t>
  </si>
  <si>
    <t>BR1107182</t>
  </si>
  <si>
    <t>BR11071834</t>
  </si>
  <si>
    <t>BR1107183</t>
  </si>
  <si>
    <t>BR11071842</t>
  </si>
  <si>
    <t>BR1107184</t>
  </si>
  <si>
    <t>BR11071850</t>
  </si>
  <si>
    <t>BR1107185</t>
  </si>
  <si>
    <t>BR11071869</t>
  </si>
  <si>
    <t>BR1107186</t>
  </si>
  <si>
    <t>BR11071877</t>
  </si>
  <si>
    <t>BR1107187</t>
  </si>
  <si>
    <t>BR11011866</t>
  </si>
  <si>
    <t>BR1101186</t>
  </si>
  <si>
    <t>BR11050454</t>
  </si>
  <si>
    <t>BR1105045</t>
  </si>
  <si>
    <t>BR02059169</t>
  </si>
  <si>
    <t>BR0205916</t>
  </si>
  <si>
    <t>BR04028163</t>
  </si>
  <si>
    <t>BR0402816</t>
  </si>
  <si>
    <t>BR95033572</t>
  </si>
  <si>
    <t>BR9503357</t>
  </si>
  <si>
    <t>BR09245812</t>
  </si>
  <si>
    <t>BR0924581</t>
  </si>
  <si>
    <t>BR07156049</t>
  </si>
  <si>
    <t>BR0715604</t>
  </si>
  <si>
    <t>BR08062307</t>
  </si>
  <si>
    <t>BR0806230</t>
  </si>
  <si>
    <t>BR10105000</t>
  </si>
  <si>
    <t>BR1010500</t>
  </si>
  <si>
    <t>BR11033940</t>
  </si>
  <si>
    <t>BR1103394</t>
  </si>
  <si>
    <t>BRPI0101322</t>
  </si>
  <si>
    <t>BRPI0105956</t>
  </si>
  <si>
    <t>BRPI0105509</t>
  </si>
  <si>
    <t>BRPI9204369</t>
  </si>
  <si>
    <t>BRPI9903666</t>
  </si>
  <si>
    <t>BRPI0203211</t>
  </si>
  <si>
    <t>BRPI0305646</t>
  </si>
  <si>
    <t>BRPI0400710</t>
  </si>
  <si>
    <t>BRPI0403681</t>
  </si>
  <si>
    <t>BRPI0503511</t>
  </si>
  <si>
    <t>BRPI0506232</t>
  </si>
  <si>
    <t>BRPI0505952</t>
  </si>
  <si>
    <t>BRPI0506220</t>
  </si>
  <si>
    <t>BRPI0603490</t>
  </si>
  <si>
    <t>BRPI0104539</t>
  </si>
  <si>
    <t>BRPI0801906</t>
  </si>
  <si>
    <t>BRPI0800485</t>
  </si>
  <si>
    <t>BRPI0801418</t>
  </si>
  <si>
    <t>BRPI0800947</t>
  </si>
  <si>
    <t>BRPI0802005</t>
  </si>
  <si>
    <t>BRPI0803262</t>
  </si>
  <si>
    <t>BRPI0819519</t>
  </si>
  <si>
    <t>BRPI0205908</t>
  </si>
  <si>
    <t>BRPI0902643</t>
  </si>
  <si>
    <t>BRPI0905482</t>
  </si>
  <si>
    <t>BRPI0905543</t>
  </si>
  <si>
    <t>BRPI0905627</t>
  </si>
  <si>
    <t>BRPI0912489</t>
  </si>
  <si>
    <t>BRPI1015900</t>
  </si>
  <si>
    <t>BRPI1003332</t>
  </si>
  <si>
    <t>BRPI1003893</t>
  </si>
  <si>
    <t>BRPI1005478</t>
  </si>
  <si>
    <t>BRPI0919816</t>
  </si>
  <si>
    <t>BRPI1102450</t>
  </si>
  <si>
    <t>BRPI0402842</t>
  </si>
  <si>
    <t>BRPI1107187</t>
  </si>
  <si>
    <t>BRPI0205916</t>
  </si>
  <si>
    <t>BRPI9503357</t>
  </si>
  <si>
    <t>BRPI0806230</t>
  </si>
  <si>
    <t>&lt;--Tratado 4</t>
  </si>
  <si>
    <t>&lt;--Tratado 5</t>
  </si>
  <si>
    <t>BRMU8102317</t>
  </si>
  <si>
    <t>BRMU8103161</t>
  </si>
  <si>
    <t>BRMU8203135</t>
  </si>
  <si>
    <t>BRMU8203338</t>
  </si>
  <si>
    <t>BRMU8203339</t>
  </si>
  <si>
    <t>BRMU8301504</t>
  </si>
  <si>
    <t>BRMU8301505</t>
  </si>
  <si>
    <t>BRMU8303487</t>
  </si>
  <si>
    <t>BRMU9102997</t>
  </si>
  <si>
    <t>Dois com mesmo título</t>
  </si>
  <si>
    <t>VALE DAR UMA OLHADA BOM EXEMPLO PARA GAP DE DATA</t>
  </si>
  <si>
    <t>Exemplo de adição e primária</t>
  </si>
  <si>
    <t>Exemplo inverso da adição (latipat) original (controle pi)</t>
  </si>
  <si>
    <t> PI   0911216-2</t>
  </si>
  <si>
    <t>#Não Tem</t>
  </si>
  <si>
    <t>SOMOS-LATIPAT</t>
  </si>
  <si>
    <t>OBS</t>
  </si>
  <si>
    <t>IGUAIS</t>
  </si>
  <si>
    <t>DE PARA SOMOS</t>
  </si>
  <si>
    <t>BR1020160177120</t>
  </si>
  <si>
    <t>"NANOPARTÍCULAS DE CARBONO FUNCIONALIZADAS PARA ENTREGA DE ÁCIDOS NUCLÉICOS, PROCESSO DE PREPARO E USO"</t>
  </si>
  <si>
    <r>
      <t>Rodrigo Ribeiro Resende</t>
    </r>
    <r>
      <rPr>
        <sz val="9"/>
        <color rgb="FF4D4D4D"/>
        <rFont val="Arial"/>
        <family val="2"/>
      </rPr>
      <t> / Fernanda Maria Policarpo Tonelli / </t>
    </r>
    <r>
      <rPr>
        <sz val="9"/>
        <color rgb="FFD3412A"/>
        <rFont val="Arial"/>
        <family val="2"/>
      </rPr>
      <t>Luiz Orlando Ladeira</t>
    </r>
    <r>
      <rPr>
        <sz val="9"/>
        <color rgb="FF4D4D4D"/>
        <rFont val="Arial"/>
        <family val="2"/>
      </rPr>
      <t> / Anderson Caires de Jesus / </t>
    </r>
    <r>
      <rPr>
        <sz val="9"/>
        <color rgb="FFD3412A"/>
        <rFont val="Arial"/>
        <family val="2"/>
      </rPr>
      <t>Samyra Maria dos Santos Nassif Lacerda</t>
    </r>
    <r>
      <rPr>
        <sz val="9"/>
        <color rgb="FF4D4D4D"/>
        <rFont val="Arial"/>
        <family val="2"/>
      </rPr>
      <t> / </t>
    </r>
    <r>
      <rPr>
        <sz val="9"/>
        <color rgb="FFD3412A"/>
        <rFont val="Arial"/>
        <family val="2"/>
      </rPr>
      <t>Luiz Renato de França</t>
    </r>
  </si>
  <si>
    <t>BR1020160244064</t>
  </si>
  <si>
    <t>“USO DE COMPOSIÇÃO FARMACÊUTICA CONTENDO AGONISTA DO RECEPTOR MAS”</t>
  </si>
  <si>
    <r>
      <t>Robson Augusto Souza dos Santos</t>
    </r>
    <r>
      <rPr>
        <sz val="9"/>
        <color rgb="FF4D4D4D"/>
        <rFont val="Arial"/>
        <family val="2"/>
      </rPr>
      <t> / </t>
    </r>
    <r>
      <rPr>
        <sz val="9"/>
        <color rgb="FFD3412A"/>
        <rFont val="Arial"/>
        <family val="2"/>
      </rPr>
      <t>Maria José Campagnole dos Santos</t>
    </r>
    <r>
      <rPr>
        <sz val="9"/>
        <color rgb="FF4D4D4D"/>
        <rFont val="Arial"/>
        <family val="2"/>
      </rPr>
      <t> / Mariana Flávia de Oliveira / Daisy Motta Santos / Lucas Miranda Kangussu / Lenice Kappes Becker Oliveira / Wanderson Geraldo de Lima / Nádia Lúcia Totou / Samara Silva de Moura</t>
    </r>
  </si>
  <si>
    <t>PI 9907575-0</t>
  </si>
  <si>
    <t>PROCESSO PARA PREPARAÇÃO DE ANTIMONIATO DE MEGLUMINA E DE ANTIMONIATO GLUCONATO DE POTÁSSIO UTILIZADOS NO TRATAMENTO DE PROTOZOONOSES</t>
  </si>
  <si>
    <t>Cynthia Peres Demicheli</t>
  </si>
  <si>
    <t>PI 9715035-5</t>
  </si>
  <si>
    <t>PROCESSO PARA PRODUÇÃO DA PROTEÍNA HÍBRIDA P24/P17 RECOMBINANTE E DA PROTEÍNA HÍBRIDA P24/P17 RECOMBINANTE DO VÍRUS DA IMUNODEFICIÊNCIA HUMANA</t>
  </si>
  <si>
    <t>Erna Geessien Kroon / Paulo Cesar Peregrino Ferreira</t>
  </si>
  <si>
    <t>PI 9710834-0</t>
  </si>
  <si>
    <t>PROCESSO PARA PRODUÇÃO DA PROTEÍNA GP41 RECOMBINANTE E DA PROTEÍNA GP41 RECOMBINANTE DO VÍRUS DA IMUNODEFICIÊNCIA HUMANA</t>
  </si>
  <si>
    <t>PI 9710833-2</t>
  </si>
  <si>
    <t>PROCESSO PARA PRODUÇÃO DA PROTEÍNA GP120 RECOMBINANTE E DA PROTEÍNA GP120 RECOBINANTE DO VÍRUS DA IMUNODEFICIÊNCIA HUMANA</t>
  </si>
  <si>
    <t>Erna Geessien Kroon / Jaquelline Germano de Oliveira / Paulo Cesar Peregrino Ferreira</t>
  </si>
  <si>
    <t>PI 9710830-8</t>
  </si>
  <si>
    <t>PROCESSO PARA PRODUÇÃO DE FATOR DE CRESCIMENTO DO VÍRUS BEAN58058 (BEGF) RECOMBINANTE E DA PROTEÍNA DO BEGF RECOMBINANTE</t>
  </si>
  <si>
    <r>
      <t>Erna Geessien Kroon</t>
    </r>
    <r>
      <rPr>
        <sz val="9"/>
        <color rgb="FF4D4D4D"/>
        <rFont val="Arial"/>
        <family val="2"/>
      </rPr>
      <t> / Paulo Cesar Peregrino Ferreira / </t>
    </r>
    <r>
      <rPr>
        <sz val="9"/>
        <color rgb="FFD3412A"/>
        <rFont val="Arial"/>
        <family val="2"/>
      </rPr>
      <t>Flávio Guimarães da Fonseca</t>
    </r>
  </si>
  <si>
    <t>PROCESSO PARA O TESTE IMUNOENZIMÁTICO COM PROTEÍNA P26 RECOMBINANTE DO CAPSÍDIO VIRAL NO DIAGNÓSTICO DA ANEMIA INFECCIOSA EQUINA</t>
  </si>
  <si>
    <r>
      <t>Erna Geessien Kroon</t>
    </r>
    <r>
      <rPr>
        <sz val="9"/>
        <color rgb="FF4D4D4D"/>
        <rFont val="Arial"/>
        <family val="2"/>
      </rPr>
      <t> / Isabella Bias Fortes / </t>
    </r>
    <r>
      <rPr>
        <sz val="9"/>
        <color rgb="FFD3412A"/>
        <rFont val="Arial"/>
        <family val="2"/>
      </rPr>
      <t>Jenner Karlisson Pimenta dos Reis</t>
    </r>
    <r>
      <rPr>
        <sz val="9"/>
        <color rgb="FF4D4D4D"/>
        <rFont val="Arial"/>
        <family val="2"/>
      </rPr>
      <t> / Paulo Cesar Peregrino Ferreira / </t>
    </r>
    <r>
      <rPr>
        <sz val="9"/>
        <color rgb="FFD3412A"/>
        <rFont val="Arial"/>
        <family val="2"/>
      </rPr>
      <t>Romulo Cerqueira Leite</t>
    </r>
  </si>
  <si>
    <t>PI 9710829-4</t>
  </si>
  <si>
    <t>VET-DEPTO MED VETER PREVEN</t>
  </si>
  <si>
    <t>PROCESSO PARA A PRODUÇÃO DA PROTEINA DO INTERFERON BETA-CIS HUMANO RECOMBINANTE E PROTEÍNA DE INTERFERON BETA-CIS HUMANO RECOMBINANTE</t>
  </si>
  <si>
    <t>PI 9710828-6</t>
  </si>
  <si>
    <r>
      <t>Alex Fiorini Carvalho / </t>
    </r>
    <r>
      <rPr>
        <sz val="9"/>
        <color rgb="FFD3412A"/>
        <rFont val="Arial"/>
        <family val="2"/>
      </rPr>
      <t>Claudio Antônio Bonjardim</t>
    </r>
    <r>
      <rPr>
        <sz val="9"/>
        <color rgb="FF4D4D4D"/>
        <rFont val="Arial"/>
        <family val="2"/>
      </rPr>
      <t> / </t>
    </r>
    <r>
      <rPr>
        <sz val="9"/>
        <color rgb="FFD3412A"/>
        <rFont val="Arial"/>
        <family val="2"/>
      </rPr>
      <t>Erna Geessien Kroon</t>
    </r>
    <r>
      <rPr>
        <sz val="9"/>
        <color rgb="FF4D4D4D"/>
        <rFont val="Arial"/>
        <family val="2"/>
      </rPr>
      <t> / Paulo Cesar Peregrino Ferreira / Romain Rolland Golgher</t>
    </r>
  </si>
  <si>
    <t>PI 9710827-8</t>
  </si>
  <si>
    <t>PROCESSO PARA PRODUÇÃO DO INTERFERON RECOMBINANTE DE MEMBRANA AMNIÓTICA HUMANA E DA PROTEÍNA DO INTERFERON BETA RECOMBINANTE DE MEMBRANA AMNIÓTICA HUMANA</t>
  </si>
  <si>
    <r>
      <t>Alex Fiorini Carvalho / </t>
    </r>
    <r>
      <rPr>
        <sz val="9"/>
        <color rgb="FFD3412A"/>
        <rFont val="Arial"/>
        <family val="2"/>
      </rPr>
      <t>Claudio Antônio Bonjardim</t>
    </r>
    <r>
      <rPr>
        <sz val="9"/>
        <color rgb="FF4D4D4D"/>
        <rFont val="Arial"/>
        <family val="2"/>
      </rPr>
      <t> / </t>
    </r>
    <r>
      <rPr>
        <sz val="9"/>
        <color rgb="FFD3412A"/>
        <rFont val="Arial"/>
        <family val="2"/>
      </rPr>
      <t>Erna Geessien Kroon</t>
    </r>
    <r>
      <rPr>
        <sz val="9"/>
        <color rgb="FF4D4D4D"/>
        <rFont val="Arial"/>
        <family val="2"/>
      </rPr>
      <t> / Paulo Cesar Peregrino Ferreira / Romain Rolland Golgher / João Rodrigues Santos</t>
    </r>
  </si>
  <si>
    <t>PI 9710826-0</t>
  </si>
  <si>
    <t>PROCESSO PARA PRODUÇÀO DO INTERFERON EPSILON DE MEMBRANA AMINIÓTICA HUMANA E PROTEÍNA DO INTERFERON EPSILON HUMANO DE MEMBRANA AMINIÓTICA HUMANA</t>
  </si>
  <si>
    <r>
      <t>Alex Fiorini Carvalho / </t>
    </r>
    <r>
      <rPr>
        <sz val="9"/>
        <color rgb="FFD3412A"/>
        <rFont val="Arial"/>
        <family val="2"/>
      </rPr>
      <t>Claudio Antônio Bonjardim</t>
    </r>
    <r>
      <rPr>
        <sz val="9"/>
        <color rgb="FF4D4D4D"/>
        <rFont val="Arial"/>
        <family val="2"/>
      </rPr>
      <t> / </t>
    </r>
    <r>
      <rPr>
        <sz val="9"/>
        <color rgb="FFD3412A"/>
        <rFont val="Arial"/>
        <family val="2"/>
      </rPr>
      <t>Erna Geessien Kroon</t>
    </r>
    <r>
      <rPr>
        <sz val="9"/>
        <color rgb="FF4D4D4D"/>
        <rFont val="Arial"/>
        <family val="2"/>
      </rPr>
      <t> / Paulo Cesar Peregrino Ferreira / Romain Rolland Golgher / Bernadete de Jesus Martins</t>
    </r>
  </si>
  <si>
    <t>PI 9710825-1</t>
  </si>
  <si>
    <t>PROCESSO PARA PRODUÇÃO DA PROTEÍNA P24 RECOMBINANTE E DA PROTEÍNA P24 RECOMBINANTE DO VÍRUS DA IMUNODEFICIÊNCIA HUMANA</t>
  </si>
  <si>
    <t>PI 9710824-3</t>
  </si>
  <si>
    <t>PROCESSO PARA PRODUÇÃO DA PROTEÍNA GP160 RECOMBINANTE E DA PROTEINA GP160 RECOMBINANTE DO VÍRUS DA IMUNODEFICIÊNCIA HUMANA</t>
  </si>
  <si>
    <t>Erna Geessien Kroon / Marco Antonio Campos / Paulo Cesar Peregrino Ferreira</t>
  </si>
  <si>
    <t>PI 9709475-7</t>
  </si>
  <si>
    <t>PROCESSO PARA O TESTE IMUNOENZIMÁTICO COM PROTEÍNA GP90 RECOMBINANTE DO ENVELOPE VIRAL NO DIAGNÓSTICO DA ANEMIA INFECCIOSA EQÜINA</t>
  </si>
  <si>
    <t>PI 9706072-0</t>
  </si>
  <si>
    <t>PROCESSO PARA PRODUÇÃO DA PROTEÍNA P17 RECOMBINANTE E DA PROTEÍNA P17 RECOMBINANTE DO VÍRUS DA IMUNODEFICIÊNCIA HUMANA</t>
  </si>
  <si>
    <t>BR1120180075604</t>
  </si>
  <si>
    <t>"COMPOSIÇÃO COSMÉTICA TENDO BACTÉRIAS PROBIÓTICAS"</t>
  </si>
  <si>
    <r>
      <t>Luciana de Miranda Chaves Vasquez Pinto / Débora Domenes Palmieri Rodriguez / </t>
    </r>
    <r>
      <rPr>
        <sz val="9"/>
        <color rgb="FFD3412A"/>
        <rFont val="Arial"/>
        <family val="2"/>
      </rPr>
      <t>Jacques Robert Nicoli</t>
    </r>
    <r>
      <rPr>
        <sz val="9"/>
        <color rgb="FF4D4D4D"/>
        <rFont val="Arial"/>
        <family val="2"/>
      </rPr>
      <t> / </t>
    </r>
    <r>
      <rPr>
        <sz val="9"/>
        <color rgb="FFD3412A"/>
        <rFont val="Arial"/>
        <family val="2"/>
      </rPr>
      <t>Flaviano dos Santos Martins</t>
    </r>
    <r>
      <rPr>
        <sz val="9"/>
        <color rgb="FF4D4D4D"/>
        <rFont val="Arial"/>
        <family val="2"/>
      </rPr>
      <t> / Anna Karolina Soares Silva / Simone Helena da Silva</t>
    </r>
  </si>
  <si>
    <t>BR1020170150224</t>
  </si>
  <si>
    <t>“PROCESSOS DE ISOMERIZAÇÃO DE ÓXIDO DE CARIOFILENO E DE OBTENÇÃO DE DERIVADOS DO CLOVANO CATALISADOS POR HETEROPOLIÁCIDOS”</t>
  </si>
  <si>
    <t>Augusto Luís Pereira de Meireles / Elena Vitalievna Goussevskaia / Kelly Alessandra da Silva Rocha</t>
  </si>
  <si>
    <t>BR1020170144887</t>
  </si>
  <si>
    <t>“PROCESSO PARA PRODUÇÃO DE ALFA-GALACTOSIDASE RECOMBINANTE, PRODUTOS E USOS”</t>
  </si>
  <si>
    <t>Ronaldo Alves Pinto Nagem / Marina Quádrio Raposo Branco Rodrigues / Fernandes Tenório Gomes Rodrigues / Valéria Monteze Guimarães</t>
  </si>
  <si>
    <t>BR1020170148360</t>
  </si>
  <si>
    <t>FORMULAÇÃO FARMACÊUTICA E SEU USO</t>
  </si>
  <si>
    <t>LJUBICA TASIC / JOÃO GUILHERME DE MORAES PONTES / DANIJELA STANISIC / CAIO HENRIQUE NASI DE BARROS / NELSON EDUARDO DURAN CABALLERO / Ricardo Wagner Dias Portela / Vasco Ariston de Carvalho Azevedo</t>
  </si>
  <si>
    <t>BR1020170139077</t>
  </si>
  <si>
    <t>“INICIADORES E KIT PARA DIAGNÓSTICO MOLECULAR DE MUTAÇÕES EM ASCARIS LUMBRICOIDES ASSOCIADAS À RESISTÊNCIA AOS BENZIMIDAZÓIS, E USOS”</t>
  </si>
  <si>
    <t>Élida Mara Leite Rabelo / Luciana Werneck Zuccherato / Luis Fernando Viana Furtado / Celi da Silva Medeiros</t>
  </si>
  <si>
    <t>BR1020170128768</t>
  </si>
  <si>
    <t>“ESTAÇÃO COMPACTA DE TRATAMENTO DE ÁGUA E COMPOSIÇÃO PARA TRATAMENTO DE ÁGUA”</t>
  </si>
  <si>
    <t>Rochel Montero Lago / Thaís Helena de Oliveira Norte / Raphael Capruni Andrade Vaz / Maria Paula Duarte de Oliveira / Ana Letícia Silva Meira de Aguiar / Jéssica Malvina Luz de Carvalho</t>
  </si>
  <si>
    <t>BR1020170133370</t>
  </si>
  <si>
    <t>"DISPOSITIVO DE LIBERAÇÃO OCULAR DE FÁRMACOS, NANOFIBRAS POLIMÉRICAS CONTENDO BEVACIZUMABE E PROCESSO DE OBTENÇÃO"</t>
  </si>
  <si>
    <r>
      <t>Silvia Ligório Fialho / Maria Carolina Andrade Guerra / Luiz Guilherme Dias Heneine / </t>
    </r>
    <r>
      <rPr>
        <sz val="9"/>
        <color rgb="FFD3412A"/>
        <rFont val="Arial"/>
        <family val="2"/>
      </rPr>
      <t>Rodrigo Lambert Oréfice</t>
    </r>
    <r>
      <rPr>
        <sz val="9"/>
        <color rgb="FF4D4D4D"/>
        <rFont val="Arial"/>
        <family val="2"/>
      </rPr>
      <t> / </t>
    </r>
    <r>
      <rPr>
        <sz val="9"/>
        <color rgb="FFD3412A"/>
        <rFont val="Arial"/>
        <family val="2"/>
      </rPr>
      <t>Armando da Silva Cunha Junior</t>
    </r>
    <r>
      <rPr>
        <sz val="9"/>
        <color rgb="FF4D4D4D"/>
        <rFont val="Arial"/>
        <family val="2"/>
      </rPr>
      <t> / Sarah Oliveira Lamas de Souza</t>
    </r>
  </si>
  <si>
    <t>BR1020170030032</t>
  </si>
  <si>
    <t>“PROCESSO PARA PRODUÇÃO DE PEIXES TRANSGÊNICOS FLUORESCENTES, PRODUTOS E USOS”</t>
  </si>
  <si>
    <r>
      <t>Rodrigo Ribeiro Resende</t>
    </r>
    <r>
      <rPr>
        <sz val="9"/>
        <color rgb="FF4D4D4D"/>
        <rFont val="Arial"/>
        <family val="2"/>
      </rPr>
      <t> / Fernanda Maria Policarpo Tonelli / </t>
    </r>
    <r>
      <rPr>
        <sz val="9"/>
        <color rgb="FFD3412A"/>
        <rFont val="Arial"/>
        <family val="2"/>
      </rPr>
      <t>Samyra Maria dos Santos Nassif Lacerda</t>
    </r>
    <r>
      <rPr>
        <sz val="9"/>
        <color rgb="FF4D4D4D"/>
        <rFont val="Arial"/>
        <family val="2"/>
      </rPr>
      <t> / </t>
    </r>
    <r>
      <rPr>
        <sz val="9"/>
        <color rgb="FFD3412A"/>
        <rFont val="Arial"/>
        <family val="2"/>
      </rPr>
      <t>Luiz Renato de França</t>
    </r>
  </si>
  <si>
    <t>BR1020170116344</t>
  </si>
  <si>
    <t>"SISTEMA PARA REABILITAÇÃO DE PACIENTE COM LESÃO NO JOELHO"</t>
  </si>
  <si>
    <r>
      <t>Estevam Barbosa de Las Casas</t>
    </r>
    <r>
      <rPr>
        <sz val="9"/>
        <color rgb="FF4D4D4D"/>
        <rFont val="Arial"/>
        <family val="2"/>
      </rPr>
      <t> / </t>
    </r>
    <r>
      <rPr>
        <sz val="9"/>
        <color rgb="FFD3412A"/>
        <rFont val="Arial"/>
        <family val="2"/>
      </rPr>
      <t>Carlos Alberto Cimini Junior</t>
    </r>
    <r>
      <rPr>
        <sz val="9"/>
        <color rgb="FF4D4D4D"/>
        <rFont val="Arial"/>
        <family val="2"/>
      </rPr>
      <t> / Marcos Antônio Abdalla Júnior / Márcio Falcão Santos Barroso</t>
    </r>
  </si>
  <si>
    <t>BR1020170116557</t>
  </si>
  <si>
    <t>“COMPOSIÇÃO PARA ADSORÇÃO DE FÓSFORO E/OU NITROGÊNIO DE EFLUENTES OU RESÍDUOS LÍQUIDOS, PROCESSOS, PRODUTOS E USOS”</t>
  </si>
  <si>
    <t>Rochel Montero Lago / Arthur Gabriel da Silva / Natália Gabriela Silva Pinheiro / Hamilton Pereira da Rocha Júnior / Raphael Capruni Andrade Vaz / Fernando Augusto Moreira</t>
  </si>
  <si>
    <t>BR1020160250544</t>
  </si>
  <si>
    <t>“SISTEMA CAPTURADOR DE NUTRIENTES DE URINA”</t>
  </si>
  <si>
    <t>Rochel Montero Lago / Natália Gabriela Silva Pinheiro / Arthur Gabriel da Silva / Raphael Capruni Andrade Vaz / Hamilton Pereira da Rocha Júnior</t>
  </si>
  <si>
    <t>BR1020170113345</t>
  </si>
  <si>
    <t>“PROCESSO PARA SÍNTESE DE NANOMATERIAIS DE CARBONO SOBRE ESCÓRIA DE ALTO-FORNO, PRODUTOS E USO”</t>
  </si>
  <si>
    <r>
      <t>Luiz Orlando Ladeira</t>
    </r>
    <r>
      <rPr>
        <sz val="9"/>
        <color rgb="FF4D4D4D"/>
        <rFont val="Arial"/>
        <family val="2"/>
      </rPr>
      <t> / Ana Elisa da Silva Dias / Sergio de Oliveira / </t>
    </r>
    <r>
      <rPr>
        <sz val="9"/>
        <color rgb="FFD3412A"/>
        <rFont val="Arial"/>
        <family val="2"/>
      </rPr>
      <t>José Márcio Fonseca Calixto</t>
    </r>
    <r>
      <rPr>
        <sz val="9"/>
        <color rgb="FF4D4D4D"/>
        <rFont val="Arial"/>
        <family val="2"/>
      </rPr>
      <t> / Tarcizo da Cruz Costa de Souza</t>
    </r>
  </si>
  <si>
    <t xml:space="preserve"> Escola de Engenharia</t>
  </si>
  <si>
    <t>BR1320160046636</t>
  </si>
  <si>
    <t>"NANOCOMPLEXOS PARA ENTREGA DE ÁCIDOS NUCLÉICOS, PROCESSO DE PREPARAÇÃO E USOS"</t>
  </si>
  <si>
    <r>
      <t>Rodrigo Ribeiro Resende</t>
    </r>
    <r>
      <rPr>
        <sz val="9"/>
        <color rgb="FF4D4D4D"/>
        <rFont val="Arial"/>
        <family val="2"/>
      </rPr>
      <t> / Fernanda Maria Policarpo Tonelli / </t>
    </r>
    <r>
      <rPr>
        <sz val="9"/>
        <color rgb="FFD3412A"/>
        <rFont val="Arial"/>
        <family val="2"/>
      </rPr>
      <t>Samyra Maria dos Santos Nassif Lacerda</t>
    </r>
    <r>
      <rPr>
        <sz val="9"/>
        <color rgb="FF4D4D4D"/>
        <rFont val="Arial"/>
        <family val="2"/>
      </rPr>
      <t> / </t>
    </r>
    <r>
      <rPr>
        <sz val="9"/>
        <color rgb="FFD3412A"/>
        <rFont val="Arial"/>
        <family val="2"/>
      </rPr>
      <t>Luiz Orlando Ladeira</t>
    </r>
    <r>
      <rPr>
        <sz val="9"/>
        <color rgb="FF4D4D4D"/>
        <rFont val="Arial"/>
        <family val="2"/>
      </rPr>
      <t> / </t>
    </r>
    <r>
      <rPr>
        <sz val="9"/>
        <color rgb="FFD3412A"/>
        <rFont val="Arial"/>
        <family val="2"/>
      </rPr>
      <t>Luiz Renato de França</t>
    </r>
  </si>
  <si>
    <t>BR1020160298857</t>
  </si>
  <si>
    <t>“NANOBASTÕES DE OURO RECOBERTOS POR ANTIBIÓTICO, PROCESSO DE OBTENÇÃO, COMPOSIÇÕES FARMACÊUTICAS E USO”</t>
  </si>
  <si>
    <r>
      <t>Anna Carolina Pinheiro Lage / </t>
    </r>
    <r>
      <rPr>
        <sz val="9"/>
        <color rgb="FFD3412A"/>
        <rFont val="Arial"/>
        <family val="2"/>
      </rPr>
      <t>Frederic Jean Georges Frezard</t>
    </r>
    <r>
      <rPr>
        <sz val="9"/>
        <color rgb="FF4D4D4D"/>
        <rFont val="Arial"/>
        <family val="2"/>
      </rPr>
      <t> / Jorge Luis Lopez Aguilar / </t>
    </r>
    <r>
      <rPr>
        <sz val="9"/>
        <color rgb="FFD3412A"/>
        <rFont val="Arial"/>
        <family val="2"/>
      </rPr>
      <t>Luiz Orlando Ladeira</t>
    </r>
    <r>
      <rPr>
        <sz val="9"/>
        <color rgb="FF4D4D4D"/>
        <rFont val="Arial"/>
        <family val="2"/>
      </rPr>
      <t> / Claudilene Ribeiro Chaves / </t>
    </r>
    <r>
      <rPr>
        <sz val="9"/>
        <color rgb="FFD3412A"/>
        <rFont val="Arial"/>
        <family val="2"/>
      </rPr>
      <t>Ricardo Toshio Fujiwara</t>
    </r>
    <r>
      <rPr>
        <sz val="9"/>
        <color rgb="FF4D4D4D"/>
        <rFont val="Arial"/>
        <family val="2"/>
      </rPr>
      <t> / Sebastião Rodrigo Ferreira / Raquel Martins Almeida</t>
    </r>
  </si>
  <si>
    <t>BR1020160271754</t>
  </si>
  <si>
    <t>“FLUIDOS MAGNÉTICOS DUPLAMENTE SURFACTADOS, PROCESSO DE SÍNTESE USANDO ÓLEOS VEGETAIS E USO”</t>
  </si>
  <si>
    <r>
      <t>Luiz Orlando Ladeira</t>
    </r>
    <r>
      <rPr>
        <sz val="9"/>
        <color rgb="FF4D4D4D"/>
        <rFont val="Arial"/>
        <family val="2"/>
      </rPr>
      <t> / Jorge Luis Lopez Aguilar / Claudilene Ribeiro Chaves / Anna Carolina Pinheiro Lage / </t>
    </r>
    <r>
      <rPr>
        <sz val="9"/>
        <color rgb="FFD3412A"/>
        <rFont val="Arial"/>
        <family val="2"/>
      </rPr>
      <t>Roberto Magalhães Paniago</t>
    </r>
    <r>
      <rPr>
        <sz val="9"/>
        <color rgb="FF4D4D4D"/>
        <rFont val="Arial"/>
        <family val="2"/>
      </rPr>
      <t> / </t>
    </r>
    <r>
      <rPr>
        <sz val="9"/>
        <color rgb="FFD3412A"/>
        <rFont val="Arial"/>
        <family val="2"/>
      </rPr>
      <t>Karla Balzuweit</t>
    </r>
    <r>
      <rPr>
        <sz val="9"/>
        <color rgb="FF4D4D4D"/>
        <rFont val="Arial"/>
        <family val="2"/>
      </rPr>
      <t> / José Higino Dias Filho / Eudes Lorençon</t>
    </r>
  </si>
  <si>
    <t>"NANOÓXIDOS DE GRAFENO PARA ENTREGA DE ÁCIDOS NUCLÉICOS, PROCESSO DE PREPARO E USO"</t>
  </si>
  <si>
    <t>BR1020160173540</t>
  </si>
  <si>
    <t>BR1020160094100</t>
  </si>
  <si>
    <t>“SÍNTESE DE NANOPARTÍCULAS METÁLICAS USANDO AGENTES REDUTORES NATURAIS, NANOPARTÍCULAS METÁLICAS E USOS”</t>
  </si>
  <si>
    <t>Luiz Orlando Ladeira / Jorge Luis Lopez Aguilar / Claudilene Ribeiro Chaves / Anna Carolina Pinheiro Lage</t>
  </si>
  <si>
    <t>BR1020160043530</t>
  </si>
  <si>
    <t>"DESENVOLVIMENTO DE SISTEMA DE DIAGNÓSTICO DE FLAVIVIRUS UTILIZANDO NANOBASTÕES DE OURO"</t>
  </si>
  <si>
    <r>
      <t>Breno de Mello Silva / </t>
    </r>
    <r>
      <rPr>
        <sz val="9"/>
        <color rgb="FFD3412A"/>
        <rFont val="Arial"/>
        <family val="2"/>
      </rPr>
      <t>Flávio Guimarães da Fonseca</t>
    </r>
    <r>
      <rPr>
        <sz val="9"/>
        <color rgb="FF4D4D4D"/>
        <rFont val="Arial"/>
        <family val="2"/>
      </rPr>
      <t> / </t>
    </r>
    <r>
      <rPr>
        <sz val="9"/>
        <color rgb="FFD3412A"/>
        <rFont val="Arial"/>
        <family val="2"/>
      </rPr>
      <t>Cristiano Fantini Leite</t>
    </r>
    <r>
      <rPr>
        <sz val="9"/>
        <color rgb="FF4D4D4D"/>
        <rFont val="Arial"/>
        <family val="2"/>
      </rPr>
      <t> / </t>
    </r>
    <r>
      <rPr>
        <sz val="9"/>
        <color rgb="FFD3412A"/>
        <rFont val="Arial"/>
        <family val="2"/>
      </rPr>
      <t>Luiz Orlando Ladeira</t>
    </r>
    <r>
      <rPr>
        <sz val="9"/>
        <color rgb="FF4D4D4D"/>
        <rFont val="Arial"/>
        <family val="2"/>
      </rPr>
      <t> / Erica Milena de Castro Ribeiro / Cyntia Ferreira</t>
    </r>
  </si>
  <si>
    <t>BR1020160097657</t>
  </si>
  <si>
    <t>“ESPECTRÔMETRO PORTÁTIL DE ESPALHAMENTO DE LUZ E PROCESSO PARA DETERMINAÇÃO DA FUNÇÃO DE AUTOCORRELAÇÃO TEMPORAL MÉDIA”</t>
  </si>
  <si>
    <t>BR1020160213576</t>
  </si>
  <si>
    <t>“COMPOSIÇÃO VACINAL PARA PROTEÇÃO CONTRA A LEISHMANIOSE TEGUMENTAR”</t>
  </si>
  <si>
    <r>
      <t>Eduardo Antonio Ferraz Coelho</t>
    </r>
    <r>
      <rPr>
        <sz val="9"/>
        <color rgb="FF4D4D4D"/>
        <rFont val="Arial"/>
        <family val="2"/>
      </rPr>
      <t> / Carlos Alberto Pereira Tavares / Lourena Emanuele Costa / Antônio Lúcio Teixeira Júnior / Beatriz Cristina Silveira Salles / </t>
    </r>
    <r>
      <rPr>
        <sz val="9"/>
        <color rgb="FFD3412A"/>
        <rFont val="Arial"/>
        <family val="2"/>
      </rPr>
      <t>Denise Utsch Gonçalves</t>
    </r>
    <r>
      <rPr>
        <sz val="9"/>
        <color rgb="FF4D4D4D"/>
        <rFont val="Arial"/>
        <family val="2"/>
      </rPr>
      <t> / </t>
    </r>
    <r>
      <rPr>
        <sz val="9"/>
        <color rgb="FFD3412A"/>
        <rFont val="Arial"/>
        <family val="2"/>
      </rPr>
      <t>Daniel Menezes Souza</t>
    </r>
    <r>
      <rPr>
        <sz val="9"/>
        <color rgb="FF4D4D4D"/>
        <rFont val="Arial"/>
        <family val="2"/>
      </rPr>
      <t> / </t>
    </r>
    <r>
      <rPr>
        <sz val="9"/>
        <color rgb="FFD3412A"/>
        <rFont val="Arial"/>
        <family val="2"/>
      </rPr>
      <t>Mariana Costa Duarte</t>
    </r>
    <r>
      <rPr>
        <sz val="9"/>
        <color rgb="FF4D4D4D"/>
        <rFont val="Arial"/>
        <family val="2"/>
      </rPr>
      <t> / Bruno Mendes Roatt / Luiz Ricardo Goulart Filho</t>
    </r>
  </si>
  <si>
    <t>Coltec</t>
  </si>
  <si>
    <t>BR1020170014355</t>
  </si>
  <si>
    <t>“PEPTÍDEOS SINTÉTICOS, MÉTODO E KIT PARA DIAGNÓSTICO DA BRUCELOSE BOVINA, E USO”</t>
  </si>
  <si>
    <r>
      <t>Daniel Menezes Souza</t>
    </r>
    <r>
      <rPr>
        <sz val="9"/>
        <color rgb="FF4D4D4D"/>
        <rFont val="Arial"/>
        <family val="2"/>
      </rPr>
      <t> / </t>
    </r>
    <r>
      <rPr>
        <sz val="9"/>
        <color rgb="FFD3412A"/>
        <rFont val="Arial"/>
        <family val="2"/>
      </rPr>
      <t>Eduardo Antonio Ferraz Coelho</t>
    </r>
    <r>
      <rPr>
        <sz val="9"/>
        <color rgb="FF4D4D4D"/>
        <rFont val="Arial"/>
        <family val="2"/>
      </rPr>
      <t> / Lourena Emanuele Costa / Ana Maria Ravena Severino Carvalho / </t>
    </r>
    <r>
      <rPr>
        <sz val="9"/>
        <color rgb="FFD3412A"/>
        <rFont val="Arial"/>
        <family val="2"/>
      </rPr>
      <t>Mariana Costa Duarte</t>
    </r>
    <r>
      <rPr>
        <sz val="9"/>
        <color rgb="FF4D4D4D"/>
        <rFont val="Arial"/>
        <family val="2"/>
      </rPr>
      <t> / Bruno Mendes Roatt / Dênia Monteiro de Moura Franco / Guilherme Caetano Garcia / Matheus Fernandes Costa e Silva / Tiago Antônio de Oliveira Silva / Eustáquio Resende Bittar / Joely Ferreira Figueiredo Bittar</t>
    </r>
  </si>
  <si>
    <t>BR1020170013812</t>
  </si>
  <si>
    <t>“PEPTÍDEOS SINTÉTICOS, MÉTODO E KIT PARA DIAGNÓSTICO DA LEPTOSPIROSE BOVINA, E USO”</t>
  </si>
  <si>
    <t>BR1020160304202</t>
  </si>
  <si>
    <t>“PEPTÍDEOS SINTÉTICOS, MÉTODO E KIT PARA O DIAGNÓSTICO DA TRIPANOSSOMÍASE BOVINA, E USO”</t>
  </si>
  <si>
    <r>
      <t>Daniel Menezes Souza</t>
    </r>
    <r>
      <rPr>
        <sz val="9"/>
        <color rgb="FF4D4D4D"/>
        <rFont val="Arial"/>
        <family val="2"/>
      </rPr>
      <t> / </t>
    </r>
    <r>
      <rPr>
        <sz val="9"/>
        <color rgb="FFD3412A"/>
        <rFont val="Arial"/>
        <family val="2"/>
      </rPr>
      <t>Eduardo Antonio Ferraz Coelho</t>
    </r>
    <r>
      <rPr>
        <sz val="9"/>
        <color rgb="FF4D4D4D"/>
        <rFont val="Arial"/>
        <family val="2"/>
      </rPr>
      <t> / Lourena Emanuele Costa / Ana Maria Caetano Faria / </t>
    </r>
    <r>
      <rPr>
        <sz val="9"/>
        <color rgb="FFD3412A"/>
        <rFont val="Arial"/>
        <family val="2"/>
      </rPr>
      <t>Mariana Costa Duarte</t>
    </r>
    <r>
      <rPr>
        <sz val="9"/>
        <color rgb="FF4D4D4D"/>
        <rFont val="Arial"/>
        <family val="2"/>
      </rPr>
      <t> / Bruno Mendes Roatt / Dênia Monteiro de Moura Franco / Guilherme Caetano Garcia / Matheus Fernandes Costa e Silva / Tiago Antônio de Oliveira Silva / Joely Ferreira Figueiredo Bittar / Eustáquio Resende Bittar</t>
    </r>
  </si>
  <si>
    <t>BR1020160164109</t>
  </si>
  <si>
    <t>“MÉTODO E KIT PARA DIAGNÓSTICO DA LEISHMANIOSE VISCERAL UTILIZANDO PROTEÍNAS ANTIGÊNICAS DE LEISHMANIA INFANTUM”</t>
  </si>
  <si>
    <r>
      <t>Eduardo Antonio Ferraz Coelho</t>
    </r>
    <r>
      <rPr>
        <sz val="9"/>
        <color rgb="FF4D4D4D"/>
        <rFont val="Arial"/>
        <family val="2"/>
      </rPr>
      <t> / Carlos Alberto Pereira Tavares / </t>
    </r>
    <r>
      <rPr>
        <sz val="9"/>
        <color rgb="FFD3412A"/>
        <rFont val="Arial"/>
        <family val="2"/>
      </rPr>
      <t>Mariana Costa Duarte</t>
    </r>
    <r>
      <rPr>
        <sz val="9"/>
        <color rgb="FF4D4D4D"/>
        <rFont val="Arial"/>
        <family val="2"/>
      </rPr>
      <t> / Fernanda Ludolf Ribeiro de Melo / </t>
    </r>
    <r>
      <rPr>
        <sz val="9"/>
        <color rgb="FFD3412A"/>
        <rFont val="Arial"/>
        <family val="2"/>
      </rPr>
      <t>Daniel Menezes Souza</t>
    </r>
    <r>
      <rPr>
        <sz val="9"/>
        <color rgb="FF4D4D4D"/>
        <rFont val="Arial"/>
        <family val="2"/>
      </rPr>
      <t> / Bruno Mendes Roatt / Daniel Carvalho Pimenta</t>
    </r>
  </si>
  <si>
    <t>BR1020160262089</t>
  </si>
  <si>
    <t>“PEPTÍDEOS SINTÉTICOS, MÉTODO E KIT PARA DIAGNÓSTICO DA NEOSPOROSE BOVINA E USO”</t>
  </si>
  <si>
    <r>
      <t>Daniel Menezes Souza</t>
    </r>
    <r>
      <rPr>
        <sz val="9"/>
        <color rgb="FF4D4D4D"/>
        <rFont val="Arial"/>
        <family val="2"/>
      </rPr>
      <t> / </t>
    </r>
    <r>
      <rPr>
        <sz val="9"/>
        <color rgb="FFD3412A"/>
        <rFont val="Arial"/>
        <family val="2"/>
      </rPr>
      <t>Eduardo Antonio Ferraz Coelho</t>
    </r>
    <r>
      <rPr>
        <sz val="9"/>
        <color rgb="FF4D4D4D"/>
        <rFont val="Arial"/>
        <family val="2"/>
      </rPr>
      <t> / Lourena Emanuele Costa / Ana Maria Ravena Severino Carvalho / </t>
    </r>
    <r>
      <rPr>
        <sz val="9"/>
        <color rgb="FFD3412A"/>
        <rFont val="Arial"/>
        <family val="2"/>
      </rPr>
      <t>Mariana Costa Duarte</t>
    </r>
    <r>
      <rPr>
        <sz val="9"/>
        <color rgb="FF4D4D4D"/>
        <rFont val="Arial"/>
        <family val="2"/>
      </rPr>
      <t> / Bruno Mendes Roatt / Dênia Monteiro de Moura Franco / Guilherme Caetano Garcia / Rutyanne Maria Tonelli Elisei / Tiago Antônio de Oliveira Silva / Eustáquio Resende Bittar / Joely Ferreira Figueiredo Bittar</t>
    </r>
  </si>
  <si>
    <t>BR1020160061210</t>
  </si>
  <si>
    <t>“PROTEÍNA QUIMÉRICA, COMPOSIÇÃO VACINAL CONTRA LEISHMANIOSES E USOS”</t>
  </si>
  <si>
    <r>
      <t>Eduardo Antonio Ferraz Coelho</t>
    </r>
    <r>
      <rPr>
        <sz val="9"/>
        <color rgb="FF4D4D4D"/>
        <rFont val="Arial"/>
        <family val="2"/>
      </rPr>
      <t> / Carlos Alberto Pereira Tavares / Tiago Antônio de Oliveira Mendes / </t>
    </r>
    <r>
      <rPr>
        <sz val="9"/>
        <color rgb="FFD3412A"/>
        <rFont val="Arial"/>
        <family val="2"/>
      </rPr>
      <t>Mariana Costa Duarte</t>
    </r>
    <r>
      <rPr>
        <sz val="9"/>
        <color rgb="FF4D4D4D"/>
        <rFont val="Arial"/>
        <family val="2"/>
      </rPr>
      <t> / </t>
    </r>
    <r>
      <rPr>
        <sz val="9"/>
        <color rgb="FFD3412A"/>
        <rFont val="Arial"/>
        <family val="2"/>
      </rPr>
      <t>Daniel Menezes Souza</t>
    </r>
    <r>
      <rPr>
        <sz val="9"/>
        <color rgb="FF4D4D4D"/>
        <rFont val="Arial"/>
        <family val="2"/>
      </rPr>
      <t> / Bruno Mendes Roatt / Vívian Tamietti Martins / Daniela Pagliara Lage</t>
    </r>
  </si>
  <si>
    <t>BR1020170256219</t>
  </si>
  <si>
    <t>“PROTEÍNA QUIMÉRICA RECOMBINANTE, VACINA CONTRA LEISHMANIOSES E USO”</t>
  </si>
  <si>
    <r>
      <t>Eduardo Antonio Ferraz Coelho</t>
    </r>
    <r>
      <rPr>
        <sz val="9"/>
        <color rgb="FF4D4D4D"/>
        <rFont val="Arial"/>
        <family val="2"/>
      </rPr>
      <t> / Daniel Silva Dias / </t>
    </r>
    <r>
      <rPr>
        <sz val="9"/>
        <color rgb="FFD3412A"/>
        <rFont val="Arial"/>
        <family val="2"/>
      </rPr>
      <t>Daniel Menezes Souza</t>
    </r>
    <r>
      <rPr>
        <sz val="9"/>
        <color rgb="FF4D4D4D"/>
        <rFont val="Arial"/>
        <family val="2"/>
      </rPr>
      <t> / </t>
    </r>
    <r>
      <rPr>
        <sz val="9"/>
        <color rgb="FFD3412A"/>
        <rFont val="Arial"/>
        <family val="2"/>
      </rPr>
      <t>Mariana Costa Duarte</t>
    </r>
    <r>
      <rPr>
        <sz val="9"/>
        <color rgb="FF4D4D4D"/>
        <rFont val="Arial"/>
        <family val="2"/>
      </rPr>
      <t> / Patrícia Aparecida Fernandes Ribeiro / Vívian Tamietti Martins / Thaís Teodoro de Oliveira Santos / Eduardo Sérgio da Silva / Alexsandro Sobreira Galdino</t>
    </r>
  </si>
  <si>
    <t>BR1020170107833</t>
  </si>
  <si>
    <t>“COMPOSTOS DERIVADOS TETRAZÓLICOS OU OXADIAZÓLICOS DE GLICOSAMINA, COMPOSIÇÕES FARMACÊUTICAS ANTINEOPLÁSICAS E USOS”</t>
  </si>
  <si>
    <t>Rosemeire Brondi Alves / Rossimiriam Pereira de Freitas / Inácio Luduvico / Fernando de Pilla Varotti / Silmara Nunes Andrade</t>
  </si>
  <si>
    <t>BR1020170093298</t>
  </si>
  <si>
    <t>“POLÍMERO DE IMPRESSÃO MOLECULAR PARA LUMEFANTRINA, PROCESSO DE OBTENÇÃO, DISPOSITIVO E USOS”</t>
  </si>
  <si>
    <r>
      <t>Christian Fernandes</t>
    </r>
    <r>
      <rPr>
        <sz val="9"/>
        <color rgb="FF4D4D4D"/>
        <rFont val="Arial"/>
        <family val="2"/>
      </rPr>
      <t> / Pedro Henrique Reis da Silva / Melina Luiza Vieira Diniz / Maria Elisa Scarpelli Ribeiro e Silva / Roberto Fernando de Souza Freitas / </t>
    </r>
    <r>
      <rPr>
        <sz val="9"/>
        <color rgb="FFD3412A"/>
        <rFont val="Arial"/>
        <family val="2"/>
      </rPr>
      <t>Gerson Antônio Pianetti</t>
    </r>
    <r>
      <rPr>
        <sz val="9"/>
        <color rgb="FF4D4D4D"/>
        <rFont val="Arial"/>
        <family val="2"/>
      </rPr>
      <t> / Ricardo Geraldo de Souza</t>
    </r>
  </si>
  <si>
    <t>BR1020170082814</t>
  </si>
  <si>
    <t>“PROCESSO DE IMPREGNAÇÃO DE NANOPARTÍCULAS DISPERSAS EM FLUIDOS NÃO NEWTONIANOS EM FIBRAS DE ARAMIDA PARA PROTEÇÃO BALÍSTICA, PRODUTO E USOS”</t>
  </si>
  <si>
    <t>Antônio Ferreira Avila / Aline Marques de Oliveira</t>
  </si>
  <si>
    <t>BR1020170079171</t>
  </si>
  <si>
    <t>"MÉTODO DE POSICIONAMENTO AUTOMÁTICO PARA MONTAGEM DE SONDAS PARA VARREDURA E ESPECTROSCOPIA ÓPTICA IN SITU E DISPOSITIVO”</t>
  </si>
  <si>
    <r>
      <t>Laura Pinto Coelho Amorim / Hudson Luiz Silva de Miranda / Johnathan Mayke Melo Neto / </t>
    </r>
    <r>
      <rPr>
        <sz val="9"/>
        <color rgb="FFD3412A"/>
        <rFont val="Arial"/>
        <family val="2"/>
      </rPr>
      <t>Ado Jorio de Vasconcelos</t>
    </r>
    <r>
      <rPr>
        <sz val="9"/>
        <color rgb="FF4D4D4D"/>
        <rFont val="Arial"/>
        <family val="2"/>
      </rPr>
      <t> / </t>
    </r>
    <r>
      <rPr>
        <sz val="9"/>
        <color rgb="FFD3412A"/>
        <rFont val="Arial"/>
        <family val="2"/>
      </rPr>
      <t>Luiz Gustavo de Oliveira Lopes Cançado</t>
    </r>
    <r>
      <rPr>
        <sz val="9"/>
        <color rgb="FF4D4D4D"/>
        <rFont val="Arial"/>
        <family val="2"/>
      </rPr>
      <t> / Cassiano Rabelo e Silva / </t>
    </r>
    <r>
      <rPr>
        <sz val="9"/>
        <color rgb="FFD3412A"/>
        <rFont val="Arial"/>
        <family val="2"/>
      </rPr>
      <t>Luiz Themystokliz Sanctos Mendes</t>
    </r>
    <r>
      <rPr>
        <sz val="9"/>
        <color rgb="FF4D4D4D"/>
        <rFont val="Arial"/>
        <family val="2"/>
      </rPr>
      <t> / Thiago de Lourenço e Vasconcelos / Bruno Santos de Oliveira / Bráulio Soares Archanjo / Carlos Alberto Achete / Luiz Fernando Etrusco Moreira</t>
    </r>
  </si>
  <si>
    <t>BR1020160291267</t>
  </si>
  <si>
    <t>“DISPOSITIVO METÁLICO PARA MICROSCOPIA POR VARREDURA POR SONDA E MÉTODO DE FABRICAÇÃO DO MESMO”</t>
  </si>
  <si>
    <r>
      <t>Thiago de Lourenço e Vasconcelos / Bruno Santos de Oliveira / Carlos Alberto Achete / Bráulio Soares Archanjo / </t>
    </r>
    <r>
      <rPr>
        <sz val="9"/>
        <color rgb="FFD3412A"/>
        <rFont val="Arial"/>
        <family val="2"/>
      </rPr>
      <t>Ado Jorio de Vasconcelos</t>
    </r>
    <r>
      <rPr>
        <sz val="9"/>
        <color rgb="FF4D4D4D"/>
        <rFont val="Arial"/>
        <family val="2"/>
      </rPr>
      <t> / </t>
    </r>
    <r>
      <rPr>
        <sz val="9"/>
        <color rgb="FFD3412A"/>
        <rFont val="Arial"/>
        <family val="2"/>
      </rPr>
      <t>Luiz Gustavo de Oliveira Lopes Cançado</t>
    </r>
    <r>
      <rPr>
        <sz val="9"/>
        <color rgb="FF4D4D4D"/>
        <rFont val="Arial"/>
        <family val="2"/>
      </rPr>
      <t> / </t>
    </r>
    <r>
      <rPr>
        <sz val="9"/>
        <color rgb="FFD3412A"/>
        <rFont val="Arial"/>
        <family val="2"/>
      </rPr>
      <t>Wagner Nunes Rodrigues</t>
    </r>
    <r>
      <rPr>
        <sz val="9"/>
        <color rgb="FF4D4D4D"/>
        <rFont val="Arial"/>
        <family val="2"/>
      </rPr>
      <t> / Caroline Arantes da Silva Wetzstein / Rogerio Valaski / Cassiano Rabelo e Silva</t>
    </r>
  </si>
  <si>
    <t>BR1020170075940</t>
  </si>
  <si>
    <t>“COMPOSTOS 1,2,3-TRIAZÓLICOS, COMPOSIÇÕES FARMACÊUTICAS ANTICANCERÍGENAS E USOS”</t>
  </si>
  <si>
    <t>Elaine Maria de Souza Fagundes / Pedro Henrique Dias Moura Prazeres / Pedro Henrique Fazza Stroppa / Adilson David da Silva / Nícolas Glanzmann</t>
  </si>
  <si>
    <t>BR1020170075770</t>
  </si>
  <si>
    <t>“MARCADOR VISUAL EXTERNO PARA IDENTIFICAÇÃO DE PEIXES E APLICADOR”</t>
  </si>
  <si>
    <r>
      <t>Túlio Pacheco Boaventura / Anderson Maia Peres / </t>
    </r>
    <r>
      <rPr>
        <sz val="9"/>
        <color rgb="FFD3412A"/>
        <rFont val="Arial"/>
        <family val="2"/>
      </rPr>
      <t>Ronald Kennedy Luz</t>
    </r>
    <r>
      <rPr>
        <sz val="9"/>
        <color rgb="FF4D4D4D"/>
        <rFont val="Arial"/>
        <family val="2"/>
      </rPr>
      <t> / </t>
    </r>
    <r>
      <rPr>
        <sz val="9"/>
        <color rgb="FFD3412A"/>
        <rFont val="Arial"/>
        <family val="2"/>
      </rPr>
      <t>Rodrigo Lambert Oréfice</t>
    </r>
  </si>
  <si>
    <t>BR1020160123216</t>
  </si>
  <si>
    <t>“PROCESSO DE OBTENÇÃO DE BLENDAS DE POLIOLEFINAS E MACROMOLÉCULAS BIOATIVAS, PRODUTOS E USO”</t>
  </si>
  <si>
    <t>Rodrigo Lambert Oréfice / Túlio Pacheco Boaventura / Kássio André Lacerda / Patrícia Santiago de Oliveira Patrício / Gastón Luis Alvial Moraga / Rosário Elida Suman Bretas / Aparecido Júnior de Menezes / Marina Magaton / Cybele Lotti / Cássia Costa Nascimento / Cristiane Xavier da Silva Campos</t>
  </si>
  <si>
    <t>BR1020170051358</t>
  </si>
  <si>
    <r>
      <t>Ana Luiza Teixeira Silva / </t>
    </r>
    <r>
      <rPr>
        <sz val="9"/>
        <color rgb="FFD3412A"/>
        <rFont val="Arial"/>
        <family val="2"/>
      </rPr>
      <t>Lilian Lacerda Bueno</t>
    </r>
    <r>
      <rPr>
        <sz val="9"/>
        <color rgb="FF4D4D4D"/>
        <rFont val="Arial"/>
        <family val="2"/>
      </rPr>
      <t> / Mariana Santos Cardoso / </t>
    </r>
    <r>
      <rPr>
        <sz val="9"/>
        <color rgb="FFD3412A"/>
        <rFont val="Arial"/>
        <family val="2"/>
      </rPr>
      <t>Ricardo Toshio Fujiwara</t>
    </r>
    <r>
      <rPr>
        <sz val="9"/>
        <color rgb="FF4D4D4D"/>
        <rFont val="Arial"/>
        <family val="2"/>
      </rPr>
      <t> / </t>
    </r>
    <r>
      <rPr>
        <sz val="9"/>
        <color rgb="FFD3412A"/>
        <rFont val="Arial"/>
        <family val="2"/>
      </rPr>
      <t>Daniella Castanheira Bartholomeu</t>
    </r>
    <r>
      <rPr>
        <sz val="9"/>
        <color rgb="FF4D4D4D"/>
        <rFont val="Arial"/>
        <family val="2"/>
      </rPr>
      <t> / João Luís Reis Cunha / </t>
    </r>
    <r>
      <rPr>
        <sz val="9"/>
        <color rgb="FFD3412A"/>
        <rFont val="Arial"/>
        <family val="2"/>
      </rPr>
      <t>Francisco Pereira Lobo</t>
    </r>
  </si>
  <si>
    <t>“MÉTODO, KIT PARA DIAGNÓSTICO DE LEISHMANIOSES E USO”</t>
  </si>
  <si>
    <t>BR1020160026970</t>
  </si>
  <si>
    <t>"PROTEÍNA QUIMÉRICA, MÉTODO E KIT PARA DIAGNÓSTICO DA DOENÇA DE CHAGAS E USO"</t>
  </si>
  <si>
    <r>
      <t>Daniella Castanheira Bartholomeu</t>
    </r>
    <r>
      <rPr>
        <sz val="9"/>
        <color rgb="FF4D4D4D"/>
        <rFont val="Arial"/>
        <family val="2"/>
      </rPr>
      <t> / Ana Carolina de Araújo Leão / </t>
    </r>
    <r>
      <rPr>
        <sz val="9"/>
        <color rgb="FFD3412A"/>
        <rFont val="Arial"/>
        <family val="2"/>
      </rPr>
      <t>Ricardo Toshio Fujiwara</t>
    </r>
    <r>
      <rPr>
        <sz val="9"/>
        <color rgb="FF4D4D4D"/>
        <rFont val="Arial"/>
        <family val="2"/>
      </rPr>
      <t> / João Luís Reis Cunha / Tiago Antônio de Oliveira Mendes / Mariana Santos Cardoso</t>
    </r>
  </si>
  <si>
    <t>BR1020170050688</t>
  </si>
  <si>
    <t>“PROTEÍNA RECOMBINANTE, MÉTODO E KIT PARA TRIAGEM DE TRIPANOSSOMATÍDEOS E USO”</t>
  </si>
  <si>
    <t>BR1020160297834</t>
  </si>
  <si>
    <t>“PEPTÍDEOS SINTÉTICOS, MÉTODO E KIT PARA IMUNODIAGNÓSTICO DO VÍRUS DA DENGUE, COMPOSIÇÃO VACINAL E USOS”</t>
  </si>
  <si>
    <r>
      <t>Flávio Guimarães da Fonseca</t>
    </r>
    <r>
      <rPr>
        <sz val="9"/>
        <color rgb="FF4D4D4D"/>
        <rFont val="Arial"/>
        <family val="2"/>
      </rPr>
      <t> / </t>
    </r>
    <r>
      <rPr>
        <sz val="9"/>
        <color rgb="FFD3412A"/>
        <rFont val="Arial"/>
        <family val="2"/>
      </rPr>
      <t>Daniella Castanheira Bartholomeu</t>
    </r>
    <r>
      <rPr>
        <sz val="9"/>
        <color rgb="FF4D4D4D"/>
        <rFont val="Arial"/>
        <family val="2"/>
      </rPr>
      <t> / Tiago Antônio de Oliveira Mendes / Alice Freitas Versiani</t>
    </r>
  </si>
  <si>
    <t>BR1020160151830</t>
  </si>
  <si>
    <t>"COMPOSIÇÕES FARMACÊUTICAS LEISHMANICIDAS CONTENDO MENTOL E USO"</t>
  </si>
  <si>
    <r>
      <t>Ricardo Toshio Fujiwara</t>
    </r>
    <r>
      <rPr>
        <sz val="9"/>
        <color rgb="FF4D4D4D"/>
        <rFont val="Arial"/>
        <family val="2"/>
      </rPr>
      <t> / Sebastião Rodrigo Ferreira / </t>
    </r>
    <r>
      <rPr>
        <sz val="9"/>
        <color rgb="FFD3412A"/>
        <rFont val="Arial"/>
        <family val="2"/>
      </rPr>
      <t>Daniella Castanheira Bartholomeu</t>
    </r>
    <r>
      <rPr>
        <sz val="9"/>
        <color rgb="FF4D4D4D"/>
        <rFont val="Arial"/>
        <family val="2"/>
      </rPr>
      <t> / </t>
    </r>
    <r>
      <rPr>
        <sz val="9"/>
        <color rgb="FFD3412A"/>
        <rFont val="Arial"/>
        <family val="2"/>
      </rPr>
      <t>Lilian Lacerda Bueno</t>
    </r>
    <r>
      <rPr>
        <sz val="9"/>
        <color rgb="FF4D4D4D"/>
        <rFont val="Arial"/>
        <family val="2"/>
      </rPr>
      <t> / Raquel Martins Almeida / Silvio Santana Dolabella / Audrey Rouse Soares Tavares Silva / Ricardo Scher</t>
    </r>
  </si>
  <si>
    <t>BR1020160152119</t>
  </si>
  <si>
    <t>"COMPOSIÇÕES FARMACÊUTICAS LEISHMANICIDAS CONTENDO ISOBORNEOL E USO"</t>
  </si>
  <si>
    <r>
      <t>Ricardo Toshio Fujiwara</t>
    </r>
    <r>
      <rPr>
        <sz val="9"/>
        <color rgb="FF4D4D4D"/>
        <rFont val="Arial"/>
        <family val="2"/>
      </rPr>
      <t> / Sebastião Rodrigo Ferreira / Raquel Martins Almeida / </t>
    </r>
    <r>
      <rPr>
        <sz val="9"/>
        <color rgb="FFD3412A"/>
        <rFont val="Arial"/>
        <family val="2"/>
      </rPr>
      <t>Daniella Castanheira Bartholomeu</t>
    </r>
    <r>
      <rPr>
        <sz val="9"/>
        <color rgb="FF4D4D4D"/>
        <rFont val="Arial"/>
        <family val="2"/>
      </rPr>
      <t> / </t>
    </r>
    <r>
      <rPr>
        <sz val="9"/>
        <color rgb="FFD3412A"/>
        <rFont val="Arial"/>
        <family val="2"/>
      </rPr>
      <t>Lilian Lacerda Bueno</t>
    </r>
    <r>
      <rPr>
        <sz val="9"/>
        <color rgb="FF4D4D4D"/>
        <rFont val="Arial"/>
        <family val="2"/>
      </rPr>
      <t> / Silvio Santana Dolabella / Audrey Rouse Soares Tavares Silva / Ricardo Scher</t>
    </r>
  </si>
  <si>
    <t>BR1020170054713</t>
  </si>
  <si>
    <t>“DISPOSITIVOS PARA EXTRAÇÃO E PURIFICAÇÃO DE ANALITOS COM APLICAÇÃO DE CAMPOS ELÉTRICOS”</t>
  </si>
  <si>
    <r>
      <t>Ricardo Mathias Orlando</t>
    </r>
    <r>
      <rPr>
        <sz val="9"/>
        <color rgb="FF4D4D4D"/>
        <rFont val="Arial"/>
        <family val="2"/>
      </rPr>
      <t> / </t>
    </r>
    <r>
      <rPr>
        <sz val="9"/>
        <color rgb="FFD3412A"/>
        <rFont val="Arial"/>
        <family val="2"/>
      </rPr>
      <t>Clésia Cristina Nascentes</t>
    </r>
    <r>
      <rPr>
        <sz val="9"/>
        <color rgb="FF4D4D4D"/>
        <rFont val="Arial"/>
        <family val="2"/>
      </rPr>
      <t> / Juliane Soares Moreira / Luiz Philip Lopes Costa / Ester Adonai Pereira / Marina Benevides Dutra Murta</t>
    </r>
  </si>
  <si>
    <t>BR1020160299799</t>
  </si>
  <si>
    <t>“NANODISPOSITIVOS POLIMÉRICOS CARREGADOS COM AGENTES ANTIOXIDANTES, QUELANTES, REDUTORES E/OU ADSORVENTES E USOS”</t>
  </si>
  <si>
    <r>
      <t>Ana Delia Pinzón García / </t>
    </r>
    <r>
      <rPr>
        <sz val="9"/>
        <color rgb="FFD3412A"/>
        <rFont val="Arial"/>
        <family val="2"/>
      </rPr>
      <t>Ricardo Mathias Orlando</t>
    </r>
    <r>
      <rPr>
        <sz val="9"/>
        <color rgb="FF4D4D4D"/>
        <rFont val="Arial"/>
        <family val="2"/>
      </rPr>
      <t> / </t>
    </r>
    <r>
      <rPr>
        <sz val="9"/>
        <color rgb="FFD3412A"/>
        <rFont val="Arial"/>
        <family val="2"/>
      </rPr>
      <t>Rubén Dario Sinisterra Millan</t>
    </r>
  </si>
  <si>
    <t>BR1020170035395</t>
  </si>
  <si>
    <t>“COMPOSIÇÕES FARMACÊUTICAS CONTENDO 16S-19E-ISOSITSIRIQUINA, NB-ÓXIDO-(16S)-E-ISOSITSIRIQUINA, OLIVACINA OU EXTRATOS DE CASCAS DE RAÍZES DE ESPÉCIES DA FAMÍLIA APOCYNACEAE, PROCESSO DE ISOLAMENTO E USOS”</t>
  </si>
  <si>
    <r>
      <t>Antonio Flávio de Carvalho Alcântara</t>
    </r>
    <r>
      <rPr>
        <sz val="9"/>
        <color rgb="FF4D4D4D"/>
        <rFont val="Arial"/>
        <family val="2"/>
      </rPr>
      <t> / </t>
    </r>
    <r>
      <rPr>
        <sz val="9"/>
        <color rgb="FFD3412A"/>
        <rFont val="Arial"/>
        <family val="2"/>
      </rPr>
      <t>Adriano de Paula Sabino</t>
    </r>
    <r>
      <rPr>
        <sz val="9"/>
        <color rgb="FF4D4D4D"/>
        <rFont val="Arial"/>
        <family val="2"/>
      </rPr>
      <t> / Dorila Pilo Veloso / Fernanda Cristina Gontijo Evangelista / Nauvia Maria Canceliere / Ivo José Curcino Vieira / Juliana Machado Brêtas / Raimundo Braz Filho</t>
    </r>
  </si>
  <si>
    <t>BR1020160216729</t>
  </si>
  <si>
    <t>“COMPOSTOS SINTÉTICOS INIBIDORES DE DESACETILASES DE HISTONAS (HDACs), COMPOSIÇÕES FARMACÊUTICAS, PROCESSO DE PREPARAÇÃO E USO”</t>
  </si>
  <si>
    <t>Flaviane Francisco Hilário / Fernando de Pilla Varotti / Diego Eduardo Lima Seckler / Jorge Luiz Humberto / Rossimiriam Pereira de Freitas / Silmara Nunes Andrade / Deisielly Ribeiro Marques / Túlio Resende Freitas / Fábio Vieira dos Santos / Júlia Teixeira de Oliveira / Luciana Maria Silva / Adriano de Paula Sabino / Fernanda Cristina Gontijo Evangelista</t>
  </si>
  <si>
    <t>BR1120180080764</t>
  </si>
  <si>
    <t>“DERIVADOS DE LAPACHONA CONTENDO DOIS CENTROS REDOX E MÉTODOS DE USO DOS MESMOS”</t>
  </si>
  <si>
    <t>Eufrânio Nunes da Silva Júnior / Bruno Coelho Cavalcanti / Cláudia do O Pessoa / Eduardo Henrique Guimarães da Cruz / David A. Boothman / Molly Silvers / Antônio Luiz Braga</t>
  </si>
  <si>
    <t>BR1320160151316</t>
  </si>
  <si>
    <t>COMPOSIÇÕES FARMACÊUTICAS ANTINEOPLÁSICAS CONTENDO PEPTÍDIO DES-[ASP1]-[ALA1]-ANGIOTENSINA-(1-7)</t>
  </si>
  <si>
    <t>Robson Augusto Souza dos Santos / Danielle Gomes Passos Silva / Walkyria Neyde Oliveira Sampaio / Lorna Samantha Pereira / Marilene Luzia de Oliveira / Filipe Alex da Silva</t>
  </si>
  <si>
    <t>BR1020170161978</t>
  </si>
  <si>
    <t>"USO DE SUBSTÂNCIAS POLIMÉRICAS EXTRACELULARES E MÉTODO DE OBTENÇÃO DAS MESMAS"</t>
  </si>
  <si>
    <t>Vera Lúcia dos Santos / Vitor de Souza Domingues / Andrea de Sousa Monteiro / Claudia Carvalhinho Windmoller</t>
  </si>
  <si>
    <t>BR1020170027791</t>
  </si>
  <si>
    <t>“DISPOSITIVOS ASSIMÉTRICOS ARMAZENADORES DE ENERGIA BASEADOS NA FORMAÇÃO DE DUPLA CAMADA ELÉTRICA CONTENDO DOIS ELETRÓLITOS OPERANDO SIMULTANEAMENTE”</t>
  </si>
  <si>
    <r>
      <t>Ricardo Santamaría Ramírez / Paulo Fernando Ribeiro Ortega / Clara Blanco Rodríguez / </t>
    </r>
    <r>
      <rPr>
        <sz val="9"/>
        <color rgb="FFD3412A"/>
        <rFont val="Arial"/>
        <family val="2"/>
      </rPr>
      <t>Rodrigo Lassarote Lavall</t>
    </r>
    <r>
      <rPr>
        <sz val="9"/>
        <color rgb="FF4D4D4D"/>
        <rFont val="Arial"/>
        <family val="2"/>
      </rPr>
      <t> / </t>
    </r>
    <r>
      <rPr>
        <sz val="9"/>
        <color rgb="FFD3412A"/>
        <rFont val="Arial"/>
        <family val="2"/>
      </rPr>
      <t>Glaura Goulart Silva</t>
    </r>
  </si>
  <si>
    <t>BR1020170025829</t>
  </si>
  <si>
    <t>"FORMULAÇÃO LIPOSSOMAL PARA O TRATAMENTO DAS LEISHMANIOSES"</t>
  </si>
  <si>
    <t>Sydnei Magno da Silva / Karen Ferraz Faria / Frederic Jean Georges Frezard / Juliane Souza Lanza / Renata Cristina de Paula</t>
  </si>
  <si>
    <t>BR1020160166160</t>
  </si>
  <si>
    <t>"INIBIDORES DA SÍNTESE DE ERGOSTEROL PARA O TRATAMENTO DE DOENÇAS, COMPOSIÇÕES FARMACÊUTICAS E USO"</t>
  </si>
  <si>
    <r>
      <t>Cynthia Peres Demicheli</t>
    </r>
    <r>
      <rPr>
        <sz val="9"/>
        <color rgb="FF4D4D4D"/>
        <rFont val="Arial"/>
        <family val="2"/>
      </rPr>
      <t> / Ynara Marina Idemori / </t>
    </r>
    <r>
      <rPr>
        <sz val="9"/>
        <color rgb="FFD3412A"/>
        <rFont val="Arial"/>
        <family val="2"/>
      </rPr>
      <t>Gilson de Freitas Silva</t>
    </r>
    <r>
      <rPr>
        <sz val="9"/>
        <color rgb="FF4D4D4D"/>
        <rFont val="Arial"/>
        <family val="2"/>
      </rPr>
      <t> / Marcela Luísa Gomes / </t>
    </r>
    <r>
      <rPr>
        <sz val="9"/>
        <color rgb="FFD3412A"/>
        <rFont val="Arial"/>
        <family val="2"/>
      </rPr>
      <t>Frederic Jean Georges Frezard</t>
    </r>
    <r>
      <rPr>
        <sz val="9"/>
        <color rgb="FF4D4D4D"/>
        <rFont val="Arial"/>
        <family val="2"/>
      </rPr>
      <t> / Vinicius Santos da Silva / Rubens Lima do Monte Neto</t>
    </r>
  </si>
  <si>
    <t>BR1020170282112</t>
  </si>
  <si>
    <t>“COMPOSTOS 2-N-ACIL-9-HIDROXICLOVÂNICOS E SEUS DERIVADOS REAGRUPADOS, PROCESSOS DE PREPARAÇÃO E USO”</t>
  </si>
  <si>
    <t>BR1020180010034</t>
  </si>
  <si>
    <t>"MÉTODO E COMPOSIÇÃO PARA INIBIR CORROSÃO EM UM SUBSTRATO"</t>
  </si>
  <si>
    <t>Lúcia Pinheiro Santos Pimenta / Patrick John Kinlen / Waynie Mark Schuette / Catherine Jane Parrish</t>
  </si>
  <si>
    <t>BR1020180010000</t>
  </si>
  <si>
    <t>"MÉTODO PARA SELECIONAR UM EXTRATO DE PLANTA, E, REVESTIMENTO DE INIBIÇÃO DE CORROSÃO"</t>
  </si>
  <si>
    <t>Lúcia Pinheiro Santos Pimenta / Patrick John Kinlen</t>
  </si>
  <si>
    <t>Departamento dos Esportes</t>
  </si>
  <si>
    <t>BR1020160300789</t>
  </si>
  <si>
    <t>“DISPOSITIVO PARA MENSURAÇÃO E TREINAMENTO DA FLEXIBILIDADE”</t>
  </si>
  <si>
    <t>Mauro Heleno Chagas / Bárbara Pessali Marques / Christian Emmanuel Torres Cabido / Vitor Moura Peixoto Lopes Pinto</t>
  </si>
  <si>
    <t>BR1020160157773</t>
  </si>
  <si>
    <t>"NANOFIBRAS POLIMÉRICAS CARREGADAS COM BIXINA, PROCESSO DE OBTENÇÃO, COMPOSIÇÃO FARMACÊUTICA E USOS"</t>
  </si>
  <si>
    <r>
      <t>Rubén Dario Sinisterra Millan</t>
    </r>
    <r>
      <rPr>
        <sz val="9"/>
        <color rgb="FF4D4D4D"/>
        <rFont val="Arial"/>
        <family val="2"/>
      </rPr>
      <t> / Ana Delia Pinzón García / </t>
    </r>
    <r>
      <rPr>
        <sz val="9"/>
        <color rgb="FFD3412A"/>
        <rFont val="Arial"/>
        <family val="2"/>
      </rPr>
      <t>Maria Esperanza Cortes Segura</t>
    </r>
    <r>
      <rPr>
        <sz val="9"/>
        <color rgb="FF4D4D4D"/>
        <rFont val="Arial"/>
        <family val="2"/>
      </rPr>
      <t> / Puebla Cassini Viera / </t>
    </r>
    <r>
      <rPr>
        <sz val="9"/>
        <color rgb="FFD3412A"/>
        <rFont val="Arial"/>
        <family val="2"/>
      </rPr>
      <t>Luciola da Silva Barcelos</t>
    </r>
  </si>
  <si>
    <t>BR1020160206774</t>
  </si>
  <si>
    <r>
      <t>Paulo Afonso Granjeiro / Daniel Bonoto Gonçalves / José Antônio Da Silva / </t>
    </r>
    <r>
      <rPr>
        <sz val="9"/>
        <color rgb="FFD3412A"/>
        <rFont val="Arial"/>
        <family val="2"/>
      </rPr>
      <t>Maria Esperanza Cortes Segura</t>
    </r>
    <r>
      <rPr>
        <sz val="9"/>
        <color rgb="FF4D4D4D"/>
        <rFont val="Arial"/>
        <family val="2"/>
      </rPr>
      <t> / Alexsandro Sobreira Galdino / </t>
    </r>
    <r>
      <rPr>
        <sz val="9"/>
        <color rgb="FFD3412A"/>
        <rFont val="Arial"/>
        <family val="2"/>
      </rPr>
      <t>Pedro Pires Goulart Guimaraes</t>
    </r>
    <r>
      <rPr>
        <sz val="9"/>
        <color rgb="FF4D4D4D"/>
        <rFont val="Arial"/>
        <family val="2"/>
      </rPr>
      <t> / Fernanda Souza Carvalho / Adriano Guimarães Parreira / Danielle de Almeida</t>
    </r>
  </si>
  <si>
    <t>"ISOLADOS DE BACILLUS SUBTILIS ATCC 19659 E SEU USO PARA PREVENIR ADERÊNCIA BACTERIANA EM TITÂNIO E CATETERES"</t>
  </si>
  <si>
    <t>BR1320160082098</t>
  </si>
  <si>
    <r>
      <t>Rodrigo Ribeiro Resende</t>
    </r>
    <r>
      <rPr>
        <sz val="9"/>
        <color rgb="FF4D4D4D"/>
        <rFont val="Arial"/>
        <family val="2"/>
      </rPr>
      <t> / Betânia Mara Alvarenga / Fernanda Maria Policarpo Tonelli / </t>
    </r>
    <r>
      <rPr>
        <sz val="9"/>
        <color rgb="FFD3412A"/>
        <rFont val="Arial"/>
        <family val="2"/>
      </rPr>
      <t>Samyra Maria dos Santos Nassif Lacerda</t>
    </r>
    <r>
      <rPr>
        <sz val="9"/>
        <color rgb="FF4D4D4D"/>
        <rFont val="Arial"/>
        <family val="2"/>
      </rPr>
      <t> / </t>
    </r>
    <r>
      <rPr>
        <sz val="9"/>
        <color rgb="FFD3412A"/>
        <rFont val="Arial"/>
        <family val="2"/>
      </rPr>
      <t>Frederic Jean Georges Frezard</t>
    </r>
    <r>
      <rPr>
        <sz val="9"/>
        <color rgb="FF4D4D4D"/>
        <rFont val="Arial"/>
        <family val="2"/>
      </rPr>
      <t> / Kelly Cristina Kato / </t>
    </r>
    <r>
      <rPr>
        <sz val="9"/>
        <color rgb="FFD3412A"/>
        <rFont val="Arial"/>
        <family val="2"/>
      </rPr>
      <t>Maria Norma Melo</t>
    </r>
    <r>
      <rPr>
        <sz val="9"/>
        <color rgb="FF4D4D4D"/>
        <rFont val="Arial"/>
        <family val="2"/>
      </rPr>
      <t> / </t>
    </r>
    <r>
      <rPr>
        <sz val="9"/>
        <color rgb="FFD3412A"/>
        <rFont val="Arial"/>
        <family val="2"/>
      </rPr>
      <t>José Dias Correa Júnior</t>
    </r>
  </si>
  <si>
    <t>BR1020160271673</t>
  </si>
  <si>
    <t>“MÉTODO DE DETECÇÃO SELETIVA DE HIDROGÊNIO E USO”</t>
  </si>
  <si>
    <r>
      <t>Alisson Ronieri Cadore / </t>
    </r>
    <r>
      <rPr>
        <sz val="9"/>
        <color rgb="FFD3412A"/>
        <rFont val="Arial"/>
        <family val="2"/>
      </rPr>
      <t>Leonardo Cristiano Campos</t>
    </r>
    <r>
      <rPr>
        <sz val="9"/>
        <color rgb="FF4D4D4D"/>
        <rFont val="Arial"/>
        <family val="2"/>
      </rPr>
      <t> / </t>
    </r>
    <r>
      <rPr>
        <sz val="9"/>
        <color rgb="FFD3412A"/>
        <rFont val="Arial"/>
        <family val="2"/>
      </rPr>
      <t>Rodrigo Gribel Lacerda</t>
    </r>
  </si>
  <si>
    <t>BR1020160164494</t>
  </si>
  <si>
    <t>“PARTÍCULA VIRAL LIGADA A ANTÍGENO CARBOIDRATO PARA DIAGNÓSTICO DIFERENCIAL DA DOENÇA DE CHAGAS, MÉTODO, KIT, VACINA E USO”</t>
  </si>
  <si>
    <r>
      <t>Alexandre Ferreira Marques</t>
    </r>
    <r>
      <rPr>
        <sz val="9"/>
        <color rgb="FF4D4D4D"/>
        <rFont val="Arial"/>
        <family val="2"/>
      </rPr>
      <t> / </t>
    </r>
    <r>
      <rPr>
        <sz val="9"/>
        <color rgb="FFD3412A"/>
        <rFont val="Arial"/>
        <family val="2"/>
      </rPr>
      <t>Ricardo Tostes Gazzinelli</t>
    </r>
  </si>
  <si>
    <t>BR1020160158095</t>
  </si>
  <si>
    <t>“MÉTODO PARA TRATAMENTO DE TRICOMONÍASE HUMANA BASEADO EM TERAPIA FOTODINÂMICA E USO”</t>
  </si>
  <si>
    <r>
      <t>Thaisa Helena Silva Fonseca / </t>
    </r>
    <r>
      <rPr>
        <sz val="9"/>
        <color rgb="FFD3412A"/>
        <rFont val="Arial"/>
        <family val="2"/>
      </rPr>
      <t>Maria Aparecida Gomes</t>
    </r>
    <r>
      <rPr>
        <sz val="9"/>
        <color rgb="FF4D4D4D"/>
        <rFont val="Arial"/>
        <family val="2"/>
      </rPr>
      <t> / Betânia Maria Soares / Marina Alacoque Rodrigues / </t>
    </r>
    <r>
      <rPr>
        <sz val="9"/>
        <color rgb="FFD3412A"/>
        <rFont val="Arial"/>
        <family val="2"/>
      </rPr>
      <t>Henrique Vitor Leite</t>
    </r>
    <r>
      <rPr>
        <sz val="9"/>
        <color rgb="FF4D4D4D"/>
        <rFont val="Arial"/>
        <family val="2"/>
      </rPr>
      <t> / Marcella Israel Rocha / Haendel Gonçalves Nogueira Oliveira Busatti / Marcos André Vannier dos Santos / Jéssica Mirella de Souza Gomes</t>
    </r>
  </si>
  <si>
    <t>BR1020170204197</t>
  </si>
  <si>
    <t>"SISTEMA HÍBRIDO DE GERAÇÃO E ALIMENTAÇÃO DE ENERGIA ELETRICA EMPREGADO EM PROCESSO DE ELETRÓLISE PARA OBTENÇÃO DE METAIS NÃO FERROSOS"</t>
  </si>
  <si>
    <r>
      <t>Braz de Jesus Cardoso Filho</t>
    </r>
    <r>
      <rPr>
        <sz val="9"/>
        <color rgb="FF4D4D4D"/>
        <rFont val="Arial"/>
        <family val="2"/>
      </rPr>
      <t> / Rodrigo Alberto Moreira Gomes / Flávio Augusto Gomes Lacerda / </t>
    </r>
    <r>
      <rPr>
        <sz val="9"/>
        <color rgb="FFD3412A"/>
        <rFont val="Arial"/>
        <family val="2"/>
      </rPr>
      <t>Matheus Pereira Porto</t>
    </r>
    <r>
      <rPr>
        <sz val="9"/>
        <color rgb="FF4D4D4D"/>
        <rFont val="Arial"/>
        <family val="2"/>
      </rPr>
      <t> / Juliana Karla Leite Silva Monteiro</t>
    </r>
  </si>
  <si>
    <t>BR1020160172829</t>
  </si>
  <si>
    <t>"MÉTODO E KIT PARA DETECÇÃO DE ESPÉCIES EM PRODUTOS DE ORIGEM ANIMAL"</t>
  </si>
  <si>
    <r>
      <t>Marcela Gonçalves Drummond / Rafael Melo Palhares / </t>
    </r>
    <r>
      <rPr>
        <sz val="9"/>
        <color rgb="FFD3412A"/>
        <rFont val="Arial"/>
        <family val="2"/>
      </rPr>
      <t>Lilian Viana Teixeira</t>
    </r>
    <r>
      <rPr>
        <sz val="9"/>
        <color rgb="FF4D4D4D"/>
        <rFont val="Arial"/>
        <family val="2"/>
      </rPr>
      <t> / </t>
    </r>
    <r>
      <rPr>
        <sz val="9"/>
        <color rgb="FFD3412A"/>
        <rFont val="Arial"/>
        <family val="2"/>
      </rPr>
      <t>Denise Aparecida Andrade de Oliveira</t>
    </r>
    <r>
      <rPr>
        <sz val="9"/>
        <color rgb="FF4D4D4D"/>
        <rFont val="Arial"/>
        <family val="2"/>
      </rPr>
      <t> / Lissandra Sousa Delsecco / Pollyana de Carvalho Oliveira</t>
    </r>
  </si>
  <si>
    <t>BR1020160173957</t>
  </si>
  <si>
    <t>“REATOR UASB MODIFICADO, MÉTODO DE APROVEITAMENTO ENERGÉTICO E USO”</t>
  </si>
  <si>
    <r>
      <t>Gilberto Caldeira Bandeira de Melo</t>
    </r>
    <r>
      <rPr>
        <sz val="9"/>
        <color rgb="FF4D4D4D"/>
        <rFont val="Arial"/>
        <family val="2"/>
      </rPr>
      <t> / </t>
    </r>
    <r>
      <rPr>
        <sz val="9"/>
        <color rgb="FFD3412A"/>
        <rFont val="Arial"/>
        <family val="2"/>
      </rPr>
      <t>Carlos Augusto de Lemos Chernicharo</t>
    </r>
    <r>
      <rPr>
        <sz val="9"/>
        <color rgb="FF4D4D4D"/>
        <rFont val="Arial"/>
        <family val="2"/>
      </rPr>
      <t> / </t>
    </r>
    <r>
      <rPr>
        <sz val="9"/>
        <color rgb="FFD3412A"/>
        <rFont val="Arial"/>
        <family val="2"/>
      </rPr>
      <t>Claudio Leite de Souza</t>
    </r>
    <r>
      <rPr>
        <sz val="9"/>
        <color rgb="FF4D4D4D"/>
        <rFont val="Arial"/>
        <family val="2"/>
      </rPr>
      <t> / Artur Tôrres Filho</t>
    </r>
  </si>
  <si>
    <t>BR1020160173353</t>
  </si>
  <si>
    <t>“COMPOSIÇÃO ANTI-INFLAMATÓRIA E VACINA CONTRA ESQUISTOSSOMOSE CONTENDO O ANTÍGENO RECOMBINANTE Sm1477 E USO”</t>
  </si>
  <si>
    <t>Sérgio Costa Oliveira / Suellen Batistoni de Morais / Bárbara de Castro Pimentel Figueiredo / Natan Raimundo Gonçalves de Assis</t>
  </si>
  <si>
    <t>BR1020160174538</t>
  </si>
  <si>
    <t>“EQUIPAMENTO DE TREINO PARA SAÍDA DE BLOCO NA NATAÇÃO”</t>
  </si>
  <si>
    <r>
      <t>Luiza Ferreira Vieira / </t>
    </r>
    <r>
      <rPr>
        <sz val="9"/>
        <color rgb="FFD3412A"/>
        <rFont val="Arial"/>
        <family val="2"/>
      </rPr>
      <t>Leszek Antoni Szmuchrowski</t>
    </r>
    <r>
      <rPr>
        <sz val="9"/>
        <color rgb="FF4D4D4D"/>
        <rFont val="Arial"/>
        <family val="2"/>
      </rPr>
      <t> / </t>
    </r>
    <r>
      <rPr>
        <sz val="9"/>
        <color rgb="FFD3412A"/>
        <rFont val="Arial"/>
        <family val="2"/>
      </rPr>
      <t>Bruno Pena Couto</t>
    </r>
    <r>
      <rPr>
        <sz val="9"/>
        <color rgb="FF4D4D4D"/>
        <rFont val="Arial"/>
        <family val="2"/>
      </rPr>
      <t> / </t>
    </r>
    <r>
      <rPr>
        <sz val="9"/>
        <color rgb="FFD3412A"/>
        <rFont val="Arial"/>
        <family val="2"/>
      </rPr>
      <t>Luciano Sales Prado</t>
    </r>
  </si>
  <si>
    <t>Departamento de Educação Física</t>
  </si>
  <si>
    <t>BR1020160178533</t>
  </si>
  <si>
    <t>“COMPOSIÇÃO IMUNOGÊNICA, VACINAS CONTRA INFECÇÃO POR STAPHYLOCOCCUS AUREUS E USO”</t>
  </si>
  <si>
    <r>
      <t>Fernando Nogueira de Souza / Dalila Lapinha Silva Oliveira Rosa / </t>
    </r>
    <r>
      <rPr>
        <sz val="9"/>
        <color rgb="FFD3412A"/>
        <rFont val="Arial"/>
        <family val="2"/>
      </rPr>
      <t>Mônica Maria Oliveira Pinho Cerqueira</t>
    </r>
    <r>
      <rPr>
        <sz val="9"/>
        <color rgb="FF4D4D4D"/>
        <rFont val="Arial"/>
        <family val="2"/>
      </rPr>
      <t> / Marcos Bryan Heinemann / </t>
    </r>
    <r>
      <rPr>
        <sz val="9"/>
        <color rgb="FFD3412A"/>
        <rFont val="Arial"/>
        <family val="2"/>
      </rPr>
      <t>Flávio Guimarães da Fonseca</t>
    </r>
    <r>
      <rPr>
        <sz val="9"/>
        <color rgb="FF4D4D4D"/>
        <rFont val="Arial"/>
        <family val="2"/>
      </rPr>
      <t> / </t>
    </r>
    <r>
      <rPr>
        <sz val="9"/>
        <color rgb="FFD3412A"/>
        <rFont val="Arial"/>
        <family val="2"/>
      </rPr>
      <t>Andrey Pereira Lage</t>
    </r>
    <r>
      <rPr>
        <sz val="9"/>
        <color rgb="FF4D4D4D"/>
        <rFont val="Arial"/>
        <family val="2"/>
      </rPr>
      <t> / Elaine Maria Seles Dorneles / Christiane Yumi Ozaki / Luiza de Campos Reis / Alice Maria Melville Paiva Della Libera / Hiro Goto / Magnus Ake Gidlund / Eduardo Milton Ramos Sanchez</t>
    </r>
  </si>
  <si>
    <t>BR1020160155908</t>
  </si>
  <si>
    <t>"IMPLANTES INTRAVÍTREOS DE ÁCIDO POLILÁTICO - CO - GLICÓLICO (PLGA) CONTENDO LUPEOL OU DERIVADOS APLICADOS AO TRATAMENTO DE DOENÇAS OCULARES COM BASE ANGIOFÊNICA COMO A RETINOPÁTIA DIABÉTICA"</t>
  </si>
  <si>
    <r>
      <t>Daniel Cristian Ferreira Soares / </t>
    </r>
    <r>
      <rPr>
        <sz val="9"/>
        <color rgb="FFD3412A"/>
        <rFont val="Arial"/>
        <family val="2"/>
      </rPr>
      <t>Armando da Silva Cunha Junior</t>
    </r>
    <r>
      <rPr>
        <sz val="9"/>
        <color rgb="FF4D4D4D"/>
        <rFont val="Arial"/>
        <family val="2"/>
      </rPr>
      <t> / </t>
    </r>
    <r>
      <rPr>
        <sz val="9"/>
        <color rgb="FFD3412A"/>
        <rFont val="Arial"/>
        <family val="2"/>
      </rPr>
      <t>Lucienir Pains Duarte</t>
    </r>
    <r>
      <rPr>
        <sz val="9"/>
        <color rgb="FF4D4D4D"/>
        <rFont val="Arial"/>
        <family val="2"/>
      </rPr>
      <t> / DIOGO COELHO DE PÁDUA OLIVEIRA</t>
    </r>
  </si>
  <si>
    <t>BR1020160154715</t>
  </si>
  <si>
    <t>“BRINQUEDO AUXILIADOR NO DIAGNÓSTICO DE DALTONISMO”</t>
  </si>
  <si>
    <t>Érico Franco Mineiro / Ana Paula Pacheco Gomes</t>
  </si>
  <si>
    <t>BR1020160152267</t>
  </si>
  <si>
    <t>“MÉTODO PARA GERAÇÃO DE REPRESENTAÇÕES VETORIAIS DE MOVIMENTO BASEADO EM VISÃO COMPUTACIONAL E USO”</t>
  </si>
  <si>
    <r>
      <t>Hudson Luiz Silva de Miranda / Luiz Fernando Etrusco Moreira / </t>
    </r>
    <r>
      <rPr>
        <sz val="9"/>
        <color rgb="FFD3412A"/>
        <rFont val="Arial"/>
        <family val="2"/>
      </rPr>
      <t>Marco Aurélio Romano Silva</t>
    </r>
    <r>
      <rPr>
        <sz val="9"/>
        <color rgb="FF4D4D4D"/>
        <rFont val="Arial"/>
        <family val="2"/>
      </rPr>
      <t> / </t>
    </r>
    <r>
      <rPr>
        <sz val="9"/>
        <color rgb="FFD3412A"/>
        <rFont val="Arial"/>
        <family val="2"/>
      </rPr>
      <t>Ado Jorio de Vasconcelos</t>
    </r>
    <r>
      <rPr>
        <sz val="9"/>
        <color rgb="FF4D4D4D"/>
        <rFont val="Arial"/>
        <family val="2"/>
      </rPr>
      <t> / Manuel Schutze</t>
    </r>
  </si>
  <si>
    <t>Departamento de Saúde Mental</t>
  </si>
  <si>
    <t>BR1020160129893</t>
  </si>
  <si>
    <t>"COMPOSIÇÃO FARMACÊUTICA DE NANOEMULSÃO CONTENDO ÁCIDO RETINOICO REVESTIDA COM ÁCIDO HIALURÔNICO ASSOCIADO A AMINA LIPOFÍLICA COM ATIVIDADE ANTITUMORAL"</t>
  </si>
  <si>
    <r>
      <t>Letícia Márcia da Silva Tinoco / Flávia Lidiane Oliveira da Silva / </t>
    </r>
    <r>
      <rPr>
        <sz val="9"/>
        <color rgb="FFD3412A"/>
        <rFont val="Arial"/>
        <family val="2"/>
      </rPr>
      <t>Elaine Amaral Leite</t>
    </r>
    <r>
      <rPr>
        <sz val="9"/>
        <color rgb="FF4D4D4D"/>
        <rFont val="Arial"/>
        <family val="2"/>
      </rPr>
      <t> / </t>
    </r>
    <r>
      <rPr>
        <sz val="9"/>
        <color rgb="FFD3412A"/>
        <rFont val="Arial"/>
        <family val="2"/>
      </rPr>
      <t>Lucas Antônio Miranda Ferreira</t>
    </r>
    <r>
      <rPr>
        <sz val="9"/>
        <color rgb="FF4D4D4D"/>
        <rFont val="Arial"/>
        <family val="2"/>
      </rPr>
      <t> / Lays Fernanda Nunes Dourado / Juan Pedro Bretas Roa / Guilherme Carneiro</t>
    </r>
  </si>
  <si>
    <t>BR1020160219264</t>
  </si>
  <si>
    <t>"COMPOSIÇÕES DE NANOESFERAS DE PHB/PCL CONTENDO ESTATINAS, PROCESSO DE PREPARAÇÃO E USO"</t>
  </si>
  <si>
    <t>Elaine Amaral Leite / Dalila Pinto Malaquias / Juan Pedro Bretas Roa / Álvaro Dutra de Carvalho Júnior</t>
  </si>
  <si>
    <t>BR1020160117747</t>
  </si>
  <si>
    <t>“SISTEMA ÓPTICO PERIFOCAL COM PROFUNDIDADE DE FOCO ESTENDIDA”</t>
  </si>
  <si>
    <t>Davies William de Lima Monteiro / Felipe Tayer Amaral</t>
  </si>
  <si>
    <t>BR1020160116023</t>
  </si>
  <si>
    <t>“CÂMARA DE SOBREVIVÊNCIA PARA PASSAGEM DE PEIXES E DEMAIS SERES VIVOS POR TURBINAS HIDRÁULICAS DO TIPO FRANCIS E/OU SIMILARES”</t>
  </si>
  <si>
    <t>Carlos Barreira Martinez / Marco Túlio Corrêa de Faria</t>
  </si>
  <si>
    <t>BR1020160115744</t>
  </si>
  <si>
    <t>"PROCESSO DE PRODUÇÃO DE FOSFATOS A PARTIR DE ROCHAS RICAS EM MAGNÉSIO"</t>
  </si>
  <si>
    <t>Geraldo Magela de Lima / Plínio César de Carvalho Pinto / Arthur Silva Maciel Tonaco</t>
  </si>
  <si>
    <t>BR1020160103410</t>
  </si>
  <si>
    <t>"COMPOSIÇÃO VACINAL CONTRA INFECÇÃO POR VACCINIA BOVINA E USO"</t>
  </si>
  <si>
    <r>
      <t>Zelia Ines Portela Lobato</t>
    </r>
    <r>
      <rPr>
        <sz val="9"/>
        <color rgb="FF4D4D4D"/>
        <rFont val="Arial"/>
        <family val="2"/>
      </rPr>
      <t> / </t>
    </r>
    <r>
      <rPr>
        <sz val="9"/>
        <color rgb="FFD3412A"/>
        <rFont val="Arial"/>
        <family val="2"/>
      </rPr>
      <t>Maria Isabel Maldonado Coelho Guedes</t>
    </r>
    <r>
      <rPr>
        <sz val="9"/>
        <color rgb="FF4D4D4D"/>
        <rFont val="Arial"/>
        <family val="2"/>
      </rPr>
      <t> / Ana Carolina Diniz Matos</t>
    </r>
  </si>
  <si>
    <t>BR1020160050901</t>
  </si>
  <si>
    <t>"PEPTÍDEOS, MÉTODO E KIT PARA IMUNODIAGNÓSTICO DE LEISHMANIOSE TEGUMENTAR E USO"</t>
  </si>
  <si>
    <t>Hélida Monteiro de Andrade / Bruna Soares de Souza Lima Rodrigues / Luiz Carlos Fialho Júnior / Simone da Fonseca Pires / Edward José de Oliveira</t>
  </si>
  <si>
    <t>BR1020160097878</t>
  </si>
  <si>
    <t>“MÉTODO DE CONTROLE DO FLUXO DE POTÊNCIA DE UM SISTEMA HÍBRIDO DE ARMAZENAMENTO DE ENERGIA ELÉTRICA, DISPOSITIVO ASSOCIADO E USOS”</t>
  </si>
  <si>
    <t>Braz de Jesus Cardoso Filho / Júlio César Guerra Justino</t>
  </si>
  <si>
    <t>BR1020160150752</t>
  </si>
  <si>
    <t>“INICIADORES, MÉTODO E KIT PARA IDENTIFICAÇÃO MOLECULAR DE ESTRONGILÍDEOS GASTROINTESTINAIS DE RUMINANTES”</t>
  </si>
  <si>
    <r>
      <t>Livia Loiola dos Santos / </t>
    </r>
    <r>
      <rPr>
        <sz val="9"/>
        <color rgb="FFD3412A"/>
        <rFont val="Arial"/>
        <family val="2"/>
      </rPr>
      <t>Eduardo Bastianetto</t>
    </r>
    <r>
      <rPr>
        <sz val="9"/>
        <color rgb="FF4D4D4D"/>
        <rFont val="Arial"/>
        <family val="2"/>
      </rPr>
      <t> / </t>
    </r>
    <r>
      <rPr>
        <sz val="9"/>
        <color rgb="FFD3412A"/>
        <rFont val="Arial"/>
        <family val="2"/>
      </rPr>
      <t>Denise Aparecida Andrade de Oliveira</t>
    </r>
    <r>
      <rPr>
        <sz val="9"/>
        <color rgb="FF4D4D4D"/>
        <rFont val="Arial"/>
        <family val="2"/>
      </rPr>
      <t>/ </t>
    </r>
    <r>
      <rPr>
        <sz val="9"/>
        <color rgb="FFD3412A"/>
        <rFont val="Arial"/>
        <family val="2"/>
      </rPr>
      <t>Romulo Cerqueira Leite</t>
    </r>
    <r>
      <rPr>
        <sz val="9"/>
        <color rgb="FF4D4D4D"/>
        <rFont val="Arial"/>
        <family val="2"/>
      </rPr>
      <t> / Marcela Gonçalves Drummond / Bruno dos Santos Alves Figueiredo Brasil</t>
    </r>
  </si>
  <si>
    <t>BR1020160092485</t>
  </si>
  <si>
    <t>“APARELHOS DE CONFORMAÇÃO, PEÇA TUBULAR, PROCESSO DE CONFORMAÇÃO POR CLINCHING CONTÍNUO COM CAVIDADE CENTRAL E USOS”</t>
  </si>
  <si>
    <r>
      <t>Paulo Roberto Cetlin</t>
    </r>
    <r>
      <rPr>
        <sz val="9"/>
        <color rgb="FF4D4D4D"/>
        <rFont val="Arial"/>
        <family val="2"/>
      </rPr>
      <t> / Alisson Duarte Silva / Lucas Tavares Pegoraro / </t>
    </r>
    <r>
      <rPr>
        <sz val="9"/>
        <color rgb="FFD3412A"/>
        <rFont val="Arial"/>
        <family val="2"/>
      </rPr>
      <t>Pedro Henrique Rodrigues Pereira</t>
    </r>
    <r>
      <rPr>
        <sz val="9"/>
        <color rgb="FF4D4D4D"/>
        <rFont val="Arial"/>
        <family val="2"/>
      </rPr>
      <t> / </t>
    </r>
    <r>
      <rPr>
        <sz val="9"/>
        <color rgb="FFD3412A"/>
        <rFont val="Arial"/>
        <family val="2"/>
      </rPr>
      <t>Maria Teresa Paulino Aguilar</t>
    </r>
  </si>
  <si>
    <t>Departamento de Engenharia Civil</t>
  </si>
  <si>
    <t>BR1020160141893</t>
  </si>
  <si>
    <t>“SISTEMA DE GERAÇÃO DE PADRÕES GASOSOS COM TUBO DE PERMEAÇÃO E USO”</t>
  </si>
  <si>
    <r>
      <t>Cláudia Maria Dias Paes / </t>
    </r>
    <r>
      <rPr>
        <sz val="9"/>
        <color rgb="FFD3412A"/>
        <rFont val="Arial"/>
        <family val="2"/>
      </rPr>
      <t>Zenilda de Lourdes Cardeal</t>
    </r>
    <r>
      <rPr>
        <sz val="9"/>
        <color rgb="FF4D4D4D"/>
        <rFont val="Arial"/>
        <family val="2"/>
      </rPr>
      <t> / </t>
    </r>
    <r>
      <rPr>
        <sz val="9"/>
        <color rgb="FFD3412A"/>
        <rFont val="Arial"/>
        <family val="2"/>
      </rPr>
      <t>Helvécio Costa Menezes</t>
    </r>
  </si>
  <si>
    <t>ICA-INSTITUTO DE CIENCIAS AGRARIAS</t>
  </si>
  <si>
    <t>“PROCESSO DE REMOÇÃO DE ÁCIDO SULFÍDRICO DE ATMOSFERAS CONTAMINADAS, PRODUTO E USOS”</t>
  </si>
  <si>
    <t>BR1020160260108</t>
  </si>
  <si>
    <r>
      <t>Flaviano Oliveira Silvério</t>
    </r>
    <r>
      <rPr>
        <sz val="9"/>
        <color rgb="FF4D4D4D"/>
        <rFont val="Arial"/>
        <family val="2"/>
      </rPr>
      <t> / </t>
    </r>
    <r>
      <rPr>
        <sz val="9"/>
        <color rgb="FFD3412A"/>
        <rFont val="Arial"/>
        <family val="2"/>
      </rPr>
      <t>Gevany Paulino de Pinho</t>
    </r>
    <r>
      <rPr>
        <sz val="9"/>
        <color rgb="FF4D4D4D"/>
        <rFont val="Arial"/>
        <family val="2"/>
      </rPr>
      <t> / Laila Veríssimo Mesquita / </t>
    </r>
    <r>
      <rPr>
        <sz val="9"/>
        <color rgb="FFD3412A"/>
        <rFont val="Arial"/>
        <family val="2"/>
      </rPr>
      <t>Regynaldo Arruda Sampaio</t>
    </r>
  </si>
  <si>
    <t>BR1020160256879</t>
  </si>
  <si>
    <t>“ANTICORPO MONOCLONAL PARA DIAGNÓSTICO DA PARACOCCIDIOIDOMICOSE E USOS”</t>
  </si>
  <si>
    <t>Luís Felipe Minozzo Figueiredo / Carlos Delfin Chávez Olórtegui / João Carlos Minozzo / Larissa Magalhães Alvarenga</t>
  </si>
  <si>
    <t>BR1020160250927</t>
  </si>
  <si>
    <t>“EXTRAÇÃO DE ANTOCIANINA DO CAPIM GORDURA VIA SISTEMAS AQUOSOS BIFÁSICOS”</t>
  </si>
  <si>
    <t>Aparecida Barbosa Mageste / Guilherme Dias Rodrigues / Igor José Boggione Santos / Leandro Rodrigues de Lemos / Heriveltom Morais da Silva / Jussara Alves Penido</t>
  </si>
  <si>
    <t>BR1020160254493</t>
  </si>
  <si>
    <t>“PARTÍCULA VIRAL LIGADA A ANTÍGENO CARBOIDRATO PARA DIAGNÓSTICO DIFERENCIAL DA DOENÇA DE CHAGAS, MÉTODO, KIT, VACINAS E USOS”</t>
  </si>
  <si>
    <t>BR1020160249120</t>
  </si>
  <si>
    <t>“ATUADOR MAGNETO- REOLÓGICO PARA PRÓTESES, EXOESQUELETOS E OUTRAS APLICAÇÕES ROBÓTICAS E USO”</t>
  </si>
  <si>
    <t>Rafhael Milanezi de Andrade / Claysson Bruno Santos Vimieiro / Marcos Pinotti Barbosa / Antônio Bento Filho</t>
  </si>
  <si>
    <t>BR1020160256020</t>
  </si>
  <si>
    <t>“DISPOSITIVO PARA DETERMINAÇÃO DA IDADE GESTACIONAL, PROCESSOS E USOS”</t>
  </si>
  <si>
    <t>Zilma Silveira Nogueira Reis / Rodney Nascimento Guimarães</t>
  </si>
  <si>
    <t>BR1020160223970</t>
  </si>
  <si>
    <t>"PROCESSO DE USINAGEM E LEITURA DE CÓDIGO BIDIMENSIONAL DE RESPOSTA RÁPIDA EM PEÇAS METÁLICAS"</t>
  </si>
  <si>
    <r>
      <t>Carlos Eiji Hirata Ventura / Rafael Vidal Aroca / Armando Ítalo Sette Antonialli / </t>
    </r>
    <r>
      <rPr>
        <sz val="9"/>
        <color rgb="FFD3412A"/>
        <rFont val="Arial"/>
        <family val="2"/>
      </rPr>
      <t>Alexandre Mendes Abrão</t>
    </r>
    <r>
      <rPr>
        <sz val="9"/>
        <color rgb="FF4D4D4D"/>
        <rFont val="Arial"/>
        <family val="2"/>
      </rPr>
      <t> / </t>
    </r>
    <r>
      <rPr>
        <sz val="9"/>
        <color rgb="FFD3412A"/>
        <rFont val="Arial"/>
        <family val="2"/>
      </rPr>
      <t>Juan Carlos Campos Rubio</t>
    </r>
    <r>
      <rPr>
        <sz val="9"/>
        <color rgb="FF4D4D4D"/>
        <rFont val="Arial"/>
        <family val="2"/>
      </rPr>
      <t> / </t>
    </r>
    <r>
      <rPr>
        <sz val="9"/>
        <color rgb="FFD3412A"/>
        <rFont val="Arial"/>
        <family val="2"/>
      </rPr>
      <t>Marcelo Araújo Câmara</t>
    </r>
  </si>
  <si>
    <t>BR1020160181828</t>
  </si>
  <si>
    <t>“PROCESSO DE ACETILAÇÃO DO NOPOL CATALISADO POR HETEROPOLIÁCIDO”</t>
  </si>
  <si>
    <t>Kelly Alessandra da Silva Rocha / Elena Vitalievna Goussevskaia / Vinícius Viera Costa</t>
  </si>
  <si>
    <t>BR1020160063140</t>
  </si>
  <si>
    <t>MÉTODO E DISPOSITIVO PARA SELECIONAR E AMPLIFICAR SINAIS DE DESGASTE POR MEIO DE EMISSÃO ACÚSTICA E USOS”</t>
  </si>
  <si>
    <r>
      <t>Alexandre Mendes Abrão</t>
    </r>
    <r>
      <rPr>
        <sz val="9"/>
        <color rgb="FF4D4D4D"/>
        <rFont val="Arial"/>
        <family val="2"/>
      </rPr>
      <t> / </t>
    </r>
    <r>
      <rPr>
        <sz val="9"/>
        <color rgb="FFD3412A"/>
        <rFont val="Arial"/>
        <family val="2"/>
      </rPr>
      <t>Wander Luiz Vasconcelos</t>
    </r>
    <r>
      <rPr>
        <sz val="9"/>
        <color rgb="FF4D4D4D"/>
        <rFont val="Arial"/>
        <family val="2"/>
      </rPr>
      <t> / Luís Henrique Andrade Maia / Jánes Landre Júnior</t>
    </r>
  </si>
  <si>
    <t>BR1020160193370</t>
  </si>
  <si>
    <t>DERIVADOS DE HEDERAGENINA, PROCESSO DE OBTENÇÃO E USO</t>
  </si>
  <si>
    <t>Sebastião Rodrigo Ferreira / Luiz Cláudio Almeida Barbosa / Ricardo Toshio Fujiwara / Raquel Martins Almeida / Diego Carlos Rodríguez Hernández / Antônio Jacinto Demuner</t>
  </si>
  <si>
    <t>BR1020160193800</t>
  </si>
  <si>
    <t>COMPOSIÇÕES VACINAIS PARA PROTEÇÃO CONTRA A LEISHMANIOSE VISCERAL, PEPTÍDEOS SINTÉTICOS E USOS</t>
  </si>
  <si>
    <r>
      <t>Eduardo Antonio Ferraz Coelho</t>
    </r>
    <r>
      <rPr>
        <sz val="9"/>
        <color rgb="FF4D4D4D"/>
        <rFont val="Arial"/>
        <family val="2"/>
      </rPr>
      <t> / Carlos Alberto Pereira Tavares / Lourena Emanuele Costa / Beatriz Cristina Silveira Salles / </t>
    </r>
    <r>
      <rPr>
        <sz val="9"/>
        <color rgb="FFD3412A"/>
        <rFont val="Arial"/>
        <family val="2"/>
      </rPr>
      <t>Daniel Menezes Souza</t>
    </r>
    <r>
      <rPr>
        <sz val="9"/>
        <color rgb="FF4D4D4D"/>
        <rFont val="Arial"/>
        <family val="2"/>
      </rPr>
      <t> / </t>
    </r>
    <r>
      <rPr>
        <sz val="9"/>
        <color rgb="FFD3412A"/>
        <rFont val="Arial"/>
        <family val="2"/>
      </rPr>
      <t>Mariana Costa Duarte</t>
    </r>
    <r>
      <rPr>
        <sz val="9"/>
        <color rgb="FF4D4D4D"/>
        <rFont val="Arial"/>
        <family val="2"/>
      </rPr>
      <t> / Bruno Mendes Roatt</t>
    </r>
  </si>
  <si>
    <t>BR1020160181879</t>
  </si>
  <si>
    <t>“PROCESSO DE OBTENÇÃO DO COMPOSTO 4-(4- ISOPROPYLPHENYL)-2,2,6-TRIMETHYL-3- OXABICYCLO[3,3,1]NON-6-ENE VIA ACOPLAMENTO DE DIFERENTES COMPOSTOS MONOTERPÊNICOS AO CUMINALDEÍDO CATALISADOR POR HETEROPOLIÁCIDOS E SEUS SAIS"</t>
  </si>
  <si>
    <t>Kelly Alessandra da Silva Rocha / Rafael Ferreira Cotta / Elena Vitalievna Goussevskaia</t>
  </si>
  <si>
    <t>BR1020160059151</t>
  </si>
  <si>
    <t>"MÉTODO E KIT PARA PROGNÓSTICO DE CÂNCER DE OVÁRIO BASEADO NA EXPRESSÃO DE GENE TNFRSF10C E SEU USO"</t>
  </si>
  <si>
    <t>Luciana Maria Silva / Letícia da Conceição Braga / Agnaldo Lopes da Silva Filho / Ana Paula Alvares da Silva Ramos / Laurence Rodrigues do Amaral / Matheus de Souza Gomes</t>
  </si>
  <si>
    <t>BR1020160056845</t>
  </si>
  <si>
    <t>"COMPOSIÇÕES CONTENDO EXTRATO OU FRAÇÕES DE FOLHAS E/OU GALHOS DE Momordica charantia E USOS"</t>
  </si>
  <si>
    <r>
      <t>Walter dos Santos Lima</t>
    </r>
    <r>
      <rPr>
        <sz val="9"/>
        <color rgb="FF4D4D4D"/>
        <rFont val="Arial"/>
        <family val="2"/>
      </rPr>
      <t> / Laura Lúcia dos Santos Oliveira / </t>
    </r>
    <r>
      <rPr>
        <sz val="9"/>
        <color rgb="FFD3412A"/>
        <rFont val="Arial"/>
        <family val="2"/>
      </rPr>
      <t>Cíntia Aparecida de Jesus Pereira</t>
    </r>
  </si>
  <si>
    <t>BR1020160054982</t>
  </si>
  <si>
    <t>“DISPOSITIVO EXPANSIVO MÓVEL PARA FUROS E USO”</t>
  </si>
  <si>
    <t>Felipe Celso Linhares Ferreira / Eduardo Romeiro Filho</t>
  </si>
  <si>
    <t>BR1020160056985</t>
  </si>
  <si>
    <t>“MÉTODO E DISPOSITIVO DE ARMAZENAMENTO E GERAÇÃO DE ENERGIA POR LÍQUIDO CRIOGÊNICO, E USOS”</t>
  </si>
  <si>
    <r>
      <t>Matheus Pereira Porto</t>
    </r>
    <r>
      <rPr>
        <sz val="9"/>
        <color rgb="FF4D4D4D"/>
        <rFont val="Arial"/>
        <family val="2"/>
      </rPr>
      <t> / </t>
    </r>
    <r>
      <rPr>
        <sz val="9"/>
        <color rgb="FFD3412A"/>
        <rFont val="Arial"/>
        <family val="2"/>
      </rPr>
      <t>Luiz Machado</t>
    </r>
    <r>
      <rPr>
        <sz val="9"/>
        <color rgb="FF4D4D4D"/>
        <rFont val="Arial"/>
        <family val="2"/>
      </rPr>
      <t> / Rodrigo Figueiredo Abdo</t>
    </r>
  </si>
  <si>
    <t>BR1020160056322</t>
  </si>
  <si>
    <t>“PROCESSO DE OBTENÇÃO DE ÓXIDO DE GRAFITE E DE ÓXIDO DE GRAFENO, PRODUTOS E USOS”</t>
  </si>
  <si>
    <r>
      <t>Vinicius Gomide de Castro / Juliana Cardoso Neves / Neuma das Mercês Pereira / Ana Luiza Silvestre Assis / </t>
    </r>
    <r>
      <rPr>
        <sz val="9"/>
        <color rgb="FFD3412A"/>
        <rFont val="Arial"/>
        <family val="2"/>
      </rPr>
      <t>Luciano Andrey Montoro</t>
    </r>
    <r>
      <rPr>
        <sz val="9"/>
        <color rgb="FF4D4D4D"/>
        <rFont val="Arial"/>
        <family val="2"/>
      </rPr>
      <t> / </t>
    </r>
    <r>
      <rPr>
        <sz val="9"/>
        <color rgb="FFD3412A"/>
        <rFont val="Arial"/>
        <family val="2"/>
      </rPr>
      <t>Glaura Goulart Silva</t>
    </r>
  </si>
  <si>
    <t>NADA NA BASE DO INPI</t>
  </si>
  <si>
    <t>OBSERVAÇÕES</t>
  </si>
  <si>
    <t>PI 0104539-3 A2</t>
  </si>
  <si>
    <t>A61K 35/583 ;  
C07K 14/46</t>
  </si>
  <si>
    <t>Geraldo de Barros Ribeiro   / Henderson Celestino de Almeida / David Toledo Velarde</t>
  </si>
  <si>
    <t>BR 10 2015 032487 1 A2</t>
  </si>
  <si>
    <t>B01D 1/14 ;  
F26B 21/06</t>
  </si>
  <si>
    <t>MÉTODO E DISPOSITIVO AUTOMÁTICO PARA VOLATILIZAÇÃO, EVAPORAÇÃO, FUSÃO, SECAGEM E CONCENTRAÇÃO DE SUBSTÂNCIAS</t>
  </si>
  <si>
    <t>UNIVERSIDADE FEDERAL DE MINAS GERAIS (BR/MG) / UNIVERSIDADE ESTADUAL DE CAMPINAS-UNICAMP (BR/SP)</t>
  </si>
  <si>
    <t>RICARDO MATHIAS ORLANDO / GEORGE MOREIRA FALETE MOTA / JARBAS JOSÉ RODRIGUES ROHWEDDER</t>
  </si>
  <si>
    <t>Universidade Federal de Minas Gerais - UFMG (BR/MG) / Fundação Ezequiel Dias do Estado de Minas Gerais - FUNED (BR/MG)</t>
  </si>
  <si>
    <t>LATIPAT</t>
  </si>
  <si>
    <t>Mudou número</t>
  </si>
  <si>
    <t>Base INPI</t>
  </si>
  <si>
    <t>Sem publicação do INPI</t>
  </si>
  <si>
    <t>PI 1106432-3 A2</t>
  </si>
  <si>
    <t xml:space="preserve"> C07C 251/04 ;  
A61K 31/00 ;  
A61P 31/10</t>
  </si>
  <si>
    <t>Angelo de Fátima   / Daniel de Assis Santos / Adão Aparecido Sabino / Rosemeire Brondi Alves / Cleiton Moreira da Silva / Cleide Viviane Buzanello Martins / Thais Furtado Ferreira Magalhães / Danielle Leticia da Silva / Alan Kill Gasparoto / Maria Aparecida de Resende Stoianoff</t>
  </si>
  <si>
    <t>Universidade Federal de Minas Gerais - UFMG (BR/MG) / Fundação de Amparo a Pesquisa do Estado de Minas Gerais (BR/MG)</t>
  </si>
  <si>
    <t>PI 0802005-1 A2</t>
  </si>
  <si>
    <t>C07C 209/24 ;  
C07C 61/00 ;  
C07C 13/547 ;  
C07C 211/46 ;  
C07D 295/00 ; 
B01J 23/46</t>
  </si>
  <si>
    <t>Universidade Federal de Minas Gerais (BR/MG)</t>
  </si>
  <si>
    <t xml:space="preserve">Eduardo Nicolau dos Santos   / Schubert Soares Pereira Junior   / Daniela Sífora de Melo / Marcelo Gomes Speziali  </t>
  </si>
  <si>
    <t xml:space="preserve">	PI 0806230-7 A2</t>
  </si>
  <si>
    <t>A61K 38/08</t>
  </si>
  <si>
    <t>Universidade Federal de Minas Gerais - UFMG (BR/MG) / Biolab Sanus Farmacêutica Ltda (BR/SP) / União Química Farmacêutica Nacional S.A (BR/SP) / Biosintética Farmacêutica Ltda (BR/SP)</t>
  </si>
  <si>
    <t>BR2008000022;WO2008/089532;US  60/897510</t>
  </si>
  <si>
    <t>TEM NO LATIPAT - CONSIDERAR INPI</t>
  </si>
  <si>
    <t>PI 0503511-2 A2</t>
  </si>
  <si>
    <t>C11B 9/02</t>
  </si>
  <si>
    <t>Univercidade Federal de Minas Gerais (BR/MG)</t>
  </si>
  <si>
    <t>Elena Vitalievna Goussevskaia / Patrícia Alejandra Robles Dutenhfner / Marcelo Gomes Speziali</t>
  </si>
  <si>
    <t>PI 0400710-7 A2</t>
  </si>
  <si>
    <t>B01J 23/22 ;  
C07C 249/02</t>
  </si>
  <si>
    <t xml:space="preserve">Carlos Alberto Studart Gomes Neto / João Brandão Júnior / Elena Vitalievna Goussevskaia   / Rochel Montero Lago / Eduardo Nicolau dos Santos   / Claudio Luis Donnici  </t>
  </si>
  <si>
    <t xml:space="preserve"> Fundação de Desenvolvimento da Pesquisa (BR/MG) / Nufarm Indústria Química e Farmacêutica S.A. (BR/CE)</t>
  </si>
  <si>
    <t>DESCONSIDERAR - CASO INTERESSANTE - Base INPI</t>
  </si>
  <si>
    <t>BR 20 2014 032462 9 U2</t>
  </si>
  <si>
    <t>E04B 2/46 ;  
E04B 2/42 ;  
E04C 1/39</t>
  </si>
  <si>
    <t>ELEMENTO CONSTRUTIVO DOTADO DE RASGOS LATERAIS PARA PASSAGEM DAS INTERLIGAÇÕES HIDRÁULICAS E ELÉTRICAS APLICÁVEL A PRÉ-MOLDADOS, LAJES E TIJOLOS</t>
  </si>
  <si>
    <t>UNIVERSIDADE FEDERAL DE MINAS GERAIS (BR/MG)</t>
  </si>
  <si>
    <t>EDUARDO DE CAMPOS VALADARES / LEONARDO JOSE E SILVA JUNIOR</t>
  </si>
  <si>
    <t>BR 10 2015 028061 0 A2</t>
  </si>
  <si>
    <t>H04L 9/06 ;  
H04L 9/08</t>
  </si>
  <si>
    <t>H04L 9/0656 ;  
H04L 9/0816</t>
  </si>
  <si>
    <t>MÉTODO DE COMPARTILHAMENTO DE DADOS CRIPTOGRAFADOS ENTRE UM GRUPO ATRAVÉS DE CHAVES DO TIPO CIFRA DE USO ÚNICO</t>
  </si>
  <si>
    <t>JEROEN ANTONIUS MARIA VAN DE GRAAF</t>
  </si>
  <si>
    <t>BR 20 2014 008808 9 U2</t>
  </si>
  <si>
    <t>F24C 1/06</t>
  </si>
  <si>
    <t>UNIVERSIDADE FEDERAL DE MINAS GERAIS - UFMG (BR/MG) / WALDINIR PORTES MIRANDA (BR/MG)</t>
  </si>
  <si>
    <t>MARCOS PINOTTI BARBOSA / WALDINIR PORTES MIRANDA</t>
  </si>
  <si>
    <t>PI 0506232-2 A8</t>
  </si>
  <si>
    <t>A61B 5/1171 ;  
A61B 5/01 ;  
G01J 5/00 ;  
G06K 9/00</t>
  </si>
  <si>
    <t>A61B 5/1171 ;  
A61B 5/01 ;  
G01J 5/0025 ;  
G06K 9/00255 ;  
G06K 9/00281</t>
  </si>
  <si>
    <t>FUNDAÇÃO DE AMPARO À PESQUISA DO ESTADO DE MINAS GERAIS - FAPEMIG (BR/MG) / UNIVERSIDADE FEDERAL DE MINAS GERAIS (BR/MG)</t>
  </si>
  <si>
    <t>Carmen Déa Moraes Pataro / Mateus de Araújo Fernandes / Ítalo de Fazzio Aguiar / Leonardo de Carvalho Rocha</t>
  </si>
  <si>
    <t xml:space="preserve">	PI 0203211-2 B1</t>
  </si>
  <si>
    <t>G10L 15/00 ;  
H04H 20/67 ;  
H04B 7/00 ;  
A61F 9/08</t>
  </si>
  <si>
    <t>Dácio Pedro Simões (BR/MG) / Universidade Federal de Minas Gerais - UFMG (BR/MG)</t>
  </si>
  <si>
    <t>Dácio Pedro Simões / Julio Cezar David de Melo</t>
  </si>
  <si>
    <t>PI 1106035-2 A2</t>
  </si>
  <si>
    <t>E04C 5/08</t>
  </si>
  <si>
    <t>Luis Eustáquio Moreira / Fernando José da Silva</t>
  </si>
  <si>
    <t xml:space="preserve">	PI 0403681-6 B1</t>
  </si>
  <si>
    <t>PI 0603490-0 B1</t>
  </si>
  <si>
    <t>PI 0506220-9 B1</t>
  </si>
  <si>
    <t xml:space="preserve"> 27/08/2004</t>
  </si>
  <si>
    <t>E04B 5/40 ;  
E04C 2/08 ;  
E04G 9/06</t>
  </si>
  <si>
    <t>Usinas Siderúrgicas de Minas Gerais S.A. - USIMINAS (BR/MG) / UNIVERSIDADE FEDERAL DE MINAS GERAIS - UFMG (BR/MG)</t>
  </si>
  <si>
    <t>Jackson Costa Machado / Francisco Carlos Rodrigues</t>
  </si>
  <si>
    <t xml:space="preserve">	PI 1106426-9 A2</t>
  </si>
  <si>
    <t>C22B 3/24 ;  
C22B 15/00 ;  
C02F 1/42 ;  
C02F 101/18 ;  
C02F 101/20 ;  
C02F 103/10 ;  
C25D 21/16</t>
  </si>
  <si>
    <t>PROCESSO DE RECUPERAÇÃO DE CIANETO E DE COBRE DE EFLUENTES DE MINÉRIOS DE OURO-COBRE</t>
  </si>
  <si>
    <t>Universidade Federal De Minas Gerais (BR/MG)</t>
  </si>
  <si>
    <t>Geraldo Luiz da Silva / Virginia Sampaio Teixeira Ciminelli   / Douglas Moreira Oliveira / Adelia Moreira Oliveira</t>
  </si>
  <si>
    <t>PI 0403681-6 B1</t>
  </si>
  <si>
    <t>BR 20 2013 015650 2 U2</t>
  </si>
  <si>
    <t>A61L 2/10</t>
  </si>
  <si>
    <t>UNIVERSIDADE FEDERAL DE MINAS GERAIS - UFMG (BR/MG)</t>
  </si>
  <si>
    <t>CARLOS BARREIRA MARTINEZ / LEONARDO ANTONIO BORGES TORRES / MARCELO LIBÂNIO</t>
  </si>
  <si>
    <t xml:space="preserve">	PI 0919816-4 A2</t>
  </si>
  <si>
    <t>C07D 263/56 ;  
C07D 413/12 ;  
A61K 31/423 ;  
A61P 33/06</t>
  </si>
  <si>
    <t>USO COMPOSTOS BENZOXAZÓLICOS NO TRATAMENTO DE MALÁRIA</t>
  </si>
  <si>
    <t>UNIVERSIDADE FEDERAL DE MINAS GERAIS (BR/MG) / Eisai R&amp;D Management CO., LTD. (JP)</t>
  </si>
  <si>
    <t>US2009058401;WO2010/036908</t>
  </si>
  <si>
    <t>A61K 39/008 ;  
C12N 15/09</t>
  </si>
  <si>
    <t>VACINA RECOMBINANTE CONTRA A LEISHMANIOSE VISCERAL CANINA</t>
  </si>
  <si>
    <t>Carlos Alberto Pereira Tavares / Ana Paula Salles Moura Fernandes / Christiane de Freitas Abrantes / Eduardo Antonio Ferraz Coelho / Ricardo Tostes Gazzinelli</t>
  </si>
  <si>
    <t>BR 10 2014 015781 6 A2</t>
  </si>
  <si>
    <t>A61K 9/127 ;  
A61K 31/4425 ;  
A61P 9/06 ;  
A61K 31/685</t>
  </si>
  <si>
    <t>UNIVERSIDADE FEDERAL DE OURO PRETO (BR/MG) / FUNDAÇÃO DE AMPARO A PESQUISA DO ESTADO DE MINAS GERAIS (FAPEMIG) (BR/MG)</t>
  </si>
  <si>
    <t>ANDREA GRABE GUIMARÃES / NEILA MÁRCIA SILVA BARCELLOS / FRÉDÉRIC JEAN GEORGHES FREZARD / ANA CAROLINA MOREIRA SOUZA</t>
  </si>
  <si>
    <t>COMPOSIÇÃO FARMACÊUTICA COMPREENDENDO LIPOSSOMAS MULTILAMELARES COMO SISTEMA ENTREGADOR DE PIRIDOSTIGMINA</t>
  </si>
  <si>
    <t>A01M 1/02 ;  
A01M 1/10</t>
  </si>
  <si>
    <t>Universidade Federal de Minas Gerais - UFMG (BR/MG) / ECOVEC COMERCIO E LICENCIAMENTO DE TECNOLOGIAS LTDA (BR/MG)</t>
  </si>
  <si>
    <t xml:space="preserve">	PI 0505952-6 B1</t>
  </si>
  <si>
    <t>A01M 5/02</t>
  </si>
  <si>
    <t>Armadilha com atraentes sintéticos de oviposição para captura de mosquitos</t>
  </si>
  <si>
    <t xml:space="preserve">Alvaro Eduardo Eiras  </t>
  </si>
  <si>
    <t>PI 0402842-2 A2</t>
  </si>
  <si>
    <t>A01M 1/00 ;  
A01M 5/00 ;  
G06F 9/00</t>
  </si>
  <si>
    <t>A01M 1/00 ;  
A01M 5/00 ;  
G06F 9/00 ;  
A01M 2200/012</t>
  </si>
  <si>
    <t>Álvaro Eduardo Eiras / Alexandre Alves da Silva</t>
  </si>
  <si>
    <t>PI 1106037-9 A2</t>
  </si>
  <si>
    <t>A61K 39/12</t>
  </si>
  <si>
    <t>Flávio Guimarães da Fonseca / Ruiz Gerhardt Astigarraga / Alice Freitas Versiani / Ado Jório de Vasconcelos / Luiz Orlando Ladeira   / Jacqueline dos Santos Soares</t>
  </si>
  <si>
    <t>Universidade Federal de Minas Gerais - UFMG (BR/MG)</t>
  </si>
  <si>
    <t>PI 0800947-3 A2</t>
  </si>
  <si>
    <t>A61K 36/062 ;  
A61P 33/02</t>
  </si>
  <si>
    <t>METABÓLITOS LEISHMANICIDAS E INIBIDORES DA ENZIMA TRIPANOTIONA REDUTASE ISOLADOS DO FUNGO ENDOFÍTICO COCHLIOBOLUS SP. DE PIPTADENIA ADIANTOIDES</t>
  </si>
  <si>
    <t>Fundação Oswaldo Cruz (Fiocruz) (BR/RJ)</t>
  </si>
  <si>
    <t>Carlos Leomar Zani / Betania Barros Cota / Tania Maria de Almeida Alves / Ana Lúcia Teles Rabello / Rachel Basques Caligiorne / Fernanda Fraga Campos / Luiz Henrique Rosa / Carlos Augusto Rosa</t>
  </si>
  <si>
    <t>BR 20 2013 017880 8 U2</t>
  </si>
  <si>
    <t>A61M 1/00</t>
  </si>
  <si>
    <t>FERNANDO PASSON CASAGRANDE</t>
  </si>
  <si>
    <t>PI 1106466-8 A2</t>
  </si>
  <si>
    <t>A61K 36/185 ;  
A61K 127/00 ;  
A61P 31/14</t>
  </si>
  <si>
    <t>Alaide Braga de Oliveira / Erna Geessien Kroon / Geraldo Celio Brandao</t>
  </si>
  <si>
    <t>PI 1003332-7 A8</t>
  </si>
  <si>
    <t>A61K 9/107 ;  
A61K 39/205 ;  
A61K 35/76 ;  
A61P 43/00</t>
  </si>
  <si>
    <t>Fundação Ezequiel Dias (BR/MG)</t>
  </si>
  <si>
    <t xml:space="preserve">Sílvia Ligório Fialho / Sophie Yvette Leclercq / Roberta Márcia Marques dos Santos / Patrícia Cota Campos / Armando da Silva Cunha Júnior  </t>
  </si>
  <si>
    <t>PI 9204369-0 B1</t>
  </si>
  <si>
    <t>Edgar Vladimiro Mantilla Carrasco (BR/MG) / Universidade Federal de Minas Gerais (BR/MG)</t>
  </si>
  <si>
    <t>B27C 7/00 ;  
B27C 5/00 ;  
B27D 3/00</t>
  </si>
  <si>
    <t xml:space="preserve">Edgar Vladimiro Mantilla Carrasco  </t>
  </si>
  <si>
    <t>PI 9903666-5 A2</t>
  </si>
  <si>
    <t>C07F 3/06 ;  
A61P 29/00</t>
  </si>
  <si>
    <t>Jorge Willian Leandro Nascimento / Carlos Alberto Tagliati   / Michael Simon Nothenberg / Seizi Oga / Luiz Henrique Santos</t>
  </si>
  <si>
    <t>Jorge Willian Leandro Nascimento (BR/MG) / Michael Simon Nothenberg (BR/SP) / Seizi Oga (BR/SP) / Carlos Alberto Tagliati (BR/MG) / Luiz Henrique Santos (BR/MG)</t>
  </si>
  <si>
    <t>PI 0803262-9 A2</t>
  </si>
  <si>
    <t>A61K 39/00 ;  
C12N 1/14</t>
  </si>
  <si>
    <t>ANTERO SILVA RIBEIRO DE ANDRADE / MARINA CORTEZ DEMICHELI / ALFREDO MIRANDA DE GÓES / ESTEFÂNIA MARA DO NASCIMENTO MARTINS / BERNARDO SGARBI REIS</t>
  </si>
  <si>
    <t>COMISSÃO NACIONAL DE ENERGIA NUCLEAR - CNEN (BR/RJ) / FAPEMIG - FUNDAÇÃO DE AMPARO A PESQUISA DO ESTADO DE MINAS GERAIS (BR/MG) / UNIVERSIDADE FEDERAL DE MINAS GERAIS - UFMG (BR/MG)</t>
  </si>
  <si>
    <t>PI 0205908-8 A8</t>
  </si>
  <si>
    <t>H02G 7/00 ;  
G08G 5/00 ;  
B64F 1/18</t>
  </si>
  <si>
    <t>Luiz Carlos Sperandio Nogueira / Luís Sérgio do Carmo / Mário Fernando Montenegro Campos / Alexandre Queiroz Bracarense / Guilherme Augusto Silva Pereira / Gustavo Alves Pinheiro / Maurício Paiva de Oliveira / Samuel Ribeiro da Costa Valle</t>
  </si>
  <si>
    <t>CEMIG Geração e Transmissão S.A. (BR/MG) / Universidade Federal de Minas Gerais - UFMG (BR/MG)</t>
  </si>
  <si>
    <t>PI 9503357-2 B1</t>
  </si>
  <si>
    <t>A21D 13/06 ;  
A23L 33/15</t>
  </si>
  <si>
    <t>BR 10 2015 031791 3 A2</t>
  </si>
  <si>
    <t>G01N 33/12</t>
  </si>
  <si>
    <t>KIT PARA VERIFICAR FRAUDES DE ESPÉCIES CÁRNEAS DIFERENTES EM PRODUTOS CÁRNEOS PROCESSADOS</t>
  </si>
  <si>
    <t>FUNDAÇÃO EZEQUIEL DIAS (BR/MG)</t>
  </si>
  <si>
    <t>Luiz Guilherme Dias Heneine   / GUILHERME DE ARAÚJO MARCONDES / SILVANA DE VASCONCELOS CANÇADO</t>
  </si>
  <si>
    <t xml:space="preserve">	PI 9303295-1 B1</t>
  </si>
  <si>
    <t>C22B 11/00 ;  
C22B 3/14</t>
  </si>
  <si>
    <t>PROCESSO PARA EXTRAÇÃO DE OURO DE MINÉRIOS CONTENDO OURO E COBRE, ATRAVÉS DE LIXIVIAÇÃO POR PERCOLAÇÃO UTILIZANDO CIANETO E AMÔNIA COMO AGENTES LIXIVIANTES</t>
  </si>
  <si>
    <t>Companhia Vale do Rio Doce (BR/MG)</t>
  </si>
  <si>
    <t>Renato de Souza Costa   / Vanessa de Macedo Torres</t>
  </si>
  <si>
    <t>PI 0205916-9 B1</t>
  </si>
  <si>
    <t>02G 7/00 ;  
G08G 5/00 ;  
B64F 1/18</t>
  </si>
  <si>
    <t>Sistema autônomo ou semi-autônomo para instalação e remoção de dispositivos de sinalização de cabos de linhas de transmissão aérea ou similar</t>
  </si>
  <si>
    <t>Luiz Carlos Sperandio Nogueira / Luiz Sérgio do Carmo / Mário Fernando Montenegro Campos / Alexandre Queiroz Bracarense / Guilherme Augusto Silva Pereira / Gustavo Alves Pinheiro / Maurício Paiva de Oliveira / Samuel Ribeiro da Costa Valle</t>
  </si>
  <si>
    <t xml:space="preserve"> CEMIG Geração e Transmissão S.A. (BR/MG) / Universidade Federal de Minas Gerais - UFMG (BR/MG)</t>
  </si>
  <si>
    <t>Rótulos de Linha</t>
  </si>
  <si>
    <t>Total Geral</t>
  </si>
  <si>
    <t>Contagem de OBSERVAÇÕES</t>
  </si>
  <si>
    <t>SOMOS</t>
  </si>
  <si>
    <t>SOMOS-N Aderência LATIPAT</t>
  </si>
  <si>
    <t>LATIPAT - Aderência SOMOS</t>
  </si>
  <si>
    <t>CERTIFICADO DE ADIÇÃO</t>
  </si>
  <si>
    <t>Mudança de Número</t>
  </si>
  <si>
    <t>Família de Patente do PI 1105977-0</t>
  </si>
  <si>
    <t xml:space="preserve">PN </t>
  </si>
  <si>
    <t xml:space="preserve"> TI </t>
  </si>
  <si>
    <t xml:space="preserve"> AU </t>
  </si>
  <si>
    <t xml:space="preserve"> AE </t>
  </si>
  <si>
    <t xml:space="preserve"> GA </t>
  </si>
  <si>
    <t xml:space="preserve"> AB </t>
  </si>
  <si>
    <t xml:space="preserve"> TF </t>
  </si>
  <si>
    <t xml:space="preserve"> EA </t>
  </si>
  <si>
    <t xml:space="preserve"> DC </t>
  </si>
  <si>
    <t xml:space="preserve"> MC </t>
  </si>
  <si>
    <t xml:space="preserve"> IP </t>
  </si>
  <si>
    <t xml:space="preserve"> PD </t>
  </si>
  <si>
    <t xml:space="preserve"> AD </t>
  </si>
  <si>
    <t xml:space="preserve"> FD </t>
  </si>
  <si>
    <t xml:space="preserve"> PI </t>
  </si>
  <si>
    <t xml:space="preserve"> DS </t>
  </si>
  <si>
    <t xml:space="preserve"> FS </t>
  </si>
  <si>
    <t xml:space="preserve"> CP </t>
  </si>
  <si>
    <t xml:space="preserve"> CR </t>
  </si>
  <si>
    <t xml:space="preserve"> DN </t>
  </si>
  <si>
    <t xml:space="preserve"> MN </t>
  </si>
  <si>
    <t xml:space="preserve"> RI </t>
  </si>
  <si>
    <t xml:space="preserve"> CI </t>
  </si>
  <si>
    <t xml:space="preserve"> RG</t>
  </si>
  <si>
    <t>BR102012033587-A2</t>
  </si>
  <si>
    <t>Pharmaceutical composition used for preparing medicament for treating or preventing malaria in mammals, comprises lyophilized or aqueous extract of Agaricus blazei containing chloroquine and other components</t>
  </si>
  <si>
    <t>MACHADO F S;  HONORATO VAL C;  BRANT COSTA F M C;  ESPER L M;  DE LIMA OLIVEIRA B C;  DE OLIVEIRA J S;  DOS SANTOS E A;  PEREIRA TAVARES C A;  MATOS SANTORO M;  BENTO REGIS W C</t>
  </si>
  <si>
    <t>UNIV FEDERAL MINAS GERAIS (UFMG-C)</t>
  </si>
  <si>
    <t>201514292V</t>
  </si>
  <si>
    <t xml:space="preserve">   NOVELTY - Pharmaceutical composition comprises lyophilized or aqueous extract of Agaricus blazei and pharmaceutical acceptable additive. Lyophilized or aqueous extract of Agaricus blazei comprises chloroquine and other component.    USE - Pharmaceutical composition used for preparing medicament for treating or preventing malaria in mammals (claimed).    ADVANTAGE - The pharmaceutical composition has improved antimalarial property. </t>
  </si>
  <si>
    <t xml:space="preserve">TECHNOLOGY FOCUS - PHARMACEUTICALS - Preferred Components: Agaricus blazei comprises components, such as phenolic compounds (4.96%), carbohydrates (56.86%), protein (37.37%) and flavonoids (0.81%) in 1 mg/ml solution. Preferred Process: Agaricus blazei comprises components are obtained from filtering with filter having molecular weight of 3000 Daltons. Preferred Formulations: Pharmaceutical composition is prepared in dosage form of emulsions, solutions, tablets or capsules. ACTIVITY - Antimalarial. Test details are described but no results given.    MECHANISM OF ACTION - None given.    ADMINISTRATION - The pharmaceutical composition is administered by oral, intravenous or intraperitoneal routes (Claimed).    EXAMPLE - No suitable example given. </t>
  </si>
  <si>
    <t>B04 (Natural products and polymers. Including testing of body fluids (other than blood typing or cell counting), pharmaceuticals or veterinary compounds of unknown structure, testing of microorganisms for pathogenicity, testing of chemicals for mutagenicity or human toxicity and fermentative production of DNA or RNA. General compositions.);  B02 (Fused ring heterocyclics.);  B07 (General - tablets, dispensers, catheters (excluding drainage and angioplasty), encapsulation etc, but not systems for administration of blood or saline or IV feeding etc.)</t>
  </si>
  <si>
    <t>B04-A08D2;  B04-A10A;  B04-D02;  B04-N04;  B06-A01;  B06-D02;  B14-A03B;  B14-S18</t>
  </si>
  <si>
    <t>A61K-031/4706;  A61K-036/07;  A61P-033/06</t>
  </si>
  <si>
    <t xml:space="preserve">BR102012033587-A2   31 Dec 2013   A61K-036/07   201523Pages: 51   </t>
  </si>
  <si>
    <t>BR102012033587-A2    BR10033587    28 Dec 2012</t>
  </si>
  <si>
    <t>BR007187  29 Dec 2011</t>
  </si>
  <si>
    <t>67535-0-0-0 K M; 1550307-0-0-0 K M; 184592-0-0-0 K M; 184600-0-0-0 K M; 184616-0-0-0 K M</t>
  </si>
  <si>
    <t>R00078 K M; R14988 K M; RARX24 K M; RA0120 K M; RA00TQ K M; RA00H3 K M</t>
  </si>
  <si>
    <t>0078-S</t>
  </si>
  <si>
    <t>BR102012009316-A2</t>
  </si>
  <si>
    <t>Controlled release system used for preparing medicament for treating ocular diseases such as diabetic retinopathy, comprises thalidomide in monolithic system comprising biodegradable polymer</t>
  </si>
  <si>
    <t>DA SILVA CUNHA A;  LIGORIO FIALHO S;  JORGE R;  DE OLIVEIRA FULGENCIO G;  ALCANTARA FONSECA DE SOUZA;  MORAIS DE SOUZA M C</t>
  </si>
  <si>
    <t>UNIV FEDERAL MINAS GERAIS UFMG (UFMG-C)</t>
  </si>
  <si>
    <t>201514293G</t>
  </si>
  <si>
    <t xml:space="preserve">   NOVELTY - Controlled release system comprises thalidomide incorporated in monolithic system comprising a matrix of biodegradable polymer base class polyesters, preferably poly D-lactide-co-glycolic acid in the form of an implant.    USE - Controlled release system used for preparing medicament for treating ocular diseases such as neovascularization, diabetic retinopathy and macular degeneration (claimed).    DETAILED DESCRIPTION - An INDEPENDENT CLAIM is included for a method for preparing controlled release system, which involves:    (A) dissolving thalidomide and biodegradable polymer in solution of acetonitrile and distilled water;    (B) filtering obtained solution using sterile filter in laminar flow;    (C) lyophilizing filtered solution; and    (D) preparing implant from lyophilized powder at 100-120 degrees C to obtain product. </t>
  </si>
  <si>
    <t xml:space="preserve">TECHNOLOGY FOCUS - PHARMACEUTICALS - Preferred Composition: Controlled release device comprises 21-26 % thalidomide and 74-79 % biodegradable polymer. ACTIVITY - Ophthalmological.    MECHANISM OF ACTION - None given.    ADMINISTRATION - The controlled release device is administered by intraocular route in humans and tran-scleral route in animals.    EXAMPLE - No suitable example given. </t>
  </si>
  <si>
    <t>A96 (Medical, dental, veterinary, cosmetic.);  B02 (Fused ring heterocyclics.)</t>
  </si>
  <si>
    <t>A05-E02B;  A05-E02C;  A09-A07;  A12-V;  A12-V01;  A12-W15;  B04-C03B;  B06-D03;  B11-C04A;  B12-M10;  B14-N03</t>
  </si>
  <si>
    <t>A61K-009/00;  A61K-031/435;  A61P-027/02</t>
  </si>
  <si>
    <t xml:space="preserve">BR102012009316-A2   26 Nov 2013   A61K-009/00   201524Pages: 24   </t>
  </si>
  <si>
    <t>BR102012009316-A2    BR10009316    20 Apr 2012</t>
  </si>
  <si>
    <t>BR10009316  20 Apr 2012</t>
  </si>
  <si>
    <t xml:space="preserve">104374-0-0-0 K M; 108692-0-0-0 K M; 7560-0-0-0 </t>
  </si>
  <si>
    <t xml:space="preserve">RA0B83 K M; R23692 K M; R00448 </t>
  </si>
  <si>
    <t>BR102012009317-A2</t>
  </si>
  <si>
    <t>Preparing inclusion compounds involves obtaining aqueous solution of soluble or poorly soluble drug such as losartan or sertraline, and cyclodextrin, where drug solution and cyclodextrin solution are pumped in continuous flow line</t>
  </si>
  <si>
    <t>PASSOS J J;  SINISTERRA MILAN R D;  SOUZA DOS SANTOS R A</t>
  </si>
  <si>
    <t>201514293F</t>
  </si>
  <si>
    <t xml:space="preserve">   NOVELTY - Preparing inclusion compound involves obtaining aqueous solution of poorly soluble drug such as losartan or sertraline, and cyclodextrin. Drug solution and cyclodextrin solution are pumped through pipes arranged parallel in continuous flow, where pump flow is adjusted. The solutions from separate pumps are mixed in containers at controlled temperature using two controllers to obtain product, which is dried using spray dryer to obtain dry powder as product.    USE - Method for preparing inclusion compound (claimed). </t>
  </si>
  <si>
    <t xml:space="preserve">TECHNOLOGY FOCUS - PHARMACEUTICALS - Preferred Components: Solvent is water, organic solvent, co-solvent mixtures or organic-aqueous mixture. Organic solvents are selected from alcohols, ethanol, methanol, propanol, isopropanol, butanol, hexanol, dichloromethane, dimethylsulfoxide, chloroform, ether, ethyl acetate or methyl tert.-butyl ether. Cyclodextrin is selected from alpha -, beta - or gamma -cyclodextrin or semi-synthetic cyclodextrin such as alkyl derivatives like hydroxypropyl (hydroxypropyl cyclodextrin or beta -hydroxyalkyl cyclodextrin), acyl or poly-cyclodextrins or cyclodextrin cross-linked or beta -cyclodextrin. Poorly soluble drug is selected from antidepressant such as selective serotonin reuptake inhibitors (fluoxetine, sertraline, paroxetine, citalopram or fluvoxamine) selective inhibitors of serotonin reuptake or noradrenaline (duloxetine or venlafaxine), serotonin reuptake inhibitors and alpha -2 antagonists (nefazadone or tradazona), selective serotonin reuptake inhibitor (tianeptine), non-selective inhibitors of monoamine reuptake (serotonin or nor-adernaline), amitriptyline, nortriptyline, clomipramine, imipramine, desipramine, doxepin, maprotiline, monoamine oxidase inhibitors, tranylcypromine, isocarboxazid, iproniazid, phenelzine, Clorgyline, moclobemide, toloxatone, brofaromine, befloxatone, alpha -2 antagonists adrenoceptors such as mirtazapine or mianserin. Selective inhibitors of dopamine reuptake such as minaprine, bupropion, amineptine. Selective reuptake inhibitor reboxetine and nor-adrenaline, viloxazina, angiotensinogen-1 receptor antagonist such as telmisartan, valsartan, candersartan, azilsartan, eprosartan, ibersartan, olmesartan or tasosartan. Soluble drug is selected from amiloride, chloroquine, cyclophosphamide, diazepam, digoxin, doxycycline, fluconazole, levodopa and carbidopa mixture, levonorgestrel, metronidazole, phenobarbital, phenoxy methyl penicillin, prednisolone, primaquine, propranolol, pyrazinamide, riboflavin, salbutamol, stavudine, theophylline, zidovudine, amoxicillin, benzinidazol, diethyl carbamazine, DL-methionine, ethosuximide, isoniazid, lithium carbonate, nicotinamide, norethisterone, pyridoxine hydrochloride, proguanil, chlorpheniramine, atropine sulfate, dexamethasone, ethinylestradiol, trinitrate glyceryl, isosorbide dinitrate, lamivudine, levamisole, morphine sulfate, metoclopramide, quinine, sodium iodide, verapamil or warfarin. Compounds with low solubility and high permeability selected from amiodarone, atorvastatin, folic acid, albendazole, azithromycin, nalidixic acid, nevirapine, carbamazepine, chlorpromazine, cisapridas, ciprofloxacin, clofazimine, diloxanide, cyclosporine, diclofenac, diflunisal, digoxin, erythromycin, efavirenz, flurbiprofen, danazol, dapsone, glipazida, glibenclamide, griseofulvin, haloperidol, ivermectin, lopinavir ibuprofen, indanavir, indomethacin, itraconazole, ketoconazole, lansoprazole, lovastatin, mefloquine, mebendazole, naproxen, niclosamide, nitrofurantoin, nifedipine, ofloxaciona, phenytoin, pyrantel, pyrimethamine, piroxicam, raloxifene, rifamycin, retinol, ritonavir, saquinavir, spironolactone, sulfamethoxazole, sulfadiazine, sulfasalazine, tacrolimus, tamoxifen, terfenadine, trimethoprim, valproic acid, phenazopyridine, nelfinavir, glipizide, glyburide, oxaprozin, sirolimus or talinolol. High solubility and low permeability compounds selected from abacavir, acyclovir, acetyl salicylic acid, alupurinol, ascorbic acid, atenolol, biperiden, captopril, chloramphenicol, cimetidine, cloxacillin sodium, didanosine, ergocalciferol, ergonovine, erythromycin, ethambutol, codeine phosphate, colchicine, ergotamine, hydralazine, hydrochlorothiazide, levothyroxine sodium, methotrexate, metformin, methyldopa, neostigmine, nystatin, nifurtimox, paracetamol, acetaminophen, promethazine, propylthiouracil, pyridostigmine, reserpine or thiamine. Compounds of low solubility and low permeability is selected from acetazolamide, azathioprine, amphotericin, chlorthalidone, clortiazida ciprofloxacin, furosemide, aluminum hydroxide, chlorothiazide, indanavir, mebendazole, methotrexate, neomycin, nelfinavir, ritonavir or saquinavir. Bioactive agents such as proteins, peptides and bioactive macromolecules with different chemical compositions such as polysaccharide, sugars, DNA, RNA, genes, gene sequences of the nucleic acids, lipids, enzymes, antigens, natural compounds (extracted from living systems) semisynthetic (modified after extraction) or synthetic (prepared artificially). EXAMPLE - No suitable example given. </t>
  </si>
  <si>
    <t>B05 (Other organics - aromatics, aliphatic, organo-metallics, compounds whose substituents vary such that they would be classified in several of B01 - B05.)</t>
  </si>
  <si>
    <t>B02-D;  B02-E;  B02-N;  B02-R;  B04-A04;  B04-C02B1;  B05-A01B;  B05-B01J;  B06-H;  B07-H;  B10-A08;  B10-B01B;  B10-B03B;  B10-B04B;  B10-C03;  B10-C04C;  B10-D03;  B15-E00</t>
  </si>
  <si>
    <t>A61K-031/135;  A61K-031/41;  A61K-031/4178;  A61K-031/724;  A61P-025/24;  A61P-009/12</t>
  </si>
  <si>
    <t xml:space="preserve">BR102012009317-A2   26 Nov 2013   A61K-031/135   201527Pages: 49   </t>
  </si>
  <si>
    <t>BR102012009317-A2    BR10009317    20 Apr 2012</t>
  </si>
  <si>
    <t>BR10009317  20 Apr 2012</t>
  </si>
  <si>
    <t>101798-1-0-0 K M; 90816-0-0-0 K M; 87080-0-0-0 K M; 86331-0-0-0 K M; 152161-0-0-0 K M; 94577-1-0-0 K M; 94391-1-0-0 K M; 92990-1-0-0 K M; 6103-1-0-0 K M; 72366-0-0-0 K M; 101935-0-0-0 K M; 102107-0-0-0 K M; 6754-0-0-0 K M; 77147-0-0-0 K M; 105062-0-0-0 K M; 105096-0-0-0 K M; 6497-0-0-0 K M; 105375-0-0-0 K M; 105656-1-0-0 K M; 93100-0-0-0 K M; 12641-0-0-0 K M; 93283-0-0-0 K M; 91276-0-0-0 K M; 94423-1-0-0 K M; 91082-0-0-0 K M; 61832-0-0-0 K M; 44063-0-0-0 K M; 101892-0-0-0 K M; 81119-0-0-0 K M; 88182-1-0-0 K M; 86871-0-0-0 K M; 95503-1-0-0 K M; 111372-0-0-0 K M; 87294-0-0-0 K M; 36645-0-0-0 K M; 110073-0-0-0 K M; 107339-0-0-0 K M; 465-1-0-0 K M; 100911-0-0-0 K M; 148654-1-0-0 K M; 108645-2-0-0 K M; 88470-1-0-0 K M; 129534-0-0-0 K M; 138376-3-0-0 K M; 15296-0-0-0 K M; 104741-0-0-0 K M; 105093-0-2-0 K M; 2358-0-0-0 K M; 99490-0-0-0 K M; 7515-0-0-0 K M; 94603-0-0-0 K M; 87346-1-0-0 K M; 8823-1-0-0 K M; 106444-0-0-0 K M; 105627-0-0-0 K M; 105065-0-0-0 K M; 104827-0-0-0 K M; 104672-0-0-0 K M; 67535-0-0-0 K M; 67298-0-0-0 K M; 18536-0-0-0 K M; 142657-1-0-0 K M; 95294-0-0-0 K M; 93655-1-0-0 K M; 100940-0-0-0 K M; 103831-0-0-0 K M; 121764-0-0-0 K M; 107125-0-0-0 K M; 112559-0-0-0 K M; 110017-1-0-0 K M; 108472-0-0-0 K M; 110140-0-0-0 K M; 105433-0-0-0 K M; 87167-0-0-0 K M; 101043-0-0-0 K M; 101069-0-0-0 K M; 88530-1-0-0 K M; 89294-0-0-0 K M; 109149-0-0-0 K M; 101165-0-0-0 K M; 91348-0-0-0 K M; 103811-0-0-0 K M; 98120-0-0-0 K M; 98214-0-0-0 K M; 109240-0-0-0 K M; 93683-1-0-0 K M; 92743-0-0-0 K M; 97730-0-0-0 K M; 91313-0-0-0 K M; 102356-0-0-0 K M; 87308-0-0-0 K M; 147167-0-0-0 K M; 133785-1-0-0 K M; 6284-0-0-0 K M; 108534-0-0-0 K M; 96148-0-0-0 K M; 86911-0-0-0 K M; 130297-1-0-0 K M; 92021-0-0-0 K M</t>
  </si>
  <si>
    <t>00090; 71115; 01391; 40201; 00534; 67767; 01683; 54107; 00904; 00133; 00996; 07746; 01829; 00096; 00061; 00083; 47078; 03697; 42995; 49969</t>
  </si>
  <si>
    <t>RA088N K M; R00176 K M; R02020 K M; R00189 K M; R19042 K M; R07733 K M; R14114 K M; R14965 K M; R17595 K M; R04625 K M; R00007 K M; R17814 K M; R03057 K M; R07099 K M; R06705 K M; R00267 K M; R03027 K M; R11668 K M; R00129 K M; R04339 K M; R10453 K M; R00153 K M; R14989 K M; R04846 K M; R12430 K M; R09668 K M; RA0ENO K M; R04380 K M; R13638 K M; R03008 K M; R06850 K M; RALSQ7 K M; RA1FFR K M; R00960 K M; R04929 K M; R10124 K M; R00026 K M; R08400 K M; R01203 K M; RA0F4H K M; R01243 K M; RA00N3 K M; R10450 K M; R00183 K M; RA00JZ K M; R13744 K M; R00487 K M; R14664 K M; R06414 K M; R11669 K M; R01722 K M; R01096 K M; R10482 K M; R01234 K M; R11486 K M; R07434 K M; R10782 K M; R15080 K M; RA0AI9 K M; R00535 K M; RAXZ7U K M; R01100 K M; R08346 K M; R19179 K M; R04598 K M; R00678 K M; R08443 K M; R01366 K M; R00088 K M; R10194 K M; R02055 K M; R04437 K M; R07682 K M; R17698 K M; R02007 K M; R06679 K M; R00503 K M; R16015 K M; R12330 K M; R01324 K M; R14967 K M; R14990 K M; R14992 K M; R00078 K M; R14988 K M; R00008 K M; R01255 K M; R16158 K M; R01382 K M; R14207 K M; R20553 K M; R00192 K M; R06856 K M; R18090 K M; R01257 K M; R00005 K M; RA4BTQ K M; RA069M K M; RA0OU6 K M; RA00K3 K M; RA069O K M; RA3SH0 K M; R08870 K M; RA0VE9 K M; R19387 K M; RA2PGH K M; R17246 K M; RA02ED K M; R17746 K M; R04266 K M; R17761 K M; R23145 K M; R17749 K M; R00089 K M; R17748 K M; R03165 K M; R07411 K M; R16161 K M; R00021 K M; R11480 K M; R00023 K M; R11478 K M; R01213 K M; R00317 K M; R11479 K M; R00022 K M; R16160 K M; RA00K1 K M; RA05D4 K M; R16131 K M; R16132 K M; R00163 K M; R12974 K M; R10951 K M; R15832 K M; R04288 K M; RA382X K M; R01856 K M; R04818 K M; RA06UR K M</t>
  </si>
  <si>
    <t>0176-S; 2020-S; 0189-S; 0007-S; 0267-S; 0129-S; 0153-S; 0960-S; 0026-S; 1203-S; 1243-S; 0183-S; 0487-S; 1722-S; 1096-S; 1234-S; 0127-S; 0535-S; 1100-S; 0252-S; 0678-S; 1366-S; 0088-S; 2055-S; 2007-S; 0503-S; 1324-S; 0078-S; 0008-S; 1255-S; 1382-S; 0192-S; 1257-S; 0005-S; 0089-S; 0021-S; 0023-S; 1213-S; 0317-S; 0022-S; 0163-S</t>
  </si>
  <si>
    <t>BR102012007003-A2</t>
  </si>
  <si>
    <t>Method for defining performance of media indicator, involves setting targets for end indicator, analyzing performance of indicators at different times, and performing management of indicators to reach defined goals</t>
  </si>
  <si>
    <t>DE OLIVEIRA GOMES F J;  MINELLI FIGUEIRA R</t>
  </si>
  <si>
    <t>2015142970</t>
  </si>
  <si>
    <t xml:space="preserve">   NOVELTY - The method involves defining an indicator end (1) and identifying causes of variation (2). Relevant information about factors is collected to cause variations to the indicator performance. Mathematical unfolding of the indicators is performed (3) to display scrolling process performance of the indicators. Targets for an end indicator are set (4). Indicator end performance from the multiplication of indicators is calculated in two time periods. The performance of indicators is analyzed (5) at different times. Management of the indicators is performed (6) to reach defined goals.    USE - Method for defining performance of a media indicator.    ADVANTAGE - The method enables displaying high significant correlate among middle indicators and the indicator end, allowing systemic view of all causal factors involved in the process, separating directly controllable causal factors in the management of other areas and allowing user to correlate the actions at the operational level and the institutional objectives.    DESCRIPTION OF DRAWING(S) - The drawing shows a flow diagram illustrating a method for defining performance of a media indicator.    Step for defining indicator end (1)    Step for identifying causes of variation (2)    Step for performing mathematical unfolding of indicators to display scrolling process performance of indicators (3)    Step for setting targets for end indicator (4)    Step for analyzing performance of indicators at different times (5)    Step for performing management of indicators to reach defined goals (6) </t>
  </si>
  <si>
    <t>T01 (Digital Computers)</t>
  </si>
  <si>
    <t>T01-J04B2;  T01-J05A2</t>
  </si>
  <si>
    <t>G06Q-010/06;  G06Q-099/00</t>
  </si>
  <si>
    <t xml:space="preserve">BR102012007003-A2   19 Nov 2013   G06Q-010/06   201523Pages: 23   </t>
  </si>
  <si>
    <t>BR102012007003-A2    BR10007003    29 Mar 2012</t>
  </si>
  <si>
    <t>BR10007003  29 Mar 2012</t>
  </si>
  <si>
    <t>BR102012001876-A2</t>
  </si>
  <si>
    <t>Recombinant Trypanosoma cruzi used for quantifying number of parasites in blood or tissues in infected animals, and for preventing Chagas disease, comprises expressing genes that encode firefly luciferase and renilla luciferase enzymes</t>
  </si>
  <si>
    <t>RIBEIRO TEIXEIRA S M;  DE ASSIS BURLE CALDAS G;  ARAUJO P R;  DUARTE DA ROCHA W</t>
  </si>
  <si>
    <t>201514297C</t>
  </si>
  <si>
    <t xml:space="preserve">   NOVELTY - Recombinant Trypanosoma cruzi comprises expressing genes that encode firefly luciferase enzyme and renilla luciferase enzyme.    USE - Recombinant Trypanosoma cruzi used for quantifying number of parasites in blood (parasitemia) or tissues (tissue parasitism) in infected animals by assays that measure luciferase enzyme activity, for evaluation of drug effects in mammals infected with Trypanosoma cruzi, and for preparing vaccines for preventing Chagas disease (all claimed).    ADVANTAGE - The recombinant Trypanosoma cruzi is rapid, accurate and more sensitive method compared to conventional method for quantifying number of parasites in blood or tissues.    DETAILED DESCRIPTION - An INDEPENDENT CLAIM is included for a method for testing drug against Trypanosoma cruzi, which involves utilizing recombinant Trypanosoma cruzi. </t>
  </si>
  <si>
    <t xml:space="preserve">TECHNOLOGY FOCUS - PHARMACEUTICALS - Preferred Components: Renilla luciferase enzyme and firefly luciferase enzyme are integrated in their genome by homologous recombination in locus of beta-tubulin protein. ACTIVITY - Protozoacide. Test details are described but no results given.    MECHANISM OF ACTION - None given.    EXAMPLE - No suitable example given. </t>
  </si>
  <si>
    <t>B04 (Natural products and polymers. Including testing of body fluids (other than blood typing or cell counting), pharmaceuticals or veterinary compounds of unknown structure, testing of microorganisms for pathogenicity, testing of chemicals for mutagenicity or human toxicity and fermentative production of DNA or RNA. General compositions.);  C06 (Biotechnology - including plant genetics and veterinary vaccines.);  D16 (Fermentation industry - including fermentation equipment, brewing, yeast production, production of pharmaceuticals and other chemicals by fermentation, microbiology, production of vaccines and antibodies, cell and tissue culture and genetic engineering.)</t>
  </si>
  <si>
    <t>B04-F06;  B04-F0600E;  B04-L03;  B11-C08E;  B12-K04A7;  B12-K04E1;  B14-A03E;  B14-S11B2;  B14-S12;  C04-F06;  C04-F0600E;  C04-L03;  C11-C08E;  C12-K04A7;  C12-K04E1;  C14-A03E;  C14-S11B2;  C14-S12;  D05-H06;  D05-H07;  D05-H14A3</t>
  </si>
  <si>
    <t>C12N-001/10;  C12N-015/53;  C12N-015/63;  C12Q-001/06;  C12Q-001/66;  C12R-001/90</t>
  </si>
  <si>
    <t xml:space="preserve">BR102012001876-A2   12 Nov 2013   C12N-001/10   201525Pages: 13   </t>
  </si>
  <si>
    <t>BR102012001876-A2    BR10001876    27 Jan 2012</t>
  </si>
  <si>
    <t>BR10001876  27 Jan 2012</t>
  </si>
  <si>
    <t>220514-0-0-0 A K</t>
  </si>
  <si>
    <t>RA0F7A A K</t>
  </si>
  <si>
    <t>BR202012033571-U2</t>
  </si>
  <si>
    <t>Flexible light emitting device for treatment of wounds of elderly people, has microcontroller for receiving parameters from interface, and power circuit for driving light source in system allowing connection of electronic device to circuit</t>
  </si>
  <si>
    <t>PINOTTI BARBOSA M;  DE ABREU CHAVES M E;  NEVES ROCHA D</t>
  </si>
  <si>
    <t>201514404N</t>
  </si>
  <si>
    <t xml:space="preserve">   NOVELTY - The device has a light emitting unit (1) coupled to a light source (3). An electronics circuit is divided into three parts that are linked to each other. A power supply is provided with an interface system that includes a display for displaying visual mode and/or audible device information and allowing configuration of light radiation parameters. A control circuit includes a microcontroller that receives programmed parameters from the interface. A power circuit drives the light source in a communication system that allows connection of an electronic device (7) to the power circuit.    USE - Flexible light emitting device for treatment of skin wounds of elderly people.    ADVANTAGE - The microcontroller receives the parameters from the interface, and the power circuit drives the light source in the communication system that allows connection of the electronic device to the power circuit, thus allowing portable and easy handling of the device.    DESCRIPTION OF DRAWING(S) - The drawing shows a schematic top view of a flexible light emitting device.    Light emitting unit (1)    Light source (3)    OLED (4)    Concentric ring (6)    Electronic device (7) </t>
  </si>
  <si>
    <t>D22 (Sterilising, bandages, dressing and skin protection agents - including sterilising agents (other than for food), sutures, plaster casts, bioactive prostheses, contact lenses, diapers, animal litter, timber, preservatives, disinfectants, bactericidal detergents, deodorants, insect repellent compounds, moth proofers, sheep dip (A61L).);  Q71 (Lighting (F21));  S05 (Electrical Medical Equipment);  T01 (Digital Computers);  X26 (Lighting)</t>
  </si>
  <si>
    <t>D09-C04B;  S05-A03A9;  T01-J06A;  X26-C03;  X26-U01;  X26-U02</t>
  </si>
  <si>
    <t>A61N-005/06</t>
  </si>
  <si>
    <t xml:space="preserve">BR202012033571-U2   05 Nov 2013   A61N-005/06   201523Pages: 18   </t>
  </si>
  <si>
    <t>BR202012033571-U2    BR20033571    28 Dec 2012</t>
  </si>
  <si>
    <t>BR102012001453-A2</t>
  </si>
  <si>
    <t>Myracrodruon urundeuva standardized extract used for preparing medicament for treating herpes virus infections, preferably human herpesvirus, comprises proanthocyanidins, catechins and flavonoids, paryicularly C-glycosylflavonoids vitexin</t>
  </si>
  <si>
    <t>BRAGA DE OLIVEIRA A;  GEESSIEN KROON E;  GERALDO CELIO B</t>
  </si>
  <si>
    <t>201514302F</t>
  </si>
  <si>
    <t xml:space="preserve">   NOVELTY - Myracrodruon urundeuva extract comprises proanthocyanidins, catechins and flavonoids, paryicularly C-glycosylflavonoids vitexin, isovitexin and 5-O-galloyl derivative.    USE - Myracrodruon urundeuva standardized extract used for preparing medicament for treating herpes virus infections, preferably human herpesvirus (all claimed).    ADVANTAGE - The Myracrodruon urundeuva standardized extract has antiviral property. </t>
  </si>
  <si>
    <t xml:space="preserve">TECHNOLOGY FOCUS - PHARMACEUTICALS - Preferred Composition: Myracrodruon urundeuva standardized extract comprises 6-10% proanthocyanidins and catechins and 2-5% flavonoids, paryicularly C-glycosylflavonoids vitexin, isovitexin and 5-O-galloyl derivative. Preferred Components: Myracrodruon urundeuva standardized extract is purified by using high-performance liquid chromatography (HPLC) with diode-array detection at 220-350 nm and also by using, HPLC-mass spectrometry and liquid chromatography-mass spectrometry/mass spectrometry. Preferred Formulations: Myracrodruon urundeuva standardized extract is formulated in dosage form of oral, subcutaneous, intramuscular, intravenous, intraperitoneal, cutaneous, subcutaneous or transdermal. ACTIVITY - Virucide. Test showed EC50 value of Myracrodruon urundeuva standardized extract i.e. 22.55 plus minus 6.2 mu g/ml.    MECHANISM OF ACTION - None given.    EXAMPLE - The example illustrates preparation of Myracrodruon urundeuva standardized extract, where exhaustive percolation of Myracrodruon urundeuva leaves was performed at 96 degrees C by using ethanol as solvent to obtain solution. Solution was concentrated in a rotary evaporator at 45?OC under reduced pressure to obtain extract. The extract was transferred into a glass bottle and kept in a desiccator under vacuum and then standardized by high-performance liquid chromatography (HPLC) with diode-array detection. </t>
  </si>
  <si>
    <t>B04 (Natural products and polymers. Including testing of body fluids (other than blood typing or cell counting), pharmaceuticals or veterinary compounds of unknown structure, testing of microorganisms for pathogenicity, testing of chemicals for mutagenicity or human toxicity and fermentative production of DNA or RNA. General compositions.);  B07 (General - tablets, dispensers, catheters (excluding drainage and angioplasty), encapsulation etc, but not systems for administration of blood or saline or IV feeding etc.)</t>
  </si>
  <si>
    <t>B04-A08G2;  B04-A10;  B04-A98;  B14-A02A3</t>
  </si>
  <si>
    <t>A61K-031/35;  A61K-036/22;  A61P-031/22</t>
  </si>
  <si>
    <t xml:space="preserve">BR102012001453-A2   29 Oct 2013   A61K-036/22   201523Pages: 17   </t>
  </si>
  <si>
    <t>BR102012001453-A2    BR10001453    23 Jan 2012</t>
  </si>
  <si>
    <t>BR10001453  23 Jan 2012</t>
  </si>
  <si>
    <t>2250619-0-0-0 K U</t>
  </si>
  <si>
    <t>RBATI1 K U</t>
  </si>
  <si>
    <t>BR102012005265-A2</t>
  </si>
  <si>
    <t>Pharmaceutical composition used for preparing medicament for treating visceral leishmaniasis in mammals, comprises conventional liposomes, prolonged circulatory liposomes incorporating one or different antileishmanial drug</t>
  </si>
  <si>
    <t>FREZARD F J G;  AZEVEDO E G;  RIO RIBEIRO R;  PERES DEMICHELI C;  MAGNO DA SILVA S;  REZENDE S A</t>
  </si>
  <si>
    <t>2015143003</t>
  </si>
  <si>
    <t xml:space="preserve">   NOVELTY - Pharmaceutical composition comprises conventional liposomes, prolonged circulatory liposomes incorporating one or different antileishmanial drug.    USE - Pharmaceutical composition used for preparing medicament for treating visceral leishmaniasis in mammals (all claimed).    ADVANTAGE - The pharmaceutical composition promotes targeting on bone marrow and spleen and liver effectively. </t>
  </si>
  <si>
    <t xml:space="preserve">TECHNOLOGY FOCUS - PHARMACEUTICALS - Preferred Components: Conventional liposomes comprises natural or synthetic phospholipid, surfactant and cholesterol, where mean diameter of conventional liposomes is 50-1000nm. Prolonged circulatory liposomes comprises lipid or surfactant which increase liposomes circulation time in bloodstream. Lipid or surfactant have a polar head made of ethylene polymer. Antileishmanial drug is selected from antimonials, amphotericin B, pentamidine, miltefosine, allopurinol, paromomycin, sitamaquine, iminoquimod, fluconazole, ketoconazole, itraconazole, posaconazole, tucaresol, azithromycin, buparvaquone, tamoxifen, terbinafine, furazolidone, fluoroquinolone, domperidone, interleukin-12, interleukin-10, lipid A derived from lipophilic alkyl or alkyl phospholipid, azasterol, licochalcone A maesabalid III, trichosanthin, N-acetylcysteine or 3-substituted quinolines. Preferred Conditions: Pharmaceutical composition is formulated in dosage form of intramuscular, subcutaneous, intraperitoneal or intravenous. ACTIVITY - Protozoacide. No biological data given.    MECHANISM OF ACTION - None given.    EXAMPLE - No suitable example given. </t>
  </si>
  <si>
    <t>A96 (Medical, dental, veterinary, cosmetic.);  B07 (General - tablets, dispensers, catheters (excluding drainage and angioplasty), encapsulation etc, but not systems for administration of blood or saline or IV feeding etc.);  B05 (Other organics - aromatics, aliphatic, organo-metallics, compounds whose substituents vary such that they would be classified in several of B01 - B05.)</t>
  </si>
  <si>
    <t>A04-G02E3;  A12-V;  A12-V01;  B01-D02;  B02-E;  B02-P01;  B04-H02L;  B04-H02N;  B04-N04;  B05-B01P;  B06-H;  B07-H;  B10-A06;  B10-A17;  B10-B02D;  B10-B03B;  B10-B04B;  B10-C03;  B12-M09;  B12-M11F;  B14-A03</t>
  </si>
  <si>
    <t>A61K-009/127;  A61P-033/02</t>
  </si>
  <si>
    <t xml:space="preserve">BR102012005265-A2   22 Oct 2013   A61K-009/127   201523Pages: 24   </t>
  </si>
  <si>
    <t>BR102012005265-A2    BR10005265    09 Mar 2012</t>
  </si>
  <si>
    <t>BR10005265  09 Mar 2012</t>
  </si>
  <si>
    <t xml:space="preserve">97942-0-0-0 K M; 97940-0-0-0 K M; 109347-0-0-0 K M; 87364-1-0-0 K M; 103554-0-0-0 K M; 101033-0-0-0 K M; 86977-0-0-0 K M; 103299-1-0-0 K M; 110480-0-0-0 K M; 95294-0-0-0 K M; 98642-1-0-0 K M; 98405-1-0-0 K M; 125313-1-0-0 K M; 109593-0-0-0 K M; 88182-1-0-0 K M; 188030-1-0-0 K M; 108322-2-0-0 K M; 108520-0-0-0 K M; 95717-0-0-0 K M; 650208-0-0-0 K M; 93652-0-0-0 K M; 304563-2-0-0 K M; 12143-0-0-0 K M; 8349-1-0-0 K M; 88113-0-0-0 K M; 1013-0-0-0 </t>
  </si>
  <si>
    <t>45408; 01174; 00096; 54107; 06789</t>
  </si>
  <si>
    <t xml:space="preserve">RA04OB K M; RA04OA K M; RA0HDH K M; R04792 K M; R09295 K M; R14775 K M; R13125 K M; RA0JKZ K M; R01218 K M; R04867 K M; RA3MZJ K M; R01684 K M; RABQMT K M; R20553 K M; R07362 K M; R12629 K M; RA0RN6 K M; RA1JCJ K M; RA00N3 K M; RA6087 K M; R04292 K M; R13641 K M; R14886 K M; R10918 K M; R00269 K M; RA99SI K M; R06637 K M; R14531 K M; RA25X5 K M; R04369 K M; R00148 K M; RA2Y6Y K M; R00326 </t>
  </si>
  <si>
    <t>1218-S; 1684-S; 0269-S; 0148-S</t>
  </si>
  <si>
    <t>BR102012001875-A2</t>
  </si>
  <si>
    <t>Pharmaceutical composition used for treating eye disease such as retinal degeneration and diabetic retinopathy, comprises angiotensin-converting enzyme 2 activator or angiotensin-(1-7) peptide and pharmaceutically acceptable additives</t>
  </si>
  <si>
    <t>FERREIRA LIMA A J;  FOUREAUX DE FARIA G;  NOGUEIRA J C;  DE OLIVEIRA FULGENCIO G;  SILVA NOGUEIRA B;  RIBEIRO FRANCA J;  GOMES FARACO A A;  SOUZA DOS SANTOS R A;  RAIZADA M K;  CARVALHO DE OLIVEIRA COUTI</t>
  </si>
  <si>
    <t>201514292A</t>
  </si>
  <si>
    <t xml:space="preserve">   NOVELTY - Pharmaceutical composition comprises angiotensin-converting enzyme 2 activator or angiotensin-(1-7) peptide and pharmaceutically acceptable additives.    USE - Pharmaceutical composition used for treating eye disease such as increased intraocular pressure, retinal degeneration, glaucoma and diabetic retinopathy (all claimed).    ADVANTAGE - The pharmaceutical composition has prolonged drug effect, stable level of drug concentration and no adverse effect. </t>
  </si>
  <si>
    <t xml:space="preserve">TECHNOLOGY FOCUS - PHARMACEUTICALS - Preferred Formulation: Pharmaceutical composition is provided in dosage form of solution, suspension, emulsion, gelatin capsule, tablet, gel, cream, lotion, implant, microcapsule, nanocapsule, nanosphere, microsphere, nanoemulsion, microemulsion, liposomes, pharmaceutical extended release formulation as polymeric implant, Preferred Components: Polymer is selected from natural or synthetic polymer. Natural polymer is selected from cellulose, gums, gelatin, keratin, alginates, galactomannans, chitosans or their mixture. Synthetic polymer is selected from acrylic acid derivatives, lactic acid derivatives, glycolic acid derivatives or caprolactone derivatives. Acrylic acid derivatives are selected from polyacrylate, polymethyl methacrylate, or poly(ethyl acrylate). Additives is hydroxypropyl beta cyclodextrin. ACTIVITY - Ophthalmological. Test details are described but no results given.    MECHANISM OF ACTION - Angiotensin-converting enzyme 2 activator.    ADMINISTRATION - Pharmaceutical composition is administered through oral, topical ocular, intraocular, periocular, conjunctival and intravenous routes (Claimed). </t>
  </si>
  <si>
    <t>A96 (Medical, dental, veterinary, cosmetic.);  B04 (Natural products and polymers. Including testing of body fluids (other than blood typing or cell counting), pharmaceuticals or veterinary compounds of unknown structure, testing of microorganisms for pathogenicity, testing of chemicals for mutagenicity or human toxicity and fermentative production of DNA or RNA. General compositions.);  B07 (General - tablets, dispensers, catheters (excluding drainage and angioplasty), encapsulation etc, but not systems for administration of blood or saline or IV feeding etc.)</t>
  </si>
  <si>
    <t>A12-V01;  A12-V02A;  A12-W05;  A12-W15;  B04-C02;  B04-C03;  B04-J18;  B04-N02;  B11-C12;  B14-L01A3;  B14-N03</t>
  </si>
  <si>
    <t>A61K-031/155;  A61K-031/19;  A61K-031/352;  A61K-031/655;  A61K-031/722;  A61K-038/16;  A61K-047/32;  A61P-027/02;  A61P-027/06</t>
  </si>
  <si>
    <t xml:space="preserve">BR102012001875-A2   01 Oct 2013   A61K-031/155   201523Pages: 39   </t>
  </si>
  <si>
    <t>BR102012001875-A2    BR10001875    27 Jan 2012</t>
  </si>
  <si>
    <t>BR10001875  27 Jan 2012</t>
  </si>
  <si>
    <t xml:space="preserve">111071-1-0-0 K M; 90356-0-0-0 K M; 95972-0-0-0 K M; 98628-0-0-0 K M; 86923-0-0-0 K M; 95820-0-0-0 K M; 104328-1-0-0 K M; 135402-0-0-0 ; 107779-0-0-0 ; 7785-0-0-0 ; 7200-0-0-0 ; 5938-0-0-0 ; 7560-0-0-0 ; 7447-0-0-0 ; 135412-0-0-0 ; 133925-0-0-0 </t>
  </si>
  <si>
    <t xml:space="preserve">RA0MGF K M; R01852 K M; R24033 K M; RA06M2 K M; RA04J1 K M; RA08WL K M; R03882 K M; R07813 K M; R24032 ; R01863 ; R01126 ; R00479 ; R01295 ; R00448 ; R00009 ; R24069 ; R07226 </t>
  </si>
  <si>
    <t>1852-S</t>
  </si>
  <si>
    <t>BR102013007082-A2;  BR102013007082-B1</t>
  </si>
  <si>
    <t>Germinating palm, particularly dormant Acrocomia aculeata involves including five procedures that are obtaining seeds, surface disinfection of seeds, systemic disinfection, total removal of the lid, and incubation</t>
  </si>
  <si>
    <t>SALES CARVALHO V;  MONTEIRO RIBEIRO L;  DE OLIVEIRA AGOSTINHO C;  MERCADANTE SIMOES M O</t>
  </si>
  <si>
    <t>UNIV ESTADUAL MONTES CLAROS UNIMONTES (UYES-Non-standard);  FUNDACAO AMPARO A PESQUISA MINAS GERAIS (AMPA-Non-standard)</t>
  </si>
  <si>
    <t>201514303H</t>
  </si>
  <si>
    <t xml:space="preserve">   NOVELTY - Palm germination process, particularly dormant Acrocomia aculeata involves including five procedures for germinating mature seeds with 90-100% success rate with 15 days to 12 months of storage, 5-15% moisture contents, seedlings production within 7-14 days, and then roots and shoots production within 30 days.    USE - Method for germinating palm, particularly dormant Acrocomia aculeata (claimed).    ADVANTAGE - The method enables to germinate palm tree in cost-effective manner without requiring expensive reagents and other hormones. </t>
  </si>
  <si>
    <t xml:space="preserve">TECHNOLOGY FOCUS - AGRICULTURE - Preferred Process: Five procedures for germinating mature seeds are obtaining seeds, surface disinfection of seeds, systemic disinfection, total removal of the lid and incubation, where obtaining seeds by taking fruit without cracking. The obtained seed is immersed in 6-10% sodium hypochlorite for 10-25 minutes, and then rinsed thrice with water. The obtained seed is immersed in 50-80% fungicide such as carbendazim for 20-40 minutes, and then dried them for 10-20 minutes at room temperature. The complete removal of lid is performed by using sharp instruments, that produces circular incision with a depth of 1-3 mm and a distance of 1-3 mm from the center of operculum. The obtained seed is incubated by disposing them with embryonic cavity facing upwards, and then the obtained seed is placed in plastic containers in semi-aseptic environment and vermiculite, the material in the container is hydrated and sterilized, and then closed and sealed the container with polyvinyl chloride plastic. The obtained seeds are kept in a germination chambers at 25-40 degrees C for 7-14 days. EXAMPLE - No suitable example given. </t>
  </si>
  <si>
    <t>A97 (Miscellaneous goods not specified elsewhere - including papermaking, gramophone records, detergents, food and oil well applications.);  C07 (Apparatus, formulation, general. including veterinary syringes, general formulations where the active compound is not central to the invention (e.g. wettable powders) and analysis.);  P11 (Soil working, planting (A01B, C).)</t>
  </si>
  <si>
    <t>A04-E02E;  A12-P01B;  A12-P03;  C04-A08G1;  C04-A98</t>
  </si>
  <si>
    <t>A01C-001/00;  A01C-014/00;  A01N-059/00</t>
  </si>
  <si>
    <t>BR102013007082-A2   24 Sep 2013   A01C-014/00   201523Pages: 9   ;  BR102013007082-B1   11 Sep 2018   A01C-014/00   201877   English</t>
  </si>
  <si>
    <t>BR102013007082-A2    BR10007082    26 Mar 2013;   BR102013007082-B1    BR10007082    26 Mar 2013</t>
  </si>
  <si>
    <t>BR10007082  26 Mar 2013</t>
  </si>
  <si>
    <t xml:space="preserve">200757-0-0-0 K P; 621-0-0-0 </t>
  </si>
  <si>
    <t xml:space="preserve">RA00GT K P; R00338 </t>
  </si>
  <si>
    <t>BR201107186-A2</t>
  </si>
  <si>
    <t>Continuous hydraulic torque device, has female thread socket attached to torque socket, and components contained within housing by screws, where housing comprises latch to limit rotation direction of driven gear</t>
  </si>
  <si>
    <t>DE MELO PERTENCE A E;  MENDES ABRAO A;  JEBER DE LIMA R</t>
  </si>
  <si>
    <t>2014G66668</t>
  </si>
  <si>
    <t xml:space="preserve">   NOVELTY - The device has a hydraulic piston (14) connected to a crank-connecting rod (2) by a guide block (10). The crank-connecting rod converts linear motion into rotary motion. A double-acting hydraulic cylinder (1) is attached with a drive gear (3). A driven gear (4) is meshed with a Geneva wheel (7). The driven gear is activated by the Geneva wheel. A female thread socket (6) is attached to a torque socket. Components are contained within a housing (8) by screws (11). The housing comprises a latch (5) to limit rotation direction of the driven gear.    USE - Continuous hydraulic torque device.    ADVANTAGE - The device provides torque in a quick and efficient manner and backlash effect so as to relieve spring pressure of the hydraulic cylinder and reduces labor intensity and intermittent cycles of tension on screws.    DESCRIPTION OF DRAWING(S) - The drawing shows a side view of a continuous hydraulic torque device.    Double-acting hydraulic cylinder (1)    Crank-connecting rod (2)    Drive gear (3)    Driven gear (4)    Latch (5)    Female thread socket (6)    Geneva wheel (7)    Housing (8)    Guide block (10)    Screws (11)    Hydraulic piston (14) </t>
  </si>
  <si>
    <t>P62 (Hand tools, cutting (B25, B26).)</t>
  </si>
  <si>
    <t>B25B-021/00;  B25B-023/14</t>
  </si>
  <si>
    <t xml:space="preserve">BR201107186-A2   26 Nov 2013   B25B-021/00   201432Pages: 9   </t>
  </si>
  <si>
    <t>BR201107186-A2    BR007186    29 Dec 2011</t>
  </si>
  <si>
    <t>BR007186  29 Dec 2011</t>
  </si>
  <si>
    <t>BR201104701-A2</t>
  </si>
  <si>
    <t>Amphiphilic composite for use as catalyst support and adsorbent for removing organic contaminants from water, comprises serpentine mineral fiber partially coated with carbon nanostructures, and nonmagnetic cores</t>
  </si>
  <si>
    <t>MONTERO LAGO R;  DE CARVALHO TEIXEIRA A P;  DE BARROS SOUZA A;  DIAS PURCENO A;  DOMINGOS ARDISSON J</t>
  </si>
  <si>
    <t>2014G65333</t>
  </si>
  <si>
    <t xml:space="preserve">   NOVELTY - Amphiphilic composite comprises serpentine mineral fiber partially coated with carbon nanostructures, and nonmagnetic cores.    USE - Amphiphilic composite for use as catalyst support and adsorbent for removing organic contaminants (aromatic, aliphatic, chlorinated or dyes) from water (all claimed).    ADVANTAGE - The amphiphilic composite adds value to chrysotile asbestos at a low cost and with wide application prospects.    DETAILED DESCRIPTION - An INDEPENDENT CLAIM is included for a method for preparing amphiphilic composite, which involves:    (A) heating chrysotile in a fixed bed reactor or fluidized bed at 300-900 degrees C;    (B) introducing subsidiaries of an organic compound and carbon source in an inert atmosphere;    (C) impregnating the chrysotile fibers with magnetic cores; and    (D) depositing carbon partial in the form of amorphous carbon, graphite nanofibers or nanotubes.    DESCRIPTION OF DRAWING(S) - The drawing shows a schematic X-ray diffraction pattern of the composite, carbon and chrysotile with different phases containing silicon, magnesium and iron. (Drawing includes non-English language text). </t>
  </si>
  <si>
    <t xml:space="preserve">TECHNOLOGY FOCUS - INORGANIC CHEMISTRY - Preferred Components: The serpentine mineral is selected from chrysotile or antigorite, preferably chrysotile. The magnetic cores are selected from salt of iron, cobalt, nickel, ruthenium, rhodium, palladium, platinum or their alloys.    TECHNOLOGY FOCUS - ORGANIC CHEMISTRY - Preferred Components: The carbon source is selected from methane, ethane, propane, butane, benzene, toluene, xylene, methanol, ethanol, propanol, butanol, ethylene, carbon monoxide carbon, mixtures of hydrocarbons, gasoline or diesel fuel. The formation and breaking of emulsion is performed in oil and aqueous phase in any proportion. The oily and aqueous phases comprise soy/water emulsion, decalin/water, mineral oil/water mixture of mineral oil and toluene/water 1-octane/water, biodiesel/water or diesel/water. </t>
  </si>
  <si>
    <t>D15 (Chemical or biological treatment of water, industrial waste and sewage - including purification, sterilising or testing water, scale prevention, treatment of sewage sludge, regeneration of active carbon which has been used for water treatment and impregnating water with gas e.g. CO2, but excluding plant and anti-pollution devices (C02).);  E36 (Non-metallic elements, semi-metals (Se, Te, B, Si) and their compounds (except for E35).);  F06 (Chemical-type treatment of textiles (D06B, L, M, P, Q).);  J04 (Chemical/physical processes/apparatus - including catalysis, catalysts (excluding specific e.g. enzymatic or polymerisation catalysts), colloid chemistry, laboratory apparatus and methods, testing, controlling, general encapsulation, detection and sampling (excluding clinical testing) (B01J, L).);  L02 (Refractories, ceramics, cement - includes manufacturing methods, limes, soil preparation for (road) building, magnesias and slags, cements, mortars, concretes, abrasives, thermal or acoustic insulation (non)oxide ceramics and ceramic composites, but not brick making, concrete mixers or casting or pottersâ€™ wheels (C04).)</t>
  </si>
  <si>
    <t>D04-A01F3;  D04-B06;  D04-B07G;  E05-U03;  E05-U05B;  E10-H04C1;  E10-H04C5;  E10-J02B4;  E10-J02D;  E11-A01;  E11-F03;  E11-Q02B;  E25;  F01-D09;  F01-H06;  F04-G;  J04-E04;  L02-A14;  L02-B08;  L02-G01B1;  L02-H04B;  N06-F</t>
  </si>
  <si>
    <t>B01D-017/04;  B01J-020/12;  B01J-020/32;  B82B-003/00;  B82Y-025/00;  C01B-033/40;  C02F-001/40;  C04B-041/46</t>
  </si>
  <si>
    <t xml:space="preserve">BR201104701-A2   26 Nov 2013   C04B-041/46   201445Pages: 22   </t>
  </si>
  <si>
    <t>BR201104701-A2    BR004701    31 Aug 2011</t>
  </si>
  <si>
    <t>BR004701  31 Aug 2011</t>
  </si>
  <si>
    <t>2211-0-0-0 K M P R; 98156-0-0-0 K M R; 91421-0-0-0 K M R; 101932-0-0-0 K M R; 134622-0-0-0 K M R; 134276-0-0-0 K M R; 135162-0-0-0 K M R; 1521049-0-0-0 K M R; 1466197-0-0-0 K M R; 712420-0-0-0 K M R</t>
  </si>
  <si>
    <t>120035901 K M P R; 120035904 K X; 120035902 K X; 120035903 K X</t>
  </si>
  <si>
    <t>R01669 K M P R; R05085 K M P R; RA02LH K M R; RA03JH K M R; RA03JM K M R; R20488 K M R; R19160 K M R; R22870 K M R; RARANW K M R; RAQ4O5 K M R; RAAEVY K M R</t>
  </si>
  <si>
    <t>1669-P</t>
  </si>
  <si>
    <t>BR201107375-A2</t>
  </si>
  <si>
    <t>Preparing dispersion/suspension of carbon nanotubes for viscosifying fluids, preferably oils, involves adding carbon nanotubes and polymers and copolymers in aqueous solvent to form mixture</t>
  </si>
  <si>
    <t>FARIA SOARES M C;  GOULART SILVA G;  GOMIDE DE CASTRO V;  MACHADO VIANA M;  CALIMAN V;  DE MIRANDA BARBOSA P L;  PEREIRA ALES MICHELLE P;  CASSIOLA F M;  DE CASSIA COMIS WAGNER R</t>
  </si>
  <si>
    <t>2014G66063</t>
  </si>
  <si>
    <t xml:space="preserve">   NOVELTY - Dispersion/suspension preparation involves adding carbon nanotubes and polymers and copolymers in an aqueous solvent to form a mixture. The formed mixture is sonicated for 15-240 minutes and agitated for 1-24 hours with or without reflux. The formed mixture is stirred to form the dispersion/suspension.    USE - Method for preparing dispersion/suspension of carbon nanotubes for viscosifying fluids, preferably oils (all claimed).    ADVANTAGE - The method prepares carbon nanotubes suspension or dispersion that shows higher stability compared to the solutions of polyacrylamide, and maintains viscosity in different conditions for over time.    DESCRIPTION OF DRAWING(S) - The drawing shows a graphical representation depicting absolute viscosity of carbon nanotubes in solutions of polyacrylamide for different concentrations. (Drawing includes non-English language text). </t>
  </si>
  <si>
    <t xml:space="preserve">TECHNOLOGY FOCUS - INORGANIC CHEMISTRY - Preferred Solvent: The solvent is distilled water, deionized water or common water.    TECHNOLOGY FOCUS - ORGANIC CHEMISTRY - Preferred Components: The functionalized carbon nanotube includes a carboxyl group, and is formed by one or multiple walls.    TECHNOLOGY FOCUS - POLYMERS - Preferred Components: The polymer is selected from polyacrylamide, copolymers of acrylamide and acrylic acid, preferably polypropylene, and copolymers of acrylamide and hydrophobic monomers. The acrylamide copolymer is selected from acrylic acid or 2-acrylamido-2-methyl-1-propanesulfonic acid. </t>
  </si>
  <si>
    <t>A14 (Polymers of other substituted monoolefins; including PVC, PTFE.);  A85 (Electrical applications.);  A97 (Miscellaneous goods not specified elsewhere - including papermaking, gramophone records, detergents, food and oil well applications.);  E36 (Non-metallic elements, semi-metals (Se, Te, B, Si) and their compounds (except for E35).)</t>
  </si>
  <si>
    <t>A07-B;  A08-R03;  A08-S02;  A11-A03;  A12-W02;  E05-U03;  E10-C04G2A;  E10-D03D;  E12-B04</t>
  </si>
  <si>
    <t>C08F-002/18;  B82B-003/00;  C01B-031/02;  C08F-120/56;  C08K-003/28</t>
  </si>
  <si>
    <t xml:space="preserve">BR201107375-A2   19 Nov 2013   C08F-002/18   201429Pages: 20   </t>
  </si>
  <si>
    <t>BR201107375-A2    BR007375    07 Dec 2011</t>
  </si>
  <si>
    <t>BR007375  07 Dec 2011</t>
  </si>
  <si>
    <t xml:space="preserve">184601-0-0-0 K M; 104379-0-0-0 K M; 49794-0-0-0 K M; 104471-0-0-0 K M; 1911-0-0-0 K M; 8781-0-0-0 ; 1145-0-0-0 ; 3-0-0-0 </t>
  </si>
  <si>
    <t>120032101 K M</t>
  </si>
  <si>
    <t>90002</t>
  </si>
  <si>
    <t xml:space="preserve">RA03UZ K M; RA035M K M; R03538 K M; RA009X K M; R00446 K M; R04893 K M; R00444 ; R00964 ; R01740 </t>
  </si>
  <si>
    <t>0446-S</t>
  </si>
  <si>
    <t>BR201106463-A2</t>
  </si>
  <si>
    <t>Pharmaceutical compositions used for preparation of medicaments for treatment of gastrointestinal disorders, gastrointestinal disturbance and gastric ulcer, comprises extract, fraction or mixture of Campomanesia lineatifolia and additives</t>
  </si>
  <si>
    <t>GOMES FARACO A A;  TAGLIATI C A;  CENACHI MADALOSSO R;  OLIVEIRA CASTILHO R</t>
  </si>
  <si>
    <t>2014G66162</t>
  </si>
  <si>
    <t xml:space="preserve">   NOVELTY - Pharmaceutical compositions comprises extract, fraction or mixture of Campomanesia lineatifolia, and pharmaceutically acceptable additives.    USE - Pharmaceutical compositions used for preparation of medicaments for treatment of gastrointestinal disorders, gastrointestinal disturbance and gastric ulcer (claimed). </t>
  </si>
  <si>
    <t xml:space="preserve">TECHNOLOGY FOCUS - PHARMACEUTICALS - Preferred Components: Campomanesia lineatifolia is extracted by using ethanol through reversed phase-high-performance liquid chromatography. Fraction of Campomanesia lineatifolia comprises ethyl acetate, where the fraction contains flavonoids (quercetrin (quercetin-3-O- alpha -rhamnoside)) and proanthocyanidins ((+)-catechin (2R,3S)-5,7,3',4'-tetra-hydroxy flavan-3-ol). The composition is formed in form of solid, semi-solid or liquid. ACTIVITY - Antiulcer; Gastrointestinal-Gen. Test details are described but no results given.    MECHANISM OF ACTION - None given.    ADMINISTRATION - The pharmaceutical compositions is administered by intranasal, inhalation, ear, intravenous, intraarterial, intramuscular, subcutaneous, intraperitoneal, transdermal or transmucosal route, or by implanting, injection or gastric tube devices, preferably orally (Claimed).    EXAMPLE - No suitable example given. </t>
  </si>
  <si>
    <t>B04 (Natural products and polymers. Including testing of body fluids (other than blood typing or cell counting), pharmaceuticals or veterinary compounds of unknown structure, testing of microorganisms for pathogenicity, testing of chemicals for mutagenicity or human toxicity and fermentative production of DNA or RNA. General compositions.)</t>
  </si>
  <si>
    <t>B04-A08G2;  B04-A10;  B14-E08;  B14-E10;  B14-S18</t>
  </si>
  <si>
    <t>A61K-127/00;  A61K-036/61;  A61P-001/00</t>
  </si>
  <si>
    <t xml:space="preserve">BR201106463-A2   19 Nov 2013   A61K-036/61   201437Pages: 27   </t>
  </si>
  <si>
    <t>BR201106463-A2    BR006463    27 Oct 2011</t>
  </si>
  <si>
    <t>BR006463  27 Oct 2011</t>
  </si>
  <si>
    <t>3135017-0-0-0 K M</t>
  </si>
  <si>
    <t>RBPV63 K M</t>
  </si>
  <si>
    <t>BR201107183-A2</t>
  </si>
  <si>
    <t>Pharmaceutical composition used for preparing medicament for treatment of cardiac remodeling induced by oxidative stress and cardiovascular and pulmonary complications induced by oxidative stress, contains polyhydroxy fullerene and additive</t>
  </si>
  <si>
    <t>GUATIMOSIN FONSECA S C;  SOARES LEMOS V;  DE SOUZA LADEIRA M;  DOS SANTOS AGGUM CAPETTINI;  DIAS AIRES R;  ORLANDO LADEIRA L;  VELLOSO BRANT PINHEIRO M;  RIBEIRO RESENDE R;  GONZAGA VIEIRA E</t>
  </si>
  <si>
    <t>2014G66086</t>
  </si>
  <si>
    <t xml:space="preserve">   NOVELTY - Pharmaceutical composition contains polyhydroxy fullerene, where number of hydroxyl group is 18-24, preferably 22-24, and pharmaceutically acceptable additives.    USE - Pharmaceutical composition used for preparing medicaments for treatment of cardiac remodeling induced by oxidative stress, atherosclerosis, and cardiovascular and pulmonary complications induced by oxidative stress (claimed). </t>
  </si>
  <si>
    <t xml:space="preserve">TECHNOLOGY FOCUS - PHARMACEUTICALS - Preferred Components: Pharmaceutical composition is prepared in form of solid, liquid or semisolid. ACTIVITY - Cardiant; Antiarteriosclerotic; Cardiovascular-Gen; Respiratory-Gen. Test details are described but no results given.    MECHANISM OF ACTION - None given.    ADMINISTRATION - Pharmaceutical composition is administered by topical, oral, inhalation, dermal, transdermal, intramuscular, intravenous, subcutaneous or intraperitoneal route, or through implanted or injected devices. Dosage of pharmaceutical composition is 0.01-0.2mg/kg body weight, preferably 0.03-0.09 mg/kg body weight (Claimed).    EXAMPLE - No suitable example given. </t>
  </si>
  <si>
    <t>B05-U02;  B14-F01;  B14-F02;  B14-F07;  B14-S08</t>
  </si>
  <si>
    <t>A61K-031/045;  A61P-011/00;  A61P-039/06;  A61P-009/00</t>
  </si>
  <si>
    <t xml:space="preserve">BR201107183-A2   19 Nov 2013   A61K-031/045   201435Pages: 33   </t>
  </si>
  <si>
    <t>BR201107183-A2    BR007183    29 Dec 2011</t>
  </si>
  <si>
    <t>BR007183  29 Dec 2011</t>
  </si>
  <si>
    <t>7659-0-0-0 K S</t>
  </si>
  <si>
    <t>120327201 K M</t>
  </si>
  <si>
    <t>90000</t>
  </si>
  <si>
    <t>R23754 K S; RA03I9 K S</t>
  </si>
  <si>
    <t>BR201104699-A2</t>
  </si>
  <si>
    <t>Modified vermiculite used as demulsifier and emulsifier for catalyzing or adsorbing oily contaminants from oil-water-based emulsion in fuel, oleochemical, wastewater, food, pharmaceutical and chemical industries, comprises magnetic core</t>
  </si>
  <si>
    <t>MONTERO LAGO R;  DIAS PURCENO A;  SILVEIRA REIS L;  DE CARVALHO TEIXEIRA A P</t>
  </si>
  <si>
    <t>2014G66412</t>
  </si>
  <si>
    <t xml:space="preserve">   NOVELTY - Modified vermiculite comprises magnetic cores and carbon deposits.    USE - Modified vermiculite used as demulsifier and emulsifier for catalyzing or adsorbing oily contaminants from oil-water-based emulsion (all claimed) in fuel, oleochemical, wastewater, food, pharmaceutical and chemical industries.    ADVANTAGE - The modified vermiculite is cost-effective and eco-friendly.    DETAILED DESCRIPTION - An INDEPENDENT CLAIM is included for a method for preparing modified vermiculite, which involves:    (A) grinding vermiculite;    (B) impregnating with metal core;    (C) heating mixture at 100-1200 degrees C;    (D) adding organic compost in inert atmosphere; and    (E) depositing carbon on obtained material. </t>
  </si>
  <si>
    <t xml:space="preserve">TECHNOLOGY FOCUS - CERAMICS AND GLASS - Preferred Component: The magnetic core is metal catalyst, where metal is iron, cobalt, molybdenum, nickel, ruthenium, rhodium (10 %), palladium, platinum or metal alloys, particularly iron(III) nitrate or iron(II) chloride. Organic compost gas is methane, ethane, ethylene, acetylene, propane, propene, butane, butene, benzene, toluene, xylene, hexane, hydrocarbon mixture, gasoline, diesel, methanol, ethanol, propanol, butanol or carbon monoxide. Organic compost solid is sucrose, glucose, starch, tars, collagen or vegetable oils. Carbon present in form of amorphous carbon, graphite, nanotubes or nanofibres, having size of 10-400 nanometers. Preferred Composition: Carbon deposits comprises organic compost in form of gas or solid and are present in amount of 1-20 %, particularly 1-4 %. Preferred Condition: The magnetic core posses amphiphilic properties. The modified vermiculite is obtained fresh of processed mechanically or chemically. The vermiculite is heated in oven and ground in mill for 1-120 minutes. EXAMPLE - No suitable example given. </t>
  </si>
  <si>
    <t>D15 (Chemical or biological treatment of water, industrial waste and sewage - including purification, sterilising or testing water, scale prevention, treatment of sewage sludge, regeneration of active carbon which has been used for water treatment and impregnating water with gas e.g. CO2, but excluding plant and anti-pollution devices (C02).);  D13 (Other foodstuffs and treatment - including preservation of food, milk, milk products, butter substitutes, edible oils and fats, non-alcoholic beverages, artificial sweeteners, food additives and animal feed (A23B-L).);  J04 (Chemical/physical processes/apparatus - including catalysis, catalysts (excluding specific e.g. enzymatic or polymerisation catalysts), colloid chemistry, laboratory apparatus and methods, testing, controlling, general encapsulation, detection and sampling (excluding clinical testing) (B01J, L).);  L02 (Refractories, ceramics, cement - includes manufacturing methods, limes, soil preparation for (road) building, magnesias and slags, cements, mortars, concretes, abrasives, thermal or acoustic insulation (non)oxide ceramics and ceramic composites, but not brick making, concrete mixers or casting or pottersâ€™ wheels (C04).)</t>
  </si>
  <si>
    <t>D03-H01;  D04-A01F3;  D04-A01P1;  D04-D;  J04-E04;  L02-B05;  L02-G01B1;  L02-G07A</t>
  </si>
  <si>
    <t xml:space="preserve">BR201104699-A2   19 Nov 2013   C04B-041/46   201443Pages: 22   </t>
  </si>
  <si>
    <t>BR201104699-A2    BR004699    31 Aug 2011</t>
  </si>
  <si>
    <t>BR004699  31 Aug 2011</t>
  </si>
  <si>
    <t>BR201105974-A2</t>
  </si>
  <si>
    <t>Device for detecting hearing thresholds of anesthetized patient, has electrode connected to control unit by analog or digital part, and control unit connected to processor that is connected to interface through analog or digital unit</t>
  </si>
  <si>
    <t>WANDERLEY ROMAO M;  TIERRA CRIOLLO C J;  MOREIRA DE SOUZA D P;  RESENDE MARTINS H;  PROVENZANO F;  AGUIAR DE SOUZA CRUZ NETO</t>
  </si>
  <si>
    <t>2014G66211</t>
  </si>
  <si>
    <t xml:space="preserve">   NOVELTY - The device has a graphical user interface (1) connected to a control unit (3) by a digital or analog unit (2). The control unit sends an electrical signal (4) by an audio transducer (5). A sound signal wave is sent to a patient (7) through air (6), where potential evoked by sound stimuli is raised by an electrode (8) that is connected to a bio amplifier (9). The electrode is connected to the control unit by another analog or digital part (10). The control unit is connected to a processor (12) that is connected to a graphical interface (1) through a third analog or digital unit (13).    USE - Device for detecting hearing thresholds of an anesthetized patient.    ADVANTAGE - The device can detect hearing loss in a quick manner, and is simple in structure, and has reduced time consumption.    DESCRIPTION OF DRAWING(S) - The drawing shows a block diagram of a device for detecting hearing thresholds. '(Drawing includes non-English language text)'    Graphical user interface (1)    Digital or analog units (2, 10, 13)    Control unit (3)    Electrical signal (4)    Audio transducer (5)    Air (6)    Patient (7)    Electrode (8)    Bio amplifier (9)    Processor (12) </t>
  </si>
  <si>
    <t>P31 (Diagnosis, surgery (A61B).);  S05 (Electrical Medical Equipment);  T01 (Digital Computers)</t>
  </si>
  <si>
    <t>S05-D01;  T01-J06A;  T01-J12</t>
  </si>
  <si>
    <t>A61B-005/12;  A61B-005/00;  G06F-019/00</t>
  </si>
  <si>
    <t xml:space="preserve">BR201105974-A2   19 Nov 2013   A61B-005/12   201433Pages: 29   </t>
  </si>
  <si>
    <t>BR201105974-A2    BR005974    29 Dec 2011</t>
  </si>
  <si>
    <t>BR005974  29 Dec 2011</t>
  </si>
  <si>
    <t>BR201104700-A2</t>
  </si>
  <si>
    <t>Portable device for performing visual stimulation test in e.g. electroencephalography, has user interface comprising keyboard and display unit that are connected to microcontroller and LED driver, where driver is connected with LED module</t>
  </si>
  <si>
    <t>DA SILVA PINTO M A;  KENNEDY SCHETTIMO J;  TIERRA CRIOLLO C J;  LAURENT BARON J P A</t>
  </si>
  <si>
    <t>2014G66299</t>
  </si>
  <si>
    <t xml:space="preserve">   NOVELTY - The device has a power source (1) supplying power to a visual system. A user interface (2) comprises a keyboard (3) and a display unit (4) i.e. LCD, that are connected to a microcontroller (5) and an LED driver (6). The LED driver is connected with an LED module (7). The power source comprises a battery and a DC voltage source that are connected to a power network, where the microcontroller is replaced by a digital signal processor. The LED driver is provided with a power amplifier. The LED module comprises a printed circuit board. A resistor and a connector are connected to the LED driver.    USE - Portable device for performing visual stimulation test in electroencephalography (ENP), electroculography and electroretinography. Can also be used for clinical medical researches.    ADVANTAGE - The device can reduce power consumption of batteries.    DETAILED DESCRIPTION - An INDEPENDENT CLAIM is also included for a method for performing visual stimulation process.    DESCRIPTION OF DRAWING(S) - The drawing shows a block diagram of a portable device. '(Drawing includes non-English language text)'    Power source (1)    User interface (2)    Keyboard (3)    Display unit (4)    Microcontroller (5)    LED driver (6)    LED module (7) </t>
  </si>
  <si>
    <t>P31 (Diagnosis, surgery (A61B).);  S05 (Electrical Medical Equipment);  T01 (Digital Computers);  T04 (Computer Peripheral Equipment);  V04 (Printed Circuits and Connectors)</t>
  </si>
  <si>
    <t>S05-A07;  T01-J08A2;  T01-J12;  T01-N01E;  T01-N02B1D;  T04-F01B;  T04-L02;  V04-Q30D</t>
  </si>
  <si>
    <t>A61B-003/00</t>
  </si>
  <si>
    <t xml:space="preserve">BR201104700-A2   12 Nov 2013   A61B-003/00   201441Pages: 18   </t>
  </si>
  <si>
    <t>BR201104700-A2    BR004700    31 Aug 2011</t>
  </si>
  <si>
    <t>BR004700  31 Aug 2011</t>
  </si>
  <si>
    <t>BR201103683-A2</t>
  </si>
  <si>
    <t>Technetium-6-hydrazinonicotinic-bombesin complex used for early diagnosis of tumors in breast cancer and in obtaining scintigraphic images, is encapsulated in liposomes, where liposomes are pH-sensitive</t>
  </si>
  <si>
    <t>DE BARROS A L;  CARDOSO V N;  DE OLIVEIRA M C</t>
  </si>
  <si>
    <t>2014G66313</t>
  </si>
  <si>
    <t xml:space="preserve">   NOVELTY - Technetium (99mTc)-6-hydrazinonicotinic (HYNIC)-bombesin (7-14) complex is encapsulated in liposomes, where liposomes are pH-sensitive.    USE - Technetium (99mTc)-6-hydrazinonicotinic (HYNIC)-bombesin (7-14) complex used for early diagnosis of tumors in breast cancer and in obtaining scintigraphic images (claimed).    ADVANTAGE - The technetium-6-hydrazinonicotinic-bombesin (7-14) complex prolongs circulation of radiolabeled peptides that increases the circulation time of the radiotracer allowing greater allocation to tumor tissue and also improves the quality of scintigraphic images. </t>
  </si>
  <si>
    <t xml:space="preserve">EXAMPLE - No suitable example given. </t>
  </si>
  <si>
    <t>B05 (Other organics - aromatics, aliphatic, organo-metallics, compounds whose substituents vary such that they would be classified in several of B01 - B05.);  B04 (Natural products and polymers. Including testing of body fluids (other than blood typing or cell counting), pharmaceuticals or veterinary compounds of unknown structure, testing of microorganisms for pathogenicity, testing of chemicals for mutagenicity or human toxicity and fermentative production of DNA or RNA. General compositions.);  K08 (Nucleonics; X-ray techniques - including conversion of chemical elements, nuclear explosives and plasma techniques other than electron beam or plasma welding methods and apparatus and X-ray films (G01T, G21G, H, J, K, H05G, H).);  S05 (Electrical Medical Equipment)</t>
  </si>
  <si>
    <t>B04-C01C;  B05-A03B;  B05-A04E;  B11-C07B;  B12-K04A1;  B12-M11F;  B12-M18;  K09-B01;  S05-D08A</t>
  </si>
  <si>
    <t>A61K-051/08;  A61K-103/10</t>
  </si>
  <si>
    <t xml:space="preserve">BR201103683-A2   12 Nov 2013   A61K-051/08   201435Pages: 28   </t>
  </si>
  <si>
    <t>BR201103683-A2    BR003683    14 Jul 2011</t>
  </si>
  <si>
    <t>BR003683  14 Jul 2011</t>
  </si>
  <si>
    <t>89108-1-0-0 A K Q; 1007009-0-0-0 A K Q; 134479-0-0-0 A K Q</t>
  </si>
  <si>
    <t>RA0KWW A K Q; RAGF8G A K Q; R20024 A K Q</t>
  </si>
  <si>
    <t>BR201106237-A2</t>
  </si>
  <si>
    <t>Nanocarrier used for preparing medicine for treating infections, leishmaniasis, cancer, immune deficiency and hepatitis, comprises nanoclusters, which are formed by complexes of antimony with surfactant</t>
  </si>
  <si>
    <t>GEORGES FREZARD F J;  PERES DEMICHELI C;  ALVES FERREIRA W;  RIBEIRO FERNANDES F;  KATO K C;  MELO M N;  ANTONIO FERREIRA L M</t>
  </si>
  <si>
    <t>2014G66085</t>
  </si>
  <si>
    <t xml:space="preserve">   NOVELTY - Nanocarrier comprises nanoclusters, which are formed by complexes of antimony (V) with a surfactant or complexes of antimony (V) mixed with two or three different surfactants, where surfactants are incorporated or not incorporated with a drug of lipophilic or amphiphilic characteristics.    USE - Nanocarrier used for preparing medicine for treating infections, leishmaniasis, cancer, immune deficiency and hepatitis (claimed).    ADVANTAGE - The nanocarrier is simple, cost-effective and less toxic, and reduces number of cases of withdrawal of treatment, and exhibits activity against cancer, hepatitis B and C and AIDS.    DETAILED DESCRIPTION - An INDEPENDENT CLAIM is included for a method for preparing nanocarrier, which involves:    (A) mixing aqueous salt of antimony (V) with a surfactant or with two or three different surfactants and then heating the obtained aqueous solution to dryness at given temperature;    (B) rehydrating the dried product and then adding optionally lipophilic or amphiphilic drug to the obtained material; and    (C) hatching the obtained material to obtain merger and then dehydrating optionally the obtained material to resulting suspension. </t>
  </si>
  <si>
    <t xml:space="preserve">TECHNOLOGY FOCUS - INORGANIC CHEMISTRY - Preferred Process: Antimony surfactant complex (V) is prepared by using the molar ratio of antimony (V) and surfactant 1:3.    TECHNOLOGY FOCUS - ORGANIC CHEMISTRY - Preferred Composition: Pharmaceutical composition comprises nanocarrier and diluents or pharmaceutically acceptable excipients, where excipients or diluents are selected from water, saline, buffer, dextrose solution, solutions of sugars, polyethylene glycol solution, oil, ethyl oleate, triglycerides, carboxymethylcellulose, sorbitol, dextran, thimerosal, meta or ortho-cresol, formalin, benzyl alcohol or albumin. Preferred Components: Surfactants are dispersible in water and contain hydrophilic moiety having at least two hydroxyl groups. Surfactant is selected from alkyl N-methyl glucamide surfactants or polar head surfactant derived from glycerol. Lipophilic or amphiphilic drug comprises amphotericin B, miltefosine, allopurinol and simvastatin. ACTIVITY - Protozoacide; Cytostatic; Immunostimulant; Antiinflammatory; Hepatotropic; Virucide; Anti-HIV. No biological data given.    MECHANISM OF ACTION - None given.    ADMINISTRATION - The nanocarrier used for preparing medicine is administered through oral, topical, intramuscular, intravenous, subcutaneous, inhalation or implantable device (claimed).    EXAMPLE - No suitable example given. </t>
  </si>
  <si>
    <t>A11-A03;  A12-V01;  A12-W14;  B05-A02;  B05-B01P;  B06-A02;  B06-D09;  B07-A02B;  B12-M09;  B12-M11Q;  B14-A01;  B14-A02;  B14-A03F;  B14-A04;  B14-C03;  B14-G01;  B14-H01;  B14-N12;  B14-S18</t>
  </si>
  <si>
    <t>A61K-047/30;  C07F-009/90</t>
  </si>
  <si>
    <t xml:space="preserve">BR201106237-A2   12 Nov 2013   A61K-047/30   201431Pages: 28   </t>
  </si>
  <si>
    <t>BR201106237-A2    BR006237    23 Dec 2011</t>
  </si>
  <si>
    <t>BR006237  23 Dec 2011</t>
  </si>
  <si>
    <t xml:space="preserve">247293-0-0-0 K M Q; 87364-1-0-0 K M Q; 101033-0-0-0 K M Q; 86977-0-0-0 K M Q; 107036-1-0-0 K M Q; 444-0-0-0 ; 92818-0-0-0 ; 107779-0-0-0 ; 133912-0-0-0 </t>
  </si>
  <si>
    <t>45408; 01174</t>
  </si>
  <si>
    <t xml:space="preserve">RA0ZJL K M Q; R04792 K M Q; R13125 K M Q; RA0JKZ K M Q; R01218 K M Q; R04867 K M Q; RA3MZJ K M Q; R16884 K M Q; R00351 ; R01857 ; R01863 ; R01835 </t>
  </si>
  <si>
    <t>1218-S</t>
  </si>
  <si>
    <t>BR201105966-A2</t>
  </si>
  <si>
    <t>Biofilm food coating used for preventing food poisoning, comprises aqueous solution, and glycerol, where coating is carried out by immersion or spraying</t>
  </si>
  <si>
    <t>FONSECA MOREIRA J;  SANZIO PIMENTA R;  NICOLI J R;  PRADO G;  SILVA DE OLIVEIRA M;  GAZZINELLI CRUZ MADEIRA J;  GOMES FARACO A A</t>
  </si>
  <si>
    <t>2014G66190</t>
  </si>
  <si>
    <t xml:space="preserve">   NOVELTY - Biofilm food coating comprises 0.01-10% of an aqueous solution, and 5% (v/v) of glycerol. The coating is carried out by immersion or spraying. The coating is a product of vegetable origin, preferably grain.    USE - Biofilm food coating used for preventing food poisoning (claimed).    ADVANTAGE - The biofilm food coating efficiently reduces toxin produced by microorganisms, particularly fungi, plant products, preferably grain, avoids food wasting , increases product's shelf time, and reduces contamination and the risk of food poisoning.    DESCRIPTION OF DRAWING(S) - The drawing shows a schematic view of peanuts treated with biofilm. </t>
  </si>
  <si>
    <t>D13 (Other foodstuffs and treatment - including preservation of food, milk, milk products, butter substitutes, edible oils and fats, non-alcoholic beverages, artificial sweeteners, food additives and animal feed (A23B-L).)</t>
  </si>
  <si>
    <t>D03-A05</t>
  </si>
  <si>
    <t>A23B-009/14;  C07C-031/22</t>
  </si>
  <si>
    <t xml:space="preserve">BR201105966-A2   05 Nov 2013   A23B-009/14   201428Pages: 9   </t>
  </si>
  <si>
    <t>BR201105966-A2    BR005966    29 Dec 2011</t>
  </si>
  <si>
    <t>BR005966  29 Dec 2011</t>
  </si>
  <si>
    <t>BR201107187-A2</t>
  </si>
  <si>
    <t>Antimalarial pharmaceutical composition used for preparing drugs to prevent infection or treating mammals infected with malaria, comprises aqueous extract, fractions or compound of Agaricus blazei with or without chloroquine</t>
  </si>
  <si>
    <t>MACHADO DE ANDRADE F;  VALENCIO C H;  BRANT COSTA F M C;  ESPER L M;  DE LIMA OLIVEIRA B C;  SILVANO DE OLIVEIRA J;  DOS SANTOS E A;  PEREIRA TAVARES C A;  MATOS SANTORO M;  BENTO REGIS W C</t>
  </si>
  <si>
    <t>2014G66110</t>
  </si>
  <si>
    <t xml:space="preserve">   NOVELTY - Antimalarial pharmaceutical composition comprises an aqueous extract, fractions or compound of Agaricus blazei with or without chloroquine, and pharmaceutical acceptable additive.    USE - Antimalarial pharmaceutical composition used for preparing drugs to prevent infection or treating mammals infected with malaria (claimed). </t>
  </si>
  <si>
    <t xml:space="preserve">TECHNOLOGY FOCUS - PHARMACEUTICALS - Preferred Components: The composition comprises fraction of compounds with weight of 3-10 kilodalton i.e. phenolic compounds (4.73%), carbohydrates (55.37%), protein (38.11%) and flavonoids (1.79%) in amount of 1mg/ml. The pharmaceutical composition is prepared in form of emulsion, solution, tablet or capsule. ACTIVITY - Antimalarial. Test details are described but no results given.    MECHANISM OF ACTION - None given.    ADMINISTRATION - The antimalarial pharmaceutical composition is administered by oral, intravenous or intraperitoneal route (Claimed).    EXAMPLE - No suitable example given. </t>
  </si>
  <si>
    <t>B07 (General - tablets, dispensers, catheters (excluding drainage and angioplasty), encapsulation etc, but not systems for administration of blood or saline or IV feeding etc.);  B02 (Fused ring heterocyclics.);  B04 (Natural products and polymers. Including testing of body fluids (other than blood typing or cell counting), pharmaceuticals or veterinary compounds of unknown structure, testing of microorganisms for pathogenicity, testing of chemicals for mutagenicity or human toxicity and fermentative production of DNA or RNA. General compositions.)</t>
  </si>
  <si>
    <t>B04-A08D2;  B04-A10;  B04-D01;  B04-N04;  B06-A01;  B06-D02;  B14-A01;  B14-A02;  B14-A03B;  B14-A04;  B14-S18</t>
  </si>
  <si>
    <t>A61K-036/06;  A61P-033/06</t>
  </si>
  <si>
    <t xml:space="preserve">BR201107187-A2   05 Nov 2013   A61K-036/06   201433Pages: 23   </t>
  </si>
  <si>
    <t>BR201107187-A2    BR007187    29 Dec 2011</t>
  </si>
  <si>
    <t>67535-0-0-0 K M; 184600-0-0-0 K M; 1550307-0-0-0 K M; 184592-0-0-0 K M; 184616-0-0-0 K M</t>
  </si>
  <si>
    <t>R00078 K M; R14988 K M; RA00TQ K M; RARX24 K M; RA0120 K M; RA00H3 K M</t>
  </si>
  <si>
    <t>BR201106466-A2</t>
  </si>
  <si>
    <t>Antiviral pharmaceutical composition used for preparing medicaments for treating individuals infected by dengue virus, preferably serotype 2, comprise compounds derived from Arrabidaea pulchra and additives</t>
  </si>
  <si>
    <t>BRAGA DE OLIVEIRA A;  GEESSIEN KROON E;  CELIO BRANDAO G</t>
  </si>
  <si>
    <t>2014F99880</t>
  </si>
  <si>
    <t xml:space="preserve">   NOVELTY - Antiviral pharmaceutical composition comprise compounds derived from Arrabidaea pulchra and pharmaceutically acceptable additives.    USE - Antiviral pharmaceutical composition used for preparing medicaments for treating individuals infected by dengue virus, preferably serotype 2 (DENV-2) (all claimed). </t>
  </si>
  <si>
    <t xml:space="preserve">TECHNOLOGY FOCUS - PHARMACEUTICALS - Preferred Components: Compounds derived from Arrabidaea pulchra are verbascoside, caffeoylcalleryanin and ursolic acid that are presented in isolated form, fractions or extracts of plant leaves, where leaf extract is ethanolic extract. Fractions are Arrabidaea pulchra dichlorometane fraction (APDF), Arrabidaea pulchra ethanolic fraction (APEF), Sephadex (RTM: Cross-linked dextran gel) LH-20 fraction of Arrabidaea pulchra (APSE2, APSE3 and APSE4), where fraction APDF is obtained by extraction with dichloromethane from hydromethanol solution of ethanolic extract of leaves of Arrabidaea pulchra. Fraction APEF is obtained by extraction of leaves of Arrabidaea pulchra with dichloromethane and then with ethyl acetate from hydromethanol solution. Fractions APSE2, APSE3 and APSE4 are obtained by gel filtration chromatography with using Sephadex LH-20 eluting with methanol fraction APEF. The antiviral pharmaceutical composition is presented in form of solid, semi-solid or liquid. Additives are selected from water, saline, phosphate buffered solutions, Ringer's solution, dextrose solution, Hank's solution, biocompatible saline solutions with or without polyethylene glycol, non-aqueous vehicles (fixed oils, sesame oil, ethyl oleate, triglycerides or their mixtures). Additives are buffers, preservatives, binders, disintegrant, diluents, lubricants and surfactants. ACTIVITY - Virucide. Pharmaceutical formulation containing Arrabidaea pulchra dichlorometane (APD) fraction showed low cytotoxicity (CC50 value of 19.6 picogram/ml) and CC50 value (14.5-25.9 picogram/ml of Vero cells) to LLC-MK2 cells. The APD fraction showed EC50 value of 10mg/ml against dengue virus serotype 2.    ADMINISTRATION - The antiviral pharmaceutical composition is administered by oral, intramuscular, intravenous, intraperitoneal, subcutaneous or transdermal route, or by devices that are implanted or injected (Claimed).    EXAMPLE - No suitable example given. </t>
  </si>
  <si>
    <t>A96 (Medical, dental, veterinary, cosmetic.);  B05 (Other organics - aromatics, aliphatic, organo-metallics, compounds whose substituents vary such that they would be classified in several of B01 - B05.)</t>
  </si>
  <si>
    <t>A12-L04A;  B07-A02B;  B09-B;  B14-A02</t>
  </si>
  <si>
    <t>A61K-127/00;  A61K-036/185;  A61P-031/14</t>
  </si>
  <si>
    <t xml:space="preserve">BR201106466-A2   22 Oct 2013   A61K-036/185   201430Pages: 20   </t>
  </si>
  <si>
    <t>BR201106466-A2    BR006466    27 Oct 2011</t>
  </si>
  <si>
    <t>BR006466  27 Oct 2011</t>
  </si>
  <si>
    <t xml:space="preserve">109045-2-0-0 K M; 109956-1-0-0 K M; 3122549-1-0-0 K M; 92818-0-0-0 ; 107779-0-0-0 </t>
  </si>
  <si>
    <t>6384</t>
  </si>
  <si>
    <t xml:space="preserve">R20210 K M; R18626 K M; RBPLK3 K M; R01857 ; R01863 </t>
  </si>
  <si>
    <t>BR201106037-A2</t>
  </si>
  <si>
    <t>Immunogenic composition used against dengue virus serotypes, comprises recombinant dengue virus E protein that is covalently linked with carbon nanotubes, excipients, pharmaceutical and pharmacologically acceptable materials</t>
  </si>
  <si>
    <t>GUIMARAES DA FONSECA F;  GERHARDT ASTIGARRAGA R;  FREITAS VERSIANI A;  JORIO DE VASCONCELOS A;  ORLANDO LADEIRA L;  DOS SANTOS SOARES J</t>
  </si>
  <si>
    <t>2014F99899</t>
  </si>
  <si>
    <t xml:space="preserve">   NOVELTY - Immunogenic composition comprises a recombinant dengue virus E protein that is covalently linked with carbon nanotubes, excipients, pharmaceutical and pharmacologically acceptable materials.    USE - Immunogenic composition used against dengue virus serotypes i.e. DENV 1, 2, 3 and 4 (claimed).    DETAILED DESCRIPTION - An INDEPENDENT CLAIM is included for a method for preparing immunogenic composition, which involves producing recombinant protein in bacterial, eukaryotic or viral vector, purifying recombinant E protein, producing nanotube and linking recombinant E protein with nanotube. </t>
  </si>
  <si>
    <t xml:space="preserve">TECHNOLOGY FOCUS - BIOLOGY - Preferred Components: The carbon nanotubes are of simple or multiple wall nanotubes, preferably multi-wall nanotubes. The recombinant dengue virus E protein is obtained by truncation of serotype 3 E protein. The recombinant dengue virus E protein is produced from cDNA (SEQ ID NO: 1), not given in the specification. The immunogenic composition is used in form of solid, semisolid or liquid material. The excipients are water, saline, buffered solutions, phosphate, Ringer's solution, dextrose solution, Hank's solution, saline solutions containing biocompatible polyethylene glycol or non-aqueous carrier such as fixed oils, sesame oil, ethyl oleate or triglycerides. The excipients also contains additives such as buffers, preservatives, binders, disintegrants, diluents, lubricants or surfactants. ACTIVITY - Virucide.    MECHANISM OF ACTION - None given.    ADMINISTRATION - The immunogenic composition is administered by oral, intramuscular, intravenous, intraperitoneal, subcutaneous, transdermal routes or through devices that are implanted or injected (claimed).    EXAMPLE - No suitable example given. </t>
  </si>
  <si>
    <t>A96 (Medical, dental, veterinary, cosmetic.);  B04 (Natural products and polymers. Including testing of body fluids (other than blood typing or cell counting), pharmaceuticals or veterinary compounds of unknown structure, testing of microorganisms for pathogenicity, testing of chemicals for mutagenicity or human toxicity and fermentative production of DNA or RNA. General compositions.);  D16 (Fermentation industry - including fermentation equipment, brewing, yeast production, production of pharmaceuticals and other chemicals by fermentation, microbiology, production of vaccines and antibodies, cell and tissue culture and genetic engineering.)</t>
  </si>
  <si>
    <t>A05-H03;  A12-V01;  B04-A08G2;  B04-A10;  B04-A98;  B04-B01C1;  B04-C03C;  B04-E99;  B04-N03K1E;  B11-C12;  B14-A02B9;  B14-S11A;  D05-H07</t>
  </si>
  <si>
    <t>A61K-039/12</t>
  </si>
  <si>
    <t xml:space="preserve">BR201106037-A2   22 Oct 2013   A61K-039/12   201432Pages: 35   </t>
  </si>
  <si>
    <t>BR201106037-A2    BR006037    31 Oct 2011</t>
  </si>
  <si>
    <t>BR006037  31 Oct 2011</t>
  </si>
  <si>
    <t xml:space="preserve">900-0-0-0 K M; 444-0-0-0 </t>
  </si>
  <si>
    <t xml:space="preserve">R02044 K M; RA0GM6 K M; R00351 </t>
  </si>
  <si>
    <t>2044-S</t>
  </si>
  <si>
    <t>BR8401192-Y1</t>
  </si>
  <si>
    <t>Lattice structure for wheels of chair</t>
  </si>
  <si>
    <t>PINOTTI BARBOSA M;  DUPIN VIOTTI PINTO A;  FIGUEIREDO GRILO L;  RODRIGUES PEREIRA G</t>
  </si>
  <si>
    <t>2014G00138</t>
  </si>
  <si>
    <t xml:space="preserve">   NOVELTY - Lattice structure for wheels of chair    USE - Lattice structure for wheels of chair </t>
  </si>
  <si>
    <t>P33 (Medical aids, oral administration (A61G, H, J).);  Q22 (Hand/foot/animal drawn vehicles (B62B-C))</t>
  </si>
  <si>
    <t>A61G-005/00</t>
  </si>
  <si>
    <t xml:space="preserve">BR8401192-Y1   22 Oct 2013   A61G-005/00   201441Pages: 1   </t>
  </si>
  <si>
    <t>BR8401192-Y1    BR001192    11 May 2004</t>
  </si>
  <si>
    <t>BR001192  11 May 2004</t>
  </si>
  <si>
    <t>BR201107184-A2</t>
  </si>
  <si>
    <t>Proton accelerator for accelerating protons in radiotherapy or ocular treatment of retinoblastoma application, has electromagnets coils supported by ferromagnetic base that is positioned at entrance and exit parts of acceleration cavity</t>
  </si>
  <si>
    <t>RIBEIRO DE CAMPOS T;  DE ARAUJO REBELO L</t>
  </si>
  <si>
    <t>2014F99861</t>
  </si>
  <si>
    <t xml:space="preserve">   NOVELTY - The accelerator has two magnets (1, 4) and a hollow central tube supported by a metal rod. The two magnets are separated by a region having an area formed on a side (10) in each of the magnets, where the area is defined by contours (9, 11), and internal magnetic field of the contours is to be null. A spacing is formed between the magnets. Quadrupole lenses (8) include electromagnets coils supported by a ferromagnetic metal base that is positioned at entrance and exit parts of an acceleration cavity (3).    USE - Proton accelerator for accelerating protons in imaging or medical treatment application e.g. radiotherapy or ocular treatment of retinoblastoma application.    ADVANTAGE - The ferromagnetic metal base is positioned at entrance and exit parts of the acceleration cavity to specify level of ions to be accelerated so as to maintain magnetic field and supply frequency of cavity to be constant.    DESCRIPTION OF DRAWING(S) - The drawing shows a sectional view of a proton accelerator.    Magnets (1, 4)    Acceleration cavity (3)    Quadrupole lenses (8)    Contours (9, 11)    Side of magnets (10) </t>
  </si>
  <si>
    <t>S05 (Electrical Medical Equipment)</t>
  </si>
  <si>
    <t>S05-A03X;  S05-A07</t>
  </si>
  <si>
    <t>H05H-013/00;  H05H-007/00</t>
  </si>
  <si>
    <t xml:space="preserve">BR201107184-A2   22 Oct 2013   H05H-013/00   201430Pages: 25   </t>
  </si>
  <si>
    <t>BR201107184-A2    BR007184    29 Dec 2011</t>
  </si>
  <si>
    <t>BR007184  29 Dec 2011</t>
  </si>
  <si>
    <t>BR9102997-U2</t>
  </si>
  <si>
    <t>Light emitting device for identifying wounded and diseased areas, has light emitting unit that is covered by transparent membrane and light emitting unit is coupled to red light emitting diodes and infrared light emitting diodes</t>
  </si>
  <si>
    <t>BARBOSA M P;  DE ABREU CHAVES M E;  ROCHA D N</t>
  </si>
  <si>
    <t>2014F55176</t>
  </si>
  <si>
    <t xml:space="preserve">   NOVELTY - The light emitting device comprises a light emitting unit (1) that is covered by a transparent membrane printed on textile-like material, such as cotton, nylon and polyester in the form of sheets, blouses, shorts, pants, bras and socks. An adhesive layer is provided with Velcro (RTM: A fabric hook-and-loop fastener), tape, zipper and buttons for adhering to the skin of a patient. The light emitting unit is coupled to a set of pairs of light sources (3) arranged in concentric circles (6), where the pair has red light emitting diodes (LED) (4) and infrared LED (5).    USE - Light emitting device for identifying wounded and diseased areas.    ADVANTAGE - Enables to focus only the specific wounded area by emitting two wavelengths simultaneously. Ensures flexibility and portability.    DESCRIPTION OF DRAWING(S) - The drawing shows a schematic view of a light emitting device.    Light emitting unit (1)    Light sources (3)    Red light emitting diodes (4)    Infrared light emitting diodes (5)    Circles (6) </t>
  </si>
  <si>
    <t>A96 (Medical, dental, veterinary, cosmetic.);  D22 (Sterilising, bandages, dressing and skin protection agents - including sterilising agents (other than for food), sutures, plaster casts, bioactive prostheses, contact lenses, diapers, animal litter, timber, preservatives, disinfectants, bactericidal detergents, deodorants, insect repellent compounds, moth proofers, sheep dip (A61L).);  P34 (Sterilising, syringes, electrotherapy (A61L, M, N).);  S05 (Electrical Medical Equipment);  U12 (Discrete Devices);  X26 (Lighting)</t>
  </si>
  <si>
    <t>A12-H12;  A12-V03C2;  D09-C04B;  S05-D02X;  U12-A01A;  X26-H;  X26-Q01;  X26-U02</t>
  </si>
  <si>
    <t xml:space="preserve">BR9102997-U2   15 Oct 2013   A61N-005/06   201427Pages: 18   </t>
  </si>
  <si>
    <t>BR9102997-U2    BR002997    29 Dec 2011</t>
  </si>
  <si>
    <t>BR002997  29 Dec 2011</t>
  </si>
  <si>
    <t xml:space="preserve">192545-0-0-0 ; 90356-0-0-0 </t>
  </si>
  <si>
    <t xml:space="preserve">R24078 ; R01852 </t>
  </si>
  <si>
    <t>BR201107181-A2</t>
  </si>
  <si>
    <t>Transparent vamish comprises a natural resin, solvent and a nanometer composite for protecting ultraviolet or visible radiation</t>
  </si>
  <si>
    <t>CRUZ SOUZA L A;  GUEDES MARTINS A L</t>
  </si>
  <si>
    <t>2014F55087</t>
  </si>
  <si>
    <t xml:space="preserve">   NOVELTY - Transparent vamish comprises a natural resin, solvent and a nanometer composite for protecting ultraviolet or visible radiation. The natural resin is preferably damar or mastic.    USE - Transparent vamish.    ADVANTAGE - The transparent vamish provides better retention of images.    DETAILED DESCRIPTION - An INDEPENDENT CLAIM is included for a method for preparing transparent vamish, which involves:    (A) dissolving natural resin in a suitable solvent at room temperature complete with stirring for 15-20 minutes; and    (B) adding 5 wt.% of nanometer composite in the formed solution at room temperature.    DESCRIPTION OF DRAWING(S) - The drawing shows a graphical representation depicting gloss of damar varnish without additive. (Drawing includes non-English language text). </t>
  </si>
  <si>
    <t xml:space="preserve">TECHNOLOGY FOCUS - INORGANIC CHEMISTRY - Preferred Components: The nanometer composite is nano-zinc oxide and cerium.    TECHNOLOGY FOCUS - ORGANIC CHEMISTRY - Preferred Components: The solvent is selected from acetone, ethyl acetate, xylene, toluene, preferably 1,2,4-trimethylbenzene. </t>
  </si>
  <si>
    <t>G02 (Inks, paints, polishes â€“ polymer-based paints and inks are also classified in Section A (C09D, F, G).)</t>
  </si>
  <si>
    <t>G02-A03</t>
  </si>
  <si>
    <t>C09D-193/00;  C09D-007/12</t>
  </si>
  <si>
    <t xml:space="preserve">BR201107181-A2   15 Oct 2013   C09D-193/00   201427Pages: 23   </t>
  </si>
  <si>
    <t>BR201107181-A2    BR007181    29 Dec 2011</t>
  </si>
  <si>
    <t>BR007181  29 Dec 2011</t>
  </si>
  <si>
    <t>BR201106235-A2</t>
  </si>
  <si>
    <t>Navigation device for vehicle i.e. car, has steering angle sensor coupled to steering wheel of vehicle to measure angle of steering wheel in relation to position of speed sensor and azimuth sensor</t>
  </si>
  <si>
    <t>DE MELO J C D;  DE RESENDE P</t>
  </si>
  <si>
    <t>2014F55128</t>
  </si>
  <si>
    <t xml:space="preserve">   NOVELTY - The device has a speed sensor (1), an azimuth sensor (2), a steering angle sensor (3) and a keyboard (4) whose data inputs are connected to a microcontroller (5). The microcontroller is connected to a flash memory (8). An LCD (7) is connected to a power supply (9). The steering angle sensor is coupled to a steering wheel of a vehicle to measure angle of the steering wheel in relation to position of the speed sensor and the azimuth sensor, where the speed sensor detects speed of the vehicle and the azimuth sensor detects traveling direction of the vehicle.    USE - Navigation device for a vehicle i.e. car.    ADVANTAGE - The device can accurately measure angle of the steering wheel of the vehicle along with digital map information, thus assisting in navigation without the aid of a GPS receiver or radio frequencies.    DETAILED DESCRIPTION - The azimuth sensor is a solid-state magnetoresistive based sensor and a magneto-electromechanical system (MEMS) based sensor. An INDEPENDENT CLAIM is also included for a navigation method for a vehicle.    DESCRIPTION OF DRAWING(S) - The drawing shows a block diagram of a navigation device. '(Drawing includes non-English language text)'    Speed sensor (1)    Azimuth sensor (2)    Steering angle sensor (3)    Keyboard (4)    Microcontroller (5)    LCD (7)    Flash memory (8)    Power supply (9) </t>
  </si>
  <si>
    <t>S02 (Engineering Instrumentation);  T01 (Digital Computers);  U14 (Memories, Film and Hybrid Circuits);  X22 (Automotive Electrics)</t>
  </si>
  <si>
    <t>S02-B03;  S02-B06;  S02-B08;  T01-H01B3D;  T01-J07D3;  U14-A03B7;  U14-A09;  X22-E06B;  X22-X06H</t>
  </si>
  <si>
    <t>G01C-021/08;  G01C-021/10</t>
  </si>
  <si>
    <t xml:space="preserve">BR201106235-A2   15 Oct 2013   G01C-021/08   201431Pages: 15   </t>
  </si>
  <si>
    <t>BR201106235-A2    BR006235    23 Dec 2011</t>
  </si>
  <si>
    <t>BR006235  23 Dec 2011</t>
  </si>
  <si>
    <t>BR200401374-B1</t>
  </si>
  <si>
    <t>Producing oxygenated derivatives of beta pinene high added value, such as mirtenal, myrtenol, pinocarveol or pinocarvone, involves performing oxidation of beta pinene with dioxygen or hydrogen peroxide as oxidizing end</t>
  </si>
  <si>
    <t>MONTEIRO LAGO R;  VITALIEVNA GOUSSEVSKAIA E;  FRABRIS J D;  ROBLES DUTENHEFNER P;  MENINI L;  DA SILVA M J</t>
  </si>
  <si>
    <t>2014F55571</t>
  </si>
  <si>
    <t xml:space="preserve">   NOVELTY - Oxygenated derivatives of beta -pinene production involves performing oxidation of beta -pinene with dioxygen or hydrogen peroxide as oxidizing end in presence of heterogeneous catalysts based on transition metal oxides.    USE - Method for producing oxygenated derivatives of beta -pinene high added value, such as mirtenal, myrtenol, pinocarveol or pinocarvone.    ADVANTAGE - The method allows recovery and reuse of heterogeneous catalysts easily, where the process is carried out in the absence of solvent. </t>
  </si>
  <si>
    <t>E15 (Alicyclics.);  J04 (Chemical/physical processes/apparatus - including catalysis, catalysts (excluding specific e.g. enzymatic or polymerisation catalysts), colloid chemistry, laboratory apparatus and methods, testing, controlling, general encapsulation, detection and sampling (excluding clinical testing) (B01J, L).)</t>
  </si>
  <si>
    <t>E10-D01B;  E10-E04C2;  E10-E04F;  E10-F02A1;  E11-E01;  E11-E03;  J04-E04A;  N02-A01;  N02-B01;  N02-C01;  N02-D01;  N02-E;  N02-F03;  N02-F05;  N03;  N07-C01;  N07-C03</t>
  </si>
  <si>
    <t>B01J-023/16;  B01J-023/84;  C07C-035/28;  C07C-049/553</t>
  </si>
  <si>
    <t xml:space="preserve">BR200401374-B1   08 Oct 2013   B01J-023/16   201444Pages: 1   </t>
  </si>
  <si>
    <t>BR200401374-B1    BR001374    10 Mar 2004</t>
  </si>
  <si>
    <t>BR001374  10 Mar 2004</t>
  </si>
  <si>
    <t>101499-0-0-0 K P; 7116-1-0-0 K P; 104065-0-0-0 K P; 58396-1-0-0 K P; 5992-1-0-0 K S; 217-0-0-0 K S; 209-0-0-0 K S</t>
  </si>
  <si>
    <t>120599702 K P; 120599701 C K</t>
  </si>
  <si>
    <t>832</t>
  </si>
  <si>
    <t>R19989 K P; RA0W0Z K P; R10165 K P; RA5KEK K P; R03562 K S; R23170 K S; R01779 K S; R01732 K S</t>
  </si>
  <si>
    <t>1779-S; 1732-S</t>
  </si>
  <si>
    <t>BR8301504-Y1</t>
  </si>
  <si>
    <t>Optical equipment for biostimulation of orofacial tissues</t>
  </si>
  <si>
    <t>PINOTI BARBOSA M;  FERREIRA M V L;  DE SOUZA G R</t>
  </si>
  <si>
    <t>2014F55331</t>
  </si>
  <si>
    <t xml:space="preserve">   NOVELTY - Optical equipment for biostimulation of orofacial tissues    USE - For biostimulation of orofacial tissues </t>
  </si>
  <si>
    <t>P34 (Sterilising, syringes, electrotherapy (A61L, M, N).);  S05 (Electrical Medical Equipment)</t>
  </si>
  <si>
    <t>S05-A03A9</t>
  </si>
  <si>
    <t>A61N-001/00</t>
  </si>
  <si>
    <t xml:space="preserve">BR8301504-Y1   17 Sep 2013   A61N-001/00   201441Pages: 1   </t>
  </si>
  <si>
    <t>BR8301504-Y1    BR001504    15 May 2003</t>
  </si>
  <si>
    <t>BR001504  15 May 2003</t>
  </si>
  <si>
    <t>BR201005867-A2</t>
  </si>
  <si>
    <t>Trap for capturing small flying insects, has bracket connected with adhesive plate that is formed with chemical light tubes containing liquid, and upper rail utilized to close stand and attach adhesive plate</t>
  </si>
  <si>
    <t>EIRAS A E;  DE ANDRADE A J;  FONSECA DO CARMO F;  RAMOS DE ANDRADE M</t>
  </si>
  <si>
    <t>2014F52866</t>
  </si>
  <si>
    <t xml:space="preserve">   NOVELTY - The trap has a bracket (5) connected with an adhesive plate (2) that is formed with chemical light tubes (3). An upper rail (4) is utilized to close a stand and attach the adhesive plate. Two side protections tippers are provided with function of preventing insects captured by the adhesive plate to fall out of the trap. A suction apparatus is provided with an electric motor and a centrifugal fan. A solar module is connected to a housing for independent operation of a high voltage screen. The bracket is made of material selected from a group comprising metal, plastic, resin and acrylic.    USE - Trap for capturing small flying insects.    ADVANTAGE - The trap can prevent contamination of animal reservoirs in an attempt to prevent transmission of sickness and control and monitor the sand flies. The trap has better insects capturing efficiency. The trap is inexpensive, convenient to maintain and use, and able to visual identification of sand fly upon inspection by trained User. The trap can prevent that the flying insects from being escaped.    DESCRIPTION OF DRAWING(S) - The drawing shows a schematic view of a trap for capturing small flying insects.'(Drawing includes non-English language text)'    Luminescent rods (1)    Adhesive plate (2)    Chemical light tubes (3)    Upper rail (4)    Bracket (5) </t>
  </si>
  <si>
    <t>A97 (Miscellaneous goods not specified elsewhere - including papermaking, gramophone records, detergents, food and oil well applications.);  P14 (Animal management and care (A01K, L, M).);  X26 (Lighting)</t>
  </si>
  <si>
    <t>A12-D04;  X26-U99</t>
  </si>
  <si>
    <t>A01M-001/22</t>
  </si>
  <si>
    <t xml:space="preserve">BR201005867-A2   03 Sep 2013   A01M-001/22   201428Pages: 26   </t>
  </si>
  <si>
    <t>BR201005867-A2    BR005867    09 Apr 2010</t>
  </si>
  <si>
    <t>BR005867  09 Apr 2010</t>
  </si>
  <si>
    <t>WO2013177639-A1;  BR201106427-A2</t>
  </si>
  <si>
    <t>Quantifying material of bovine and bubaline origin involves utilizing specific primers capable of amplifying DNA molecules of buffalo and cattle, where the specific primers have nucleobases</t>
  </si>
  <si>
    <t>APARECIDA ANDRADE DE OLIVEIRA;  DOS SANTOS ALVES FIGUEIREDO BR;  DOS SANTOS ALVES FIGUEIREDO R;  GONCALVES DRUMMOND MARCELA;  DOS SANTOS ALVES FIGUEIRED;  GONCALVES DRUMMOND M;  DE OLIVEIRA D A</t>
  </si>
  <si>
    <t>FAPESP FUNDACAO AMPARO A PESQUISA ESTADO (FAPE-Non-standard);  UNIV FEDERAL MINAS GERAIS UFMG (UFMG-C);  VALID BIOTECNOLOGIA LTDA (VALI-Non-standard);  UNIV FEDERAL MINAS GERAIS (UFMG-C)</t>
  </si>
  <si>
    <t>2013W65753</t>
  </si>
  <si>
    <t xml:space="preserve">   NOVELTY - Quantifying material of bovine and bubaline origin involves utilizing specific primers capable of amplifying DNA molecules of buffalo and cattle, where the specific primers have nucleobases (SEQ ID NOs: 1,2,4,5). TaqMan (RTM: hydrolysis probes) probe is also provided for quantifying material of bovine and bubaline origin, where the probe has nucleobases (SEQ ID NOs: 3,6). (Sequences not defined here may be found at ftp://ftp.wipo.int/pub/publishedpct sequences/publication).    USE - Method for quantifying material of bovine and bubaline origin in milk or meat products and other products of animal origin.    ADVANTAGE - The method enables to quantify material of bovine and bubaline origin in milk or meat products and other products of animal origin in a simple manner.    DETAILED DESCRIPTION - An INDEPENDENT CLAIM is included for a kit for quantifying material of bovine and bubaline origin in milk or meat products and other products of animal origin. </t>
  </si>
  <si>
    <t xml:space="preserve">TECHNOLOGY FOCUS - BIOLOGY - Preferred Components: Real-time PCR is also performed for amplifying DNA molecules of buffalo and cattle and probes are labeled with the 6-FAM (RTM: orange dye) fluorophore or SYBR Green (RTM: asymmetrical cyanine dye). EXAMPLE - No suitable example given. </t>
  </si>
  <si>
    <t>B04 (Natural products and polymers. Including testing of body fluids (other than blood typing or cell counting), pharmaceuticals or veterinary compounds of unknown structure, testing of microorganisms for pathogenicity, testing of chemicals for mutagenicity or human toxicity and fermentative production of DNA or RNA. General compositions.);  D16 (Fermentation industry - including fermentation equipment, brewing, yeast production, production of pharmaceuticals and other chemicals by fermentation, microbiology, production of vaccines and antibodies, cell and tissue culture and genetic engineering.)</t>
  </si>
  <si>
    <t>B04-B04K;  B04-E01;  B04-E05;  B04-E99;  B04-F02;  B11-C07B3;  B11-C08E3;  B11-C08E5;  B12-K04F;  D05-H09;  D05-H18B</t>
  </si>
  <si>
    <t>C12Q-001/68;  C12N-015/10;  G01N-033/04;  G01N-033/12;  G01N-033/44;  G01N-033/58</t>
  </si>
  <si>
    <t>WO2013177639-A1   05 Dec 2013   C12Q-001/68   201401Pages: 42   ;  BR201106427-A2   10 Nov 2015   C12N-015/10   201628   English</t>
  </si>
  <si>
    <t>WO2013177639-A1    WOBR000564    26 Sep 2012;   BR201106427-A2    BR006427    26 Sep 2011</t>
  </si>
  <si>
    <t>BR006427  26 Sep 2011</t>
  </si>
  <si>
    <t xml:space="preserve">WO2013177639-A1 -- US20100025244-A1   ;  WO2002064822-A2   </t>
  </si>
  <si>
    <t>WO2013177639-A1  LOPEZ-CALLEJA ET AL.: 'Real-time TaqMan PCR for quantitative detection of cows' milk in ewes' milk mixtures.' INTERNATIONAL DAIRY JOURNAL. vol. 17, no. 7, 2007, pages 729 - 736;  HERMAN BL. ET AL.: 'Determination of the animal origin of raw tood by species-specific PCR.' J DAIRY RES. vol. 68, no. 3, 2001, pages 429 - 436;  LOPEZ-ANDREO ET AL.: 'Identification and quantitation of species in complex DNA mixtures by real-time polymerase chain reaction.' ANAL BIOCHEM. vol. 339, no. 1, 2005, pages 73 - 82;  MARK WOOLFE ET AL.: 'Food forensics: using DNA technology to combat misdescription and fraud.' TRENDS IN BIOTECHNOLOGY vol. 22, no. 5, 2004, pages 222 - 226;  BERT POPPING ET AL.: 'The application of biotechological methods in authenticity testing.' JOURNAL OF BIOTECHNOLOGY. vol. 98, no. 1, 2002, pages 107 - 112;  FABRICE TELETCHEA ET AL.: 'Food and forensic molecular identification: update and challenges.' TRENDS IN BIOTECHNOLOGY vol. 23, no. 7, 2005, pages 359 - 366;  BALLIN NZ ET AL.: 'Species determination - Can we detect apd quantify meat adulteration?' MEAT SCI. vol. 83, no. 2, 2009, pages 165 - 174;  A.K LOCKLEY ET AL.: 'DNA-based methods for food authentication: Review.' TRENDS IN FOOD SCIENCE &amp; TECHNOLOGY vol. 11, no. 2, 2000, pages 67 - 77;  ISABEL MAFRA ET AL.: 'Food authentication by PCR-based methods.' EUROPEAN FOOD RESEARCH AND TECHNOLOGY vol. 227, no. 3, 2008, pages 649 - 665;  JASON SAWYER ET AL.: 'Real-time PCR for quantitative meat species testing.' FOOD CONTROL vol. 14, no. 8, 2003, pages 579 - 583</t>
  </si>
  <si>
    <t>WO2013166576-A1;  EP2851081-A1;  US2015132421-A1;  CN104736163-A;  ZA201408442-A;  BR102012019423-A2;  EP2851081-A4</t>
  </si>
  <si>
    <t>Obtaining extract and fraction of dichloromethane rich in naphthoquinones used in composition for producing antiplasmodial activity and treating malaria, involves extracting powdered bulbs of Eleutherine plicata by maceration with ethanol</t>
  </si>
  <si>
    <t>BORGES E D S;  BRANDAO D L D N;  BRANDAO G C;  BUSMAN D;  COELHO-FERREIRA M R;  DOLABELA M F;  MARINHO A M D R;  MARTINS M T;  MOTA E F;  NASCIMENTO M F A;  OLIVEIRA A B D;  PAULA R C D;  PERCARIO S;  POVOA M M;  SILVA A V D C;  SILVA T L D;  VASCONCELOS F D;  VILHENA T D C;  BRANDAO D L D;  DA SILVA BORGES E;  DA SILVA T L;  DA COSTA VILHENA T;  DE VASCONCELOS F;  DA CONCEICAO SILVA A;  BRAGA DE OLIVEIRA A;  DE PAULA R C;  DO NASCIMENTO M F</t>
  </si>
  <si>
    <t>UNIV FEDERAL MINAS GERAIS UFMG (UFMG-C);  UNIV FEDERAL DO PARA UFPA (UYPA-Non-standard);  MUSEU PARAENSE EMILIO GOELDI (MUSE-Non-standard);  INST EVANDRO CHAGAS (EVAN-Non-standard);  SEC EXECUTIVA SAUDE PUBLICA DO ESTADO DO PARA (EXEC-Non-standard);  SEC EXECUTIVA SAUDE PUBLICA DO ESTADO DO (EXEC-Non-standard);  UNIV FEDERAL DO PARA (UYPA-Non-standard);  DOLABELA M F (DOLA-Individual);  MARTINS M T (MART-Individual);  BRANDAO D L D N (BRAN-Individual);  BORGES E D S (BORG-Individual);  PERCARIO S (PERC-Individual);  MARINHO A M D R (MARI-Individual);  SILVA T L D (SILV-Individual);  VILHENA T D C (VILH-Individual);  VASCONCELOS F D (VASC-Individual);  MOTA E F (MOTA-Individual);  SILVA A V D C (SILV-Individual);  OLIVEIRA A B D (OLIV-Individual);  BRANDAO G C (BRAN-Individual);  PAULA R C D (PAUL-Individual);  NASCIMENTO M F A D (NASC-Individual);  POVOA M M (POVO-Individual);  COELHO-FERREIRA M R (COEL-Individual);  BUSMAN D (BUSM-Individual);  UNIV FEDERAL DO PARA UFPA (UYPA-Non-standard)</t>
  </si>
  <si>
    <t>2013V55887</t>
  </si>
  <si>
    <t xml:space="preserve">   NOVELTY - Extract and fraction of Eleutherine plicata obtaining involves extracting powdered bulbs Eleutherine plicata by maceration with ethanol of 96 degree. The extract is concentrated in a rotary evaporator under reduced pressure, where the residue is kept in a desiccator to obtain product with constant weight. Fractionation of ethanolic extract of the bulbs is performed by chromatography column having stationary phase of silica gel and mobile phase of hexane, dichloromethane, ethyl acetate and methanol.    USE - Method for obtaining an extract and fraction of dichloromethane rich in naphthoquinones from Eleutherine plicata used in pharmaceutical composition and for preparing medicament for producing antiplasmodial activity and treating malaria (all claimed).    DETAILED DESCRIPTION - Extract and fraction of Eleutherine plicata obtaining involves extracting powdered bulbs Eleutherine plicata by maceration with ethanol of 96 degree. The extract is concentrated in a rotary evaporator under reduced pressure, where the residue is kept in a desiccator to obtain product with constant weight. Fractionation of ethanolic extract of the bulbs is performed by chromatography column having stationary phase of silica gel and mobile phase of hexane, dichloromethane, ethyl acetate and methanol. The fractions are concentrated in a rotary evaporator under reduced pressure to obtain residue, which is kept in a desiccator to obtain product with constant weight. </t>
  </si>
  <si>
    <t xml:space="preserve">TECHNOLOGY FOCUS - PHARMACEUTICALS - Preferred Conditions: The extract and the fractions are purified. The fraction has isoeleuterin. ACTIVITY - Antimalarial. The ethanolic extract and dichloromethane fraction of Eleutherine plicata showed IC50 value of 10 mu g/ml against Plasmodium falciparum, and ethyl acetate fraction showed IC50 value of 50 g/ml.    MECHANISM OF ACTION - None given.    ADMINISTRATION - The extract or fraction containing pharmaceutical composition is administered by oral, intramuscular, intravenous, intraperitoneal, subcutaneous or transdermal route, or by using devices, implants or injection (Claimed).    EXAMPLE - No suitable example given. </t>
  </si>
  <si>
    <t>B11-B03;  B14-A03B</t>
  </si>
  <si>
    <t>A61K-125/00;  A61K-031/122;  A61K-036/88;  A61P-033/06;  A61K-000/00;  A61P-000/00</t>
  </si>
  <si>
    <t>WO2013166576-A1   14 Nov 2013   A61K-036/88   201378   ;  EP2851081-A1   25 Mar 2015   A61K-036/88   201524   English;  US2015132421-A1   14 May 2015   A61K-036/88   201532   English;  CN104736163-A   24 Jun 2015   A61K-036/88   201562   Chinese;  ZA201408442-A   30 Dec 2015   A61K-000/00   201613   English;  BR102012019423-A2   06 Oct 2015   A61K-031/122   201630   English;  EP2851081-A4   02 Mar 2016   A61K-036/88   201768   English</t>
  </si>
  <si>
    <t>WO2013166576-A1    WOBR000168    13 May 2013;   EP2851081-A1    EP787415    13 May 2013;   US2015132421-A1    US14400479    11 Nov 2014;   CN104736163-A    CN80037252    13 May 2013;   ZA201408442-A    ZA008442    17 Nov 2014;   BR102012019423-A2    BR10019423    11 May 2012;   BR102012019423-A2    BR10019423    11 May 2012;   EP2851081-A4    EP787415    13 May 2013</t>
  </si>
  <si>
    <t>EP2851081-A1 PCT application Application WOBR000168;   EP2851081-A1 Based on Patent WO2013166576;   US2015132421-A1 PCT application Application WOBR000168;   CN104736163-A PCT application Application WOBR000168;   CN104736163-A Based on Patent WO2013166576;   ZA201408442-A PCT application Application WOBR000168;   EP2851081-A4 PCT application Application WOBR000168</t>
  </si>
  <si>
    <t>WO2013166576-A1 -- US5175319-A   WELLCOME FOUND (WELL)   HUDSON A T,  RANDALL A W</t>
  </si>
  <si>
    <t>WO2013166576-A1  BORGES, ES ET AL.: 'Avalia&amp;#231;&amp;#227;o da atividade antimicrobiana do extrato etan&amp;#243;lico, e fra&amp;#231;&amp;#245;es dicloromet&amp;#226;nica acetato de etila obtidos dos bulbos de Eleutherine plicata Herb.' 26&amp;#176; CONGRESSO BRASILEIRO DE MICROBIOLOGIA, [Online] 2011, Retrieved from the Internet: URL:http://www.sigeventos.com.br/sbmicrobi ofogia/cdrom(resumos/R060 7-1.html;  MALHEIROS: 'LCS. Isoeleuterol e isoeleuterina: potenciais marcadores quimicos da tintura de Eleutherine plicata Herb &amp;#183; (Iridaceae) e atividades microbiol&amp;#243;gica e antioxidante. Disserta&amp;#231;&amp;#227;o de Mestrado em Ci&amp;#234;ncias Farmac&amp;#234;uticas.' UNIVERSIDADE FEDERAL DO PAR&amp;#225;, [Online] 2008, page 63 Retrieved from the Internet: URL:http//www.ufpa.br/ppgcf/arquivos/disse rtacoes/dissertacaoAno2008- LuizClaudioSilvaMalheiros.pdf;  BARBOSA, WLR. ET AL.: 'Standardization of Herbal Drugs Derivatives with Special Reference to Brazilian Regulations' BIOACTIVE COMPOUNDS IN PHYTOMEDICINE. EDITADO POR IRAJ RASOOLI, CRO&amp;#225;CIA: INTECH December 2011, pages 75 - 81;  ONEGI, 0 ET AL.: 'Antiplasmodial activity of naphthoquinones and one anthraquinone from Stereospermum kunthianum.' PHYTOCHEMISTRY vol. 60, no. 1, 2002, pages 39 - 44;  WEISS, CR ET AL.: 'Activity of Extracts and Isolated Naphthoquinones from Kigelia pinnata against Plasmodium falciparum.' JOURNAL OF NATURAL PRODUCTS vol. 63, no. 9, 2000, pages 1306 - 1309;  ALVES, TMA ET AL.: 'Eleutherinone, a novel fungitoxic naphthoquinone from Eleutherine bulbosa (Iridaceae).' MEM&amp;#243;RIA DO INSTITUTO OSWALDO CRUZ vol. 98, no. 5, 2003, pages 709 - 712;  NASCIMENTO, MS ET AL.: 'Characterisation of isoeleutherine in aqueous extract of Eleutherine plicata Herb, Iridaceae, , active against Entamoeba hystolitica/Entamoeba dispar in-vitro.' INTERNATIONAL JOURNAL OF PHARMACEUTHICAL SCIENCES AND RESEARCH vol. 3, no. 4, April 2012, pages 1096 - 1100</t>
  </si>
  <si>
    <t>WO2013155586-A1</t>
  </si>
  <si>
    <t>Preparing inclusion compounds enclosing cyclodextrin and pharmaceuticals, involves using continuous flow system, and preparing solution of aqueous soluble losartan and poorly soluble drug, preferably sertraline</t>
  </si>
  <si>
    <t>DARIO SINISTERRA MILLAN R;  PASSOS J J;  SOUZA DOS SANTOS R A</t>
  </si>
  <si>
    <t>2013S67786</t>
  </si>
  <si>
    <t xml:space="preserve">   NOVELTY - Inclusion compounds enclosing cyclodextrin and pharmaceuticals preparation involves using a continuous flow system, and preparing solution of aqueous soluble losartan and poorly soluble drug, preferably sertraline, where cyclodextrin concentration is 1.0x 10-3-1.0x 10-2 mol/L, preferably 5.0x 10-3 mol/L. The drug solution and cyclodextrin solution are pumped through two units in separate flow lines, where pumping flow is adjusted. Mixture of solutions is provided in a controller, which is a container or a pipe, preferably in form of serpentine with temperature control function.    USE - Method for preparing inclusion compounds enclosing cyclodextrin and pharmaceuticals (claimed).    ADVANTAGE - The method allows better control of injection and flow of drug.    DETAILED DESCRIPTION - Inclusion compounds enclosing cyclodextrin and pharmaceuticals preparation involves using a continuous flow system, and preparing solution of aqueous soluble losartan and poorly soluble drug, preferably sertraline, where cyclodextrin concentration is 1.0x 10-3-1.0x 10-2 mol/L, preferably 5.0x 10-3 mol/L. The drug solution and cyclodextrin solution are pumped through two units in separate flow lines, where pumping flow is adjusted. Mixture of solutions is provided in a controller, which is a container or a pipe, preferably in form of serpentine with temperature control function. The resulting solution is targeted to another controller, which is made preferably in form of serpentine. The solution is targeted into a spray dryer equipment, where control parameters of spray dryer is adjusted to produce dry powder. </t>
  </si>
  <si>
    <t xml:space="preserve">TECHNOLOGY FOCUS - PHARMACEUTICALS - Preferred Components: Solvents are water, organic solvent, mixtures of co-solvents and organo-aqueous mixtures of drug and cyclodextrin. Pumping flow is 1-28 mL/minute, preferably 8-12 mL/minute. Molar ratio of drug and cyclodextrin is 1:0.001-1:10, 2:0.001-2:10 or 3:0.001-3:10, preferably 1:0.1-1:5. Cyclodextrin is natural alpha , beta , gamma -cyclodextrin or its semisynthetic derivatives i.e. alkyl cyclodextrin, hydroxyalkyl cyclodextrin, hydroxypropyl- alpha -cyclodextrin, hydroxypropyl- beta - cyclodextrin and hydroxypropyl- gamma -cyclodextrin, acyl cyclodextrin and poly-cyclodextrin with cross-linking. Antidepressant i.e. selective reuptake inhibitor of serotonin is fluoxetine, sertraline, paroxetine, citalopram or fluvoxamine, and selective reuptake inhibitor of serotonin-norepinephrine is duloxetine or venlafaxine, and serotonin reuptake inhibitor and alpha 2 receptor antagonist is nefazodone or trazodone, and serotonin reuptake stimulating agent is tianeptine, and nonselective inhibitor of reuptake of monoamines (serotonin or noradrenaline) is tricyclic antidepressants, which are amitriptyline, nortriptyline, clomipramine, desipramine, doxepin, imipramine and maprotiline. Irreversible monoamine oxidase inhibitors are tranylcypromine, isocarboxazid, iproniazid, phenelzine, clorgiline, moclobemide, brofaromine, toloxatone and befloxatone. alpha 2 Adrenoceptor antagonists are mianserin and mirtazapine. Selective inhibitors of reuptake of dopamine are minaprine, bupropion and amineptine. Selective inhibitors of reuptake of noradrenaline are viloxazine and reboxetine, preferably sertraline hydrochloride. Angiotensin-II type 1 receptor antagonist is telmisartan, valsartan, candesartan, olmesartan, eprosartan, irbesartan, olmesartan or tasosartan, preferably losartan potassium feldspar. Highly soluble and highly permeable drugs are amiloride, chloroquine, cyclophosphamide, diazepam, digoxin, doxycycline, fluconazole, levodopa with carbidopa, levonorgestrel, metronidazole, phenobarbital, phenoxymethylpenicillin, prednisolone, primaquine, propranolol, pyrazinamide, riboflavin, albuterol, stavudine, theophylline, zidovudine, amoxicillin, benznidazole, diethylcarbamazine, DL-methionine, ethosuximide, isoniazid, lithium carbonate, nicotinamide, norethindrone, pyridoxine, proguanil hydrochloride, chlorpheniramine, atropine sulfate, dexamethasone, ethinyl estradiol, glyceryl trinitrate, isosorbide dinitrate, lamivudine, levamisole, morphine sulfate, metoclopramide, quinine, sodium iodide, verapamil or warfarin. Compounds of low solubility and high permeability are amiodarone, atorvastatin, folic acid, albendazole, azithromycin, nalidixic acid, nevirapine, carbamazepine, chlorpromazine, cisapridas, ciprofloxacin, clofazimine, cyclosporine, diloxanida, diclofenac, diflunisal, digoxin, erythromycin, efavirenz, flurbiprofen, danazol, dapsone, glipizide, glibenclamide, griseofulvin, haloperidol, ivermectin, lopinavir, ibuprofen, indanavir, indomethacin, itraconazole, ketoconazole, lanzoprazol, lovastatin, mefloquine, mebendazole, naproxen, niclosamide, nitrofurantoin, nifedipine, ofloxacin, phenytoin, pyrantel, pyrimethamine, piroxicam, rifamycin, retinol, ritonavir, saquinavir, spironolactone, trimethoprim, sulfasalazine, tamoxifen, terfenadine, valproic acid, phenazopyridine, nelfinavir, glipizide, glyburide, raloxifene, sirolimus and talinolol. Compounds of high solubility and low permeability are abacavir, acyclovir, acetyl salicylic acid, alupurinol, ascorbic acid, atenolol, biperiden, captopril, cimetidine, cloxacillin sodium, didanosine, ergocalciferol, ergometrine, erythromycin, ethambutol, codeine phosphate, colchicine, ergotamine, hydralazine, hydrochlorothiazide, levothyroxine sodium, methotrexate, metformin, methyldopa, neostigmine, nystatin, paracetamol, promethazine, propylthiouracil, pyridostigmine, reserpine and thiamine. Compounds of low solubility and low permeability are acetazolamide, azathioprine, amphotericin, chlorthalidone, clortiazide, ciprofloxacin, furosemide, aluminum hydroxide, indanavir, mebendazole, neomycin, nelfinavir, ritonavir and saquinavir. Organic solvents are alcohols, such as ethanol, methanol, propanol, isopropanol, butanol and hexanol, and dichloromethane, dimethylsulfoxide, chloroform, ether, ethyl acetate and methyl-tert-butyl-ether. Bioactive agents are proteins, peptides and bioactive macromolecules with different chemical compositions, such as polysaccharide, sugars, DNA, RNA, genes, gene sequences of nucleic acids, lipids, enzymes, antigens, natural compounds (extracted from living systems), semisynthetic or synthetic compounds. ACTIVITY - None given.    MECHANISM OF ACTION - Selective serotonin reuptake inhibitor; Selective serotonin-norepinephrine reuptake inhibitor; Serotonin reuptake inhibitor; alpha 2 Receptor antagonist; Nonselective monoamines (serotonin or noradrenaline) reuptake inhibitor; Irreversible monoamine oxidase inhibitor; Selective dopamine reuptake inhibitor; Selective noradrenaline reuptake inhibitor; Angiotensin-II type-1 receptor antagonist. No biological data given.    EXAMPLE - No biological data given. </t>
  </si>
  <si>
    <t>A96 (Medical, dental, veterinary, cosmetic.);  B05 (Other organics - aromatics, aliphatic, organo-metallics, compounds whose substituents vary such that they would be classified in several of B01 - B05.);  B07 (General - tablets, dispensers, catheters (excluding drainage and angioplasty), encapsulation etc, but not systems for administration of blood or saline or IV feeding etc.)</t>
  </si>
  <si>
    <t>A03-A00A;  A12-V01;  B01-B02;  B01-C05;  B01-C06;  B02-A;  B02-E;  B02-P02;  B02-P03;  B04-A03;  B04-A04;  B04-A05;  B04-B03D;  B04-C01B;  B04-C01H;  B04-C02B1;  B05-A01B;  B05-B01J;  B06-H;  B07-H;  B08-D01;  B08-D03;  B10-A17;  B10-A19;  B10-A22;  B10-B01B;  B10-B02E;  B10-B02F;  B10-B03B;  B10-B04B;  B10-C03;  B10-C04C;  B10-D03;  B14-D05A;  B14-F02B1;  B14-J02C;  B14-J02D1;  B14-J03;  B14-S18;  B15-A00;  B15-B01;  B15-B02;  B15-C00;  B15-D02</t>
  </si>
  <si>
    <t>A61K-031/135;  A61K-031/4155;  A61K-031/724;  A61K-047/40;  A61P-025/24;  A61P-009/12</t>
  </si>
  <si>
    <t xml:space="preserve">WO2013155586-A1   24 Oct 2013   A61K-031/135   201372Pages: 60   </t>
  </si>
  <si>
    <t>WO2013155586-A1    WOBR000135    22 Apr 2013</t>
  </si>
  <si>
    <t>BR093170  20 Apr 2012</t>
  </si>
  <si>
    <t>WO2013155586-A1 -- EP1793862-B1   CHIESI FARM SPA (CHIE)   PIGHI R,  FJORDGAARD ANDERSEN S;  US6720003-B2   ANDRX CORP (ANDR-Non-standard)   CHEN C,  LI B,  CACACE J;  US7037928-B2   PLIVA FARMACEUTSKA IND DIONICKO DRUST (PLIV)   DUMIC M,  FILIC D,  KLEPIC B,  DANILOVSKI A,  TUDJA M;  WO2002080910-A1   ;  WO2005117911-A2   CYDEX INC (LIGA)   MOSHER G L,  GAYED A A,  WEDEL R L</t>
  </si>
  <si>
    <t>WO2013155586-A1  SHAN-YANG ET AL.: 'Solid particulates of Drug-beta cyclodextrin inclusion complexes directly prepared by a spray drying technique' INTEMACIONAL JOURNAL OF PHARMACEUTICS vol. 56, 1989, pages 249 - 259;  MARQUES, H. C. ET AL.: 'Optimization of spray-drying process variables for dry powder inhalation (DPI) formulations-of corticosteroid/cyclodextrin inclusion complexes' EUROPEAN JOURNAL OF PHARMACEUTICS AND BIOPHARMACEUTICS vol. 73, 2009, pages 121 - 129;  SHAN-YANG ET AL.: "Solid particulates of Drug-beta cyclodextrin inclusion complexes directly prepared by a spray drying technique", INTEMACIONAL JOURNAL OF PHARMACEUTICS, vol. 56, 1989, pages 249 - 259;  MARQUES, H. C. ET AL.: "Optimization of spray-drying process variables for dry powder inhalation (DPI) formulations-of corticosteroid/cyclodextrin inclusion complexes", EUROPEAN JOURNAL OF PHARMACEUTICS AND BIOPHARMACEUTICS, vol. 73, 2009, pages 121 - 129</t>
  </si>
  <si>
    <t xml:space="preserve">130297-1-0-0 K M; 86911-0-0-0 K M; 92021-0-0-0 K M; 114146-1-0-0 K M; 92015-1-0-0 K M; 92008-0-0-0 K M; 147167-0-0-0 K M; 133785-1-0-0 K M; 111889-1-0-0 K M; 87874-0-0-0 K M; 138286-1-0-0 K M; 87917-0-0-0 K M; 88872-0-0-0 K M; 92990-1-0-0 K M; 6103-1-0-0 K M; 94391-1-0-0 K M; 94423-1-0-0 K M; 94577-1-0-0 K M; 140957-1-0-0 K M; 92321-1-0-0 K M; 97132-0-0-0 K M; 108879-2-0-0 K M; 26073-0-0-0 K M; 101814-0-0-0 K M; 5735-0-0-0 K M; 104852-0-0-0 K M; 152161-0-0-0 K M; 105482-1-0-0 K M; 88150-0-0-0 K M; 91082-0-0-0 K M; 95735-0-0-0 K M; 87080-0-0-0 K M; 101798-1-0-0 K M; 86228-1-0-0 K M; 555220-0-0-0 K M; 88182-1-0-0 K M; 90981-1-0-0 K M; 93100-0-0-0 K M; 161989-1-0-0 K M; 7556-0-0-0 K M; 98405-1-0-0 K M; 98642-1-0-0 K M; 99623-1-0-0 K M; 72366-0-0-0 K M; 6497-0-0-0 K M; 105509-5-0-0 K M; 87204-0-0-0 K M; 67298-0-0-0 K M; 18536-0-0-0 K M; 93655-1-0-0 K M; 90013-1-0-0 K M; 100940-0-0-0 K M; 103831-0-0-0 K M; 49376-1-0-0 K M; 104827-0-0-0 K M; 105627-0-0-0 K M; 87346-1-0-0 K M; 107689-0-0-0 K M; 110309-0-0-0 K M; 101043-0-0-0 K M; 87167-0-0-0 K M; 87308-0-0-0 K M; 92743-0-0-0 K M; 93683-1-0-0 K M; 97730-0-0-0 K M; 98214-0-0-0 K M; 98120-0-0-0 K M; 103811-0-0-0 K M; 91348-0-0-0 K M; 101165-0-0-0 K M; 95432-0-0-0 K M; 103301-10-0-0 K M; 91108-0-0-0 K M; 8343-0-0-0 K M; 111372-0-0-0 K M; 86871-0-0-0 K M; 100976-0-0-0 K M; 101069-0-0-0 K M; 86437-0-0-0 K M; 65200-1-0-0 K M; 91382-1-1-0 K M; 60080-1-0-0 K M; 102574-1-0-0 K M; 104767-0-0-0 K M; 90849-0-0-0 K M; 100281-0-0-0 K M; 106535-1-0-0 K M; 87294-0-0-0 K M; 95503-1-0-0 K M; 81119-0-0-0 K M; 101892-0-0-0 K M; 61832-0-0-0 K M; 35431-1-0-0 K M; 50639-0-0-0 K M; 77147-0-0-0 K M; 22768-1-0-0 K M; 102310-2-0-0 K M; 104616-1-0-0 K M; 135402-0-0-0 ; 107779-0-0-0 </t>
  </si>
  <si>
    <t>42995; 49969; 49968; 00061; 01391; 71115; 00534; 54107; 63917; 00096; 01899; 07746; 01829; 00951; 01605; 03697; 41372; 47078; 45408; 01683; 67767; 03028; 05708</t>
  </si>
  <si>
    <t xml:space="preserve">R01856 K M; RA382X K M; R04818 K M; RA06UR K M; RA03K8 K M; RA03K6 K M; RA03K7 K M; RA00K1 K M; RA05D4 K M; R16131 K M; R16132 K M; RA08UL K M; R00034 K M; R06663 K M; R00035 K M; R04454 K M; R02063 K M; R16083 K M; R01315 K M; R04625 K M; R00007 K M; R17814 K M; R14114 K M; R14965 K M; R17595 K M; R00960 K M; R04929 K M; R07733 K M; R08838 K M; R11758 K M; R10166 K M; R00175 K M; RA11AM K M; R14399 K M; RB2MJB K M; R00962 K M; R00758 K M; R16282 K M; R00051 K M; R19042 K M; R00027 K M; R01259 K M; R10124 K M; R00082 K M; R14960 K M; R02020 K M; RA088N K M; RA02DL K M; RB26XM K M; RA00N3 K M; RA0135 K M; R04380 K M; R13638 K M; RA17MV K M; R01987 K M; R06547 K M; R11757 K M; R14131 K M; R12629 K M; R07362 K M; R16653 K M; R19716 K M; R03057 K M; R07099 K M; R04846 K M; R12430 K M; R00282 K M; R01600 K M; R15920 K M; R00008 K M; R01255 K M; R16158 K M; R00192 K M; R06856 K M; R18090 K M; R06863 K M; R18091 K M; R01257 K M; R00005 K M; R00531 K M; R01324 K M; R14967 K M; R00503 K M; R16015 K M; R02055 K M; RA00K2 K M; RA03QX K M; RA2PGH K M; R19387 K M; R00022 K M; R16160 K M; R00021 K M; R11480 K M; R07411 K M; R16161 K M; R00023 K M; R11478 K M; R17748 K M; R00089 K M; R17749 K M; R23145 K M; R17761 K M; R08923 K M; R15670 K M; R11116 K M; R11117 K M; RA3BCT K M; R15673 K M; R15674 K M; R04588 K M; R11487 K M; R11734 K M; RA00JZ K M; R10450 K M; R14540 K M; R17246 K M; R04178 K M; RA04GU K M; R04150 K M; R07095 K M; R04815 K M; RA00MR K M; R00180 K M; RA02C2 K M; R00215 K M; R08412 K M; R07922 K M; R04807 K M; RA0H1C K M; R13744 K M; R00183 K M; R01243 K M; RA0F4H K M; R00026 K M; R08400 K M; R01073 K M; R00076 K M; R04596 K M; R00129 K M; R04339 K M; R00061 K M; R04886 K M; R13690 K M; R00012 K M; R14647 K M; R24032 ; R01863 </t>
  </si>
  <si>
    <t>0034-S; 0035-S; 2063-S; 1315-S; 0007-S; 0960-S; 0405-S; 0175-S; 0962-S; 0758-S; 0051-S; 0027-S; 1259-S; 0082-S; 2020-S; 1987-S; 0282-S; 1600-S; 0008-S; 1255-S; 0192-S; 1257-S; 0005-S; 0531-S; 1324-S; 0503-S; 2055-S; 0022-S; 0021-S; 0023-S; 0089-S; 0180-S; 0215-S; 0183-S; 1243-S; 0026-S; 1073-S; 0076-S; 0129-S; 0061-S; 0012-S</t>
  </si>
  <si>
    <t>WO2013142937-A1</t>
  </si>
  <si>
    <t>Preparing modified niobium compounds based catalysts for use in oxidation processes and in self-extracting two-phase systems, such as oxy-desulfurization, involves adding surfactant to mixture of butanol and water</t>
  </si>
  <si>
    <t>ALVEZ DE OLIVEIRA L C;  CANDIDO DA SILVA A;  PATRICIO DE SOUZA P;  TAVARES COSTA N</t>
  </si>
  <si>
    <t>UNIV FEDERAL MINAS GERAIS UFMG (UFMG-C);  CENT FEDERAL EDUCACAO TECNOLOGICA-CEFET (EDUC-Non-standard)</t>
  </si>
  <si>
    <t>2013Q10054</t>
  </si>
  <si>
    <t xml:space="preserve">   NOVELTY - The modified niobium compounds based catalysts preparation involves adding 5-30 g of surfactant to 100 ml of a mixture of butanol and water (1:1) by dissolving 1-20 g niobium salt with stirring at room temperature. 5-30 ml of a solution of ammonium hydroxide or an alkali metal hydroxide is slowly dripped with a concentration between 0.5-5 mol/liter to prepare a solution at 25-70 degrees C under constant stirring. The generated precipitate is filtered and washed in through neutralization with distilled water.    USE - Method for preparing modified niobium compounds based catalysts used in oxidation processes and in self-extracting two-phase systems, such as oxy-desulfurization, biomass refining, diene and alcohol oxidation, and for synthesizing pharmaceuticals requiring a high degree of purity (claimed).    ADVANTAGE - The method prepares catalysts based on modified niobium compounds in a simple and cost-effective manner with high stability between polar and nonpolar phases. The prepared catalyst displays sites highly reactive oxidants to oxidize sulfur or nitrogen compounds to produce oil that meets current Brazilian law regarding permissible sulfur content, allows oxidation of organic phase and subsequent migration to aqueous phase, and stabilizes water-oil emulsions, and can be separated easily from the reaction medium.    DETAILED DESCRIPTION - The modified niobium compounds based catalysts preparation adding 5-30 g of surfactant to 100 ml of a mixture of butanol and water (1:1) by dissolving 1-20 g niobium salt with stirring at room temperature. 5-30 ml of a solution of ammonium hydroxide or an alkali metal hydroxide is slowly dripped with a concentration between 0.5-5 mol/liter to prepare a solution at 25-70 degrees C under constant stirring. The generated precipitate is filtered and washed in through neutralization with distilled water. The obtained precipitate is dried at 70 degrees C for 6-12 hours to obtain a powder, where 1-10 ml of a peroxide solution with a concentration range from 70% (v/v) is added in the obtained dried powder for 10 minutes under agitation to form nanomaterial. The obtained nanomaterial is dried for 30-120 minutes at 70 degrees C.    DESCRIPTION OF DRAWING(S) - The drawing shows a schematic flowchart of a combined hydrodesulphurization-oxidative desulfurization (HDS-ODS) process in an oil refinery. (Drawing includes non-English language text). </t>
  </si>
  <si>
    <t xml:space="preserve">TECHNOLOGY FOCUS - INORGANIC CHEMISTRY - Preferred Components: The alkali hydroxide is selected from sodium hydroxide or potassium hydroxide. The catalysts are amphiphilic in nature.    TECHNOLOGY FOCUS - ORGANIC CHEMISTRY - Preferred Components: The surfactant is selected from cetyltrimethylammonium bromide, sodium lauryl sulfate, ammonium lauryl sulfate, triethanolamine polyethylene glycol-3 cocamide or sodium methyl taurate. The niobium compound is selected from acetates, chlorides or filter cake of niobium, preferably niobia. The peroxide is selected from methylethyl ketone peroxide or benzoyl peroxide, preferably hydrogen peroxide. EXAMPLE - No suitable example given. </t>
  </si>
  <si>
    <t>J04 (Chemical/physical processes/apparatus - including catalysis, catalysts (excluding specific e.g. enzymatic or polymerisation catalysts), colloid chemistry, laboratory apparatus and methods, testing, controlling, general encapsulation, detection and sampling (excluding clinical testing) (B01J, L).);  A97 (Miscellaneous goods not specified elsewhere - including papermaking, gramophone records, detergents, food and oil well applications.)</t>
  </si>
  <si>
    <t>J04-E04A;  J04-E11;  J04-F;  A12-W11K</t>
  </si>
  <si>
    <t>B01J-023/20;  B01J-031/04;  C01G-033/00</t>
  </si>
  <si>
    <t xml:space="preserve">WO2013142937-A1   03 Oct 2013   B01J-023/20   201367Pages: 24   </t>
  </si>
  <si>
    <t>WO2013142937-A1    WOBR000098    26 Mar 2013</t>
  </si>
  <si>
    <t>BR1006708  26 Mar 2012</t>
  </si>
  <si>
    <t>WO2013142937-A1 -- BR200705991-A2   UNIV FEDERAL LAVRAS (UYLA-Non-standard);  FAPESP FUNDACAO AMPARO A PESQUISA ESTADO (FAPE-Non-standard)   ALVES DE OLIVEIRA L C;  BR201003200-A2   UNIV FEDERAL LAVRAS (UYLA-Non-standard)   ALVES DE OLIVEIRA L C,  ESTEVES NOGUEIRA F G,  ESTEVES NOGUEIRA A;  CN1341552-A   UNIV FUDAN (UYFU)   TIAN B,  LIU X,  TU B;  CN101182038-A   UNIV FUDAN (UYFU)   YE L,  YUE B,  HE H</t>
  </si>
  <si>
    <t>WO2013142937-A1  CARVALHO, K.T.G. ET AL.: 'Ni&amp;#243;bia sint&amp;#233;tica modificada como catalisadbr na oxida&amp;#231;&amp;#227;ao de corante org&amp;#226;nico: utiliza&amp;#231;&amp;#227;o de H202 e O2 atimosf&amp;#233;rico como oxidantes.' QUIM. NOVA vol. 32, no. 6, 2009, ISSN 0100-4042 pages 1373 - 1377</t>
  </si>
  <si>
    <t xml:space="preserve">444-0-0-0 </t>
  </si>
  <si>
    <t xml:space="preserve">R00351 </t>
  </si>
  <si>
    <t>WO2013142278-A1</t>
  </si>
  <si>
    <t>New Plasmodium vivax protein, useful for inducing an immune response to P. vivax circumsporozoite protein</t>
  </si>
  <si>
    <t>NUSSENZWEIG V N;  NUSSENZWEIG R;  SOARES I D S;  ERTL H C J;  LASARO M D O;  BRUNA-ROMERO O;  RODRIGUES M M;  TEIXEIRA L H;  TARARAM C A;  JAMPAULO V O</t>
  </si>
  <si>
    <t>UNIV NEW YORK STATE (UYNY-C);  UNIV SAO PAULO (UYSA-Non-standard);  WISTAR INST ANATOMY &amp; BIOLOGY (WIST-Non-standard);  UNIV FEDERAL MINAS GERAIS UFMG (UFMG-C);  RODRIGUES M M (RODR-Individual);  TEIXEIRA L H (TEIX-Individual);  TARARAM C A (TARA-Individual);  JAMPAULO V O (JAMP-Individual)</t>
  </si>
  <si>
    <t>2013P26829</t>
  </si>
  <si>
    <t xml:space="preserve">   NOVELTY - An isolated protein comprising a defined sequence of 324 amino acids (SEQ ID NO: 1; PvCs-VK210), 331 amino acids (SEQ ID NO: 2; PvCs-VK247), 336 amino acids (SEQ ID NO: 3; PvCs-Vivax-like), 327 amino acids (SEQ ID NO: 4; PvCs-All-CS-Epitopes), 264 amino acids (SEQ ID NO: 27; PIC-PvCS-VK210), 264 amino acids (SEQ ID NO: 31; PIC-PvCS-VK247), 269 amino acids (SEQ ID NO: 35; PIC-PvCS-Vivax-like), or 263 amino acids (SEQ ID NO: 39; PIC-PvCS-All-CS epitopes), is new. The sequences are given in the specification.    USE - The protein, DNA, vector, immunogenic composition, and vaccine composition are useful for inducing an immune response to P. vivax CS protein (claimed).    ADVANTAGE - New effective strategies for protection against P. vivax infection are provided.    DETAILED DESCRIPTION - INDEPENDENT CLAIMS are: (1) an isolated DNA encoding the protein above comprising a defined nucleotide sequence of 996, 996, 1011, 1002, 1083, 792, 792, 807, or 798 bp (SEQ ID NO: 5-9, 25, 29, 33, or 37); (2) an adenoviral vector encoding a sequence comprising (i) Plasmodium vivax circumsporozoite (CS) protein N-terminal sequence comprising a defined sequence of 74 amino acids (SEQ ID NO: 10), (ii) VK210 epitope (Asp-Arg-Ala-Asp-Gly-Gln-Pro-Ala-Gly)2(Asp-Arg-Ala-Ala-Gly-Gln-Pro-Ala-Gly)2Asp-Arg-Ala-Asp-Gly-Gln-Pro-Ala-Gly-Asp (SEQ ID NO: 11), (iii) VK247 epitope (Ala-Asn-Gly-Ala-Gly-Asn-Gln-Pro-Gly)4 (SEQ ID NO: 12), (iii) Vivax-like epitope (Ala-Pro-Gly-Ala-Asn-Gln-Glu-Gly-Gly-Ala-Ala)3 (SEQ ID NO: 13), and (iv) P. vivax CS protein C-terminal sequence comprising a defined sequence of 92 amino acids (SEQ ID NO: 14); (3) an adenoviral vector encoding a protein comprising a defined sequence of 350 amino acids (SEQ ID NO: 20; Ad-All-CS-Epitopes); (4) an immunogenic composition comprising (i) one or more of the proteins or the adenoviral vector above, and (ii) a carrier or diluent; (5) a method for inducing an immune response to P. vivax CS protein in a subject by administering the immunogenic composition of (4), and optionally followed by one or more boosts comprising administering to the subject an effective amount of the immunogenic composition of (4); (6) a vector comprising the DNA of (1); and (7) a vaccine composition comprising (i) one or more of the proteins above, or adenoviral vector, and (ii) a carrier or diluent. All sequences are given in the specification. </t>
  </si>
  <si>
    <t xml:space="preserve">TECHNOLOGY FOCUS - BIOTECHNOLOGY - Preferred Protein: The protein is expressed a bacterial host cell, where the bacterial host cell is an Escherichia coli host cell. The protein is expressed in a yeast host cell. The yeast host cell is a Pichia pastoris host cell. The protein is encoded as His6 tagged protein within Pet28A expression vector and is produced in a E. coli BL21 DE3 host cell and purified by (a) culturing E. coli BL21 DE3 host cells comprising the Pet28A expression vector encoding the His6 tagged protein at 37 degrees C in Luria Bertani (LB) media containing 30 mu g/ml kanamycin; (b) inducing protein expression at optical density (OD)600 of 0.6 with 0.1 mM isopropyl-beta-thiogalactopyranoside (IPTG) for 4 hours; (c) resuspending bacterial pellet in Phosphate buffer (50 mM sodium dihydrogen phosphate (NaH2PO4), 300 mM sodium chloride (NaCl), 1 mg/ml lysozyme, 1 mM phenylmethylsulfonyl fluoride (PMSF), pH 7.0); (d) lysing bacterial pellet on ice using ultrasonic processor; (e) centrifuging bacterial lysate at 15000 rounds per minute (rpm); (f) taking the supernatant, add 8M urea and boiling at 100 degrees C for 15 minutes; (g) applying the resulting mixture to a column with nickel ion (Ni2+)-NTA-agarose resin; (h) washing the column with Wash buffer (50 mM NaH2PO4, 300 mM NaCl, 10% glycerol, pH 6.0); (i) eluting bound protein with 30 ml Elution buffer (Wash buffer containing 500 mM imidazole and 2 mM PMSF, pH 6.0); (j) dialyzing the eluted protein against 20 mM Tris-hydrochloric acid (HCl) (pH 8.0) overnight, at 4 degrees C; (k) further purifying protein by ion-exchange chromatography; (1) incubating fractions containing protein with polymyxin B agarose beads overnight at room temperature, and (m) dialyzing unbound protein against phosphate buffered saline (PBS) (pH=7.2) overnight, at 4 degrees C. The protein consists of a defined sequence of 346 amino acids (SEQ ID NO: 21; His6-PvCS-VK210), 352 amino acids (SEQ ID NO: 22; His6-PvCS-VK247), 356 amino acids (SEQ ID NO: 23; His6-PvCS-Vivax-like), 354 amino acids (SEQ ID NO: 24; His6-PvCS-All CS epitopes), 271 amino acids (SEQ ID NO: 28; PIC-PvCS-VK210-His6), 270 amino acids (SEQ ID NO: 32; PIC-PvCS-VK247-His6), 272 amino acids (SEQ ID NO: 36; PlC-PvCS-Vivax-like), or 272 amino acids (SEQ ID NO: 40; PIC-PvCS-All-CS epitopes-His6), where the sequences are given in the specification. The protein is encoded as His6 tagged protein within pPIC9K P. pastoris expression vector and is produced in a P. pastoris host cell and purified by a method (a) culturing P. pastoris host cells comprising the pPIC9K expression vector encoding the His6 tagged protein overnight at 28-30 degrees C with vigorous shaking in a medium comprising 1% w/v yeast extract, 2% w/v peptone, 1.34% w/v yeast nitrogen base without amino acids, 4 x 10-5% w/v biotin, 1% w/v glycerol, 0.1 M potassium phosphate, pH 6.0; (b) harvesting cells; (c) resuspending harvested cells in a medium comprising 0.5% v/v methanol and incubate for 72 hours at 28-30 degrees C with vigorous shaking adding methanol to final concentration of 1% v/v every 24 hours; (d) removing cells by centrifugation at 250 rpm; (e) concentrating the culture supernatant by ultrafiltration with 30.000 MWCO membrane; (f) dialyzing the concentrated culture supernatant overnight at 4 degrees C against 20 mM NaH2PO4 buffer, pH 8.0, 0.2 M NaCl; (g) applying the dialyzed culture supernatant to a column with Ni2+-NTA-agarose resin previously equilibrated with 20 mM NaH2PO4 buffer, pH 8.0, 0.5 M NaCl; (h) eluting bound proteins with a 15 to 400 mM Imidazole gradient in Wash buffer (20 mM NaH2PO4 buffer, pH 8.0, 0.5 M NaCl, 1 mM PMSF and 10% glycerin); (i) dialyzing the eluted protein against 20 mM Tris-HCl (pH 8.0) overnight, at 4 degrees C, and (j) further purifying protein by ion-exchange chromatography. Preferred Vector: The adenovirus is AdC68 or AdHu5. The vector is an expression vector. Preferred Composition: The immunogenic or vaccine composition further comprises an adjuvant. The adjuvant is Poly IC. The adjuvant is selected from Poly IC, Poly ICLC, Poly IC12U, and their combination. The adjuvant is selected from alum, aluminum salts, MF59, QS-21, monophosphoryl lipid A (MPL), AS01, AS02, AS03, AS04, AS15, alpha -tocopherol, flagellin, flagellin-Ag fusion proteins, imiquimods, cytosine-phosphate-guanine (CpG) oligodeoxynuceotides, IC31, QB10, CAF01, ISCOMS, ISCOMATRIX, and their combination. The adjuvant is selected from AS01A, AS01B, AS01C, AS01D, AS01E, AS02A, AS02B, AS02C, AS02D, AS02D, and their combination. Preferred Method: In the method for inducing an immune response to P. vivax CS protein in a subject, the subject is human. The immune response is a protective immune response. ACTIVITY - Antimalarial; Immunostimulant. Test details are described but no results given.    MECHANISM OF ACTION - Vaccine.    ADMINISTRATION - Administration is by oral, parenteral (intramuscular, intraperitoneal, or subcutaneous injection), transdermal (either passively or using iontophoresis or electroporation), transmucosal (nasal, vaginal, rectal, or sublingual) routes of administration. No dosage details given.    EXAMPLE - No suitable example given. </t>
  </si>
  <si>
    <t>A96 (Medical, dental, veterinary, cosmetic.);  B05 (Other organics - aromatics, aliphatic, organo-metallics, compounds whose substituents vary such that they would be classified in several of B01 - B05.);  B04 (Natural products and polymers. Including testing of body fluids (other than blood typing or cell counting), pharmaceuticals or veterinary compounds of unknown structure, testing of microorganisms for pathogenicity, testing of chemicals for mutagenicity or human toxicity and fermentative production of DNA or RNA. General compositions.);  D16 (Fermentation industry - including fermentation equipment, brewing, yeast production, production of pharmaceuticals and other chemicals by fermentation, microbiology, production of vaccines and antibodies, cell and tissue culture and genetic engineering.)</t>
  </si>
  <si>
    <t>A10-E22;  A12-L04A;  B04-C01G;  B04-E03F;  B04-E08;  B04-E99;  B04-F11A1E;  B04-N04A;  B14-A03B;  B14-G01;  B14-S11B2;  B14-S11D3;  D05-H12A;  D05-H12E</t>
  </si>
  <si>
    <t>A61K-039/002;  A61K-039/015;  A61P-033/06</t>
  </si>
  <si>
    <t>WO2013142278-A1   26 Sep 2013   A61K-039/002   201366Pages: 96   English</t>
  </si>
  <si>
    <t>WO2013142278-A1    WOUS031663    14 Mar 2013</t>
  </si>
  <si>
    <t>US614439P  22 Mar 2012</t>
  </si>
  <si>
    <t xml:space="preserve">WO2013142278-A1 -- US20100272745-A1   ;  US20110189218-A1   </t>
  </si>
  <si>
    <t>WO2013142278-A1  DATABASE NCBI [Online] 31 October 2008 'Plasmodium vivax Sal-1 circumsporozoite protein precursor partial mRNA' Database accession no. XM_001613018.1.;  NOVAGEN.: 'pET-28a-c(+) Vectors', [Online] December 1998, Retrieved from the Internet: URL:www.staff.ncl.ac.uk/p.dean/pET.pdf [retrieved on 2013-07-11];  GONZALEZ-CERON ET AL.: 'Plasmodium vivax: A Monoclonal Antibody Recognizes a Circumsporozoite Protein Precursor on the Sporozoite Surface.' EXPERIMENTAL PARASITOLOGY vol. 90, no. 3, November 1998, pages 203 - 211;  DATABASE NCBI 31 October 2008 (2008-10-31), "Plasmodium vivax Sal-1 circumsporozoite protein precursor partial mRNA", retrieved from http://www.ncbi.nlm.nih.gov/nuccore/156094060 accession no. M_001613018.1.;  NOVAGEN.: "pET-28a-c(+) Vectors", December 1998 (1998-12-01), Retrieved from the Internet &amp;lt;URL:www.staff.ncl.ac.uk/p.dean/pET.pdf&amp;gt; [retrieved on 20130711];  GONZALEZ-CERON ET AL.: "Plasmodium vivax: A Monoclonal Antibody Recognizes a Circumsporozoite Protein Precursor on the Sporozoite Surface.", EXPERIMENTAL PARASITOLOGY, vol. 90, no. 3, November 1998 (1998-11-01), pages 203 - 211</t>
  </si>
  <si>
    <t xml:space="preserve">184611-0-0-0 M N; 184616-0-0-0 M N; 93605-0-0-0 M N; 86729-0-0-0 </t>
  </si>
  <si>
    <t xml:space="preserve">RA00H1 M N; RA00H3 M N; RA00NS M N; R24070 </t>
  </si>
  <si>
    <t>WO2013131164-A1;  JP2015509507-W;  BR102013005601-A2;  US2015306035-A1;  IN201407461-P4;  JP2018043998-A</t>
  </si>
  <si>
    <t>Pharmaceutical composition used for producing medicament for treatment of visceral leishmaniasis in mammals, comprises combination of conventional liposomes and prolonged circulating liposomes incorporating antileishmanial drugs</t>
  </si>
  <si>
    <t>APARECIDA REZENDE S;  GUILHERME AZEVEDO E;  JEAN GEORGES FREZARD F;  MAGNO DA SILVA S;  PERES DEMICHELI C;  RIO RIBEIRO R;  FREZARD F J G;  AZEVEDO E G;  REZENDE S A;  JEAN G F F;  GUILHERME A E;  RIO B R;  PERES D C;  MAGNO D S S;  APARECIDA R S;  RIO R R</t>
  </si>
  <si>
    <t>FAPESP FUNDACAO AMPARO A PESQUISA ESTADO (FAPE-Non-standard);  UNIV FEDERAL MINAS GERAIS UFMG (UFMG-C);  FAPESP FUNDACAO AMPARO A PESQUISA ESTADO (FAPE-Non-standard);  UNIV FEDERAL MINAS GERAIS UFMG (UFMG-C);  UNIV FEDERAL MINAS GERAIS (UFMG-C);  JEAN G F F (JEAN-Individual);  GUILHERME A E (GUIL-Individual);  RIO B R (RIOB-Individual);  PERES D C (PERE-Individual);  MAGNO D S S (MAGN-Individual);  APARECIDA R S (APAR-Individual);  UNIV FEDERAL MINAS GERAIS UFMG (UFMG-C);  FAPESP FUNDACAO AMPARO A PESQUISA ESTADO (FAPE-Non-standard)</t>
  </si>
  <si>
    <t>2013N27948</t>
  </si>
  <si>
    <t xml:space="preserve">   NOVELTY - Pharmaceutical composition comprises a combination of conventional liposomes and prolonged circulating liposomes incorporating one or multiple antileishmanial drugs.    USE - Pharmaceutical composition used for producing medicament for treatment of visceral leishmaniasis in mammals (claimed).    ADVANTAGE - The pharmaceutical composition ensures reaching drug efficiently to all sites infected by parasite, particularly bone marrow and spleen. </t>
  </si>
  <si>
    <t xml:space="preserve">TECHNOLOGY FOCUS - PHARMACEUTICALS - Preferred Components: The conventional liposomes comprise natural or synthetic phospholipid and surfactant to reduce cholesterol level, where liposomes have average diameter of 50-1000 nm. The prolonged circulating liposomes comprise lipid with surfactant to increase circulation time of the liposomes in bloodstream. The surfactant or lipid has polar head of ethylene polymer. Antileishmanial drugs are antimony, amphotericin B, pentamidine, miltefosine, allopurinol, paromomycin, sitamaquine, imiquimod, fluconazole, itraconazole, posaconazole, tucaresol, azithromycin, buparvaquone, tamoxifen, terbinafine, furazolidone, fluoroquinolone, domperidone, interleukin 12 or interleukin 10, lipid A, derivative of alkyl lysophospholipid, alkyl-phospholipid, aza- sterol, licochalcone A, maesabalide III, trichothecene, n-acetyl-cysteine, 3-substituted quinoline or other drug. Preferred Conditions: The pharmaceutical composition is administered by intramuscular, subcutaneous, intraperitoneal or intravenous route. ACTIVITY - Protozoacide. Test details are described but no results given.    MECHANISM OF ACTION - None given.    EXAMPLE - No suitable example given. </t>
  </si>
  <si>
    <t>A04-G02E3;  A12-V;  A12-V01;  B01-D02;  B02-A;  B02-E;  B02-N;  B04-B01B;  B04-H02L;  B04-H02N;  B05-A02;  B05-B01P;  B06-A02;  B06-A03;  B06-D02;  B06-D05;  B06-D09;  B06-D17;  B07-H;  B10-A06;  B10-A17;  B10-B03B;  B10-B04B;  B10-C03;  B10-C04D;  B10-E02;  B12-M09;  B12-M11F;  B14-A03F;  B14-S18</t>
  </si>
  <si>
    <t>A61K-031/047;  A61K-031/29;  A61K-009/127;  A61P-033/02;  A61K-031/155;  A61K-031/4196;  A61K-031/519;  A61K-031/7036;  A61K-031/7048;  A61K-045/00;  A61K-047/24;  A61K-047/28;  A61K-047/34;  A61K-031/12;  A61K-031/137;  A61K-031/138;  A61K-031/192;  A61K-031/198;  A61K-031/352;  A61K-031/422;  A61K-031/454;  A61K-031/47;  A61K-031/4706;  A61K-031/4745;  A61K-031/496;  A61K-031/56;  A61K-031/685;  A61K-031/7052;  A61K-031/739;  A61K-033/24;  A61K-038/20</t>
  </si>
  <si>
    <t>WO2013131164-A1   12 Sep 2013   A61P-033/02   201363   ;  JP2015509507-W   30 Mar 2015   A61K-045/00   201523Pages: 23   Japanese;  BR102013005601-A2   23 Jun 2015   A61K-009/127   201551   ;  US2015306035-A1   29 Oct 2015   A61K-009/127   201572   English;  IN201407461-P4   01 Jul 2016   A61P-033/02   201701   English;  JP2018043998-A   22 Mar 2018   A61K-009/127   201822Pages: 19   Japanese</t>
  </si>
  <si>
    <t>WO2013131164-A1    WOBR000079    11 Mar 2013;   JP2015509507-W    JP560199    11 Mar 2013;   BR102013005601-A2    BR10005601    08 Mar 2013;   US2015306035-A1    US14384155    24 Dec 2014;   IN201407461-P4    INCN07461    09 Oct 2014;   JP2018043998-A    JP235941    08 Dec 2017</t>
  </si>
  <si>
    <t>JP2015509507-W PCT application Application WOBR000079;   JP2015509507-W Based on Patent WO2013131164;   US2015306035-A1 PCT application Application WOBR000079;   IN201407461-P4 PCT application Application WOBR000079;   IN201407461-P4 Based on Patent WO2013131164;   JP2018043998-A Div ex Application JP560199</t>
  </si>
  <si>
    <t xml:space="preserve">WO2013131164-A1 -- US4186183-A   US SEC OF ARMY (USSA)   STECK E A,  ALVING C R;  US2015306035-A1 -- US20070134153-A1   ;  WO2000010532-A1   </t>
  </si>
  <si>
    <t>WO2013131164-A1  VEERAREDDY PR ET AL.: 'Formulation and evaluation of oil- in-water emulsions of piperine in visceral leishmaniasis.' PHARMAZIE vol. 9, no. 3, 05 March 2004, pages 194 - 7;  FREZARD F ET AL.: 'Novel methods for the encapsulation of meglumine antimoniate into liposomes.' BRAZILIAN J MED AND BIO RES vol. 33, no. 7, 2000, pages 841 - 846;  TEMPONE AG ET AL. THERAPEUTIC EVALUATION OF FREE AND LIPOSOME-LOADED FURAZOLIDONE IN EXPERIMENTAL VISCERAL LEISHMANIASIS vol. 36, 2010, pages 159 - 163;  VEERAREDDY PR ET AL.: "Formulation and evaluation of oil- in-water emulsions of piperine in visceral leishmaniasis.", PHARMAZIE, vol. 9, no. 3, 5 March 2004 (2004-03-05), pages 194 - 7, XP002423246;  FREZARD F ET AL.: "Novel methods for the encapsulation of meglumine antimoniate into liposomes.", BRAZILIAN J MED AND BIO RES, vol. 33, no. 7, 2000, pages 841 - 846;  TEMPONE AG ET AL., THERAPEUTIC EVALUATION OF FREE AND LIPOSOME-LOADED FURAZOLIDONE IN EXPERIMENTAL VISCERAL LEISHMANIASIS, vol. 36, 2010, pages 159 - 163</t>
  </si>
  <si>
    <t xml:space="preserve">87540-0-0-0 K M; 87364-1-0-0 K M; 103554-0-0-0 K M; 101033-0-0-0 K M; 86977-0-0-0 K M; 103299-1-0-0 K M; 110480-0-0-0 K M; 97733-0-0-0 K M; 95294-0-0-0 K M; 98405-1-0-0 K M; 125313-1-0-0 K M; 109593-0-0-0 K M; 88182-1-0-0 K M; 188030-1-0-0 K M; 108322-2-0-0 K M; 108520-0-0-0 K M; 95717-0-0-0 K M; 650208-0-0-0 K M; 93652-0-0-0 K M; 99400-2-0-0 K M; 304563-2-0-0 K M; 1656389-1-0-0 K M; 12143-0-0-0 K M; 97942-0-0-0 K M; 97940-0-0-0 K M; 99448-0-0-0 K M; 88113-0-0-0 K M; 1013-0-0-0 </t>
  </si>
  <si>
    <t>117718101 K M; 117718102 K M</t>
  </si>
  <si>
    <t>45408; 01174; 02763; 00096; 54107; 06789; 40467</t>
  </si>
  <si>
    <t xml:space="preserve">R09733 K M; R04792 K M; R09295 K M; R14775 K M; R13125 K M; RA0JKZ K M; R01218 K M; R04867 K M; RA3MZJ K M; R01684 K M; RABQMT K M; R19961 K M; R20553 K M; R12629 K M; RA0RN6 K M; RA1JCJ K M; RA00N3 K M; RA6087 K M; R04292 K M; R13641 K M; R14886 K M; R10918 K M; R00269 K M; RA99SI K M; R06637 K M; R14531 K M; R13941 K M; RA25X5 K M; RAU7JV K M; R04369 K M; RA04OB K M; RA04OA K M; RA03HK K M; RA2Y6Y K M; R00326 </t>
  </si>
  <si>
    <t>1218-S; 1684-S; 0269-S</t>
  </si>
  <si>
    <t>BR201106426-A2</t>
  </si>
  <si>
    <t>Recovering copper cyanide and effluents of gold ores and copper, involves precipitating copper with zinc powder of a solution, where the solution also contains cyanocomplexes of zinc cyanide</t>
  </si>
  <si>
    <t>SAMPAIO TEIXEIRA CIMINELLI;  MOREIRA OLIVEIRA A;  MOREIRA OLIVEIRA D;  DA SILVA G L</t>
  </si>
  <si>
    <t>2013N15945</t>
  </si>
  <si>
    <t xml:space="preserve">   NOVELTY - Recovering copper cyanide and effluents involves precipitating copper with zinc powder of a solution, where the concentration of zinc in the zinc powder is 25-40g/l. The solution also contains cyanocomplexes of zinc cyanide. The obtained material is stirred and heated at 25-80 degrees C for 2.5-120 minutes, and then filtered to obtain the desired material. The concentration of copper in the solution is between 0.25-3.00 g/l.    USE - Method for the recovering copper cyanide and effluents of gold ores and copper. </t>
  </si>
  <si>
    <t>M25 (Production and refining of metals other than iron - including ore treatment, extraction, working up scrap, obtaining specific metals, control testing methods (C22B).);  M11 (Electroplating; electrolytic treatment of or with metals - including electro-deposition of metals, electro-plating apparatus, electro-forming, electro-erosion, spark erosion, anodising (electrophoretically) coating metals and electrolytic cleaning and polishing (C25).);  D15 (Chemical or biological treatment of water, industrial waste and sewage - including purification, sterilising or testing water, scale prevention, treatment of sewage sludge, regeneration of active carbon which has been used for water treatment and impregnating water with gas e.g. CO2, but excluding plant and anti-pollution devices (C02).)</t>
  </si>
  <si>
    <t>M11-A03;  M11-A04;  M11-B06;  M25-B;  M25-F;  M25-G08;  M25-G27;  D04-A01B;  D04-A01G;  D04-B05A;  D04-B07A</t>
  </si>
  <si>
    <t>C02F-001/42;  C02F-101/18;  C02F-101/20;  C02F-103/10;  C22B-015/00;  C22B-003/24;  C25D-021/16</t>
  </si>
  <si>
    <t xml:space="preserve">BR201106426-A2   13 Aug 2013   C22B-003/24   201362Pages: 28   </t>
  </si>
  <si>
    <t>BR201106426-A2    BR006426    05 Oct 2011</t>
  </si>
  <si>
    <t>BR006426  05 Oct 2011</t>
  </si>
  <si>
    <t>WO2013110150-A1</t>
  </si>
  <si>
    <t>Carbon nanotube for preparing prophylactic or therapeutic antitumor vaccines, has single wall or multiple walls and is functionalized with oxygenated acidic groups and one or more tumor antigen is coupled to them</t>
  </si>
  <si>
    <t>BATISTA DE FARIA GONTIJO P;  FURTADO C A;  LADEIRA L O;  TOSTES GAZZINELLI R</t>
  </si>
  <si>
    <t>2013M13914</t>
  </si>
  <si>
    <t xml:space="preserve">   NOVELTY - The carbon nanotube has single wall or multiple walls and is functionalized with oxygenated acidic groups, and one or more tumor antigen is coupled to them. The oxygenated acidic groups are selected from carboxylic acids or phenols. The tumor antigen is preferably NY-ESO-1. The tumor antigens are covalently or non-covalently coupled to carbon nanotubes.    USE - carbon nanotube for preparing prophylactic or therapeutic antitumor vaccines.    ADVANTAGE - The carbon nanotube along with toll receptor agonist enables to generate immunostimulatory effects both by cell and by specific antibodies.    DETAILED DESCRIPTION - An INDEPENDENT CLAIM is included for a method for manufacturing carbon nanotube, which involves purifying carbon nanotubes by thermal and chemical treatment by hydrochloric acid, sulfuric acid or nitric acid and then with base such as sodium hydroxide. </t>
  </si>
  <si>
    <t xml:space="preserve">TECHNOLOGY FOCUS - BIOLOGY - Preferred Components: The carbon nanotube also contains toll-like receptors agonist selected from the CpG oligonucleotide of classes A, B and C antigens, monophosphoryl lipid A (TLR4 agonist), poly C-viral double-stranded RNA (TLR3 agonist), flagellin (TLR5 agonist), bacterial lipopeptide (TLR2 agonist) or GPI anchor (TLR2 agonist). The CpG oligonucleotides is derived from Trypanosoma cruzi and is represented by (PyPy (GTCGTPyPy)n), (PolyGPuPuCGPuPyCGPyPypolyG) or (PyPy (GTCGTPyPy) NPAL), where Py is a pyrimidine base and Pu is a purine base. ACTIVITY - Cytostatic; Immunostimulant. No biological data given.    MECHANISM OF ACTION - Toll receptor agonist; Vaccine.    ADMINISTRATION - The anti-tumor vaccine is administered through oral, nasal, dermal, transdermal, intramuscular, intravenous, subcutaneous or intraperitoneal routes (claimed). </t>
  </si>
  <si>
    <t>B07 (General - tablets, dispensers, catheters (excluding drainage and angioplasty), encapsulation etc, but not systems for administration of blood or saline or IV feeding etc.);  Q31 (Packaging processes and equipment (B65B, C));  Q32 (Container/closure types, special packaging features and transit packaging (B65D));  Q34 (Types of goods packaged/bottled/bound/labelled/unpacked (B65B, C, D))</t>
  </si>
  <si>
    <t>B04-B01B;  B04-B03C;  B04-B04C1;  B04-E01;  B04-N03J;  B04-N05;  B11-C12;  B14-H01;  B14-L01;  B14-S11C</t>
  </si>
  <si>
    <t>B63B-025/02;  B65D-090/10</t>
  </si>
  <si>
    <t xml:space="preserve">WO2013110150-A1   01 Aug 2013   B63B-025/02   201355Pages: 37   </t>
  </si>
  <si>
    <t>WO2013110150-A1    WOBR000025    22 Jan 2013</t>
  </si>
  <si>
    <t>WO2013110150-A1 -- WO2009117616-A2   UNIV YALE (UYYA)   FAHMY T M,  HALLER G,  PFEFFERLE L D</t>
  </si>
  <si>
    <t>WO2013110150-A1  MENG, J ET AL.: 'Carbon Nanotubes conjugated to tumor lysate protein enhance the efficacy of an antitumor immunotherapy.' SMALL. vol. 4, no. 9, 08 September 2008, pages 1364 - 1370, XP055078490;  VILLA, HC ET AL.: 'Single-walled carbon nanotubes deliver peptide antigen into dendritic cells and enhance IgG responses to tumor- associated antigens.' ACS NANO. vol. 5, no. 7, 26 July 2011, pages 5300 - 5311, XP055078492;  JUNQUEIRA, C ET AL.: 'Trypanosoma cruzi adjuvants potentiate T cell- mediated immunity induced by NY-ESO-1 antitumor vaccine.' PLOS ONE. vol. 7, no. 5, 08 May 2012, XP055080240;  MENG, J ET AL.: "Carbon Nanotubes conjugated to tumor lysate protein enhance the efficacy of an antitumor immunotherapy.", SMALL., vol. 4, no. 9, 8 September 2008 (2008-09-08), pages 1364 - 1370, XP055078490;  VILLA, HC ET AL.: "Single-walled carbon nanotubes deliver peptide antigen into dendritic cells and enhance IgG responses to tumor- associated antigens.", ACS NANO., vol. 5, no. 7, 26 July 2011 (2011-07-26), pages 5300 - 5311, XP055078492;  JUNQUEIRA, C ET AL.: "Trypanosoma cruzi adjuvants potentiate T cell- mediated immunity induced by NY-ESO-1 antitumor vaccine.", PLOS ONE., vol. 7, no. 5, 8 May 2012 (2012-05-08), XP055080240</t>
  </si>
  <si>
    <t xml:space="preserve"> K M</t>
  </si>
  <si>
    <t>RAFWOH K M</t>
  </si>
  <si>
    <t>WO2013110152-A1</t>
  </si>
  <si>
    <t>Pharmaceutical composition for treating increased intraocular pressure or degeneration of retina or optic nerve, and used for treating glaucoma, comprises angiotensin-converting enzyme-2, angiotensin-(1-7) or mas receptor axis activators</t>
  </si>
  <si>
    <t>CARVALHO DE OLIVEIRA COUTINHO;  DE OLIVEIRA FULGENCIO G;  FERREIRA A J;  FOUREAUX DE FARIA G;  GOMES FARACO A A;  NOGUEIRA J C;  RIBEIRO FRANCA J;  SILVA NOGUEIRA B;  SOUZA DOS SANTOS R A;  K RAIZADA M</t>
  </si>
  <si>
    <t>2013M13919</t>
  </si>
  <si>
    <t xml:space="preserve">   NOVELTY - Pharmaceutical composition comprises angiotensin-converting enzyme-2, angiotensin-(1-7) or mas receptor axis activators and pharmaceutically acceptable additives.    USE - Pharmaceutical composition for treating ocular pathology related to increased intraocular pressure or degeneration of retina or optic nerve, and preferably used for treating glaucoma and retinopathies (diabetic retinopathy) (all claimed). </t>
  </si>
  <si>
    <t xml:space="preserve">TECHNOLOGY FOCUS - PHARMACEUTICALS - Preferred Components: angiotensin-converting enzyme-2 activator is diminazene in free base or salt form, preferably diminazene aceturate or its analogs, or 1-((2-dimethylamino)ethylamino)-4-(hydroxymethyl)-7-((4-methylphenyl)sulfonyl-oxy)-9H-xanthene-9-one or its analogs, or a resorcinol-naphthalene or its analogs. Mas receptor activator is hydroxypropyl beta -cyclodextrin/angiotensin-(1-7) or its analog. The natural polymers are selected from celluloses, gums, exudates, gelatin, keratin, alginates, galactomannan, chitosan or their derivatives of methyl, hydroxypropyl cellulose, acetate phthalate, acetate, methoxy or hydropropoxy, or hydrolyzed or not hydrolyzed product, and salts of lithium, sodium, potassium, calcium, magnesium, aluminum, zinc, iron, copper, nickel or their combination, or copolymers. The synthetic polymers are derived from acrylic acid, lactic acid, glycolic acid derivatives or derivatives of caprolactone. Acrylic acid derivative is polyacrylate, poly(methyl methacrylate), poly(ethyl acrylate) or poly(ethyl methacrylate). Preferred Conditions: The pharmaceutical composition is provided in form of solution, suspension, emulsion, capsule (hard or gelatin), pill, gel, cream, lotion, implant, microcapsule, oral solution, eye drops, nanocapsule, nanosphere, microsphere, nanoemulsion, microemulsion or liposome. The composition is administered by oral, ocular, topical, intraocular, periocular, conjunctival or intravenous route, where sustained release dosage form is polymeric implant of natural or synthetic polymers. Concentration of polymer is 0.5-20%, preferably 1-5%. Concentration of activator is 0.01-50%, preferably 0.1-30%. ACTIVITY - Ophthalmological. Test details are described but no results given.    MECHANISM OF ACTION - Angiotensin-converting enzyme-2 activator; Angiotensin-(1-7) activator; Mas receptor axis activator.    EXAMPLE - No suitable example given. </t>
  </si>
  <si>
    <t>A12-V01;  B04-C02B1;  B06-A03;  B10-A16;  B10-E02;  B10-J02;  B14-L01;  B14-L02;  B14-N03</t>
  </si>
  <si>
    <t>A61K-031/155;  A61K-031/35;  A61K-031/352;  A61K-031/655;  A61P-027/02;  A61P-027/06</t>
  </si>
  <si>
    <t xml:space="preserve">WO2013110152-A1   01 Aug 2013   A61K-031/352   201356Pages: 49   </t>
  </si>
  <si>
    <t>WO2013110152-A1    WOBR000029    25 Jan 2013</t>
  </si>
  <si>
    <t>BR1001875  27 Jan 2012</t>
  </si>
  <si>
    <t>WO2013110152-A1 -- WO2007126857-A1   US DEPT HEALTH &amp; HUMAN SERVICES (USSH)   POMMIER Y,  MARCHAND C;  WO2006014484-A2   SURMODICS INC (SURM)   DE JUAN E,  VARNER S E,  LAWIN L R;  WO2007041593-A2   COMBINATORX INC (COMB-Non-standard);  ANGIOTECH INT AG (ANGI-Non-standard)   HUNTER W L,  TOLEIKIS P M,  GRAVETT D M,  GRAU D S,  BORISY A,  KEITH C T,  AUSPITZ B A,  NICHOLS M J,  JOST-PRICE E R,  SERBEDZIJA G N;  WO2008066770-A2   UNIV FLORIDA RES FOUND INC (UYFL)   OSTROV D A,  RAIZADA M K,  HERNANDEZ J A;  WO2008112659-A2   PATHOLOGICA LLC (PATH-Non-standard)   HADLOCK K,  LANCERO H,  YU S,  DO H;  WO2011133966-A2   UNIV FLORIDA RES FOUND INC (UYFL)   RAIZADA M K,  OSTROV D A,  KATOVICH M J</t>
  </si>
  <si>
    <t>WO2013110152-A1  LULA ET AL.: 'Study of angiotensin-(1-7) vasoactive peptide and its beta- cyclodextrin inclusion complexes: complete sequence-specific NMR assignments and structural studies.' PEPTIDES vol. 28, 2007, pages 2199 - 2210, XP022309388;  VERMA, A. ET AL.: 'ACE2 and Ang-(1-7) confer protection against development of diabetic retinopathy.' MOLECULAR THERAPY vol. 20, no. 1, 01 January 2012, pages 28 - 36, XP055078477;  DEAN, R.G. ET AL.: 'ACE2 and diabetic complications' CURRENT PHARMACEUTICAL DESIGN vol. 13, 2007, pages 2730 - 2735;  KULEMINA, L.V. ET AL.: 'Prediction of off-target effects on angiotensin-converting enzyme 2' JOURNAL OF BIOMOLECULAR SCREENING vol. 16, no. 8, 2011, pages 878 - 885, XP055078480;  WILKINSON-BERKA, J.L. ET AL.: 'Angiotensin and diabetic retinopathy.' THE INTERNATIONAL JOURNAL OF BIOCHEMISTRY &amp; CELL BIOLOGY vol. 38, 2006, pages 752 - 765, XP005414309;  STECKELINGS, U.M. ET AL.: 'Emerging drugs which target the renin- angiotensin-aldosterone system.' EXPERT OPIN. EMERGING DRUGS vol. 16, no. 4, 2011, pages 619 - 630</t>
  </si>
  <si>
    <t xml:space="preserve">93364-0-0-0 K M; 93365-0-0-0 K M; 1908501-0-0-0 K M; 178-0-0-0 K M Q; 803-0-0-0 K M Q; 114144-1-0-0 K M; 111071-1-0-0 K M; 23522-0-0-0 ; 7785-0-0-0 ; 7200-0-0-0 ; 5938-0-0-0 ; 7560-0-0-0 ; 7447-0-0-0 ; 1911-0-0-0 ; 90356-0-0-0 ; 95972-0-0-0 ; 133925-0-0-0 ; 135412-0-0-0 ; 104328-1-0-0 ; 135340-0-0-0 ; 100739-1-0-0 ; 135380-0-0-0 ; 133916-0-0-0 </t>
  </si>
  <si>
    <t xml:space="preserve">RA88VI K M; RA168Z K M; RAZJS3 K M; R00578 K M Q; R00851 K M Q; RA0DVZ K M; RA0MGF K M; R00653 ; R01126 ; R00479 ; R01295 ; R00448 ; R00009 ; R00446 ; R01852 ; R24033 ; R07226 ; R24069 ; R03882 ; R03005 ; R01860 ; R16917 ; R01853 </t>
  </si>
  <si>
    <t>0578-S; 0851-S</t>
  </si>
  <si>
    <t>BR201103967-A2</t>
  </si>
  <si>
    <t>Surgical table for holding e.g. anatomical treatment in small animal e.g. rat, has ring inserted into support part that is fixed on rear face of base, feet connected with bottom part of base, and mobile device holder arranged in table</t>
  </si>
  <si>
    <t>BORGES SILVA G A;  MAUAD DE ABREU F A;  DA COSTA L B;  BENTO ALVES J</t>
  </si>
  <si>
    <t>2013N13999</t>
  </si>
  <si>
    <t xml:space="preserve">   NOVELTY - The table has a removable platform (24) connected with a sterilized depression unit (7) that is connected to a base (2). Two lateral slots (3) are formed on sides of the base. Two rods (4, 16) are connected with the lateral slots and interconnected together by a horizontal bar (20). The horizontal bar is connected with an instrumental rod (11). A ring is inserted into a perforated support part (28) that is fixed on a rear face (51) of the base. Four adjustable feet are connected with a bottom part of the base. A mobile device holder is arranged in the table.    USE - Surgical table for holding anatomical, clinical or surgical treatment in a small animal e.g. rat, mice and rabbit.    ADVANTAGE - The design of the table can hold anatomical, clinical or surgical treatment in a small animal with reduced time, and eliminates need for auxiliary operators. The design of the table can prevent bone defects in tibias, femurs and calvaria in an effective manner. The design of the table can avoid bacteria, salivary flow and masticatory forces so as to prevent a direct extrapolation results in clinical dentistry. The design of the table can remove and protect soft tissues so as to prevent accidents such as iatrogenic laceration of periodontal tissues, tongue and lips and buccal mucosa in an easy manner.    DETAILED DESCRIPTION - The base and the removable platform are made of stainless steel, polypropylene, polyethylene, polyvinyl vinyl methyl polymethacrylate, polycarbonate copolymer and acrylonitrile-butadiene-styrene resin, phenolic resin, epoxy, polyester, polyurethane, rigid silicone and thermoplastic elastomer.    DESCRIPTION OF DRAWING(S) - The drawing shows a perspective view of a surgical table.    Base (2)    Lateral slots (3)    Rods (4, 16)    Sterilized depression unit (7)    Instrumental rod (11)    Horizontal bar (20)    Removable platform (24)    Perforated support part (28)    Rear face (51) </t>
  </si>
  <si>
    <t>A96 (Medical, dental, veterinary, cosmetic.);  P32 (Dentistry, bandages, veterinary, prosthesis (A61C, D, F).);  P33 (Medical aids, oral administration (A61G, H, J).)</t>
  </si>
  <si>
    <t>A12-V;  A12-V03D</t>
  </si>
  <si>
    <t>A61D-099/00;  A61G-013/10</t>
  </si>
  <si>
    <t xml:space="preserve">BR201103967-A2   30 Jul 2013   A61D-099/00   201377Pages: 39   </t>
  </si>
  <si>
    <t>BR201103967-A2    BR003967    04 Aug 2011</t>
  </si>
  <si>
    <t>BR003967  04 Aug 2011</t>
  </si>
  <si>
    <t xml:space="preserve">1013-0-0-0 ; 404-0-0-0 ; 368-0-0-0 ; 395-0-0-0 ; 129411-0-0-0 ; 1145-0-0-0 </t>
  </si>
  <si>
    <t xml:space="preserve">R00326 ; R00642 ; R00708 ; R00817 ; R00806 ; R00964 </t>
  </si>
  <si>
    <t>BR201103325-A2</t>
  </si>
  <si>
    <t>Vaccine used in immunogenic composition for treating taeniasis and cysticercosis, comprises peptide sequence or its analog, its derivative or its homologous and pharmaceutically acceptable excipients such as Freud adjuvant</t>
  </si>
  <si>
    <t>CHAVEZ OLORTEGUI C D;  CAPELLI PEIXOTO J;  MINOZZO J C;  FERREIRA DE MOURA J;  MAGALHAES ALVARENGA L;  SOCCOL V T</t>
  </si>
  <si>
    <t>2013M93073</t>
  </si>
  <si>
    <t xml:space="preserve">   NOVELTY - Vaccine comprises 10-50 pg peptide sequence (SEQ ID No: 1) or its analog, its derivative or its homologous and pharmaceutically acceptable excipients such as bovine serum albumin or Freund's adjuvant.    USE - Vaccine used in immunogenic composition for treating taeniasis and cysticercosis.    ADVANTAGE - The vaccine can mimic the epitopes of proteins of Taenia solium. </t>
  </si>
  <si>
    <t xml:space="preserve">ACTIVITY - Immunostimulant; Antihelmintic. No biological data given.    MECHANISM OF ACTION - Vaccine.    ADMINISTRATION - The vaccine is administered by dermal route, intramuscular route, intravenous route, intraperitoneal route, subcutaneous route or transdermal route (claimed).    EXAMPLE - No suitable example given. </t>
  </si>
  <si>
    <t>B04-B04D2;  B04-E99;  B04-N03;  B04-N14;  B14-B03C;  B14-S11B3</t>
  </si>
  <si>
    <t>A61K-039/00;  A61P-033/10;  C07K-007/08</t>
  </si>
  <si>
    <t xml:space="preserve">BR201103325-A2   23 Jul 2013   A61K-039/00   201378Pages: 21   </t>
  </si>
  <si>
    <t>BR201103325-A2    BR003325    26 Jul 2011</t>
  </si>
  <si>
    <t>BR003325  26 Jul 2011</t>
  </si>
  <si>
    <t>297125-0-0-0 K M</t>
  </si>
  <si>
    <t>RA20EO K M</t>
  </si>
  <si>
    <t>BR201103279-A2</t>
  </si>
  <si>
    <t>Producing acrylic beads used as excipients in solid form and for preparing matrix tablets by direct compression, involves preparing acidic solution and brine and adding aqueous solution in reactor</t>
  </si>
  <si>
    <t>VARGAS PEREIRA F;  OLIVEIRA VILLANOVA J C;  OREFICE R L;  AYRES E;  DE OLIVEIRA PATRICIO P</t>
  </si>
  <si>
    <t>2013M93157</t>
  </si>
  <si>
    <t xml:space="preserve">   NOVELTY - Acrylic beads production involves preparing acidic solution and brine and adding aqueous solution in a reactor. A mixture is prepared by using two monomers, where a primer and an aqueous solution of cellulose nanocrystals are also added. The obtained mixture is added in the reactor during stirring at predetermined temperature. An oxidizing reagent is added in the obtained reaction mixture. The obtained product is cooled and washed.    USE - Method for producing acrylic beads used as excipients in solid form and for preparing matrix tablets by direct compression (all claimed).    ADVANTAGE - The method efficiently produces acrylic beads with high purity, good free flow and compressibility properties required for excipients in a simple and cost-effective manner.    DESCRIPTION OF DRAWING(S) - The drawing shows a graphical representation of infrared spectrum of the beads containing cellulose nanocrystals and pure beads. (Drawing includes non-English language text). </t>
  </si>
  <si>
    <t xml:space="preserve">TECHNOLOGY FOCUS - INORGANIC CHEMISTRY - Preferred Components: The salt is selected from sodium sulfate, potassium sulfate, magnesium sulfate, calcium sulfate or their mixtures.    TECHNOLOGY FOCUS - ORGANIC CHEMISTRY - Preferred Components: The monomer is selected from a group comprising acrylic monomers, preferably methyl methacrylate, ethyl methacrylate or butyl methacrylate. The reagent is selected from benzoyl peroxide, hydrogen peroxide or their mixture.    TECHNOLOGY FOCUS - POLYMERS - Preferred Components: The aqueous solution comprises a concentration between 0-0.50% (w/v) of poly(acrylic acid) and a salt. </t>
  </si>
  <si>
    <t>A14 (Polymers of other substituted monoolefins; including PVC, PTFE.);  A94 (Semi-finished materials - fibres, films, foams.)</t>
  </si>
  <si>
    <t>A02-A01;  A03-A05;  A04-F04A;  A04-F06A;  A10-B05;  A10-C03A;  A12-S09;  A12-V01</t>
  </si>
  <si>
    <t>C08F-002/20;  C08F-020/00;  C08F-008/00;  C08L-033/08;  C08L-033/10</t>
  </si>
  <si>
    <t xml:space="preserve">BR201103279-A2   23 Jul 2013   C08L-033/08   201363Pages: 18   </t>
  </si>
  <si>
    <t>BR201103279-A2    BR003279    07 Jul 2011</t>
  </si>
  <si>
    <t>BR003279  07 Jul 2011</t>
  </si>
  <si>
    <t xml:space="preserve">1911-0-0-0 ; 7200-0-0-0 ; 23522-0-0-0 ; 209-0-0-0 ; 79-0-0-0 ; 90356-0-0-0 </t>
  </si>
  <si>
    <t xml:space="preserve">R00446 ; R00479 ; R00653 ; R01732 ; R00610 ; R01852 </t>
  </si>
  <si>
    <t>BR201102628-A2</t>
  </si>
  <si>
    <t>Articulated device for use with e.g. walker to facilitate locomotion of users with disabilities, has rigid structure whose top part is formed with spherical cavity and bottom part is placed with base</t>
  </si>
  <si>
    <t>DE CAMPOS VALADARES E;  SOUZA CAMPOS P;  GONCALVES COSTA MUNHOZ M</t>
  </si>
  <si>
    <t>2013M93179</t>
  </si>
  <si>
    <t xml:space="preserve">   NOVELTY - The device has a rigid structure (6) whose top part is formed with a spherical cavity (5), where the spherical cavity is coupled to a hemisphere connected to a screw (3) through a cavity (2) of a rod (1). A bottom part of the rigid structure is placed with a base (8). The hemisphere rotates within the spherical cavity for allowing the screw to be positioned in different orientations. The rigid structure and/or the screw are made of material selected from a group comprising metal or metal alloy, wood, plastic or ceramic material. The base is made of resilient rubber.    USE - Articulated device for use with a support equipment e.g. walker, cane and crutch, to facilitate locomotion of users with disabilities or difficulties in locomotion.    ADVANTAGE - The hemisphere rotates within the spherical cavity for allowing a bolt to be positioned in different orientations, thus allowing the base to be perpendicular to the contact surface so as to provide better contact with the surface of the rigid structure. The device is inserted at ends of the support equipment, for causing wings to gain greater area of contact with a ground, without considering inclination of the device, thus providing greater adhesion with the surface, and hence ensuring greater safety and comfort to users during locomotion. The device is simple in structure. The base of the device is made of resilient material, and the structure of the device is made of rigid and resilient material, thus increasing durability of the device. The device is inexpensive. The base of the device can be easily exchanged, so that the device is easy to maintain, and has high practicality.    DESCRIPTION OF DRAWING(S) - The drawing shows a perspective view of an articulated device.    Rod (1)    Cavity (2)    Screw (3)    Spherical cavity (5)    Rigid structure (6)    Base (8) </t>
  </si>
  <si>
    <t>A96 (Medical, dental, veterinary, cosmetic.);  P24 (Hand, travelling articles, brushes (A45, A46).);  P33 (Medical aids, oral administration (A61G, H, J).)</t>
  </si>
  <si>
    <t>A12-V03D</t>
  </si>
  <si>
    <t>A45B-009/04;  A61H-003/02</t>
  </si>
  <si>
    <t xml:space="preserve">BR201102628-A2   16 Jul 2013   A45B-009/04   201364Pages: 11   </t>
  </si>
  <si>
    <t>BR201102628-A2    BR002628    30 Jun 2011</t>
  </si>
  <si>
    <t>BR002628  30 Jun 2011</t>
  </si>
  <si>
    <t>BR8102317-Y1</t>
  </si>
  <si>
    <t>Simplified ultraviolet radiation photoreactor for disinfection of drinking water and treatment of wastewater</t>
  </si>
  <si>
    <t>DE LEMOS CHERNICHARO C;  POS W H;  PEREIRA ALVES C V;  DE CASTRO SILVA J C;  ALVES DOS REIS A;  LAUFFER J</t>
  </si>
  <si>
    <t>2013M69668</t>
  </si>
  <si>
    <t>D15 (Chemical or biological treatment of water, industrial waste and sewage - including purification, sterilising or testing water, scale prevention, treatment of sewage sludge, regeneration of active carbon which has been used for water treatment and impregnating water with gas e.g. CO2, but excluding plant and anti-pollution devices (C02).);  X25 (Industrial Electric Equipment)</t>
  </si>
  <si>
    <t>D04-A01P2A;  D04-A02;  X25-H03</t>
  </si>
  <si>
    <t>C02F-001/32</t>
  </si>
  <si>
    <t xml:space="preserve">BR8102317-Y1   09 Jul 2013   C02F-001/32   201373Pages: 1   </t>
  </si>
  <si>
    <t>BR8102317-Y1    BR002317    18 Oct 2001</t>
  </si>
  <si>
    <t>BR002317  18 Oct 2001</t>
  </si>
  <si>
    <t>WO2013097017-A1;  BR201107182-A2</t>
  </si>
  <si>
    <t>Pharmaceutical composition used for preparing drug for treating cancer, comprises Mas receptor agonists such as angiotensin-(1-7) and inhibitors of phosphoinositide 3-kinase and protein kinase B and pharmaceutically acceptable excipients</t>
  </si>
  <si>
    <t>AUGUSTO SOUZA DOS SANTOS R;  GOMES PASSOS SILVA D;  JEAN GEORGES FREZARD F;  VERANO BRAGA T;  ROEPSTORFF P;  SOUZA DOS SANTOS R A;  GEORGES FREZARD F J</t>
  </si>
  <si>
    <t>UNIV FEDERAL MINAS GERAIS UFMG (UFMG-C);  UNIV FEDERAL MINAS GERAIS (UFMG-C)</t>
  </si>
  <si>
    <t>2013L62840</t>
  </si>
  <si>
    <t xml:space="preserve">   NOVELTY - Pharmaceutical composition comprises Mas receptor agonists such as angiotensin-(1-7) and inhibitors of phosphoinositide 3-kinase and protein kinase B and pharmaceutically acceptable excipients.    USE - Pharmaceutical composition used for preparing drug for treating cancer in mammals, particularly in humans.    ADVANTAGE - The pharmaceutical composition inhibits progression of the cancer by inhibiting cell growth or proliferation or by activating cell death by apoptosis in mammals, particularly in humans. </t>
  </si>
  <si>
    <t xml:space="preserve">TECHNOLOGY FOCUS - BIOLOGY - Preferred Components: The Mas receptor agonists and inhibitors of phosphoinositide 3-kinase and protein kinase B are administered with a formulation comprising cyclodextrins, cyclodextrin derivatives, liposomes, biodegradable polymers or biodegradable polymer derivatives. The pharmaceutically acceptable excipients are selected from water, saline, phosphate buffered solutions, Ringer's solution, dextrose solution, Hank's solution, biocompatible saline solutions with or without polyethylene glycol, non-aqueous material such as fixed oils, sesame oil, ethyl oleate or triglycerides. The excipients optionally contain additives such as buffers, preservatives, binders, disintegrants, diluents, lubricants or surfactants. ACTIVITY - Cytostatic; Apoptotic. No biological data given.    MECHANISM OF ACTION - Mas receptor agonist; angiotensin-(1-7) agonist; phosphoinositide 3-kinase inhibitor; protein kinase B inhibitor.    ADMINISTRATION - The Mas receptor agonists and inhibitors of phosphoinositide 3-kinase and protein kinase B of pharmaceutical composition are administered with a formulation at an interval of 10 minutes through oral, intramuscular, intravenous, intraperitoneal, subcutaneous or transdermal route (Claimed).    EXAMPLE - No suitable example given. </t>
  </si>
  <si>
    <t>A96 (Medical, dental, veterinary, cosmetic.);  B04 (Natural products and polymers. Including testing of body fluids (other than blood typing or cell counting), pharmaceuticals or veterinary compounds of unknown structure, testing of microorganisms for pathogenicity, testing of chemicals for mutagenicity or human toxicity and fermentative production of DNA or RNA. General compositions.)</t>
  </si>
  <si>
    <t>A12-V01;  A12-V03C2;  B04-A08G2;  B04-A10;  B04-A98;  B04-B01C1;  B04-C02B1;  B04-J18;  B14-D06C;  B14-H01;  B14-S18</t>
  </si>
  <si>
    <t>A61K-038/08;  A61K-045/00;  A61P-035/00;  A61K-038/11;  A61K-009/127;  A61P-035/04</t>
  </si>
  <si>
    <t xml:space="preserve">WO2013097017-A1   04 Jul 2013   A61K-038/08   201346Pages: 38   ;  BR201107182-A2   03 Dec 2013   A61K-038/11   201427   </t>
  </si>
  <si>
    <t>WO2013097017-A1    WOBR000556    27 Dec 2012;   BR201107182-A2    BR007182    29 Dec 2011</t>
  </si>
  <si>
    <t>BR007182  29 Dec 2011</t>
  </si>
  <si>
    <t>WO2013097017-A1 -- US5378725-A   LILLY &amp; CO ELI (ELIL);  UNIV ARIZONA STATE (UYAS)   POWIS G,  BONJOUKLIAN R,  VLAHOS C J;  US20040242631-A1   ;  US20060058321-A1   ;  US20080167251-A1   ;  US20090192127-A1   ;  WO2005046678-A1   SMITHKLINE BEECHAM CORP (SMIK)   DEV I J,  GILMER T M,  RHODES C N,  TANSIK R L;  WO2005110477-A2   UNIV SOUTH FLORIDA (UYSF);  YU H E (YUHE-Individual);  JOVE R (JOVE-Individual);  CHENG J Q (CHEN-Individual);  SEBTI S (SEBT-Individual)   YU H E,  JOVE R,  CHENG J Q,  SEBTI S,  NIU G</t>
  </si>
  <si>
    <t>WO2013097017-A1  GALLAGHER PE ET AL.: 'Inhibition of human lung cancer cell growth by angiotensin-(1-7).' CARCINOGENESIS. vol. 25, no. 11, 2004, pages 2045 - 52.;  VIVANCO I ET AL.: 'The phosphatidylinositol 3-Kinase AKT pathway in human cancer.' NAT REV CANCER. vol. 2, no. 7, 2002, pages 489 - 501;  GALLAGHER PE. ET AL.: 'Angiotensin peptides and lung cancer.' CURR CANCER DRUG TARGETS. vol. 11, no. 4, 2011, pages 394 - 404;  SOTO-PANTOJA DR ET AL.: 'Angiotensin-(1-7) inhibits tumor angiogenesis in human lung cancer xenografts with a reduction in vascular endothelial growth factor.' MOL CANCER THER. vol. 8, no. 6, 2009, pages 1676 - 83;  DANIEL W BOWLES ET AL.: 'New phosphatidylinositol 3- kinase inhibitors for cancer.' EXPERT OPIN ON INVEST DRUGS. vol. 20, no. 4, 2011, pages 507 - 518</t>
  </si>
  <si>
    <t xml:space="preserve">111071-1-0-0 K M; 92005-0-0-0 K M; 106928-0-0-0 K M; 135402-0-0-0 ; 107779-0-0-0 ; 444-0-0-0 </t>
  </si>
  <si>
    <t xml:space="preserve">RA0MGF K M; RA061R K M; RA03E0 K M; RA62UG K M; R24032 ; R01863 ; R00351 </t>
  </si>
  <si>
    <t>WO2013097022-A2;  WO2013097022-A3;  BR201101186-A2</t>
  </si>
  <si>
    <t>Recombinant protein or its analogous protein, homologous protein and heterologous protein used in vaccine for preventing bovine rhinotracheitis and bovine encephalitis, comprises amino acids</t>
  </si>
  <si>
    <t>FIGUEIREDO BARBOSA STANCIOLI;  GUIMARAES DA FONSECA F;  LAGUARDIA NASCIMENTO M;  BORGES FERRARI A;  SILVA BARBOSA A A;  BARBOSA STANCIOLI E F;  NASCIMENTO M L;  FERRARI A B</t>
  </si>
  <si>
    <t>2013L62831</t>
  </si>
  <si>
    <t xml:space="preserve">   NOVELTY - Recombinant protein or its analogous protein, homologous protein and heterologous protein comprises amino acids (SEQ ID NOS: 1-2). (Sequences not defined here may be found at ftp://ftp.wipo.int/pub/publishedpct sequences/publication).    USE - Recombinant protein or its analogous protein, homologous protein and heterologous protein used in vaccine for preventing bovine rhinotracheitis and bovine encephalitis caused by bovine herpesvirus 1 and Bovine herpesvirus 5 in cattle and ruminants (all claimed).    ADVANTAGE - The recombinant protein or its analogous protein, homologous protein and heterologous protein prevents loss is cattle industry caused by bovine rhinotracheitis and bovine encephalitis.    DETAILED DESCRIPTION - INDEPENDENT CLAIMS are also included for:    (1) a polynucleotide for encoding recombinant protein, comprises nucleobases (SEQ ID NOS: 3-4); and    (2) a vaccine, which comprises recombinant protein or its analogous protein, homologous protein and heterologous protein and pharmaceutically acceptable excipients and is produced in prokaryotic vectors and eukaryotic vectors. </t>
  </si>
  <si>
    <t xml:space="preserve">ACTIVITY - Virucide. No biological data given.    MECHANISM OF ACTION - Vaccine.    EXAMPLE - No suitable example given. </t>
  </si>
  <si>
    <t>B04-E02F;  B04-E03F;  B04-E99;  B04-N04;  B04-N0400E;  B04-N08;  B14-A02;  B14-C03;  B14-G01;  B14-N16;  B14-S11D3;  B14-S12;  D05-H07;  D05-H12A</t>
  </si>
  <si>
    <t>C07K-014/035;  A61K-039/245;  A61P-037/02;  C07K-019/00;  A61K-039/265;  A61P-031/22;  C12N-015/38;  C12R-001/19</t>
  </si>
  <si>
    <t xml:space="preserve">WO2013097022-A2   04 Jul 2013   C07K-014/035   201346Pages: 34   ;  WO2013097022-A3   10 Oct 2013   C07K-014/035   201366   ;  BR201101186-A2   14 Jul 2015   C12N-015/38   201558   </t>
  </si>
  <si>
    <t>WO2013097022-A2    WOBR000006    02 Jan 2013;   WO2013097022-A3    WOBR000006    02 Jan 2013;   BR201101186-A2    BR001186    29 Dec 2011</t>
  </si>
  <si>
    <t>BR001186  29 Dec 2011</t>
  </si>
  <si>
    <t>WO2013097022-A2 -- WO1993011792-A1   ;  WO2001034184-A2   ;  WO2004026265-A2   MACROGENICS INC (MACC);  UNIV TEXAS SYSTEM (TEXA)   SYKES K F,  HALE K S,  JOHNSTON S A;  WO2013097022-A3 -- WO1993011792-A1   ;  WO2001034184-A2   ;  WO2004026265-A2   MACROGENICS INC (MACC);  UNIV TEXAS SYSTEM (TEXA)   SYKES K F,  HALE K S,  JOHNSTON S A</t>
  </si>
  <si>
    <t>WO2013097022-A2  GAO ET AL.: 'Mapping T and B lymphocyte epitopes of bovine herpesvirus-I glycoprotein B' JOURNAL OF GENERAL VIROLOGY vol. 80, 1999, pages 2699 - 2704;  ABDELMAGID ET AL.: 'Fine Mapping of Bovine Herpesvirus-1 (BHV-1) Glycoprotein D (gD) Neutralizing Epitopes by Type- Specific Monoclonal Antibodies and Sequence Comparison with BHV-5 gD' VIROLOGY vol. 206, 1995, pages 242 - 253;  LIVINGSTON ET AL.: 'A Rational Strategy to Design Multiepitope Immunogens Based on Multiple Th Lymphocyte Epitopes' JOURNAL OF IMMUNOL. vol. 168, 2002, pages 5499 - 5506WO2013097022-A3  GAO ET AL.: 'Mapping T and B lymphocyte epitopes of bovine herpesvirus-I glycoprotein B' JOURNAL OF GENERAL VIROLOGY vol. 80, 1999, pages 2699 - 2704;  ABDELMAGID ET AL.: 'Fine Mapping of Bovine Herpesvirus-1 (BHV-1) Glycoprotein D (gD) Neutralizing Epitopes by Type- Specific Monoclonal Antibodies and Sequence Comparison with BHV-5 gD' VIROLOGY vol. 206, 1995, pages 242 - 253;  LIVINGSTON ET AL.: 'A Rational Strategy to Design Multiepitope Immunogens Based on Multiple Th Lymphocyte Epitopes' JOURNAL OF IMMUNOL. vol. 168, 2002, pages 5499 - 5506</t>
  </si>
  <si>
    <t>184616-0-0-0 M N</t>
  </si>
  <si>
    <t>RA00H3 M N</t>
  </si>
  <si>
    <t>WO2013097019-A1;  BR201105968-A2</t>
  </si>
  <si>
    <t>Solid device for use with one-dimensional end for near-field optical microscopy and spectroscopy, has cylindrical body with faceted extension that is represented by region terminating in one-dimensional region</t>
  </si>
  <si>
    <t>JORIO DE VASCONCELLOS A;  DE VASCONCELOS A J</t>
  </si>
  <si>
    <t>2013L79990</t>
  </si>
  <si>
    <t xml:space="preserve">   NOVELTY - The solid device has a cylindrical body (1) with a faceted extension that is represented by a region (2) terminating in a one-dimensional region (3). The one-dimensional region has gold, silver or copper. The cylindrical body is coupled with a sensing system to probe of an interaction surface, such as a pitch or tuning fork oscillator. The cylindrical body is rotated on coupling to the interaction surface. A coupling element, particularly carbon nanotube, nanotube bundle, or nanowires, is provided in the one-dimensional region.    USE - Solid device for use with one-dimensional end for near-field optical microscopy and spectroscopy by a scanning probe microscope used in the semiconductor and electronics industries.    ADVANTAGE - The cylindrical body is provided with a faceted extension represented by a region terminating in a one-dimensional region, where the cylindrical body is coupled with a sensing system to probe of an interaction surface, such as a pitch or tuning fork oscillator, and thus ensures robust, accurate, cost effective and improved solid device that allows users to monitor the product during manufacturing for improved product quality and reduced manufacturing costs. The increased coupling with the excitation light increases the efficiency of the optical effect, while the mechanical robustness is gained with the spatial resolution.    DESCRIPTION OF DRAWING(S) - The drawing shows a schematic perspective view of a one-dimensional solid device.    Cylindrical body (1)    Faceted extension region (2)    One-dimensional region (3)    Surface (4)    Planes (xy,xz,yz) </t>
  </si>
  <si>
    <t>S01 (Electrical Instruments);  S03 (Scientific Instrumentation);  U11 (Semiconductor Materials and Processes);  V05 (Valves, Discharge Tubes and CRTs)</t>
  </si>
  <si>
    <t>S01-H03B;  S03-E02F;  S03-E04R;  U11-F01B4;  V05-F01A;  V05-F01B3;  V05-F04</t>
  </si>
  <si>
    <t>G01Q-060/22;  G01Q-070/10;  G01B-021/00;  G01N-021/00;  G01Q-060/18</t>
  </si>
  <si>
    <t xml:space="preserve">WO2013097019-A1   04 Jul 2013   G01Q-070/10   201348Pages: 28   ;  BR201105968-A2   19 Nov 2013   G01Q-060/18   201427   </t>
  </si>
  <si>
    <t>WO2013097019-A1    WOBR000558    28 Dec 2012;   BR201105968-A2    BR005968    29 Dec 2011</t>
  </si>
  <si>
    <t xml:space="preserve">WO2013097019-A1 -- JP2004279359-A   KONICA MINOLTA HOLDINGS INC (KONS)   NISHIKAWA Y;  US20070221840-A1   </t>
  </si>
  <si>
    <t>WO2013097018-A1;  BR201105972-A2</t>
  </si>
  <si>
    <t>Fiber optic device with one-dimensional element for optical near-field microscopy and spectroscopy, has fiber optic cylindrical body with one-dimensional element that is coupled at end, particularly made of carbon nanotube</t>
  </si>
  <si>
    <t>2013L62838</t>
  </si>
  <si>
    <t xml:space="preserve">   NOVELTY - The fiber optic device has a fiber optic cylindrical body with a one-dimensional element (3) that is coupled at the end (2), particularly made of carbon nanotube, carbon nanotubes bundle, nanowire or nanorods of gold, silver or copper. An optical fiber (1) has a certain size, while the diameter of the one-dimensional element ranges from 0.8 nanometer (nm) to 20 nm. A unit is provided for assessing the topography and optical properties of a surface.    USE - Fiber optic device with one-dimensional element for optical near-field microscopy and spectroscopy, particularly scanning near-field optical microscopy (Claimed).    ADVANTAGE - The fiber optic cylindrical body is provided with a one-dimensional element that is coupled at the end, particularly made of carbon nanotube, carbon nanotubes bundle, nanowire or nanorods of gold, silver or copper, and thus ensures improved optical efficiency, robustness, mechanical stiffness and spatial resolution through the fiber optic device.    DESCRIPTION OF DRAWING(S) - The drawing shows a schematic view of an optical fiber.    Optical fiber (1)    End (2)    One-dimensional element (3) </t>
  </si>
  <si>
    <t>S03 (Scientific Instrumentation);  V07 (Fibre-optics and Light Control)</t>
  </si>
  <si>
    <t>S03-E04R;  V07-F01A1;  V07-K05</t>
  </si>
  <si>
    <t>G01Q-060/22;  G01Q-070/12;  G01B-021/00;  G01N-021/00;  G01Q-060/18</t>
  </si>
  <si>
    <t xml:space="preserve">WO2013097018-A1   04 Jul 2013   G01Q-070/12   201346Pages: 19   ;  BR201105972-A2   12 Nov 2013   G01Q-060/18   201427   </t>
  </si>
  <si>
    <t>WO2013097018-A1    WOBR000557    27 Dec 2012;   BR201105972-A2    BR005972    29 Dec 2011</t>
  </si>
  <si>
    <t>BR005972  29 Dec 2011</t>
  </si>
  <si>
    <t xml:space="preserve">WO2013097018-A1 -- JP2004279359-A   KONICA MINOLTA HOLDINGS INC (KONS)   NISHIKAWA Y;  US20070221840-A1   ;  US20090276923-A1   </t>
  </si>
  <si>
    <t>WO2013097021-A1;  BR201107185-A2</t>
  </si>
  <si>
    <t>Hollow device with one-dimensional end for optical microscopy and spectroscopy of near field, has cylindrical body made from silicone, tungsten, gold, silver or copper, such that extension is represented by two faceted pyramidal regions</t>
  </si>
  <si>
    <t>JORIO DE VASCONCELOS A;  DE VASCONCELOS A J</t>
  </si>
  <si>
    <t>2013L62834</t>
  </si>
  <si>
    <t xml:space="preserve">   NOVELTY - The hollow device has a cylindrical body (1) made from silicon, tungsten, gold, silver or copper, such that an extension is represented by two faceted pyramidal regions (2) and separated by a hollow region (5). The edges (3) are coupled to a one-dimensional element (4), particularly a carbon nanotube, carbon nanotubes bundle, nanorods or nanowire. The edges are coupled to a system for sensing the surface interaction probe. The dimensions of the one-dimensional element can vary from 1 angstrom to 50 nanometer (nm) in the reduced dimension, and from 1 nm to 500 nm in the elongated dimension.    USE - Hollow device with one-dimensional end for optical microscopy and spectroscopy of near field.    ADVANTAGE - The extension is represented by two faceted pyramidal regions and separated by a hollow region, where the edges are coupled to a one-dimensional element, particularly a carbon nanotube, carbon nanotubes bundle, nanorods or nanowire, and thus ensures cost effective and improved hollow device that accurately moves the sensing probe and improves the spatial resolution.    DESCRIPTION OF DRAWING(S) - The drawing shows a schematic view of a hollow device.    Cylindrical body (1)    Faceted pyramidal regions (2)    Edges (3)    One-dimensional element (4)    Hollow region (5) </t>
  </si>
  <si>
    <t>S03 (Scientific Instrumentation)</t>
  </si>
  <si>
    <t>S03-E04R</t>
  </si>
  <si>
    <t xml:space="preserve">WO2013097021-A1   04 Jul 2013   G01Q-070/12   201346Pages: 21   ;  BR201107185-A2   05 Nov 2013   G01Q-060/18   201427   </t>
  </si>
  <si>
    <t>WO2013097021-A1    WOBR000005    02 Jan 2013;   BR201107185-A2    BR007185    29 Dec 2011</t>
  </si>
  <si>
    <t>BR007185  29 Dec 2011</t>
  </si>
  <si>
    <t xml:space="preserve">WO2013097021-A1 -- JP2004279359-A   KONICA MINOLTA HOLDINGS INC (KONS)   NISHIKAWA Y;  US20070221840-A1   </t>
  </si>
  <si>
    <t>BR201102449-A2</t>
  </si>
  <si>
    <t>Obtaining sponge iron and pig iron involves acidifying and hydrolyzing the organic material and then heating the material, where reactor is provided for producing biogas, and then the biogas is added to a blast furnace</t>
  </si>
  <si>
    <t>CHARTONE DE SOUZA E;  SANTOS ASSIS P;  DA SILVA R A;  MARTINS M E;  AMARAL NASCIMENTO A M</t>
  </si>
  <si>
    <t>2013M70406</t>
  </si>
  <si>
    <t xml:space="preserve">   NOVELTY - Obtaining sponge iron and pig iron involves acidifying and hydrolyzing the organic material and then heating the material at 20-50 degrees C. A reactor is provided for producing biogas, and then the biogas and obtained heated material are added to a blast furnace to obtain the desired product.    USE - Method for obtaining sponge iron and pig iron.    ADVANTAGE - The method enables to obtain sponge iron and pig iron efficiently. </t>
  </si>
  <si>
    <t>H09 (Fuel products not of petroleum origin - excluding coal handling, preparation or mining, but including coking, briquetting, peat processing synthesis, gas production, coal gasification. Combustion improvement additives for coal, peat and other nonhydrocarbon based fuels are included in this Section together with coal liquefaction and desulphurisation.);  M24 (Metallurgy of iron and steel - including manufacture and processing, treatment of steel melts and changing the physical properties of iron and steel, control/testing methods, blast furnaces and converters. Metallurgical coking processes (C21, C10B).);  D15 (Chemical or biological treatment of water, industrial waste and sewage - including purification, sterilising or testing water, scale prevention, treatment of sewage sludge, regeneration of active carbon which has been used for water treatment and impregnating water with gas e.g. CO2, but excluding plant and anti-pollution devices (C02).)</t>
  </si>
  <si>
    <t>H09-A02A;  M24-A02;  M24-A03;  M24-A05;  M24-B01A;  M24-D02;  M24-D04;  D04-A01</t>
  </si>
  <si>
    <t>C02F-011/04;  C21B-013/00;  C21B-005/00</t>
  </si>
  <si>
    <t xml:space="preserve">BR201102449-A2   02 Jul 2013   C02F-011/04   201365Pages: 26   </t>
  </si>
  <si>
    <t>BR201102449-A2    BR002449    09 May 2011</t>
  </si>
  <si>
    <t>BR002449  09 May 2011</t>
  </si>
  <si>
    <t>WO2013091062-A2;  WO2013091062-A3</t>
  </si>
  <si>
    <t>New aldimine compound for use in pharmaceutical composition in form of liquid, semisolid or solid for treating fungal infections of medical and veterinary importance caused by Candida, Cryptococcus, Fonsecaea, Trichophyton and Microsporum</t>
  </si>
  <si>
    <t>APARECIDO SABINO A;  BRONDI ALVEZ R;  DE ASSIS SANTOS D;  DE FATIMA A;  DE RESENDE S;  FURTADO FERREIRA MAGALHAES T;  KIILL GASPAROTO A;  LETICIA DA SILVA D;  MOREIRA DA SILVA C;  VIVIANE BUZANELLO MARTINS C</t>
  </si>
  <si>
    <t>FUNDACAO AMPARO A PESQUISA MINAS GERAIS (AMPA-Non-standard);  UNIV FEDERAL MINAS GERAIS UFMG (UFMG-C)</t>
  </si>
  <si>
    <t>2013L50688</t>
  </si>
  <si>
    <t xml:space="preserve">   NOVELTY - Aldimine compound (I) is new.    USE - Aldimine compound for use in pharmaceutical composition in form of liquid, semisolid or solid for treating fungal infections of medical and veterinary importance caused by Candida, Cryptococcus, Paracoccidioides, Aspergillus, Fonsecaea, Trichophyton and Microsporum (all claimed). The compound 15 (Figure 11) showed minimum inhibitory concentration of 32 pg/ml against Candida krusei. NOTE: Please select MIC value for a compound that you have selected as in specific compounds out of total. Either you can include above information as BD in USE section.    ADVANTAGE - The aldimine compound is prepared at large-scale quickly in a cost-effective manner.    DETAILED DESCRIPTION - Aldimine compound of chemical formula (I) is new.    R1=chemical formula (II);    R3=-H, -OH or -CN;    R4=-H, -F, -CN, -OH or -SCH3;    R2=chemical formula (III or IV);    R5=-H, -OH or -NO2;    R6=-H or -OH;    R7=-H, -OH, -NO2, -OCH3 or -N(CH3)2;    R8=-H or -OH; and    n=0 or 1.    2-(Benzylidene-amino)-phenol, 2-(2-hydroxybenzylidene-amino)-phenol, 2-(3-hydroxybenzylidene-amino)-phenol, 2-(2,3-dihydroxybenzylidene-amino)-phenol, 2-(2,5-dihydroxybenzylidene-amino)-phenol, 5-(2-hydroxyphenyliminomethyl)benzodioxole, 5-(4-hydroxyphenyliminomethyl)benzodioxole, 2-(4-fluorobenzylidene-amino)-phenol, 2-(4-nitrobenzylidene-amino)-phenol, 2-nitro-5-(phenyliminomethyl)-furan, 2-nitro-5-(2-hydroxyphenyliminomethyl)-furan, 2-nitro-5-(4-hydroxyphenyliminomethyl)-furan, 2-nitro-5-(4-methoxyphenyliminomethyl)-furan, 2-nitro-5-(4-chlorophenyliminomethyl)-furan, 2-((E)-3-phenyl-prop-2-en-(E)-ylideneamino)-phenol, 4-((E)-3-phenyl-prop-2-en-(E)-ylideneamino)-phenol, 2-((E)-3-(2-nitro-phenyl)-prop-2-en-(E)-ylideneamino)-phenol and 4-((E)-3-(2-nitro-phenyl)-prop-2-en-(E)-ylideneamino)-phenol are excluded. </t>
  </si>
  <si>
    <t xml:space="preserve">TECHNOLOGY FOCUS - PHARMACEUTICALS - Preferred Conditions: Pharmaceutical composition is prepared in form of emulsion by using ethylenediaminetetraacetic acid, preservative solution of disodium paraben, water, cetyl alcohol, alcohol, sodium cetyl stearyl sulfate, glycerin and benzyl oleate. Pharmaceutical composition is also prepared in form of gel by using carboxymethyl cellulose, glycerin, benzalkonium chloride and water. Preferred Definitions:    R1=group of formula (VI, VII or VIII);    R3=-H, -OH, -CN or -OCH3;    R4=-H or -OH;    R5=-H, -F, -Cl, -OH, - CF3, -NO2, -OCH3 or -SCH3;    R2=group of formula (IX, X or XI);    R6=-H, -OH or -NO2;    R7=-H or -OH;    R8=-H, -F, -OH, -NO2, or -OCH3;    R9=-H or -OH; and    n=0 or 1.    ACTIVITY - Fungicide.    MECHANISM OF ACTION - None given.    ADMINISTRATION - Aldimine compound containing pharmaceutical composition is administered through intramuscular, intravenous, subcutaneous, topical, oral or inhalation route, or by using devices to implant or inject aldimine compound (Claimed).    SPECIFIC COMPOUNDS - 31 Aldimine compounds are specifically disclosed, e.g. 2-((E)-(phenylmethylidene)amino)phenol of chemical formula (V), 2-((E)-((2-hydroxyphenyl)methylidene)amino)phenol, 2-((E)-((3-hydroxyphenyl)methylidene)amino)phenol, 3-((E)-N-(2-hydroxyphenyl)carboximidoyl)benzene-1,2-diol and 2-((E)-N-(2-hydroxyphenyl)carboximidoyl)benzene-1,4-diol.    EXAMPLE - No suitable example given. </t>
  </si>
  <si>
    <t>B03 (Other heterocyclics.);  C02 (Heterocyclic.)</t>
  </si>
  <si>
    <t>B06-A02;  B07-A01;  B09-D01;  B10-A09B;  B10-A15;  B10-A20;  B14-A04;  B14-S12;  C06-A02;  C07-A01;  C09-D01;  C10-A09B;  C10-A15;  C10-A20;  C14-A04;  C14-S12</t>
  </si>
  <si>
    <t>C07C-251/02;  A61K-031/13;  A61P-031/10;  C07D-307/02</t>
  </si>
  <si>
    <t xml:space="preserve">WO2013091062-A2   27 Jun 2013   C07C-251/02   201349Pages: 65   ;  WO2013091062-A3   10 Oct 2013   C07C-251/02   201367   </t>
  </si>
  <si>
    <t>WO2013091062-A2    WOBR000562    24 Sep 2012;   WO2013091062-A3    WOBR000562    24 Sep 2012</t>
  </si>
  <si>
    <t xml:space="preserve">WO2013091062-A2 -- US4198349-A   RORER INC W H (RORE);  US20090298905-A1   ;  WO2013091062-A3 -- US4198349-A   RORER INC W H (RORE);  US20090298905-A1   </t>
  </si>
  <si>
    <t>WO2013091062-A2  CLEITON M. DA SILVA ET AL.: 'Schiff bases: A short review of their antimicrobial activities' JOURNAL OF ADVANCED RESEARCH vol. 2, 2011, pages 1 - 8;  MOHAMED N IBRAHIM ET AL.: 'Synthesis, Characterization and Study of the Biological activity of Some Aldimines Derivatives' E-JOURNAL OF CHEMISTRY vol. 3, no. 4, October 2006, pages 257 - 261;  K. MOUNIKA ET AL.: 'Synthesis, Characterization and Biological Activity of a Schiff Base Derived from 3-Ethoxy Salicylaldehyde and 2-Amino Benzoic acid and its Transition Metal Complexes' J. SCI. RES. vol. 2, no. 3, 2010, pages 513 - 524;  S.ARULMURUGAN ET AL.: 'Biological Activities of Schiff Base and Its Complexes: a Review' RASAYAN J. CHEM. vol. 3, no. 3, 2010, pages 385 - 410WO2013091062-A3  CLEITON M. DA SILVA ET AL.: 'Schiff bases: A short review of their antimicrobial activities' JOURNAL OF ADVANCED RESEARCH vol. 2, 2011, pages 1 - 8;  MOHAMED N IBRAHIM ET AL.: 'Synthesis, Characterization and Study of the Biological activity of Some Aldimines Derivatives' E-JOURNAL OF CHEMISTRY vol. 3, no. 4, October 2006, pages 257 - 261;  K. MOUNIKA ET AL.: 'Synthesis, Characterization and Biological Activity of a Schiff Base Derived from 3-Ethoxy Salicylaldehyde and 2-Amino Benzoic acid and its Transition Metal Complexes' J. SCI. RES. vol. 2, no. 3, 2010, pages 513 - 524;  S.ARULMURUGAN ET AL.: 'Biological Activities of Schiff Base and Its Complexes: a Review' RASAYAN J. CHEM. vol. 3, no. 3, 2010, pages 385 - 410</t>
  </si>
  <si>
    <t>2947572-1-0-0 N; 2947573-1-0-0 N; 2947574-1-0-0 N; 2947575-1-0-0 N; 2947576-1-0-0 N; 2947577-1-0-0 N; 2947578-1-0-0 N; 2947579-1-0-0 N; 1047173-0-0-0 N</t>
  </si>
  <si>
    <t>117008401 N</t>
  </si>
  <si>
    <t>3624</t>
  </si>
  <si>
    <t>RBLU3E N; RBLU3F N; RBLU3G N; RBLU3H N; RBLU3I N; RBLU3J N; RBLU3K N; RBLU3L N; RAOW5G N</t>
  </si>
  <si>
    <t>WO2013091061-A1;  WO2013091061-A4;  BR201106236-A2;  EP2813154-A1;  BR102012032478-A2;  JP2015519086-W;  US2015223963-A1;  EP2813154-A4</t>
  </si>
  <si>
    <t>Tensegrity-based garment for optimizing human posture and motion, comprises a machine base, anchors, traction elements, and optionally accessories for hands and feet</t>
  </si>
  <si>
    <t>GUIMARAES LOFFI R;  TEIXEIRA DA FONSECA S;  PEREIRA DA SILVA P L;  MELO OCARINO J;  REZENDE DE SOUZA T;  LEITE FONSECA H;  LANNA PEREIRA DA SILVA P;  TEIXEIRA D F S;  GUIMARAES L R</t>
  </si>
  <si>
    <t>UNIV FEDERAL MINAS GERAIS UFMG (UFMG-C);  UNIV FEDERAL MINAS GERAIS (UFMG-C);  UNIV FEDERAL MINAS GERAIS UFMG (UFMG-C);  TEIXEIRA D F S (TEIX-Individual);  GUIMARAES L R (GUIM-Individual)</t>
  </si>
  <si>
    <t>2013L50691</t>
  </si>
  <si>
    <t xml:space="preserve">   NOVELTY - Tensegrity-based garment comprises a machine base, anchors, traction elements, and optionally accessories for hands and feet. The anchors have fixing points for the traction elements. The anchors allow the adjustment of traction elements. The traction elements are directly fixed on the machine base.    USE - Tensegrity-based garment for optimizing human posture and motion.    ADVANTAGE - The tensegrity-based garment provides appropriate support for the posture and movements of children and adults suffering motor dysfunctions and also optimizes the performance of athletes and workers. </t>
  </si>
  <si>
    <t xml:space="preserve">TECHNOLOGY FOCUS - POLYMERS - Preferred Components: The base material contains cotton, polyester and polyamide. The anchor comprises synthetic leather, plastics, leather or canvas. The traction elements contain polyurethane, latex, natural and synthetic fabrics with elastic properties. </t>
  </si>
  <si>
    <t>P21 (Wearing apparel (A41, A42).);  P32 (Dentistry, bandages, veterinary, prosthesis (A61C, D, F).)</t>
  </si>
  <si>
    <t>A41D-013/00;  A61F-005/00;  A61F-005/02;  A63B-071/08;  A61F-005/01</t>
  </si>
  <si>
    <t>WO2013091061-A1   27 Jun 2013   A41D-013/00   201344Pages: 40   ;  WO2013091061-A4   15 Aug 2013   A41D-013/00   201355   ;  BR201106236-A2   12 Nov 2013   A61F-005/00   201427   ;  EP2813154-A1   17 Dec 2014   A41D-013/00   201501   English;  BR102012032478-A2   05 Aug 2014   A61F-005/00   201529   ;  JP2015519086-W   09 Jul 2015   A61F-005/02   201545Pages: 30   Japanese;  US2015223963-A1   13 Aug 2015   A61F-005/02   201553   English;  EP2813154-A4   18 Nov 2015   A41D-013/00   201769   English</t>
  </si>
  <si>
    <t>WO2013091061-A1    WOBR000554    21 Dec 2012;   WO2013091061-A4    WOBR000554    21 Dec 2012;   BR201106236-A2    BR006236    23 Dec 2011;   EP2813154-A1    EP859587    21 Dec 2012;   BR102012032478-A2    BR10032478    19 Dec 2012;   JP2015519086-W    JP547644    21 Dec 2012;   US2015223963-A1    US14367443    16 Dec 2014;   EP2813154-A4    EP859587    21 Dec 2012</t>
  </si>
  <si>
    <t>EP2813154-A1 PCT application Application WOBR000554;   EP2813154-A1 Based on Patent WO2013091061;   JP2015519086-W PCT application Application WOBR000554;   JP2015519086-W Based on Patent WO2013091061;   US2015223963-A1 PCT application Application WOBR000554;   EP2813154-A4 PCT application Application WOBR000554</t>
  </si>
  <si>
    <t>WO2013091061-A1 -- EP1250858-A1   SPEEDO INT LTD (SPEE-Non-standard)   FAIRHURST F,  CAPPAERT J;  US807908-A   ;  US5937441-A   RAINES M T (RAIN-Individual)   RAINES M T;  US20070004570-A1   ;  US20070135278-A1   ;  US20110209264-A1   ;  US612059-S1   ;  WO2008144078-A1   KOSCIELNY R (KOSC-Individual);  KOSCIELNY I (KOSC-Individual)   KOSCIELNY R,  KOSCIELNY I;  US2015223963-A1 -- US5186701-A   WILKINSON W T (WILK-Individual)   WILKINSON W T;  US20070004570-A1   ;  US20070135278-A1   ;  US20080287840-A1   ;  US20100167617-A1   ;  EP2813154-A4 -- US4593697-A   SALORT G (SALO-Individual)   SALORT G;  US5186701-A   WILKINSON W T (WILK-Individual)   WILKINSON W T;  US20070062102-A1   ;  US20090235575-A1   ;  US20130190147-A1   ;  WO2008144078-A1   KOSCIELNY R (KOSC-Individual);  KOSCIELNY I (KOSC-Individual)   KOSCIELNY R,  KOSCIELNY I</t>
  </si>
  <si>
    <t>EP2813154-A4  See also references of WO 2013091061A1</t>
  </si>
  <si>
    <t>WO2013091041-A1;  BR201105978-A2</t>
  </si>
  <si>
    <t>Glued bamboo strip plank for use in structural engineering on account of greater predictability of mechanical behavior, comprises internal structure and of multiple glued layers of bamboo strip that are superposed longitudinally</t>
  </si>
  <si>
    <t>MOREIRA L E;  SANTOS L L</t>
  </si>
  <si>
    <t>2013L42373</t>
  </si>
  <si>
    <t xml:space="preserve">   NOVELTY - The glued bamboo strip plank comprises an internal structure and of multiple glued layers of bamboo strip (2) that are superposed longitudinally by using adhesive in a single direction. The adhesive is selected from cellulose paste, fabrics, plastics or metals.    USE - Glued bamboo strip plank for use in structural engineering on account of the greater predictability of the mechanical behavior.    ADVANTAGE - The glued bamboo strip plank comprises an internal structure and of multiple glued layers of bamboo strip that are superposed longitudinally by using adhesive in a single direction, and thus the glued bamboo strip plank is simple and improved.    DETAILED DESCRIPTION - An INDEPENDENT CLAIM is included for a method manufacturing for glued bamboo strip plank.    DESCRIPTION OF DRAWING(S) - The drawing shows a perspective view of the glued bamboo strip plank.    Floor mat (1)    Bamboo strip (2)    Solid binder (3)    Axis (5)    Cartesian axis (6) </t>
  </si>
  <si>
    <t xml:space="preserve">TECHNOLOGY FOCUS - INORGANIC CHEMISTRY - The solid binder is metal screens or metal sheets of small thickness.    TECHNOLOGY FOCUS - POLYMERS - The adhesive is polyurethane resin derived from castor oil. The solid binder is cloth or plastic. </t>
  </si>
  <si>
    <t>A93 (Roads, building, construction flooring.);  A88 (Mechanical engineering and tools e.g. valves, gears and conveyor belts.);  F09 (Paper-making production of cellulose, chemical treatment of wood - including chipboard and fibre-board (D21).);  P63 (Working, preserving wood (B27).)</t>
  </si>
  <si>
    <t>A05-G04;  A11-C01C;  A12-R01;  F05-A06</t>
  </si>
  <si>
    <t>B27D-001/00;  B27D-005/00;  B27J-001/00;  B27K-009/00;  B27L-005/00;  B27M-003/00;  B23B-005/12</t>
  </si>
  <si>
    <t xml:space="preserve">WO2013091041-A1   27 Jun 2013   B27J-001/00   201344Pages: 35   ;  BR201105978-A2   12 Nov 2013   B23B-005/12   201427   </t>
  </si>
  <si>
    <t>WO2013091041-A1    WOBR000515    25 Dec 2011;   BR201105978-A2    BR005978    22 Dec 2011</t>
  </si>
  <si>
    <t>BR005978  22 Dec 2011</t>
  </si>
  <si>
    <t xml:space="preserve">WO2013091041-A1 -- BR9500743-A   EUSTAQUIO MOREIRA L (MORE-Individual);  MANTILLA CARRASCO E V (CARR-Individual);  ATHAIDES DE MEDEIROS J (DMED-Individual)   EUSTAQUIO MOREIRA L,  MANTILLA CARRASCO E V,  ATHAIDES DE MEDEIROS J;  BR200707737-A2   NEWCORE LP (NEWC-Non-standard);  MADISON INSURANCE TRUST (MADI-Non-standard)   SLAVEN L,  SIEGLER M A;  CN101817189-A   UNIV NANJING FORESTRY (UNJF)   WANG Z,  LI Y,  ZHANG Q,  WANG J;  CN101875209-A   HUNAN VOCATIONAL COLLEGE MORDERN LOGISTICS (HUNA-Non-standard)   CHEN J,  FU R,  WU Z,  YUAN Y,  DU L;  KR2011089037-A   JUNG K S (JUNG-Individual)   JUNG K S;  US20110274872-A1   </t>
  </si>
  <si>
    <t xml:space="preserve">90356-0-0-0 </t>
  </si>
  <si>
    <t xml:space="preserve">R01852 </t>
  </si>
  <si>
    <t>BR201102071-A2</t>
  </si>
  <si>
    <t>Locking device for blocking the entry of sex stimulating substance into vomeronasal organ, comprises an end section which is coupled to a prismatic base, where prismatic base is coupled with an opening</t>
  </si>
  <si>
    <t>BARBOSA M P;  ROCHA D N;  MAHECHA G A B</t>
  </si>
  <si>
    <t>2013M69826</t>
  </si>
  <si>
    <t xml:space="preserve">   NOVELTY - Locking device comprises an end section (1) which is coupled to a prismatic base (2). The prismatic base is provided with an opening (3). A hollow body (5) is coated by a cauterizing agent. A closed end (7) and an open end (4) are also provided in the prismatic base. The locking device is made of metal alloy, wood, polymer or ceramic material. A healing agent is provided which contains silver nitrate, calcium chloride, potassium chloride, ferric carbonate, calcium carbonate or potash alum.    USE - Locking device for blocking the entry of sex stimulating substance into vomeronasal organ.    ADVANTAGE - The locking device enables to block the entry of sex stimulating substance into vomeronasal organ efficiently.    DESCRIPTION OF DRAWING(S) - The drawing shows a side view of a locking device.    End section (1)    Prismatic base (2)    Opening (3)    Open end (4)    Hollow body (5)    Closed end (7) </t>
  </si>
  <si>
    <t>A89 (Photographic, laboratory equipment, optical - including electrophotographic, thermographic uses.);  B04 (Natural products and polymers. Including testing of body fluids (other than blood typing or cell counting), pharmaceuticals or veterinary compounds of unknown structure, testing of microorganisms for pathogenicity, testing of chemicals for mutagenicity or human toxicity and fermentative production of DNA or RNA. General compositions.);  D16 (Fermentation industry - including fermentation equipment, brewing, yeast production, production of pharmaceuticals and other chemicals by fermentation, microbiology, production of vaccines and antibodies, cell and tissue culture and genetic engineering.)</t>
  </si>
  <si>
    <t>A12-V03;  B04-C03;  B11-C04;  D05-H</t>
  </si>
  <si>
    <t>A61P-015/00;  C12M-001/36</t>
  </si>
  <si>
    <t xml:space="preserve">BR201102071-A2   25 Jun 2013   A61P-015/00   201373Pages: 16   </t>
  </si>
  <si>
    <t>BR201102071-A2    BR002071    30 May 2011</t>
  </si>
  <si>
    <t>BR002071  30 May 2011</t>
  </si>
  <si>
    <t>184613-0-0-0 K M</t>
  </si>
  <si>
    <t>RA00I9 K M</t>
  </si>
  <si>
    <t>BR201010491-A2</t>
  </si>
  <si>
    <t>New dendrimeric precursor used for preparing medicament for treating tumor, fungal infection, acquired immunodeficiency syndrome, hepatitis or malaria</t>
  </si>
  <si>
    <t>DONNICI C L;  MONTANARI C A;  PAZ LOPES M T;  DE RESENDE M A;  DE ALMEIDA V L;  DA SILVA L L;  NOGUEIRA L J;  RODRIGUES OLIVEIRA S</t>
  </si>
  <si>
    <t>2013M43687</t>
  </si>
  <si>
    <t xml:space="preserve">   NOVELTY - A dendrimeric precursor (I), is new.    USE - Dendrimeric precursor used for preparing medicament for treating tumor, fungal infections (claimed), acquired immunodeficiency syndrome, hepatitis or malaria.    ADVANTAGE - The dendrimeric precursor provides excellent pharmacological applications including antimutagenic, specific apoptotic, antitumor due to interaction with deoxyribonucleic acid, specific antibacterial and antifungal activities, shows low toxicity and enhanced prototypes for developing novel pharmacological agents, and gives easily selectable and monitorable biological assay in vitro and in vivo. The dendrimeric precursor can be prepared with high yields in short time in low microwave irradiation.    DETAILED DESCRIPTION - The dendrimeric precursor of formula (I), is new.    Y'=amide substituent (-CONRR'), ester substituent (-COOR'), carboxylic acid substituent (-COOH), hydroxamic acid substituent (-CONHOH), hydrazide substituent (-CONHNH2), nitrile substituent (-CN), methylamino substituent (-CH2NH2), thioureido substituent (-SCNHNH2), alkyl thioureido substituent (-SCNHNHR1), ureido substituent (-NHCONH2), tetrazole substituent (-CN4H2-), 1,3,4-oxadiazole substituent or 1,3,4-thiadizole;    X=a sulfide group, sulfoxide group, sulfone group or an ether group, amine substituent (-N(R')-);    n=a homologous series of (-CH2-) substituent;and    R,R'= not defined    An INDEPENDENT CLAIM is included for a method for preparing dendrimeric precursor. </t>
  </si>
  <si>
    <t xml:space="preserve">TECHNOLOGY FOCUS - ORGANIC CHEMISTRY - Preparation (Claimed): The dendrimeric precursor is prepared by using low, equimolar or excess amount of bis-dihalide and sodium cyanide, potassium cyanide or any quaternary ammonium salt in water, ethanol, propanol, isopropanol, n-butanol, isobutanol, tert.-butanol, N,N-dimethylformamide, N,N-dimethylacetamide, dimethylsulfoxide, chloroform, dichloromethane, acetonitrile, tetrahydrofuran, diethyl ether, ethyl acetate or acetone at 20-180 degrees C through phase transfer catalysis or by microwave or ultrasound irradiation. Preferred Components: The quaternary ammonium salt is urea or thiourea, N-methyl urea, N-ethyl urea, N,N-dimethyl urea or N,N-diethyl-urea. Lithium aluminum hydride is used as reducing agent. Preferred Processes: The bis-urea derivative is prepared by reacting bis- amine with an equimolar amount of N-methyl urea, N-ethyl urea or N,N-dimethyl urea in water, ethanol, propanol, isopropanol, n-butanol, isobutanol, tert.-butanol, N,N-dimethylformamide, N,N-dimethylacetamide, dimethylsulfoxide, chloroform, dichloromethane, acetonitrile, tetrahydrofuran, diethyl ether, acetone or ethyl acetate at 20-180 degrees C through phase transfer catalysis or by microwave or ultrasound irradiation. The tetrazole is prepared by reacting dinitrile with excess sodium azide in presence of lithium fluoride and ammonium chloride in N,N-dimethylformamide, N,N-dimethylacetamide, ethyl acetate or dimethylsulfoxide at 20-180 degrees C through phase transfer catalysis or by microwave or ultrasound irradiation. The ether derivative is prepared by reacting diethylene glycol or dipropylene glycol and thionyl chloride with sodium cyanide, potassium cyanide, thiourea, N-methyl thioureas or N-ethyl thioure in water, ethanol, propanol, isopropanol, n-butanol, isobutanol, tert.-butanol, N,N-dimethylformamide, N,N-dimethylacetamide, dimethylsulfoxide, chloroform, dichloromethane, acetonitrile, tetrahydrofuran, diethyl ether, acetone or ethyl acetate at 20-180 degrees C through phase transfer catalysis or by microwave or ultrasound irradiation. The 1,3,4-oxadiazole derivative is prepared by reacting dicarboxylic acid and hydrazide in presence of thionyl chloride or phosphoryl chloride with or without microwave irradiation in presence or absence of acid catalyst such as alumina or silica in ethyl acetate, N,N-dimethylformamide, N,N-dimethylacetamide, dimethylsulfoxide, chloroform, dichloromethane, acetonitrile, tetrahydrofuran, diethyl ether, acetone or ethyl acetate at 20-180 degrees C through phase transfer catalysis or by microwave or ultrasound irradiation. The 1,3,4-oxadiazole derivative is prepared by reacting dithiosemicarbazide with iodine and sodium hydroxide in presence or absence of acid catalyst such as alumina or silica in water, ethanol, propanol, isopropanol, n-butanol, isobutanol, tert.-butanol, N,N-dimethylformamide, N,N-dimethylacetamide, dimethylsulfoxide, chloroform, dichloromethane, acetonitrile, tetrahydrofuran, diethyl ether, acetone or ethyl acetate at 20-180 degrees C through phase transfer catalysis or by microwave or ultrasound irradiation. The 1,3,4-oxadiazole derivative is prepared by reacting dithiosemicarbazide with tosyl chloride and pyridine in presence or absence of acid catalyst such as alumina or silica in ethyl acetate, N,N-dimethylformamide, N,N-dimethylacetamide, dimethylsulfoxide, chloroform, dichloromethane, acetonitrile, tetrahydrofuran, diethyl ether, acetone or ethyl acetate at 20-180 degrees C through phase transfer catalysis or by microwave or ultrasound irradiation. The 1,3,4-thiadiazole derivative is prepared by reacting dithiohydrazide and carboxylic acid with thionyl chloride or phosphoryl chloride in presence or absence of acid catalyst such as alumina or silica in ethyl acetate, N,N-dimethylformamide, N,N-dimethylacetamide, dimethylsulfoxide, chloroform, dichloromethane, acetonitrile, tetrahydrofuran, diethyl ether, acetone or ethyl acetate at 20-180 degrees C through phase transfer catalysis or by microwave or ultrasound irradiation. The 1,3,4-thiadiazole derivative is prepared by reacting N,N-diacyl- hydrazide with phosphorus pentasulfate, Lawesson's reagent, alumina or silica in water, ethanol, propanol, isopropanol, n-butanol, isobutanol , tert.-butanol, N,N-dimethylformamide, N,N-dimethylacetamide, dimethylsulfoxide, chloroform, dichloromethane, acetonitrile, tetrahydrofuran, diethyl ether, acetone or ethyl acetate at 20-180 degrees C through phase transfer catalysis or by microwave or ultrasound irradiation. The 1,3,4-thiadiazole derivative is prepared by reacting dithioacyl-hydrazide or dithiosemicarbazide in water, ethanol, propanol, isopropanol, n-butanol, isobutanol , tert.-butanol, N,N-dimethylformamide, N,N-dimethylacetamide, dimethylsulfoxide, chloroform, dichloromethane, acetonitrile, tetrahydrofuran, diethyl ether, acetone or ethyl acetate at 20-180 degrees C through phase transfer catalysis or by microwave or ultrasound irradiation. The 1,3,4-thiadiazole derivative is prepared by reacting dithiosemicarbazide with acid chlorides or acid chlorides generated from corresponding carboxylic acids in water, ethanol, propanol, isopropanol, n-butanol, isobutanol , tert.-butanol, N,N-dimethylformamide, N,N-dimethylacetamide, dimethylsulfoxide, chloroform, dichloromethane, acetonitrile, tetrahydrofuran, diethyl ether, acetone or ethyl acetate at 20-180 degrees C through phase transfer catalysis or by microwave or ultrasound irradiation. Preferred Definitions:    Y'=-CONH2, -CON(CH3)2, -CON(CH3)(CH2CH3), -CON(CH2CH3)2, -CON(CH3)(CH2CH2CH3), -CON(CH2CH3)(CH2CH2CH3), -CON(CH2CH2CH3)2, -CO2H, -CO2CH3, -CO2CH2CH3, -CO2CH2CH2CH3, -SC=NHNH2, -SC=NHNH(CH3), -SC=NHNH(CH2CH3), -SC=NHN(CH3)2, -SC=NHN(CH2CH3)2 or SC=NHNH(CH2CH2CH3);    X=-N(H)-, -N(CH3)-, -N(CH2CH3)- or -N(CH2CH2CH3); and    n=0-5.    ACTIVITY - Cytostatic; Fungicide; Anti-HIV; Antiinflammatory; Hepatotropic; Virucide; Antimalarial; Apoptotic.    MECHANISM OF ACTION - None given.    EXAMPLE - No suitable example given. </t>
  </si>
  <si>
    <t>A96 (Medical, dental, veterinary, cosmetic.);  B04 (Natural products and polymers. Including testing of body fluids (other than blood typing or cell counting), pharmaceuticals or veterinary compounds of unknown structure, testing of microorganisms for pathogenicity, testing of chemicals for mutagenicity or human toxicity and fermentative production of DNA or RNA. General compositions.);  B03 (Other heterocyclics.)</t>
  </si>
  <si>
    <t>A02-A;  A08-S02;  A10-B07;  A10-D;  A12-V01;  B10-A10;  B10-A15;  B10-A18;  B10-A19;  B10-B04B;  B10-C04D;  B10-D03;  B10-G02;  B10-H01;  B14-A03B;  B14-A04;  B14-C03;  B14-H01;  B14-N12</t>
  </si>
  <si>
    <t>C07D-257/06;  C07D-271/10;  C07D-285/12</t>
  </si>
  <si>
    <t xml:space="preserve">BR201010491-A2   11 Jun 2013   C07D-257/06   201376Pages: 55   </t>
  </si>
  <si>
    <t>BR201010491-A2    BR010491    30 Dec 2010</t>
  </si>
  <si>
    <t>BR010491  30 Dec 2010</t>
  </si>
  <si>
    <t xml:space="preserve">107016-0-0-0 ; 92-0-0-0 ; 13-0-0-0 ; 23-0-0-0 ; 400-0-0-0 ; 25-0-0-0 ; 27-0-0-0 ; 18-0-0-0 ; 16-0-0-0 ; 5-0-0-0 ; 31-0-0-0 ; 20-0-0-0 ; 19-0-0-0 </t>
  </si>
  <si>
    <t>118367001 N P</t>
  </si>
  <si>
    <t>00061; 00085; 00090</t>
  </si>
  <si>
    <t xml:space="preserve">R01694 ; R01544 ; R00373 ; R00278 ; R01084 ; R00274 ; R00345 ; R00342 ; R00204 ; R00272 ; R01135 ; R00273 ; R00895 </t>
  </si>
  <si>
    <t>BR201101682-A2</t>
  </si>
  <si>
    <t>Recovering catalytic complexes of transition metals used in hydroformylation reactions, olefins metathesis and hydrogenation of olefins, involves contacting reactor effluent with solid acid character and separating solid portion of solution</t>
  </si>
  <si>
    <t>DOS SANTOS E N;  SILVA PORTO R</t>
  </si>
  <si>
    <t>2013M43377</t>
  </si>
  <si>
    <t xml:space="preserve">   NOVELTY - The method involves contacting reactor effluent with a solid acid character and separating solid portion of the formed solution. A substance of solid basic character is also added, where the liquid phase is separated and then the catalyst is recycled.    USE - Method for recovering catalytic complexes of transition metals used in hydroformylation reactions, olefins metathesis, dienes telomerization, Heck and Suzuki coupling and hydrogenation of olefins, ketones or imines (claimed), and for manufacturing detergent components, plasticizers, monomers polyolefins, pharmaceuticals or fragrances.    ADVANTAGE - The method provides efficient recovery and reuse of catalysts with high activity and selectivity. </t>
  </si>
  <si>
    <t xml:space="preserve">TECHNOLOGY FOCUS - INORGANIC CHEMISTRY - Preferred Metals: The transition metal complex includes rhodium, palladium, platinum, ruthenium, iron, nickel, iridium, cobalt, copper or gold. The bifunctional linker includes a substituent with a nitrogenous base.    TECHNOLOGY FOCUS - ORGANIC CHEMISTRY - Preferred Components: The effluents contain transition metal complexes with bifunctional ligands. The bifunctional ligand includes a functional group that coordinates to metal center. The bifunctional linkers are selected from N-heterocyclic carbenes, organophosphines or organodiphosphines of formula (I-III).R1-R4=-phenyl, isopropyl, tert.butyl, cyclohexyl, (CH2)nB or group of formulae (IV-V);B=H or NRR';R and R'=H, methyl, ethyl, propyl or butyl group; and-NRR''=piperidyl group.The N-heterocyclic carbenes have general formula (VI).NRR'=3-pyridyl, 4-pyridyl, 3-piperidyl or 4-piperidyl group;n=0-4; andR1 and R2=methyl or isopropyl group.The substance of solid basic character is selected from cation exchange resins or an ionic compound containing hydrogen ions. The cationic exchange resin is sulfonated polystyrene, sulfonated divinylbenzene, acrylic acid, divinylbenzene or functionalized silica or zeolite. The solvent is selected from water, ethanol, methanol or acetone. The extraction solvent is selected from toluene, hexane, dichloromethane or dichloroethane. The immiscible solvent is selected from toluene, hexane, dichloromethane, diethyl ether, pentane, hexane, petroleum ether or pentane. </t>
  </si>
  <si>
    <t>A97 (Miscellaneous goods not specified elsewhere - including papermaking, gramophone records, detergents, food and oil well applications.);  J04 (Chemical/physical processes/apparatus - including catalysis, catalysts (excluding specific e.g. enzymatic or polymerisation catalysts), colloid chemistry, laboratory apparatus and methods, testing, controlling, general encapsulation, detection and sampling (excluding clinical testing) (B01J, L).)</t>
  </si>
  <si>
    <t>A10-E12A;  A12-M03;  J04-E04B;  J04-E05;  J04-E06</t>
  </si>
  <si>
    <t>B01J-038/48</t>
  </si>
  <si>
    <t xml:space="preserve">BR201101682-A2   11 Jun 2013   B01J-038/48   201361Pages: 24   </t>
  </si>
  <si>
    <t>BR201101682-A2    BR001682    15 Apr 2011</t>
  </si>
  <si>
    <t>BR001682  15 Apr 2011</t>
  </si>
  <si>
    <t xml:space="preserve">368-0-0-0 </t>
  </si>
  <si>
    <t xml:space="preserve">R00708 </t>
  </si>
  <si>
    <t>BR201101322-A2</t>
  </si>
  <si>
    <t>Antifungal pharmaceutical composition used for preparing medicament for treating infections of Malassezia furfur, comprises extract of essential oil obtained from Schinus terebinthifolius fruit in dichloromethane or hexane</t>
  </si>
  <si>
    <t>SILVA OLIVEIRA M;  CORTEZ SEGURA M E;  TAKAHASHI J A;  SINISTERRA MILLIAN R D</t>
  </si>
  <si>
    <t>2013M43596</t>
  </si>
  <si>
    <t xml:space="preserve">   NOVELTY - Antifungal pharmaceutical composition comprises extract of essential oil obtained from Schinus terebinthifolius fruit in dichloromethane, hexane or their mixture, and pharmaceutically acceptable additives.    USE - Antifungal pharmaceutical composition used for preparing medicament for treating infections caused by fungus Malassezia, preferably Malassezia furfur (all claimed). </t>
  </si>
  <si>
    <t xml:space="preserve">TECHNOLOGY FOCUS - PHARMACEUTICALS - Preferred Components: Essential oil is alpha -pinene (15-30%), camphene (0.10-0.40%), beta -pinene (0.5-3.0%), myrcene (1.0-4.0%), alpha -phellandrene (7-15%), alpha -terpinene (16-30%), beta -phellandrene (6-30%), limonene (3-10%), 1,8-cineole (5-20%), terpinolene (0.2-1.5%), terpinen-4-ol (0.1-0.5%), caryophyllene (1.5-15%), germacrene (1.0-16%), delta -cadinene (0.5-3.0%), alpha -cadinene (1.0-3.0%) and elemol (0.1-0.8%). The extract and essential oil is included with cyclodextrin or additives, where cyclodextrin is selected from alpha , beta or gamma cyclodextrin or their derivatives, preferably hydroxypropyl- beta -cyclodextrin. Preferred Conditions: Dichloromethane extract or hexane extract of fruits of Schinus terebinthifolius contains essential oil 5-20% or 0.5-5%, respectively. ACTIVITY - Fungicide. Test details are described but no results given.    MECHANISM OF ACTION - None given.    ADMINISTRATION - The composition is administered by dermal, oral, intramuscular, intravenous, intraperitoneal, subcutaneous or transdermal route through device, implant or injection (Claimed).    EXAMPLE - No suitable example given. </t>
  </si>
  <si>
    <t>B04-A08G2;  B04-A10K;  B04-A98;  B04-B01C1;  B04-C02B1;  B14-A04;  B14-S18</t>
  </si>
  <si>
    <t>A61K-131/00;  A61K-031/015;  A61K-036/22;  A61P-031/10</t>
  </si>
  <si>
    <t xml:space="preserve">BR201101322-A2   04 Jun 2013   A61K-036/22   201370Pages: 35   </t>
  </si>
  <si>
    <t>BR201101322-A2    BR001322    04 Mar 2011</t>
  </si>
  <si>
    <t>BR001322  04 Mar 2011</t>
  </si>
  <si>
    <t>1987101-0-0-0 K M; 86911-0-0-0 K M; 130297-1-0-0 K M; 92021-0-0-0 K M</t>
  </si>
  <si>
    <t>42995; 49969</t>
  </si>
  <si>
    <t>RB16MZ K M; RA382X K M; R01856 K M; R04818 K M; RA06UR K M</t>
  </si>
  <si>
    <t>BR201100419-A2</t>
  </si>
  <si>
    <t>Chromatic digital restoration process for photograph, involves generating color profile for scanner, scanning images by using software, and adjusting chromatic values of images according to chromatic values of reference chart</t>
  </si>
  <si>
    <t>CRUZ LEAO A;  DE ALBURQUERQUE ARAUJO A;  CRUZ SOUZA L A</t>
  </si>
  <si>
    <t>2013M43658</t>
  </si>
  <si>
    <t xml:space="preserve">   NOVELTY - The process involves identifying chromatic values of a reference chart. Images are generated at a high spatial resolution and a high color depth by image scanning photographic equipment. A color profile is generated for a scanner. The images are scanned by using software, and chromatic values of the images are adjusted according to the chromatic values of the reference chart. The restored images are stored in a digital format.    USE - Chromatic digital restoration process for a photograph.    ADVANTAGE - The process enables preserving and recovering historical photographic collections or contemporaries in an effective manner, and avoiding deterioration caused by light, humidity, temperature and atmospheric pollutants on the photographic collections.    DESCRIPTION OF DRAWING(S) - The drawing shows a schematic illustration of a chromatic digital restoration process. </t>
  </si>
  <si>
    <t>S06 (Electrophotography and Photography);  T01 (Digital Computers);  T04 (Computer Peripheral Equipment)</t>
  </si>
  <si>
    <t>S06-K01A;  S06-K07A4D;  S06-K99D;  T01-J10B1;  T01-J10B3B;  T01-J10D;  T04-D08;  T04-E</t>
  </si>
  <si>
    <t>G06T-005/00</t>
  </si>
  <si>
    <t xml:space="preserve">BR201100419-A2   21 May 2013   G06T-005/00   201361Pages: 18   </t>
  </si>
  <si>
    <t>BR201100419-A2    BR000419    18 Feb 2011</t>
  </si>
  <si>
    <t>BR000419  18 Feb 2011</t>
  </si>
  <si>
    <t>BR201100489-A2</t>
  </si>
  <si>
    <t>Electromechanical device for physical activity, has reducer coupled to lever that is connected to stem guide, and central disk connected to slots of expander disk through pin, where expander disk is moved within slots</t>
  </si>
  <si>
    <t>DE MELO PERTENCE A E;  CHAGAS M H;  LANZA M B</t>
  </si>
  <si>
    <t>2013M43625</t>
  </si>
  <si>
    <t xml:space="preserve">   NOVELTY - The device has a central disk comprising an orifice (28) for connecting a camper. A reducer is coupled to a lever, which is connected to a stem guide (3). A steel cable is connected to a weight that is wounded around rollers, where the rollers are fixed with rods. The central disk is connected to slots (10) of an expander disk (9) through a pin (13), where the expander disk is moved within the slots.    USE - Electromechanical device for a physical activity.    ADVANTAGE - The device allows variations between concentric and eccentric motions according to user needs.    DESCRIPTION OF DRAWING(S) - The drawing shows a sectional view of an electromechanical device for a physical activity.    Stem guide (3)    Expander disk (9)    Slots (10)    Pin (13)    Orifice . (28) </t>
  </si>
  <si>
    <t>P36 (Sports, games, toys (A63, B68B, C).)</t>
  </si>
  <si>
    <t>A63B-021/06</t>
  </si>
  <si>
    <t xml:space="preserve">BR201100489-A2   21 May 2013   A63B-021/06   201358Pages: 19   </t>
  </si>
  <si>
    <t>BR201100489-A2    BR000489    16 Feb 2011</t>
  </si>
  <si>
    <t>BR000489  16 Feb 2011</t>
  </si>
  <si>
    <t>BR201005054-A2;  BR201005054-B1</t>
  </si>
  <si>
    <t>Botulism vaccine used against Clostridium botulinum infection in animals and human, comprises chitosan, botulinum toxin and physiologically acceptable adjuvant</t>
  </si>
  <si>
    <t>DA SILVA CUNHA A;  DE SOUZA MOURA E;  DIAS HENEINE L G;  DA SILVA CUNHA JUNIOR A</t>
  </si>
  <si>
    <t>UNIV FEDERAL MINAS GERAIS UFMG (UFMG-C);  FUNDACAO EZEQUIEL DIAS-FUNED (EZEQ-Non-standard);  VALLEE SA (VALL-Non-standard)</t>
  </si>
  <si>
    <t>2013M23537</t>
  </si>
  <si>
    <t xml:space="preserve">   NOVELTY - Botulism vaccine comprises 0.1-2.5wt.% chitosan, 10-1000 botulinum toxin and physiologically acceptable adjuvant, where botulinum toxin is botulinum toxin type C or D.    USE - Botulism vaccine used against Clostridium botulinum infection in animals and human.    ADVANTAGE - The botulism vaccine enables to treat infection caused by Clostridium botulinum in animals and human in an efficient manner. </t>
  </si>
  <si>
    <t xml:space="preserve">TECHNOLOGY FOCUS - BIOLOGY - Preferred Components: The adjuvant is selected from aluminum hydroxide, potassium hydroxide or saponin. 0.5-2.5wt.% surfactant and 10-30wt.%coagulant solution are also provided. The surfactant is selected from polysorbate 80, oil of castor or Solutol (RTM: nonionic solubilizer). The coagulant is selected from sodium tripolyphosphate, glutaraldehyde, formaldehyde, DL-glyceraldehyde, sodium alginate, collagen, tripolyphosphoric acid, hyaluronic acid, epichlorohydrin, sodium hyaluronate or glyoxal. ACTIVITY - Antibacterial. No biological data given.    MECHANISM OF ACTION - Vaccine.    EXAMPLE - No suitable example given. </t>
  </si>
  <si>
    <t>A96 (Medical, dental, veterinary, cosmetic.);  B05 (Other organics - aromatics, aliphatic, organo-metallics, compounds whose substituents vary such that they would be classified in several of B01 - B05.);  B04 (Natural products and polymers. Including testing of body fluids (other than blood typing or cell counting), pharmaceuticals or veterinary compounds of unknown structure, testing of microorganisms for pathogenicity, testing of chemicals for mutagenicity or human toxicity and fermentative production of DNA or RNA. General compositions.)</t>
  </si>
  <si>
    <t>A10-E09;  A12-V;  A12-V01;  B04-A07E;  B04-C02D;  B04-C02E3;  B04-C02E4;  B04-L05C;  B04-N02;  B05-A01B;  B05-B02A3;  B07-A03;  B10-D01;  B14-A01B;  B14-F08;  B14-S11B1;  B14-S18</t>
  </si>
  <si>
    <t>A61K-039/08</t>
  </si>
  <si>
    <t>BR201005054-A2   24 Apr 2013   A61K-039/08   201356Pages: 20   ;  BR201005054-B1   26 Mar 2019   A61K-039/08   201928   English</t>
  </si>
  <si>
    <t>BR201005054-A2    BR005054    29 Sep 2010;   BR201005054-B1    BR005054    29 Sep 2010</t>
  </si>
  <si>
    <t>BR005054  29 Sep 2010</t>
  </si>
  <si>
    <t xml:space="preserve">245757-0-0-0 K M; 695713-0-0-0 K M; 184618-0-0-0 K M; 104328-1-0-0 K M; 97115-1-1-0 K M; 97115-1-0-0 K M; 91481-0-0-0 K M; 107307-0-0-0 K M; 2033-0-0-0 K M; 478-0-0-0 K M; 132184-0-0-0 K M; 7629-0-0-0 K M; 34-0-0-0 K M; 96267-0-0-0 K M; 107372-0-0-0 K M; 444-0-0-0 </t>
  </si>
  <si>
    <t>12</t>
  </si>
  <si>
    <t xml:space="preserve">RA1TRM K M; RAAINE K M; RA0137 K M; R03882 K M; R07813 K M; R07175 K M; RA031D K M; R03231 K M; R06437 K M; R24034 K M; R06725 K M; R00823 K M; R00798 K M; R12195 K M; R00927 K M; R00001 K M; R12246 K M; R01756 K M; R00351 </t>
  </si>
  <si>
    <t>1866-S; 0823-S; 0798-S; 0927-S; 0001-S; 1756-S</t>
  </si>
  <si>
    <t>BR201005474-A2</t>
  </si>
  <si>
    <t>New dendrimeric precursor used for preparing medicament for treating tumor, fungal infections, acquired immunodeficiency syndrome, hepatitis or malaria</t>
  </si>
  <si>
    <t>DONNICI C L;  MONTANARI C A;  LOPES M T P;  DE RESENDE M A;  DE ALMEIDA V L;  DA SILVA L L;  NOGUEIRA L J;  RODRIGUES OLIVEIRA S</t>
  </si>
  <si>
    <t>2013M23601</t>
  </si>
  <si>
    <t xml:space="preserve">   NOVELTY - A dendrimeric precursor (I), is new.    USE - Dendrimeric precursor used for preparing medicament for treating tumor, fungal infections (claimed), acquired immunodeficiency syndrome, hepatitis or malaria.    ADVANTAGE - The dendrimeric precursor provides excellent pharmacological applications including antimutagenic, specific apoptotic, anti-oncology due to interaction with deoxyribonucleic acid, specific antibacterial and antifungal activities, shows low toxicity and enhanced prototypes for developing novel pharmacological agents, and gives easily selectable and monitorable biological assay in vitro and in vivo. The dendrimeric precursor can be prepared with high yields in short time in low microwave irradiation.    DETAILED DESCRIPTION - The dendrimeric precursor of formula (I), is new.    Y'=imidate substituent (-C=NHOR), thioimidate substituent (-C=NHSR), amidoxime substituent (-C=NHNHOH), amidine substituent (-C=NHNH2), N-alkyl-substituted amidine (-C=NHNHR), N,N'-dialkyl-amidine (-C=NRNHR), N,N-dialkyl-amidine (-C=NHNR2);    X=a sulfide, sulfoxide, sulfone or ether group or amine substituent (-N(R')-); and    n=represents a homologous series of substituent (-CH2-).    N.B. R and R' are not defined in the claims    An INDEPENDENT CLAIM is included for a method for preparing dendrimeric precursor. </t>
  </si>
  <si>
    <t xml:space="preserve">TECHNOLOGY FOCUS - ORGANIC CHEMISTRY - Preparation (Claimed): The dendrimeric precursor is prepared by using corresponding dinitriles which are prepared with equimolar amounts of bis-dihalide and sodium cyanide or potassium, or any quaternary ammonium salt in water, ethanol, propanol, isopropanol, normal butanol, iso-butanol, tert.-butanol, N,N-dimethylformamide, N,N-dimethylacetamide, dimethylsulfoxide, chloroform, dichloromethane, acetonitrile, tetrahydrofuran, diethyl ether or acetone at 20-180 degrees C through phase transfer catalysis or microwaves or ultrasound irradiation. Preferred Processes: The imidate type derivatives of sulfide, sulfoxide, sulfone, ether, amino and bis-methylamino are prepared by reacting corresponding nitrile with di-ethanol or methanol in an acid medium at 20-180 degrees C through phase transfer catalysis or microwaves or ultrasound irradiation. The thioimidate types derivatives of sulfide, sulfoxide, sulfone, ether, amino and bis-methylamino are prepared by reacting dinitrile and equimolar amount of bis-ethanethiol, methanethiol or thiophenol in an acid medium or ethanethiolate, methanethiolate or thiophenolate at 20-180 degrees C through phase transfer catalysis or microwaves or ultrasound irradiation. The amidoxime types derivatives are prepared by reacting bis-dinitrile with an equimolar amount of hydroxylamine or hydroxylamine hydrochloride in basic medium in water, ethanol, propanol, isopropanol, n-butanol, iso-butanol, tert.-butanol, N,N-dimethylformamide, N,N-dimethylacetamide, dimethylsulfoxide, chloroform, dichloromethane, acetonitrile, tetrahydrofuran, diethyl ether or acetone at 20-180 degrees C through phase transfer catalysis or microwaves or ultrasound irradiation. The amidine derivatives are prepared by reacting bis-dinitrile with an equimolar amount of ammonia or from the reaction of bis amidoximes with stannous chloride, or by the reaction of the esters with Me(Al)ClNH2 by methanolysis reaction with ammonium chloride at 20-180 degrees C through phase transfer catalysis or microwaves or ultrasound irradiation. The N-alkyl amidine derivatives are prepared by reacting thioimidate with methylamine or ethylamine in chloroform, sodium acetate, acetic acid in presence of catalytic amounts of cuprous chloride, or from the corresponding nitrile with di-methylamine or di-ethylamine in presence of lanthanum (III) trifluoromethanesulfonate at 20-180 degrees C through phase transfer catalysis or microwaves or ultrasound irradiation. The N,N-dialkyl-amidine derivatives are prepared by reacting carboxylic acids with excess methylamine, ethylamine dimethyl or cyclohexylamine in presence of phosphorus pentoxide, or from the reaction of di-nitrile with methylamine or ethylamine in presence of catalytic amounts of lanthanum (III) trifluoromethanesulfonate by addition of excess methylamine or ethylamine, or from the reaction of dinitrile with methylamine or ethylamine in presence of samarium (II) iodide, or from the reaction of bis-N-methyl-amide or bis-N-ethyl-amide with methylamine or ethylamine at 20-180 degrees C through phase transfer catalysis or microwaves or ultrasound irradiation. The N,N-dialkylamide derivatives are prepared by reacting nitrile with di-methylamine hydrochloride and trimethylaluminium or ethylamine in toluene, or from the reaction of dimethylamine or diethylamine with nitriles in presence of cuprous chloride or bromide chloride in catalytic amounts of dimethyl sulfoxide, acetonitrile or methanol as solvents or by the reaction of dimethylamine or diethylamine with thioimidate in methanol or ethanol at 20-180 degrees C through phase transfer catalysis or microwaves or ultrasound irradiation. Preferred Definitions:    Y'=-C=NHOH, -NHO=C(CH3), -C=NHO(CH2CH3), -C=NHO(CH2CH2CH3), -C=NHO(C6H5), -C=NHS(CH3), -C=NHS(CH2CH3), -C=NHS(CH2CH2CH3), -C=NHS(C6H5), -C=NHNHOH, -C=NHNH2, -C=NHNH(CH3), -C=NHNH-(CH2CH3), -C=NHNH(CH2CH2CH3), -C=N(CH3)NH2, -C=N(CH2CH3)NH2, -C=N(CH2CH2CH3)NH2, -C=N(CH3)NH(CH3), -C=N(CH2CH3)NH(CH3), -C=N(CH2CH2CH3)NH(CH3), -C=N(CH3)NH(CH2CH3), -C=N(CH2CH3)NH(CH2CH3), -C=N(CH2CH2CH3)NH(CH2CH3), -C=N(CH3)NH(CH2CH2CH3), -C=N(CH2CH3)NH(CH2CH2CH3), -C=N(CH2CH2CH3)NH(CH2CH2CH3), -C=N(CH2CH2CH3)NH(CH2CH3), -C=NNHN(CH3)2, --C=NHN(CH2CH3)2, -C=NHN(CH2CH2CH3)2, -C=NHN(CH3)(CH2CH3), -C=NHN(CH-3)(CH2CH2CH3), -C=NHN(CH2CH3)(CH2CH2CH3), -C=NHNH(C6H5), -C=N(C6H5)NH2, -C=N(C6H5)NH(CH3), -C=N(C6H5)NH(2CH2CH3), -C=N(C6H5)NH(2CH2CH2CH3), -C=N(CH3)NH(C6H5), -C=N(CH2CH3)NH(C6H5), -C=N(CH2CH2CH3)(C6H5), -C=NHN(CH3)(C6H5), -C=NHN(CH2CH3)( C6H5) or -C=NHN(CH2CH2CH3)(C6H5);    X=-N(H)-, -N(CH3)-, -N(CH2CH3)-, -N(CH2CH2CH3) or -N(C6H5)-; and    n=0-5.    ACTIVITY - Cytostatic; Fungicide; Anti-HIV; Antiinflammatory; Hepatotropic; Virucide; Antimalarial; Apoptotic.    MECHANISM OF ACTION - None given.    EXAMPLE - No suitable example given. </t>
  </si>
  <si>
    <t>B05 (Other organics - aromatics, aliphatic, organo-metallics, compounds whose substituents vary such that they would be classified in several of B01 - B05.);  C03 (Other organic compounds, inorganic compounds and multicomponent mixtures. Polymers and proteins.)</t>
  </si>
  <si>
    <t>B10-A13A;  B10-A13B;  B10-A18;  B10-A19;  B10-A20;  B10-B02B;  B14-A01;  B14-A02B1;  B14-A03B;  B14-A04;  B14-C03;  B14-G01B;  B14-H01;  B14-N12;  C10-A13A;  C10-A13B;  C10-A18;  C10-A19;  C10-A20;  C10-B02B;  C14-A01;  C14-A02B1;  C14-A03B;  C14-A04;  C14-C03;  C14-G01B;  C14-H01;  C14-N12;  N02-D01;  N03-A02;  N06-H;  N07-D08A</t>
  </si>
  <si>
    <t>A61P-031/00;  A61P-031/04;  A61P-035/00;  C07C-249/00;  C07C-249/02;  C07C-249/04;  C07C-251/00;  C07C-251/02;  C07C-251/32</t>
  </si>
  <si>
    <t xml:space="preserve">BR201005474-A2   16 Apr 2013   C07C-251/00   201370Pages: 27   </t>
  </si>
  <si>
    <t>BR201005474-A2    BR005474    30 Dec 2010</t>
  </si>
  <si>
    <t>BR005474  30 Dec 2010</t>
  </si>
  <si>
    <t>107328-0-0-0 K U V; 455-0-0-0 K U V; 202-0-0-0 K U V; 3518-0-0-0 K U V; 107773-0-0-0 K U V; 283-0-0-0 K U V; 173-0-0-0 K U V; 459-0-0-0 K U V; 81-0-0-0 C K; 3851-0-0-0 C K; 386-0-0-0 C K</t>
  </si>
  <si>
    <t>117973401 N P</t>
  </si>
  <si>
    <t>R01149 K U V; R00332 K U V; R00869 K U V; R04217 K U V; R03040 K U V; RA08R1 K U V; R00330 K U V; R00865 K U V; R01523 K U V; R03311 C K; RA12AB C K; RA112V C K</t>
  </si>
  <si>
    <t>1149-U; 0332-U; 0869-U; 1701-U; 0330-U; 0865-U; 1523-U; 1547-S</t>
  </si>
  <si>
    <t>BR201005050-A2</t>
  </si>
  <si>
    <t>2013M23669</t>
  </si>
  <si>
    <t xml:space="preserve">   NOVELTY - A dendrimeric precursor (I), is new.    USE - Dendrimeric precursor used for preparing medicament for treating tumor, fungal infection (claimed), acquired immunodeficiency syndrome, hepatitis or malaria.    ADVANTAGE - The dendrimeric precursor provides excellent pharmacological applications including antimutagenic, specific apoptotic, antitumor due to interaction with deoxyribonucleic acid, specific antibacterial and antifungal activities, shows low toxicity and enhanced prototypes for developing novel pharmacological agents, and gives easily selectable and monitorable biological assay in vitro and in vivo. The dendrimeric precursor can be prepared with high yields in short time up to 3 hours in low microwave irradiation.    DETAILED DESCRIPTION - The dendrimeric precursor of formula (I), is new.    Y'=a substituent selected from -CONRR', -CONHOH, -CONHNH2, -CN, CH2NH2, -SCNHNH2, -SCNHNHR', -SCNHNR2, -SCNRNHR, -NHCONH2, -C=NHOR, -C=NHSR, -C=NHNHOH, -C=NHNH2, -C=NHNHR, -C=NRNHR, -C=NHNHR2, -CN4H2-, 1,3,4-oxadiazole or 1,3,4-tiadiazole; and    m and n=homologous series of -CH2- substituent.    An INDEPENDENT CLAIM is included for a method for preparing dendrimeric precursor. </t>
  </si>
  <si>
    <t xml:space="preserve">TECHNOLOGY FOCUS - ORGANIC CHEMISTRY - Preparation (Claimed): The dendrimeric precursor is prepared by using low, equimolar or excess amount of tris- or tetra-halide and sodium or potassium cyanide, or any quaternary ammonium salt in water, ethanol, propanol, isopropanol, n-butanol, iso-butanol, tert.-butanol, N,N-dimethylformamide, N,N-dimethylacetamide, dimethylsulfoxide, chloroform, dichloromethane, acetonitrile, tetrahydrofuran, diethyl ether, ethyl acetate or acetone at 20-180 degrees C through phase transfer catalysis or by microwave or ultrasound irradiation. Preferred Components: The quaternary ammonium salt is urea or thiourea, N-methyl urea, N-ethyl urea, N,N-dimethyl urea or N,N-diethyl-urea. Lithium aluminum hydride and tris- or tetra nitriles are used as reducing agents. Preferred Processes: The tris- or tetra-amidine derivative is prepared by reacting tri- or tetra-nitrile with methanol, ethanol, butanol or propanol in an acid medium at 20-180 degrees C. The tris- or tetra-thioimidate derivative is prepared by reacting tris- or tetra-nitrile with methanethiol, ethanethiol and thiophenol in an acid medium at 20-180 degrees C. The tris- or tetra-amidoxime derivative is prepared by reacting tris- or tetra-nitrile with hydroxylamine in water, etanolpropanol , isopropanol, n-butanol, iso-butanol, tert.-butanol, ethyl acetate, N,N-dimethylformamide, N,N-dimethylacetamide, dimethylsulfoxide, chloroform, dichloromethane, acetonitrile, tetrahydrofuran, diethyl ether or acetone at 20-180 degrees C through phase transfer catalysis or by microwaves or ultrasound irradiation. The tris- or tetra-amidine sulfide derivative is prepared by reacting tris- or tetra-N-acetyl nitrile with ammonia or from the reaction of tris- or tetra-amidoximes with stannous chloride or from the reaction of the corresponding esters with Me(Al)ClNH2 by methanolysis reaction or ammonium chloride at 20-180 degrees C. The tris- or tetra-amidine derivative is prepared by reacting tris- or tetra-carboxylic acid with excess methylamine or ethylamine and dimethylcyclohexylamine in presence of phosphorus pentoxide or from dinitrile with methylamine or ethylamine in presence of lanthanum trifluoromethanesulfonate (III) by adding excess methylamine or ethylamine or from tris- or tetra-nitrile with methylamine or ethylamine in presence of samarium iodide (II) or from the reaction of N-methyl amide or N-ethyl amide with methylamine or ethylamine and phosphorus. The tris- or tetra-amidine derivative is prepared by reacting dimethylamine or diethylamine with imidate or from the reaction of the corresponding nitrile with trimethylaluminum and methylamine hydrochloride or ethylamine in toluene in the presence of chloride or cuprous bromide in dimethyl sulfoxide, acetonitrile or methanol. The tris- or tetra-amidine derivative is prepared by reacting dimethylamine or diethylamine with imidates or from the reaction of the nitrile with trimethylaluminum and methylamine hydrochloride or toluene ethylamine in presence of cuprous chloride or cuprous bromide in catalytic amounts in dimethyl sulfoxide, acetonitrile or methanol through phase transfer catalysis or microwaves or ultrasound irradiation. The tris- or tetra-amidinic alkylated derivative is obtained by reacting tris- or tetra-carboxylic acid with an excess of the corresponding ethylamine, methylamine or dimethylcyclohexylamine in presence of phosphorus pentoxide or from the reaction of corresponding dinitrile with methylamine or ethylamine and in presence of catalytic amounts of lanthanum (III) trifluoromethanesulfonate by adding methylamine or ethylamine or from the reaction of tris- or tetra-nitrile with methylamine or ethylamine in presence of samarium (II) iodide or from the reaction of N-methyl amide or N-ethyl amide with phosphorus chloride and methylamine or ethylamine through phase transfer catalysis or microwaves or ultrasound irradiation. The tris- or tetra-substituted tetrazole derivative is prepared by reacting tris-or tetra-nitrile with sodium azide in presence of lithium fluoride and ammonium chloride in N,N-dimethylformamide, N,N-dimethylacetamide or dimethylsulfoxide at 20-180 degrees C through phase transfer catalysis or microwaves or ultrasound irradiation. The 1 3 4-oxadiazoles is prepared by reacting tris- or tetra-hydrazide and carboxylic acid in presence of thionyl chloride or phosphoryl chloride with or without microwave irradiation in presence or absence of acid catalyst such as alumina, silica, ethyl acetate, N,N-dimethylformamide, N,N-dimethylacetamide, dimethylsulfoxide, chloroform, dichloromethane, acetonitrile, tetrahydrofuran, diethyl ether or acetone at 200-180 degrees C through phase transfer catalysis or by microwave or ultrasound irradiation. The 1,3,4-oxadiazole is also prepared by reacting tris- or tetra-thiosemicarbazide in presence of iodine and sodium hydroxide in presence or absence of acid catalyst, such as alumina or silica in water, etanolpropanol , isopropanol, n-butanol, iso-butanol, tert.-butanol, ethyl acetate, N,N-dimethylformamide, N,N-dimethylacetamide, dimethylsulfoxide, chloroform, dichloromethane, acetonitrile, tetrahydrofuran, diethyl ether or acetone at 20-180 degrees C through phase transfer catalysis or by microwaves or ultrasound irradiation. The 1,3,4-oxadiazole is obtained by reacting tris- or tetra-thiosemicarbazide tosyl chloride and pyridine in presence or absence of acid catalyst such as alumina, silica, ethyl acetate, N,N-dimethylformamide, N,N-dimethylacetamide, dimethylsulfoxide, chloroform, dichloromethane, acetonitrile, tetrahydrofuran, diethyl ether or acetone at 20-180 degrees C through phase transfer catalysis or by microwaves or ultrasound irradiation. The 1,3,4-thiadiazolebe is derived from tris- or tetra-thiohydrazide and carboxylic acid in presence of thionyl chloride or phosphoryl chloride with or without microwave irradiation in presence or absence of acid catalyst such as alumina or silica in ethyl acetate, N,N-dimethylformamide, N,N-dimethylacetamide, dimethylsulfoxide, chloroform, dichloromethane, acetonitrile, tetrahydrofuran, diethyl ether, ethyl acetate or acetone at 20-180 degrees C through phase transfer catalysis or by microwaves or ultrasound irradiation. The 1,3,4-thiadiazolebe is prepared by reacting N,N-tris- or tetra-acyl-hydrazide in presence of phosphorus pentasulfate, alumina or silica in water, ethanol, ethanol , propanol, isopropanol, n-butanol, iso-butanol, tert.-butanol, ethyl acetate, N,N-dimethylformamide, N,N-dimethylacetamide, dimethylsulfoxide, chloroform, dichloromethane, acetonitrile, tetrahydrofuran, diethyl ether or acetone at 30-180 degrees C 20 through phase transfer catalysis or by microwaves or ultrasound irradiation. The 1,3,4-thiadiazole is prepared by reacting tris- or tetra-thiosemicarbazide or tris- or tetra-thioacyl hydrazide in water, ethanol, ethanol , propanol, isopropanol, n-butanol, iso-butanol, tert.-butanol, ethyl acetate, N,N-dimethylformamide, N,N-dimethylacetamide, dimethylsulfoxide, chloroform, dichloromethane, acetonitrile, tetrahydrofuran, diethyl ether or acetone at 30-180 degrees C 20 through phase transfer catalysis or by microwaves or ultrasound irradiation. The 1,3,4-thiadiazole is prepared by reacting thiosemicarbazide with a diacid chlorides or acid chlorides, ethanol , propanol, isopropanol, n-butanol, iso-butanol, tert.-butanol, ethyl acetate, N,N-dimethylformamide, N,N-dimethylacetamide, dimethylsulfoxide, chloroform, dichloromethane, acetonitrile, tetrahydrofuran, diethyl ether or acetone at 30-180 degrees C 20 through phase transfer catalysis or by microwaves or ultrasound irradiation. Preferred Definitions:    Y'=-CONH2, -CON(CH3)2, -CON(CH3)(CH2CH3), -CON(CH2CH3)2, -CON(CH3)(CH2CH2CH3),-CON(CH2CH3)(CH2CH2CH3), -CON (CH2CH2CH3)2, -CO2CH3, -CO2CH2CH3, -CO2CH2CH2CH3, -SC=NHNH2, -SC=NHNH(CH3), -SC=NHNH(CH2CH3), SC=NHNH(CH2)2CH3, -SC=NHN(CH3)2, -SC=NHN(CH2CH3)2 or SC=NHN(CH2CH2CH3)2; and    m and n=0-5.    ACTIVITY - Cytostatic; Fungicide; Anti-HIV; Antiinflammatory; Hepatotropic; Virucide; Antimalarial; Apoptotic.    MECHANISM OF ACTION - None given.    EXAMPLE - No suitable example given. </t>
  </si>
  <si>
    <t>B10-A13A;  B10-A13B;  B10-A18;  B10-A19;  B10-A20;  B10-B02B;  B14-A02B1;  B14-A03B;  B14-A04;  B14-C03;  B14-G01B;  B14-H01;  C10-A13A;  C10-A13B;  C10-A18;  C10-A19;  C10-A20;  C10-B02B;  C14-A02B1;  C14-A03B;  C14-A04;  C14-C03;  C14-G01B;  C14-H01;  N03-A02;  N07-D08A</t>
  </si>
  <si>
    <t>A61P-031/00;  A61P-035/00;  C07C-209/00;  C07C-211/02</t>
  </si>
  <si>
    <t xml:space="preserve">BR201005050-A2   16 Apr 2013   C07C-211/02   201369Pages: 33   </t>
  </si>
  <si>
    <t>BR201005050-A2    BR005050    30 Dec 2010</t>
  </si>
  <si>
    <t>BR005050  30 Dec 2010</t>
  </si>
  <si>
    <t>277-0-0-0 K S; 364-0-0-0 K S; 7137-0-0-0 K S; 773-0-0-0 K S; 132029-0-0-0 K S; 14065-0-0-0 K S; 283-0-0-0 K S; 52-0-0-0 K S; 283-0-1-0 K S; 3851-0-0-0 C K; 386-0-0-0 C K; 107328-0-0-0 K U V; 104522-0-0-0 K U V; 122-0-0-0 K U V; 459-0-0-0 K U V; 1027-0-0-0 K U V; 81-0-0-0 K U V; 88-0-0-0 K U V; 55-0-0-0 K U V; 45-0-0-0 K U V</t>
  </si>
  <si>
    <t>117974901 N P; 117974902 N P</t>
  </si>
  <si>
    <t>R00123 K S; R00235 K S; R11762 K S; R10221 K S; R09771 K S; RA002I K S; R00330 K S; R00341 K S; R03682 K S; RA12AB C K; RA112V C K; R01149 K U V; R01175 K U V; R01994 K U V; R01523 K U V; R00352 K U V; R03311 K U V; R12125 K U V; R01727 K U V; R01884 K U V</t>
  </si>
  <si>
    <t>0123-S; 0235-S; 0330-S; 0341-S; 1149-U; 1175-U; 1994-U; 1523-U; 0352-U; 1547-U; 1808-U; 1727-U; 1884-U</t>
  </si>
  <si>
    <t>BR201005217-A2</t>
  </si>
  <si>
    <t>Device for evaluating and training language for people with speech disorder, has teether arranged with base part, fixation piece formed with hole to fix applicator piece, and receiver arranged between base part and fixation piece</t>
  </si>
  <si>
    <t>BARBOSA DE LAS CASAS E</t>
  </si>
  <si>
    <t>2013M00496</t>
  </si>
  <si>
    <t xml:space="preserve">   NOVELTY - The device has a teether (1) whose concavity is arranged with a base part (2), where the teether is made of thermoformable material. A fixation piece (3) is formed with a hole to fix an applicator piece (4). A receiver (5) is arranged between the base part and the fixation piece. The applicator piece is formed with a conical, cylindrical, pyramidal or cubic projection.    USE - Device for evaluating and training language for people with speech disorder.    ADVANTAGE - The device enhances evaluation of a language in a simple and efficient manner and tongue exercise and ensures gaining progressive strength and agility of the language. The device is portable, light in weight and easy to handle. The device can be positioned correctly within oral cavity. The device is provided with dental arches, thus providing a user to perform other tasks during speech therapeutic training.    DESCRIPTION OF DRAWING(S) - The drawing shows a top view of a device for evaluating and training language.    Teether (1)    Base part (2)    Fixation piece (3)    Applicator piece (4)    Receiver (5) </t>
  </si>
  <si>
    <t>P31 (Diagnosis, surgery (A61B).)</t>
  </si>
  <si>
    <t>A61B-005/103</t>
  </si>
  <si>
    <t xml:space="preserve">BR201005217-A2   02 Apr 2013   A61B-005/103   201357Pages: 16   </t>
  </si>
  <si>
    <t>BR201005217-A2    BR005217    20 Dec 2010</t>
  </si>
  <si>
    <t>BR005217  20 Dec 2010</t>
  </si>
  <si>
    <t>BR201005625-A2</t>
  </si>
  <si>
    <t>Corynebacterium pseudotuberculosis recombinant peptide used in vaccine composition for treating lymphadenitis, has amino acids</t>
  </si>
  <si>
    <t>DE CARVALHO AZEVEDO V A;  SILVA DE ALMEIDA S;  SEYFFERT N;  MIYOSHI A;  GOULART L R;  DE ALMEIDA ARAUJO SANTOS F;  PRUDENCIO C R</t>
  </si>
  <si>
    <t>2013M00432</t>
  </si>
  <si>
    <t xml:space="preserve">   NOVELTY - Corynebacterium pseudotuberculosis recombinant peptide has amino acids (SEQ ID NOs: 1-18).    USE - Corynebacterium pseudotuberculosis recombinant peptide used in vaccine composition for treating lymphadenitis (claimed).    DETAILED DESCRIPTION - INDEPENDENT CLAIMS are included for the following:    (1) a vaccine composition for treating lymphadenitis, which comprises Corynebacterium pseudotuberculosis recombinant peptides (SEQ ID NOs: 1-116) and physiologically acceptable adjuvant; and    (2) an immunodiagnostic test kit for treating lymphadenitis, which comprises Corynebacterium pseudotuberculosis recombinant peptides and reagents. </t>
  </si>
  <si>
    <t xml:space="preserve">TECHNOLOGY FOCUS - BIOLOGY - Preferred Components: The reagent comprises blocking solution, immunoglobulin G antibody, fluorescence enzymatic substrate, washing solution and metal salts containing surfactant. ACTIVITY - Antiinflammatory. No biological data given.    MECHANISM OF ACTION - Vaccine.    EXAMPLE - No suitable example given. </t>
  </si>
  <si>
    <t>B04 (Natural products and polymers. Including testing of body fluids (other than blood typing or cell counting), pharmaceuticals or veterinary compounds of unknown structure, testing of microorganisms for pathogenicity, testing of chemicals for mutagenicity or human toxicity and fermentative production of DNA or RNA. General compositions.);  D16 (Fermentation industry - including fermentation equipment, brewing, yeast production, production of pharmaceuticals and other chemicals by fermentation, microbiology, production of vaccines and antibodies, cell and tissue culture and genetic engineering.);  J04 (Chemical/physical processes/apparatus - including catalysis, catalysts (excluding specific e.g. enzymatic or polymerisation catalysts), colloid chemistry, laboratory apparatus and methods, testing, controlling, general encapsulation, detection and sampling (excluding clinical testing) (B01J, L).);  S03 (Scientific Instrumentation)</t>
  </si>
  <si>
    <t>B04-E99;  B04-G01;  B04-N03J0E;  B11-C07A;  B12-K04A;  B14-C03;  B14-F02E;  B14-S11B1;  B14-S11D3;  D05-H07;  D05-H09;  J04-B01;  J04-B03;  S03-E09F</t>
  </si>
  <si>
    <t>C07K-014/34;  G01N-033/541</t>
  </si>
  <si>
    <t xml:space="preserve">BR201005625-A2   02 Apr 2013   C07K-014/34   201356Pages: 47   </t>
  </si>
  <si>
    <t>BR201005625-A2    BR005625    13 Dec 2010</t>
  </si>
  <si>
    <t>BR005625  13 Dec 2010</t>
  </si>
  <si>
    <t>184611-0-0-0 K U</t>
  </si>
  <si>
    <t>RA00H1 K U</t>
  </si>
  <si>
    <t>BR201005619-A2</t>
  </si>
  <si>
    <t>Polymer lacquer used in oral cavity for preventing caries and periodontitis, and treating mouth ulcer, and preventing and treating infectious and inflammatory diseases of skin and mucous membranes, comprises propolis extract and polymer</t>
  </si>
  <si>
    <t>GOMES FRANCO A A;  RIBEIRO FRANCA J;  RODRIGUES SANTOS V;  PASSOS DE LUCA M;  NOGUEIRA MOREIRA A</t>
  </si>
  <si>
    <t>2013M00435</t>
  </si>
  <si>
    <t xml:space="preserve">   NOVELTY - Polymer lacquer comprises propolis extract and polymer.    USE - Polymer lacquer used in oral cavity for preventing caries and periodontitis, and treating mouth ulcer, and preventing and treating infectious and inflammatory diseases of skin and mucous membranes (all claimed), such as thrush.    DETAILED DESCRIPTION - An INDEPENDENT CLAIM is included for a method for preparing polymer lacquer, which involves acidifying propolis extract, adding polymer to the extract, stirring the mixture for 24 hours and applying the product on dried surfaces. </t>
  </si>
  <si>
    <t xml:space="preserve">TECHNOLOGY FOCUS - PHARMACEUTICALS - Preferred Components: Polymer is selected from natural or synthetic polymers. Natural polymers are selected from celluloses, gums, resins, exudates, gelatin, keratin, alginates, cellulose, galactomannan, chitosan or its methyl, hydroxypropyl, phthalate, acetate, methoxy, hidropropoxy or hydrolyzed derivatives and salts. Synthetic polymers are derived from acrylic acid selected from polyacrylate, poly-methacrylate, poly (ethyl acrylate), poly (ethyl methacrylate). Acid used for preparing polymeric vanish is selected from acetic acid, hydrochloric acid, phosphoric acid, sulfuric acid, nitric acid, hydrogen fluoride, hydrogen bromide and hydrogen iodide. Preferred Conditions: Concentration of polymer is 0.5-20%. The polymer lacquer has pH of 1-7. Propolis is presented in form of alcoholic extract at concentration of 0.1-50%. ACTIVITY - Antibacterial; Antiinflammatory; Antiulcer. Test details are described but no results given.    MECHANISM OF ACTION - None given.    ADMINISTRATION - The polymer lacquer is applied on tooth surface.    EXAMPLE - No suitable example given. </t>
  </si>
  <si>
    <t>A11-A03;  A12-V01;  B04-A09H;  B04-C02A1;  B04-C02D;  B04-C02E3;  B04-C03;  B04-N02;  B14-A01;  B14-A02;  B14-A04;  B14-C03;  B14-N05A;  B14-N06;  B14-N17</t>
  </si>
  <si>
    <t>A61K-035/64</t>
  </si>
  <si>
    <t xml:space="preserve">BR201005619-A2   02 Apr 2013   A61K-035/64   201356Pages: 22   </t>
  </si>
  <si>
    <t>BR201005619-A2    BR005619    13 Dec 2010</t>
  </si>
  <si>
    <t>BR005619  13 Dec 2010</t>
  </si>
  <si>
    <t xml:space="preserve">95972-0-0-0 K M; 98628-0-0-0 K M; 86923-0-0-0 K M; 90356-0-0-0 K M; 95820-0-0-0 K M; 104328-1-0-0 K M; 184613-0-0-0 K M; 23522-0-0-0 ; 404-0-0-0 ; 7785-0-0-0 ; 133925-0-0-0 </t>
  </si>
  <si>
    <t xml:space="preserve">R24033 K M; RA06M2 K M; RA04J1 K M; R01852 K M; RA08WL K M; R03882 K M; R07813 K M; RA00I9 K M; R00653 ; R00642 ; R01126 ; R07226 </t>
  </si>
  <si>
    <t>BR201005033-A2</t>
  </si>
  <si>
    <t>Recombinant peptide used for diagnosing Leishmania in a sample selected from blood, serum or plasma, comprises amino acids</t>
  </si>
  <si>
    <t>MOURA FERNANDES A P S</t>
  </si>
  <si>
    <t>2013M00555</t>
  </si>
  <si>
    <t xml:space="preserve">   NOVELTY - Recombinant peptide used for diagnosing Leishmania, comprises amino acids (SEQ ID N0S: 1-4) and is modified at its end.    USE - Leishmania recombinant peptide used for diagnosing Leishmania.    ADVANTAGE - The recombinant peptide enables the diagnosing of Leishmania efficiently.    DETAILED DESCRIPTION - INDEPENDENT CLAIMS are included for the following:    (1) an immunodiagnostic method for diagnosing Leishmania in a sample, which involves adhering recombinant peptide containing antibody on a carrier containing solid support, where recombinant peptide also includes rA2, rNH and rLACK (SEQ ID N0S: 5-7) respectively; and    (2) an immunodiagnostic test kit for diagnosing Leishmania in a sample. </t>
  </si>
  <si>
    <t xml:space="preserve">TECHNOLOGY FOCUS - BIOLOGY - Preferred Components: The sample is selected from blood, serum, plasma and other body fluid. The solid support is selected from nitrocellulose, nylon, latex, polypropylene or polystyrene. The carrier is a gold particle. The antibody is immunoglobulin G, immunoglobulin M, immunoglobulin A or immunoglobulin E. Enzyme is also utilized for diagnosing Leishmania, where the enzyme is selected from alkaline phosphatase, horseradish peroxidase, galactosidase, urease, xanthine oxidase, glucose oxidase or penicillinase. EXAMPLE - No suitable example given. </t>
  </si>
  <si>
    <t>A89 (Photographic, laboratory equipment, optical - including electrophotographic, thermographic uses.);  B04 (Natural products and polymers. Including testing of body fluids (other than blood typing or cell counting), pharmaceuticals or veterinary compounds of unknown structure, testing of microorganisms for pathogenicity, testing of chemicals for mutagenicity or human toxicity and fermentative production of DNA or RNA. General compositions.);  D16 (Fermentation industry - including fermentation equipment, brewing, yeast production, production of pharmaceuticals and other chemicals by fermentation, microbiology, production of vaccines and antibodies, cell and tissue culture and genetic engineering.);  J04 (Chemical/physical processes/apparatus - including catalysis, catalysts (excluding specific e.g. enzymatic or polymerisation catalysts), colloid chemistry, laboratory apparatus and methods, testing, controlling, general encapsulation, detection and sampling (excluding clinical testing) (B01J, L).);  S03 (Scientific Instrumentation)</t>
  </si>
  <si>
    <t>A12-V03C2;  B04-G01;  B04-L03A;  B04-L03B;  B04-L05;  B04-N0400E;  B11-C07A;  B11-C08E3;  B12-K04A7;  D05-H09;  D05-H10;  J04-B01;  J04-B03;  S03-E09F;  S03-E14H1</t>
  </si>
  <si>
    <t>C07K-014/44;  G01N-033/541</t>
  </si>
  <si>
    <t xml:space="preserve">BR201005033-A2   02 Apr 2013   C07K-014/44   201356Pages: 36   </t>
  </si>
  <si>
    <t>BR201005033-A2    BR005033    13 Dec 2010</t>
  </si>
  <si>
    <t>BR005033  13 Dec 2010</t>
  </si>
  <si>
    <t xml:space="preserve">86944-0-0-0 K M; 97055-0-0-0 K M; 109938-0-0-0 K M; 587555-1-0-0 K M; 96231-0-0-0 K M; 1145-0-0-0 ; 368-0-0-0 ; 133921-0-0-0 </t>
  </si>
  <si>
    <t xml:space="preserve">RA02YD K M; RA05NO K M; RA02YE K M; RA0GKE K M; RA80VG K M; RA023V K M; R00964 ; R00708 ; R01861 </t>
  </si>
  <si>
    <t>BR201005216-A2</t>
  </si>
  <si>
    <t>Coordination complex for diagnosis of tumor, inflammation, tissue necrosis, comprises metallic complex with high anionic valence, where metallic complex contains metal of stable isotopes or radionuclides</t>
  </si>
  <si>
    <t>RIBEIRO DE CAMPOS T;  DALMAZIO I</t>
  </si>
  <si>
    <t>2013M00497</t>
  </si>
  <si>
    <t xml:space="preserve">   NOVELTY - Coordination complex comprises metallic complex with high anionic valence. The metallic complex contains metal of stable isotopes or radionuclides.    USE - Coordination complex for diagnosis of tumor, inflammation, tissue necrosis, edema, infections in prostheses, sepsis, inflammation induced neoplasms, inflammations caused by immune-related infections, arthritis and myocardial dysfunction, and treatment of metastatic bone disease, depression, bipolar disorder, manic depression and inflammation (all claimed).    DETAILED DESCRIPTION - The coordination complex is LmMXl, where m = 1, 2 or 3 and l = 0, 1, 2 or 3, M is a central metal, X is an anion of valence complement, and L is a molecule of high cellular metabolism. </t>
  </si>
  <si>
    <t xml:space="preserve">TECHNOLOGY FOCUS - INORGANIC CHEMISTRY - Preferred Components: The isotope is selected from lanthanum, cerium, praseodymium, neodymium, promethium, samarium, europium, gadolinium, terbium, dysprosium, holmium, erbium, thulium, ytterbium, lutetium, aluminum, boron, antimony, arsenic, barium, beryllium, bismuth, cadmium, calcium, cesium, chromium, cobalt, copper, dysprosium, gold, hafnium, indium, iron, manganese, molybdenum, palladium, platinum, radium, rhenium, rhodium, rubidium, ruthenium, scandium, selenium, silver, sodium, lithium, strontium, tantalum, technetium, tellurium, thallium, gallium, thorium, titanium, tungsten, uranium, vanadium, ytterbium, yttrium, zinc or zirconium. The radionuclide is selected from the group comprising technetium-99m or technetium-98m, gallium (Ga-64, Ga-68, Ga-67), indium (ln-111, ln-113m), barium (Ba-103, Ba-140), bismuth (Bi-206, Bi-207), beryllium (Be-7), iridium (lr-192), mercury (Hg-197, Hg-203), rhodium (Rh-105), molybdenum (Mo-99), cerium (Ce-139, Ce-141, Ce-137), antimony (Sb-124, Sb-125), chromium (Cr-51), iron (Fe-55, Fe-59), manganese (Mn-54), osmium (Os-185, Os-191), niobium (Nb-95), nickel (Ni-63), thallium (TI-201), copper (Cu-64, Cu-67, Cu-62), gadolinium (Gd-153, Gd-157), cobalt (Co-55, Co-30 58, Co-57, Co-56), cadmium (Cd-109, Cd-115m), calcium (Ca-45), phosphorus (P-32), holmium (Ho-166), europium (Eu-169), samarium (Sm-153) palladium (Pa-103), arsenic (As-74, As-76), dysprosium (Dy-165, Dy-166), rhenium (Re-186, Re-188), lutetium (Lu-177), rubidium (Ru-86), zirconium (Zr-95), strontium (Sr-89, Sr-87), yttrium (Y-86, Y-88, Y-90, Y-91), neptunium (Np-237), vanadium (V-49, V-48), tungsten (W-185), titanium (Ti-44), hafnium (Hf-175, HF-181), tin (Ti-144, Ti-117m), thallium (Ta-170), thorium (Th-228, Th-232), tantalum (Ta-182), sulfur(S-35), selenium (Se-75) scandium (Sc-46), silver (Ag-111), sodium (Na-22), zirconium (Zr-95), tellurium (Te-125, Te-132), strontium (Sr-85, Sr-89, Sr-90), bismuth (Bi-212, Bi-213), zinc (Zn-65), tin (Sn-117), astatine (At-211), cesium (Cs-131), ytterbium (Yb-169), lutetium (Lu-177), thulium (Tu-170), ruthenium (Ru-106, Ru-103), protactinium (Pr-233), promethium (Pm-147), praseodymium (Pr-143), tellurium (Te-125) or gold (Au-195, Au-199). An oxyanion is also present in coordination complex, where the oxyanion contains phosphorus, sulfur or nitrogen.    TECHNOLOGY FOCUS - ORGANIC CHEMISTRY - Preferred Components: An organic anion and saccharides are also present in coordination complex, where the organic anion is preferably acetate or an anion derived from amino acid. The amino acid is methionine, tryptophan, histidine, lysine, arginine, glutamate, aspartate, tyrosine, cysteine, threonine, serine, phenylalanine, proline, valine, leucine, alanine, glycine, isoteucine or asparagine. The saccharine contains glucose, fructose, galactose, lactose, maltose, mannose, sorbose, arabinose, ribose, xylose or mannitol and sucrose. ACTIVITY - Osteopathic; Neuroleptic; Antiinflammatory. No biological data given.    MECHANISM OF ACTION - None given.    EXAMPLE - No suitable example given. </t>
  </si>
  <si>
    <t>B04 (Natural products and polymers. Including testing of body fluids (other than blood typing or cell counting), pharmaceuticals or veterinary compounds of unknown structure, testing of microorganisms for pathogenicity, testing of chemicals for mutagenicity or human toxicity and fermentative production of DNA or RNA. General compositions.);  K08 (Nucleonics; X-ray techniques - including conversion of chemical elements, nuclear explosives and plasma techniques other than electron beam or plasma welding methods and apparatus and X-ray films (G01T, G21G, H, J, K, H05G, H).)</t>
  </si>
  <si>
    <t>B05-A01B;  B05-A02;  B05-A03;  B05-A04;  B14-C03;  B14-C09;  B14-G01;  B14-H01;  B14-J01A1;  B14-J01B3;  B14-N01;  B14-S06;  K09-B01</t>
  </si>
  <si>
    <t>A61P-031/00;  A61P-035/00;  C07H-023/00</t>
  </si>
  <si>
    <t xml:space="preserve">BR201005216-A2   02 Apr 2013   C07H-023/00   201369Pages: 33   </t>
  </si>
  <si>
    <t>BR201005216-A2    BR005216    20 Dec 2010</t>
  </si>
  <si>
    <t>BR005216  20 Dec 2010</t>
  </si>
  <si>
    <t>117992701 K M</t>
  </si>
  <si>
    <t>BR201010493-A2</t>
  </si>
  <si>
    <t>New substituted nitroaromatic used in antineoplastic pharmaceutical composition and for preparing antitumor drugs for treating early-stage cancers</t>
  </si>
  <si>
    <t>BARBOSA DE OLIVEIRA R;  ALVES R J;  FREITAS MARQUES M B;  DE OLIVEIRA M C;  DUARTE VIANNA SOARES C;  REIS FELICIO L;  AMARAL LEITE E;  SILVA LOPES M</t>
  </si>
  <si>
    <t>2013S73860</t>
  </si>
  <si>
    <t xml:space="preserve">   NOVELTY - A substituted nitroaromatic (I), is new.    USE - Substituted nitroaromatic used in antineoplastic pharmaceutical composition and for preparing antitumor drugs (all claimed) for treating early-stage cancers.    ADVANTAGE - The substituted nitroaromatic efficiently treats later stages of the cancers when used with other antitumor drugs, such as solid tumors of lung, colon and breast in a simple and safe manner without occurring any toxic effect.    DETAILED DESCRIPTION - A substituted nitroaromatic of formula (I), is new.    X=COOH, SO3H, tetrazole, CHO, CH3, CH2OH, CN, COOR, CONHR, SONHR, NHCOOR, NHSO2R;    Y'=H, F, Cl, Br, I, OH, N3, OPO(OR)2, NHR, NR2, NR3, OSO2R, OSO2Ar, Oar, OCOR, OCON, SH, SR, SAr group; and    R=H, 2-30C branched or unbranched alkyl group, aromatic or hetero-aromatic aryl, 2-30C branched or unbranched, aromatic or hetero-aromatic alkyl-aryl group.    N.B.: Ar is not defined.    An INDEPENDENT CLAIM is included for an antineoplastic pharmaceutical composition, which comprises substituted nitroaromatic, pharmaceutical excipient or adjuvant and physiologically acceptable carrier or cyclodextrin.    DESCRIPTION OF DRAWING(S) - The drawing shows a graphical representation depicting differential scanning calorimetry of 4-bromomethyl-3-nitrobenzoic acid (NBA). </t>
  </si>
  <si>
    <t xml:space="preserve">TECHNOLOGY FOCUS - ORGANIC CHEMISTRY - Preferred Components: The cyclodextrin is selected from alpha -cyclodextrin, beta -cyclodextrin, gamma -cyclodextrin or its derivatives, preferably hydroxypropyl-p-cyclodextrin. ACTIVITY - Cytostatic.    MECHANISM OF ACTION - None given.    ADMINISTRATION - The antineoplastic pharmaceutical composition is administered by oral, subcutaneous, intramuscular, intravenous, intraperitoneal, intratumoral or transdermal route or any suitable device such as implant. No dosage details given.    EXAMPLE - No suitable example given. </t>
  </si>
  <si>
    <t>B04-C02B1;  B05-B01M;  B05-B01N;  B06-H;  B07-H;  B10-A08;  B10-A09B;  B10-A12C;  B10-A14;  B10-A16;  B10-A22;  B10-B02E;  B10-B04B;  B10-C04B;  B10-C04C;  B10-D01;  B10-D03;  B10-E01;  B10-E02;  B10-E04B;  B10-G02;  B10-G03;  B14-H01</t>
  </si>
  <si>
    <t>C07C-205/58;  A61K-031/192;  A61P-035/00</t>
  </si>
  <si>
    <t xml:space="preserve">BR201010493-A2   19 Mar 2013   C07C-205/58   201406Pages: 18   </t>
  </si>
  <si>
    <t>BR201010493-A2    BR010493    07 Jul 2010</t>
  </si>
  <si>
    <t>BR010493  07 Jul 2010</t>
  </si>
  <si>
    <t>86911-0-0-0 K M; 130297-1-0-0 K M; 92021-0-0-0 K M; 92015-1-0-0 K M</t>
  </si>
  <si>
    <t>118992701 M N</t>
  </si>
  <si>
    <t>00061; 42995; 49969</t>
  </si>
  <si>
    <t>RA382X K M; R01856 K M; R04818 K M; RA06UR K M; RA03K6 K M</t>
  </si>
  <si>
    <t>BR201004737-A2</t>
  </si>
  <si>
    <t>Conversion of red mud waste into amphiphilic material including biodiesel, involves heating red mud, crushing heated red mud in fixed bed reactor, introducing controlled amount of organic compound and carbon source into fixed bed reactor</t>
  </si>
  <si>
    <t>MONTERO LAGO R;  DA SILVA OLIVEIRA A A;  FREITAS TEIXEIRA I;  TRISTAO J C;  PASSOS RIBEIRO L</t>
  </si>
  <si>
    <t>2013L91221</t>
  </si>
  <si>
    <t xml:space="preserve">   NOVELTY - The method involves heating the red mud, crushing heated red mud in a fixed bed reactor at 300-1000 degrees C, introducing controlled amounts of an organic compound and carbon source into the fixed bed reactor in an inert atmosphere. The reduction of iron hydroxide is performed by using organic compound for forming the magnetic phase. Carbon is deposited in the form of amorphous carbon and graphite nanofibers or nanotubes.    USE - Method for conversion of red mud waste into amphiphilic material including mineral oil, essential oil, diesel, biodiesel, gasoline, fat, decalin, tetralin, toluene, kerosene, xylene, grease and vegetable oils, such as olive oil, soybean oil, corn oil, canola oil, flaxseed oil, peanut oil, coconut oil, cotton oil, sunflower oil and castor oil (Claimed).    ADVANTAGE - The method ensures easy conversion of red mud waste into amphiphilic material in an eco-friendly manner. </t>
  </si>
  <si>
    <t xml:space="preserve">TECHNOLOGY FOCUS - INORGANIC CHEMISTRY - Preferred Components: Iron(III) oxide and iron(II) oxide are used in the conversion of red mud waste.    TECHNOLOGY FOCUS - ORGANIC CHEMISTRY - Preferred Components: The organic compound is selected from methane, ethane, ethylene, propane, propene, butane, butene, pentane, pentene, hexane, hexene, benzene, toluene, xylene, naphthalene, decalin, methanol, ethanol, propanol , butanol, acetaldehyde, formaldehyde, propanal, butanediol, methyl acetate, ethyl acetate, propanoate, isopropyl acetate, butyl ethanoate, methyl propyl ketone, propanone, butanone, pentanone or hexanone. </t>
  </si>
  <si>
    <t>D15 (Chemical or biological treatment of water, industrial waste and sewage - including purification, sterilising or testing water, scale prevention, treatment of sewage sludge, regeneration of active carbon which has been used for water treatment and impregnating water with gas e.g. CO2, but excluding plant and anti-pollution devices (C02).);  E14 (Aromatics - i.e. containing at least one benzene ring.);  E31 (Compounds of V, Nb, Ta, Cr, Mo, W, Mn, Tc, Re, Fe, Ru, Os, Co, Rh, Ir, Ni, Pd, Pt, Pa, U and subsequent actinides.);  H06 (Gaseous and liquid fuels - including pollution control. Chemical aspects of catalytic exhaust systems for cars are included as well as liquid or gaseous fuels of non-petroleum origin e.g. methanol or ethanol-based fuels. Combustion improvement additives for liquid fuels are included (C10L).);  G01 (Inorganic pigments and non-fibrous fillers (C09C).)</t>
  </si>
  <si>
    <t>D04-A01P1;  E10-J02A1;  E10-J02B3;  E11-W;  H06-B01;  H06-B02;  H06-B04;  H06-B04A;  G01-A05;  G01-B03</t>
  </si>
  <si>
    <t>B01D-017/05;  B01F-017/00;  B82B-003/00;  C01G-049/02;  C02F-011/14;  C09C-001/24;  C09C-003/08</t>
  </si>
  <si>
    <t xml:space="preserve">BR201004737-A2   13 Feb 2013   C02F-011/14   201366Pages: 20   </t>
  </si>
  <si>
    <t>BR201004737-A2    BR004737    18 Oct 2010</t>
  </si>
  <si>
    <t>BR004737  18 Oct 2010</t>
  </si>
  <si>
    <t>90180-0-0-0 K P; 108125-0-0-0 K P; 91442-0-0-0 K P; 111074-0-0-0 K P; 114054-0-0-0 K P; 91613-0-0-0 K P; 107462-0-0-0 K P; 102715-0-0-0 K P; 39-0-0-0 K P; 617-0-0-0 K P; 547-0-0-0 K P; 26-0-0-0 K P; 2135-0-0-0 K P; 1426-0-0-0 K P; 37-0-0-0 K S; 5-0-0-0 K S; 10070-0-0-0 K S; 1285-0-0-0 K S; 407-0-0-0 K S; 31-0-0-0 K S; 810-0-0-0 K S; 1935-0-0-0 K S; 1252-0-0-0 K S; 34-0-0-0 K S; 376-0-0-0 K S; 14-0-0-0 K S; 331-0-0-0 K S; 6-0-0-0 K S; 15-0-0-0 K S; 178-0-0-0 K S; 8-0-0-0 K S; 38-0-0-0 K S; 41-0-0-0 K S; 11179-0-0-0 K S; 8441-0-0-0 K S; 1145-0-0-0 K S; 104782-0-0-0 K S; 1013-0-0-0 K S; 2608-0-0-0 K S; 7382-0-0-0 K S; 2211-0-0-0 K S; 2211-0-0-2 K S; 129362-0-0-0 K U V; 105439-0-0-0 K U V</t>
  </si>
  <si>
    <t>R16890 K P; RA046Y K P; RA03E1 K P; RA0146 K P; RA03SP K P; RA040W K P; RA021E K P; RA01PS K P; RA0L0R K P; RA0217 K P; R00785 K P; R00845 K P; R00619 K P; R00862 K P; R00995 K P; R00577 K P; R00437 K S; R00272 K S; R00830 K S; R04133 K S; R00445 K S; R07398 K S; R01135 K S; R00452 K S; R00908 K S; R01043 K S; R00001 K S; R00343 K S; R00304 K S; R00302 K S; R00245 K S; R00270 K S; R00578 K S; R00306 K S; R00904 K S; R00879 K S; R00805 K S; R00804 K S; R00964 K S; R00335 K S; R00326 K S; R00325 K S; R00323 K S; R01669 K S; R05085 K S; R01778 K S; R01508 K U V; R03239 K U V</t>
  </si>
  <si>
    <t>0785-P; 0845-P; 0619-P; 0862-P; 0995-P; 0577-P; 0437-S; 0272-S; 0830-S; 0445-S; 1135-S; 0452-S; 0908-S; 1043-S; 0001-S; 0343-S; 0304-S; 0302-S; 0245-S; 0270-S; 0578-S; 0306-S; 0904-S; 0879-S; 0805-S; 0804-S; 0964-S; 0335-S; 0326-S; 0325-S; 0323-S; 1669-S; 1508-U</t>
  </si>
  <si>
    <t>BR201004140-A2</t>
  </si>
  <si>
    <t>Functional table for patients, has supporting plate arranged with supporting piece and arranged in left supporting bar and right supporting bar through slots without using bolts or fixtures, where slots are formed on supporting bars</t>
  </si>
  <si>
    <t>PINOTTI BARBOSA M;  NETO BARROSO P;  NEVES ROCHA D;  DA SILVA ALMEIDA L M</t>
  </si>
  <si>
    <t>2013L91229</t>
  </si>
  <si>
    <t xml:space="preserve">   NOVELTY - The table has a supporting plate (1) arranged with a supporting piece (4) and arranged in left supporting bar (2) and right supporting bar (3) through slots without using bolts or fixtures, where the slots are formed on the supporting bars. The table is positioned in horizontal, vertical and inclined angles.    USE - Functional table for patients. Can also be used for reading and feeding.    ADVANTAGE - The table can be positioned in horizontal, vertical and inclined angles for correcting deviations and joint contractures of individuals. The table provides complete comfort to wrists, arms and shoulders of a user, ensures stability and endurance and occupies less space when not in use, and is easy to assemble, disassemble and clean.    DESCRIPTION OF DRAWING(S) - The drawing shows a perspective view of a functional table.    Supporting plate (1)    Left supporting bar (2)    Right supporting bar (3)    Supporting piece (4) </t>
  </si>
  <si>
    <t>P25 (Office furniture (A47B).)</t>
  </si>
  <si>
    <t>A47B-003/00</t>
  </si>
  <si>
    <t xml:space="preserve">BR201004140-A2   13 Feb 2013   A47B-003/00   201357Pages: 16   </t>
  </si>
  <si>
    <t>BR201004140-A2    BR004140    15 Oct 2010</t>
  </si>
  <si>
    <t>BR004140  15 Oct 2010</t>
  </si>
  <si>
    <t>WO2013010241-A1;  BR201103387-A2</t>
  </si>
  <si>
    <t>Pharmaceutical composition used for treating hypertension in mammals, particularly humans, comprises angiotensin or another receptor agonist, antihypertensive agent and pharmaceutically acceptable excipients</t>
  </si>
  <si>
    <t>AUGUSTO SOUZA SANTOS R;  DARIO SINISTERRA MILLAN R;  CAMPAGNOLE DOS SANTOS M J;  FERNADES FERREIRA SANTOS C;  ARAUJO FRAGA DA SILVA R;  CAMPOS VILLELA D;  DOS SANTOS R A S;  SINISTERRA MILLIAN R D;  FREZARD F J G;  CAMPAGNOLE DOS SANTOS M;  FERNANDES FERREIRA SANTOS C</t>
  </si>
  <si>
    <t>2013B41298</t>
  </si>
  <si>
    <t xml:space="preserve">   NOVELTY - Pharmaceutical composition comprises angiotensin (1-7) or another receptor agonist, an antihypertensive agent and pharmaceutically acceptable excipients.    USE - Pharmaceutical composition used for treating hypertension in mammals, particularly humans (claimed).    ADVANTAGE - The pharmaceutical composition enables to treat hypertension efficiently and reduces risk of side effects. </t>
  </si>
  <si>
    <t xml:space="preserve">TECHNOLOGY FOCUS - PHARMACEUTICALS - Preferred Components: The antihypertensive agent is selected from beta -blockers, calcium channel blockers, angiotensin II receptor inhibitors, diuretics or angiotensin-converting-enzyme inhibitor. The beta -blockers are selected from alprenolol, carteolol, levobunolol, mepindolol, metipranolol, nadolol, oxprenolol, penbutolol, pindolol, propranolol, sotalol, timolol, acebutolol, atenolol, betaxolol, bisoprolol, esmolol, metoprolol, nebivolol, carvedilol, celiprolol, labetalol or butoxamine. The calcium channel blockers are selected from amlodipine, felodipine, nicardipine, nifedipine, nimodipine, nisoldipine, nitrendipine, lacidipine, lercanidipine, isradipine, lercanidipine, verapamil, diltiazem or gallopamil. The angiotensin II receptor blocker is selected from candesartan, eprosartan, losartan, olmesartan, telmisartan or valsartan. The angiotensin-converting-enzyme inhibitors are selected from captopril, enalapril, ramipril, quinapril, perindopril, lisinopril, benazepril, fosinopril or trandolapril. Diuretics are also used in the pharmaceutical composition, where the diuretics are selected from chlorothiazide, hydrochlorothiazide such as furosemide, ethacrynic acid, torsemide, bumetanide, chlorthalidone, indapamide, metolazone, triamterene, amiloride or spironolactone. Renin inhibitors are also used in the pharmaceutical composition, which are renin antibodies, renin precursor, angiotensinogen analogs or pepstatin. Preferred Formulations: The pharmaceutical composition is used in formulation with cyclodextrins, cyclodextrin derivatives, liposomes, biodegradable polymers, biodegradable polymers derivatives or their mixtures. ACTIVITY - Hypotensive. No biological data given.    MECHANISM OF ACTION - Angiotensin (1 -7) receptor agonist; Angiotensin II receptor blocker; beta -Blockers; Calcium channel blockers; Angiotensin II receptor inhibitors; Angiotensin-converting-enzyme inhibitor.    ADMINISTRATION - The pharmaceutical composition is administered orally, intramuscularly, intravenously, subcutaneously, or topically, where pharmaceutical composition is co-administered with antihypertensive and angiotensin (1-7) or another receptor agonist simultaneously or within an interval of 10 minutes between one another (claimed).    EXAMPLE - No suitable example given. </t>
  </si>
  <si>
    <t>A96 (Medical, dental, veterinary, cosmetic.);  B05 (Other organics - aromatics, aliphatic, organo-metallics, compounds whose substituents vary such that they would be classified in several of B01 - B05.);  D16 (Fermentation industry - including fermentation equipment, brewing, yeast production, production of pharmaceuticals and other chemicals by fermentation, microbiology, production of vaccines and antibodies, cell and tissue culture and genetic engineering.)</t>
  </si>
  <si>
    <t>A12-V01;  B01-C05;  B04-C01B;  B04-C02B1;  B05-B01E;  B06-H;  B07-H;  B10-A08;  B10-A13B;  B10-A15;  B10-B02F;  B10-B03B;  B10-C03;  B10-C04D;  B14-D07C;  B14-F02B;  B14-F02B1;  B14-J02D2;  B14-L02;  B14-L06;  B14-N08;  B14-S18;  D05-H</t>
  </si>
  <si>
    <t>A61K-031/165;  A61K-031/277;  A61K-031/401;  A61K-031/4178;  A61K-038/08;  A61P-009/12;  A61K-031/138;  A61K-031/341;  A61K-031/41;  A61K-031/4422;  A61K-047/40</t>
  </si>
  <si>
    <t>WO2013010241-A1   24 Jan 2013   A61K-038/08   201311Pages: 39   ;  BR201103387-A2   03 May 2016   A61K-031/41   201659   English</t>
  </si>
  <si>
    <t>WO2013010241-A1    WOBR000269    23 Jul 2012;   BR201103387-A2    BR003387    21 Jul 2011</t>
  </si>
  <si>
    <t>BR003387  21 Jul 2011</t>
  </si>
  <si>
    <t>WO2013010241-A1 -- EP1348440-A1   CITEQ BV (CITE-Non-standard)   ROKS A J M,  HENNING R H,  VAN GILST W H,  VAN DER GRAAF A C;  WO2008052295-A1   UNIV FEDERAL MINAS GERAIS (UFMG)   SINISTERRA MILLAN R D,  FERNANDES FERREIRA SANTOS C,  SOUZA DOS SANTOS R A,  SILVA LULA I,  BARROS DE SOUSA F,  PIRES GOULART GUIMARAES P,  LEITE DENADAI A M;  WO2009100513-A2   UNIV FEDERAL MINAS GERAIS UFMG (UFMG)   SOUZA DOS SANTOS R A,  FERREIRA A J,  SINISTERRA R D</t>
  </si>
  <si>
    <t>WO2013010241-A1  CHRISTIAN HoeCHT ET AL.: 'Therapeutic Perspectives of Angiotensin-(1- 7) in the Treatment of Cardiovascular Disease' THE OPEN PHARMACOLOGY JOURNAL vol. 3, 2009, pages 21 - 31;  AARON J. TRASK ET AL.: 'Angiotensin-( 1-7): Pharmacology and New Perspectives in Cardiovascular 'Treatments' CARDIOVASCULAR DRUG REVIEWS vol. 25, no. 2, 2007, pages 162 - 174;  CHRISTOPH SCHINDLER ET AL.: 'Role of the vasodilator peptide angiotensin-(1-7) in cardiovascular drug therapy' VASCULAR HEALTH AND RISK MANAGEMENT vol. 3, no. I, 2007, pages 125 - 137</t>
  </si>
  <si>
    <t xml:space="preserve">22768-1-0-0 K M; 87041-0-0-0 K M; 90122-0-0-0 K M; 89502-1-0-0 K M; 100465-0-0-0 K M; 100899-0-0-0 K M; 101568-1-0-0 K M; 103031-0-0-0 K M; 146023-1-0-0 K M; 104059-0-0-0 K M; 104827-0-0-0 K M; 107460-0-0-0 K M; 99042-1-0-0 K M; 86299-0-0-0 K M; 87917-0-0-0 K M; 88771-0-0-0 K M; 88919-0-0-0 K M; 94479-0-0-0 K M; 100922-0-0-0 K M; 101746-0-0-0 K M; 90129-0-0-0 K M; 90351-0-0-0 K M; 99070-0-0-0 K M; 89551-0-0-0 K M; 87314-0-0-0 K M; 94956-0-0-0 K M; 44586-0-0-0 K M; 6754-0-0-0 K M; 102039-0-0-0 K M; 102064-0-0-0 K M; 72610-0-0-0 K M; 99078-0-0-0 K M; 100114-0-0-0 K M; 98390-0-0-0 K M; 110073-0-0-0 K M; 69325-1-0-0 K M; 95855-0-0-0 K M; 91918-0-0-0 K M; 107125-0-0-0 K M; 147167-0-0-0 K M; 121764-0-0-0 K M; 108472-0-0-0 K M; 110017-1-0-0 K M; 65200-1-0-0 K M; 94130-1-0-0 K M; 105377-1-0-0 K M; 105193-1-0-0 K M; 103654-1-0-0 K M; 99480-1-0-0 K M; 88564-1-0-0 K M; 95556-1-0-0 K M; 97782-2-0-0 K M; 90816-0-0-0 K M; 97132-0-0-0 K M; 95735-0-0-0 K M; 94550-0-0-0 K M; 109187-0-0-0 K M; 89491-0-0-0 K M; 90849-0-0-0 K M; 69255-0-0-0 K M; 100917-0-0-0 K M; 109308-0-0-0 K M; 87204-0-0-0 K M; 103600-0-0-0 K M; 111071-1-0-0 K M; 135402-0-0-0 ; 107779-0-0-0 </t>
  </si>
  <si>
    <t>05708; 00089; 01058; 01825; 00061; 00992; 01840</t>
  </si>
  <si>
    <t xml:space="preserve">R00061 K M; R01971 K M; R09342 K M; R13211 K M; R04858 K M; R04859 K M; R06794 K M; R04972 K M; R15065 K M; R06572 K M; R04151 K M; R16355 K M; R07923 K M; R15095 K M; R01969 K M; R01324 K M; R14967 K M; R08337 K M; RA059O K M; R15094 K M; R02063 K M; R16083 K M; R04971 K M; R20783 K M; R19252 K M; R06241 K M; R09343 K M; RA1PM2 K M; R23189 K M; R07681 K M; R03604 K M; R19067 K M; R11504 K M; R04820 K M; R06632 K M; R16354 K M; R03027 K M; R11668 K M; R07653 K M; R08449 K M; R07654 K M; R23239 K M; RA0PP1 K M; R04294 K M; R11740 K M; R06414 K M; R11669 K M; R04284 K M; R07098 K M; R03603 K M; R16359 K M; RA069L K M; RA069M K M; RA00K1 K M; RA05D4 K M; RA4BTQ K M; RA069O K M; RA00K3 K M; R04150 K M; R07095 K M; R04149 K M; R10703 K M; R09692 K M; R09689 K M; R09697 K M; R09670 K M; R09695 K M; R19153 K M; R00176 K M; R00175 K M; R00082 K M; R14960 K M; R00162 K M; R06870 K M; R03240 K M; R07922 K M; R15930 K M; R15931 K M; R03045 K M; R01245 K M; R15922 K M; R01600 K M; R15920 K M; R16785 K M; RA0MGF K M; R24032 ; R01863 </t>
  </si>
  <si>
    <t>0061-S; 1971-S; 1969-S; 1324-S; 2063-S; 0176-S; 0175-S; 0082-S; 0162-S; 1245-S; 1600-S</t>
  </si>
  <si>
    <t>WO2013010240-A1;  BR201103375-A2</t>
  </si>
  <si>
    <t>Tacit knowledge management method involves identifying specific features of tacit knowledge of function in project, where work teams are identified and planned with appropriate professional for presence of tacit knowledge in group</t>
  </si>
  <si>
    <t>MAGALHAES RIBEIRO R;  MAGALHAES R</t>
  </si>
  <si>
    <t>2013B41300</t>
  </si>
  <si>
    <t xml:space="preserve">   NOVELTY - The tacit knowledge management method (1) involves identifying (2) the specific features of the tacit knowledge of a function in a project. The work teams are identified (3) and planned (4) with an appropriate professional for the presence of tacit knowledge in the group, where the transfer of the knowledge is optimized. The gaps in the tacit knowledge in the group are identified and a corrective action is performed.    USE - Tacit knowledge management method.    ADVANTAGE - The work teams are planned with an appropriate professional for the presence of tacit knowledge in the group, where the transfer of the knowledge is optimized, and thus ensures maximized transfer of the tacit knowledge through the tacit knowledge management method.    DESCRIPTION OF DRAWING(S) - The drawing shows a flowchart of a tacit knowledge management method. (Drawing includes non-English language text).    Tacit knowledge management method (1)    Identifying the specific features of the tacit knowledge (2)    Identifying work teams (3)    Planning work teams with appropriate professional (4)    Identifying gaps in tacit knowledge (5) </t>
  </si>
  <si>
    <t>T01-J05A2B;  T01-J05B4P;  T01-J16C</t>
  </si>
  <si>
    <t>G06F-017/30;  G06N-005/00;  G06Q-010/00;  G06Q-010/06</t>
  </si>
  <si>
    <t xml:space="preserve">WO2013010240-A1   24 Jan 2013   G06Q-010/00   201309Pages: 43   ;  BR201103375-A2   23 Dec 2014   G06Q-010/06   201540   </t>
  </si>
  <si>
    <t>WO2013010240-A1    WOBR000268    23 Jul 2012;   BR201103375-A2    BR003375    21 Jul 2011</t>
  </si>
  <si>
    <t>BR003375  21 Jul 2011</t>
  </si>
  <si>
    <t xml:space="preserve">WO2013010240-A1 -- CN101295378-A   NINGBO STEEL CO LTD (HZIS)   LIU Z,  MA J,  YAN Y;  EP1209596-A1   NOBORU K (NOBO-Individual)   KONNO N,  NONAKA I;  EP1335321-A2   FUJITSU SERVICES LTD (FUJI-Non-standard)   BETON W J,  CLAYTON J,  WILLCOCK S J;  US20080114715-A1   ;  US6901394-B2   ASKME CORP (ASKM-Non-standard)   CHAUHAN D S,  PARAMESWARAN R,  EISNER S D,  SMALL A B;  WO2000046721-A1   </t>
  </si>
  <si>
    <t>BR201006647-A2</t>
  </si>
  <si>
    <t>Immunogenic composition used for preparing medicine and vaccine for preventing and treating paracoccidioidomycosis, comprises Pb27r protein and Pb40r protein or their homologous protein, adjuvant and physiological acceptable carrier</t>
  </si>
  <si>
    <t>DE GOES A M;  FERNANDES V C;  DE SOUZA GOES T</t>
  </si>
  <si>
    <t>2013L78093</t>
  </si>
  <si>
    <t xml:space="preserve">   NOVELTY - Immunogenic composition comprises Pb27r protein (SEQ ID NO: 1) and Pb40r protein or their homologous protein, an adjuvant and a physiological acceptable carrier.    USE - Immunogenic composition used with sulfonamides, azoles and amphotericin B for preparing medicine and therapeutic vaccine for preventing and treating paracoccidioidomycosis by inducing immune response in mammal (all claimed).    ADVANTAGE - The immunogenic composition enables to prepare therapeutic vaccine that reduces treatment time and the risk of recurrence of paracoccidioidomycosis by reducing injured tissue in lungs spleen and liver significantly. </t>
  </si>
  <si>
    <t xml:space="preserve">ACTIVITY - Fungicide; Immunostimulant. Test details are descried but no results given.    MECHANISM OF ACTION - Vaccine.    ADMINISTRATION - The immunogenic composition is administered orally, parenterally, or subcutaneously (claimed).    EXAMPLE - No suitable example given. </t>
  </si>
  <si>
    <t>B04-C01;  B04-E99;  B04-N03L1E;  B06-A02;  B14-A04;  B14-G01;  D05-H07</t>
  </si>
  <si>
    <t>A61K-039/00;  A61P-037/04</t>
  </si>
  <si>
    <t xml:space="preserve">BR201006647-A2   15 Jan 2013   A61K-039/00   201354Pages: 28   </t>
  </si>
  <si>
    <t>BR201006647-A2    BR006647    07 Jul 2010</t>
  </si>
  <si>
    <t>BR006647  07 Jul 2010</t>
  </si>
  <si>
    <t>200757-0-0-0 K M; 184616-0-0-0 K M; 87364-1-0-0 K M</t>
  </si>
  <si>
    <t>45408</t>
  </si>
  <si>
    <t>RA00GT K M; RA00H3 K M; R04792 K M</t>
  </si>
  <si>
    <t>BR201003415-A2</t>
  </si>
  <si>
    <t>Assessing sphingomyelinase by using o-phenylenediamine-hydrogen peroxide-horseradish peroxidase, involves preparing encapsulated peroxidase containing liposomes, adding incubating material and centrifuging product to collect supernatant</t>
  </si>
  <si>
    <t>CHAVEZ OLORTEGUI C D;  GUIMARAES MACHADO G;  RIBEIRO GOMES M T</t>
  </si>
  <si>
    <t>2013L90430</t>
  </si>
  <si>
    <t xml:space="preserve">   NOVELTY - Assessing sphingomyelinase involves preparing encapsulated peroxidase containing liposomes and adding incubating material, centrifuging the product in order to collect supernatant. o-Phenylenediamine and hydrogen peroxide are added to the supernatant. The effect of sphingomyelinase is then calculated by determining the product obtained by oxidation of o-phenylenediamine in presence of horseradish peroxidase.    USE - Method for assessing sphingomyelinase by using o-phenylenediamine-hydrogen peroxide-horseradish peroxidase.    DETAILED DESCRIPTION - An INDEPENDENT CLAIM is included for a kit for assessment of sphingomyelinase. </t>
  </si>
  <si>
    <t xml:space="preserve">TECHNOLOGY FOCUS - BIOLOGY - Preferred Components: The incubating material includes purified protein extract, recombinant material and toxins. The liposome membrane contains cholesterol and phospholipid selected from phosphatidyl ethanolamine, phosphatidyl choline and sphingomyelin. </t>
  </si>
  <si>
    <t>B04 (Natural products and polymers. Including testing of body fluids (other than blood typing or cell counting), pharmaceuticals or veterinary compounds of unknown structure, testing of microorganisms for pathogenicity, testing of chemicals for mutagenicity or human toxicity and fermentative production of DNA or RNA. General compositions.);  D16 (Fermentation industry - including fermentation equipment, brewing, yeast production, production of pharmaceuticals and other chemicals by fermentation, microbiology, production of vaccines and antibodies, cell and tissue culture and genetic engineering.);  S03 (Scientific Instrumentation)</t>
  </si>
  <si>
    <t>B04-B01B;  B04-L03B;  B04-L05A;  B11-C08E3;  B12-K04;  D05-H09;  S03-A02C;  S03-E14H</t>
  </si>
  <si>
    <t>C12Q-001/28;  G01J-003/46;  G01N-033/487</t>
  </si>
  <si>
    <t xml:space="preserve">BR201003415-A2   08 Jan 2013   G01N-033/487   201355Pages: 18   </t>
  </si>
  <si>
    <t>BR201003415-A2    BR003415    17 Sep 2010</t>
  </si>
  <si>
    <t>BR003415  17 Sep 2010</t>
  </si>
  <si>
    <t>154362-0-0-0 A K; 97055-0-0-0 D K</t>
  </si>
  <si>
    <t>RA2G6S A K; RA02YE D K</t>
  </si>
  <si>
    <t>BR201005539-A2</t>
  </si>
  <si>
    <t>Use of pharmaceutical composition containing venom fraction for preparing a medicament for treatment of inflammatory and painful disorders, preferably rheumatoid arthritis</t>
  </si>
  <si>
    <t>ALVES E M;  DE ALBUQUERQUE MERLO L;  DE MATOS COELHO M;  DIAS HENEINE L G;  PESQUERO J L</t>
  </si>
  <si>
    <t>2013L36043</t>
  </si>
  <si>
    <t xml:space="preserve">   NOVELTY - Use of pharmaceutical composition containing venom fraction is claimed for preparing a medicament for treatment of inflammatory and painful disorders, preferably rheumatoid arthritis.    USE - Used for preparing a medicament for treatment of inflammatory and painful disorders, preferably rheumatoid arthritis (claimed). </t>
  </si>
  <si>
    <t xml:space="preserve">ACTIVITY - Antiinflammatory; Analgesic; Antiarthritic; Antirheumatic. Test details are described but no results given.    MECHANISM OF ACTION - None given.    EXAMPLE - No suitable example given. </t>
  </si>
  <si>
    <t>B04-B04G;  B14-C01;  B14-C03;  B14-C09B</t>
  </si>
  <si>
    <t>A61K-035/64;  A61P-029/00</t>
  </si>
  <si>
    <t xml:space="preserve">BR201005539-A2   11 Dec 2012   A61K-035/64   201357Pages: 32   </t>
  </si>
  <si>
    <t>BR201005539-A2    BR005539    07 Oct 2010</t>
  </si>
  <si>
    <t>BR005539  07 Oct 2010</t>
  </si>
  <si>
    <t>200757-0-0-0 K M</t>
  </si>
  <si>
    <t>RA00GT K M</t>
  </si>
  <si>
    <t>WO2012149622-A1;  BR201102202-A2</t>
  </si>
  <si>
    <t>Testing skin for diagnosing subclinical caseous lymphadenitis in goats and sheep, involves utilizing secreted protein antigens of Corynebacterium pseudotuberculosis and pharmaceutically acceptable excipients</t>
  </si>
  <si>
    <t>ARISTON DE CARVALHO AZEVEDO V;  DE SA GUIMARAES A;  AZEVEDO ANTUNES DE OLIVEIRA C;  SEYFFERT N;  ALVES DORELLA F;  SILA DE ALMEIDA S;  MYIOSHI A;  GUIMARAES GOUVEIA A M;  DE CARVALHO AZEVEDO V A;  ANTUNES DE OLIVEIRA C;  DE ALMEIDA S S;  MIYOSHI A;  GOUVEIA A M G</t>
  </si>
  <si>
    <t>2012P66915</t>
  </si>
  <si>
    <t xml:space="preserve">   NOVELTY - Testing skin involves utilizing secreted protein antigens of Corynebacterium pseudotuberculosis and pharmaceutically acceptable excipients. The protein antigens are selected from group of protein (SEQ ID NOS: 1-187) or their corresponding epitopes. The protein antigens are applied intradermally at a concentration of 0.1-1mg/ml in a dose of 0.1 ml, and then the skin fold thickness is measured. The skin fold thickness of 1cm is considered negative, skin fold thickness of 1-3.8 mm is considered inconclusive and skin fold thickness less than 3.9 is considered positive.    USE - Method for testing skin for diagnosing subclinical caseous lymphadenitis in goats and sheep.    ADVANTAGE - The method enables to diagnose subclinical caseous lymphadenitis and other infection in goats and sheep by allowing veterinarians to perform the test on the field.    DETAILED DESCRIPTION - Testing skin involves utilizing secreted protein antigens of Corynebacterium pseudotuberculosis and pharmaceutically acceptable excipients. The protein antigens are selected from group of protein (SEQ ID NOS: 1-187) or their corresponding epitopes. The protein antigens are applied intradermally at a concentration of 0.1-1mg/ml in a dose of 0.1 ml, and then the skin fold thickness is measured. The skin fold thickness of 1cm is considered negative, skin fold thickness of 1-3.8 mm is considered inconclusive and skin fold thickness less than 3.9 is considered positive. (Sequences not defined here may be found at ftp://ftp.wipo.int/pub/publishedpct sequences/publication). </t>
  </si>
  <si>
    <t>B04 (Natural products and polymers. Including testing of body fluids (other than blood typing or cell counting), pharmaceuticals or veterinary compounds of unknown structure, testing of microorganisms for pathogenicity, testing of chemicals for mutagenicity or human toxicity and fermentative production of DNA or RNA. General compositions.);  C06 (Biotechnology - including plant genetics and veterinary vaccines.);  D16 (Fermentation industry - including fermentation equipment, brewing, yeast production, production of pharmaceuticals and other chemicals by fermentation, microbiology, production of vaccines and antibodies, cell and tissue culture and genetic engineering.);  S03 (Scientific Instrumentation)</t>
  </si>
  <si>
    <t>B04-B04C1;  B04-B04E;  B04-E99;  B11-C08E2;  B12-K04A4B;  C04-B04C1;  C04-E99;  C11-C08E2;  C12-K04A4B;  D05-H04;  S03-E14H</t>
  </si>
  <si>
    <t>A61K-039/05;  A61K-039/35;  A61K-049/00;  C12N-001/20;  C12Q-001/00;  C12R-001/15;  G01N-033/483</t>
  </si>
  <si>
    <t>WO2012149622-A1   08 Nov 2012   A61K-049/00   201275Pages: 46   ;  BR201102202-A2   23 Feb 2016   A61K-039/05   201649   English</t>
  </si>
  <si>
    <t>WO2012149622-A1    WOBR000134    02 May 2012;   BR201102202-A2    BR002202    02 May 2011</t>
  </si>
  <si>
    <t>BR002202  02 May 2011</t>
  </si>
  <si>
    <t>WO2012149622-A1 -- RU2051964-C1   OMSK VETERINARY INST (OMVE-Soviet Institute)   ZABOLOTNYKH M V,  KOLYCHEV N M,  TROFIMOV I G;  RU2051965-C1   OMSK VETERINARY INST (OMVE-Soviet Institute)   ZABOLOTNYKH M V,  KOLYCHEV N M,  TROFIMOV I G;  RU2051966-C1   OMSK VETERINARY INST (OMVE-Soviet Institute)   TROFIMOV I G;  RU2053295-C1   OMSK VETERINARY INST (OMVE-Soviet Institute)   ZABOLOTNYKH M V,  KOLCHEV N M,  TROFIMOV I G</t>
  </si>
  <si>
    <t>WO2012149622-A1  TSUEY-YING: 'Caseous lymphadenitis in small ruminants: clinical, pathological, and immunological responses to Corynebacterium pseudotuberculosis and to fractions and toxins from the microorganism.' PHD THESIS vol. 4505B, 1984, page 1396;  BROWN CC ET AL.: 'use of a toxoid vaccine to protect goats against intradermal challenge exposure to Corynebacterium-pseudotuberculosis.' AMERICAN JOURNAL OF VETERINARY RESEARCH vol. 47, no. 5, 1986, pages 1116 - 1119;  LANGENEGGER HC ET AL.: 'Alergeno para o diagnostico da Linfadenite Caseosa em caprinos.' PESQ VET BRAS. vol. 7, no. 2, 1987, pages 27 - 32;  LANGENEGGER HC ET AL.: 'Prevalencia e Diagnostico comparativo da Linfadenite caseosa em caprinos do estado do' Rio de Janeiro' PESQ VET BRAS. vol. 11, no. 1/2, 1991, pages 31 - 34;  PAULE BJ ET AL.: 'Three-phase partitioning as an efficient method for extraction/concentration of immunoreactive excreted proteins of Corynebacterium pseudotuberculosis' PROTEIN EXPR. PURIF vol. 34, no. 2, 2004, pages 311 - 316;  PACHECO LG ET AL.: 'A combined approach for comparative exoproteome analysis of Corynebacterium pseudocuberculosis.' BMC MICROBIOL vol. 11, 17 January 2011,;  NUBIA SEYFFERT: 'Identificacao e analise molecular do gene cpsec39 codificador de uma proteina exclusiva de Corinebacterium pseudotuberculosis: perspectivas no desenvolvimento de metodos profilaticos para o controle da linfadenite caseosa 1 v. 102p.' TESE DE DOUTORADO UFMG - BIBLIOTECA DEPOSITARIA: ICB E CENTRAL RESUMO PUBLICADO NO BANCO,DE TESES DA CAPES - RESUMO DO DOCUMENTO PUBLICDO EM 12 January 2009,;  GOMES DA SILVA PE ET AL.: 'Teste de tuberculinizacao em caprinos (Capra hircus) experimentalmente sensibilizados.' CIENCIA RURAL vol. 36, no. 3, 2006, pages 880 - 886</t>
  </si>
  <si>
    <t>WO2012139148-A1;  BR201101935-A2;  BR201101935-B1</t>
  </si>
  <si>
    <t>Antioxidant composition used in pharmaceutical composition e.g. for pre-treating graft before transplantation comprises acids, mono- or polysaccharides derivatized heterolytic aldehyde, selenium-compounds, and aminosulfonic acids</t>
  </si>
  <si>
    <t>BUECHERL-HARRER C;  GREILBERGER J;  KAGER E;  LAMACIE M;  MOSER P;  RUBEN DARIO SINISTERRA M;  SANTOS R;  SCHWARZ M;  WINTERSTEIGER R;  DOS SANTOS R A S;  SINISTERRA R D;  LAMACIE M M</t>
  </si>
  <si>
    <t>UNIV GRAZ MEDICAL (UYGR-Non-standard);  UNIV GRAZ (UYGR-Non-standard);  CYL PHARM GMBH CYL (CYLP-Non-standard);  UNIV FEDERAL MINAS GERAIS INSTITUICAO ENSINO E PESQUISA (UFMG-C);  UNIV FEDERAL MINAS GERAIS (UFMG-C)</t>
  </si>
  <si>
    <t>2012N52760</t>
  </si>
  <si>
    <t xml:space="preserve">   NOVELTY - An antioxidant composition comprises carbonic acid(s) selected from group of mono- and polycarbonic acids; mono- or polysaccharides derivatized heterolytic aldehyde(s); selenium-compound(s) such as seleniummethionine, seleniumcysteine, or selenite; compound(s) selected from group of sulfur-, disulfide- or sulfhydryl-containing amino acids such as N-acetyl-L-methionine and N-acetyl-1-cysteine, and aminosulfonic acids such as taurine; carbohydrate(s); and Mas receptor agonist(s) such as angiotensins.    USE - Antioxidant composition used in pharmaceutical composition for pre-treating graft before transplantation, for treatment of conditions and diseases associated with oxidative and nitro-stress, for use in solution for preserving organs and tissues, for use in preparation of perfusion solution for preserving organs and tissues during the process of transplantation, and for treatment of cardiovascular diseases, preferably conditions and diseases associated with ischemia/reperfusion. The graft is tissue, isolated cells and organ, preferably a heart (claimed).    DETAILED DESCRIPTION - An INDEPENDENT CLAIM is included for a graft treated with the antioxidant composition or a pharmaceutical composition. </t>
  </si>
  <si>
    <t xml:space="preserve">TECHNOLOGY FOCUS - PHARMACEUTICALS - Preferred Composition: The antioxidant composition comprises combination of alpha -ketoglutarate (0.01-500 g/L), 5-hydroxy-methylfurfural (0.001-100 g/L), N-acetyl-selenium-L-methionine (1.4-2.3 mg/L), N-acetyl-L-methionine (70-230 mg/L), glucose (0.1-800 g/L mM) and angiotensin (1-7) (0.22 ng/L to 2.2 mg/L). Preferred Components: The carbonic acid is alpha -ketoglutarate, iso-citrate, or their salt. The mono- or polysaccharides derivatized heterolytic aldehyde is 5-hydroxy- methylfurfural, dehydroascorbic acid, maltol, vanillin or furan-2-aldehyde. The Mas receptor agonist is angiotensins such as angiotensin (1-7) or angiotensin (1-7) analogues. The carbohydrate is monosaccharides, disaccharides, oligosaccharides or polysaccharides. ACTIVITY - Cardiovascular-Gen; Vasotropic; Immunosuppressive. No biological data given.    MECHANISM OF ACTION - None given.    EXAMPLE - Antioxidant composition was prepared from alpha -ketoglutarate (9 g), 5-hydroxy-methylfurfural (3 g), N-acetyl-selenium-L-methionine (2 mg), N-acetyl-L-methionine (100 mg), glucose (30 g), and water (1 L). </t>
  </si>
  <si>
    <t>A03-A01;  A12-V01;  B04-C02;  B04-C02X;  B04-D01;  B04-J18;  B05-B01D;  B05-B02C;  B07-A01;  B07-A03;  B10-A09B;  B10-C02;  B10-C04E1;  B10-D01;  B14-F01;  B14-F02;  B14-S08;  B15-C00A</t>
  </si>
  <si>
    <t>A01N-001/02;  A61K-038/08;  C09K-015/32</t>
  </si>
  <si>
    <t xml:space="preserve">WO2012139148-A1   18 Oct 2012   A01N-001/02   201271Pages: 35   English;  BR201101935-A2   11 Aug 2015   A01N-001/02   201566   </t>
  </si>
  <si>
    <t>WO2012139148-A1    WOAT050049    16 Apr 2012;   BR201101935-A2    BR001935    15 Apr 2011;   BR201101935-B1    BR001935    15 Apr 2011</t>
  </si>
  <si>
    <t>BR001935  15 Apr 2011</t>
  </si>
  <si>
    <t>WO2012139148-A1 -- DE3542309-A   CARDONA F (CARD-Individual);  EP54635-A   KOEHLER CHEMIE GMBH FRANZ (KOHC)   BRETSCHNEI H J;  EP850924-A1   OXIS ISLE OF MAN LTD (OXIS-Non-standard)   TAILHAN-LOMONT C,  ERDELMEIER I,  MOUTET M,  CHAUDIERE J,  YADAN J;  EP1362511-A1   KOEHLER CHEMIE GMBH FRANZ (KOHC)   BRUNS W,  KOEHLER G,  DE GROOT H,  RAUEN U;  EP1842536-A1   CYL PHARM GMBH (CYLP-Non-standard)   MOSER P M,  GREILBERGER J,  MAIER A,  JUAN H,  BUECHERL-HARRER C,  KAGER E;  US6262111-B1   SLOAN KETTERING INST CANCER RES (SLOK)   AGUS D B,  VERA J C,  GOLDE D W;  WO1995002323-A1   ;  WO2004047832-A1   CYL HANDELS GMBH (CYLH-Non-standard);  FERDINAND P (FERD-Individual)   GROKE K,  HERWIG R;  WO2006127902-A1   ARRINGTON B O (ARRI-Individual);  POLYAK M (POLY-Individual)   ARRINGTON B O,  POLYAK M</t>
  </si>
  <si>
    <t>WO2012139148-A1  A. J. FERREIRA ET AL: "Angiotensin-(1-7) improves the post-ischemic function in isolated perfused rat hearts", BRAZILIAN JOURNAL OF MEDICAL AND BIOLOGICAL RESEARCH, vol. 35, 1 January 2002 (2002-01-01), pages 1083-1090, XP55033489, ISSN: 0100-879X cited in the application;  DATABASE CA [Online] CHEMICAL ABSTRACTS SERVICE, COLUMBUS, OHIO, US; WANG, JING ET AL: "Effects of maltol on acute renal ischemia reperfusion injury in rats", XP002681230, retrieved from STN Database accession no. 2010:1321349&amp;WANG, JING ET AL: "Effects of maltol on acute renal ischemia reperfusion injury in rats", WUHAN DAXUE XUEBAO, YIXUEBAN , 31(4), 514-516 CODEN: WDXYAA; ISSN: 1671-8852, 2010,;  LARGE SR.: 'Is there a crisis in cardiac transplantation?' THE LANCET vol. 359, no. 9308, 2002, pages 803 - 804;  WILHELM MJ; PRATSCHKE J; LASKOWSKI I; TILNEY NL: 'Ischemia and reperfusion injury' TRANSPLANTATION REVIEWS vol. 17, no. 3, 2003, pages 140 - 157;  VASSALLI G; GALLINO A; WEIS M; VON SCHEIDT W; KAPPENBERGER L; VON SEGESSER LK; GOY JJ: 'Alloimmunity and nonimmunologic risk factors in cardiac allograft vasculopa- thy.' EUROPEAN HEART JOURNAL vol. 24, no. 13, 2003, pages 1180 - 1188;  JAHANIA MS; SANCHEZ JA; NARAYAN P; LASLEY RD; MENTZER RM JR: 'Annals of Thoracic Surgery', vol. 68, 1999 article 'Heart preservation for transplantation: Principles and Strategies.', pages 1983 - 1987;  ZWEIER JL; HASSAN TALUKDER MA: 'The role of oxidants and free radicals in reperfusion injury.' CARDIOVASCULAR RESEARCH vol. 70, 2006, pages 181 - 190;  GIODARNO FJ: 'Oxygen, oxidative stress, hypoxia and heart failure.' JOURNAL OF CLINICAL INVESTIGATION vol. 115, no. 3, 2005, pages 500 - 508;  TAYLOR DO; EDWARDS LB; AURORA P; CHRISTIE JD; DOBBELS F; KIRK R; RAHMEL AO; KUCHERYAVAYA AY; HERTZ MI: 'Registry of the International Society for Heart and Lung Transplantation: 25th Official Adult Heart Trasnplant Report-2008.' THE JOURNAL OF HEART AND LUNG TRANSPLANTATION vol. 27, no. 9, 2008, pages 943 - 956;  SCHIMKE I; SCHIKORA M; MEYER R; DUEBEL HP; MODERSOHN D; KLEBER FX; BAUMANN G.: 'Oxidative stress in the human heart is associated with changes in the antioxidative defense as shown after heart transplantation.' MOLECULAR AND CELLULAR BIOCHEMISTRY vol. 204, 2000, pages 89 - 96;  CAI H; HARRISON DG: 'Endothelial dysfunction in cardiovascular diseases: the role of oxidant stress.' CIRCULATION RESEARCH vol. 87, 2000, pages 840 - 844;  SUPINSKI GS; CALLAHAN LA: 'Polyethylene- Glycol Superoxid dismutase prevents endotoxin-induced cardiac dysfunction.' AMERICAN JOURNAL OF RESPIRATORY AND CRITICAL CARE MEDICINE vol. 173, 2006, pages 1240 - 1247;  GANDHI C; UPAGANALAWAR A; BALARAMAN R: 'Protection against in vivo focal myocardial ische mia/reperfusion injury induced arrhythmias and apoptosis by hesperidin.' FREE RADICAL RESEARCH vol. 43, no. 9, 2009, pages 817 - 827;  SALIBA W; EL FAKIH R; SHAHEEN W.: 'Heart failure secondary to selenium deficiency, reversible after supplementation.' INTERNATIONAL JOURNAL OF CARDIOLOGY 2008,;  ODERMARSKY M; LYKKESFELDT J; LIUBA P: 'Poor vitamin C status is associated with increased media thickness, decreased microvascular function, and delayed myocardial repolarization in young patients with type 1 diabetes.' AMERICAN JOURNAL OF CLINICAL NUTRITION vol. 90, 2009, pages 447 - 452;  HUMPHREY CD; PITTMAN FE: 'A simple methylene blue-azure II basic fuchsin stain for epoxi- embedded tissue sections.' STAIN TECHNOLOGY vol. 42, 1974, pages 9 - 14;  SUN J; DRUHAN LJ; ZWEIER JL.: 'Dose-dependent Effects of Reactive Oxygen and Nitrogen Species on the Function of Neuronal Nitric Oxide Synthase.' ARCH BIOCHEM BIOPHYS. vol. 471, 2008, pages 126 - 33;  KJELLMANN U; BJOERK K; EKROTH R; KARLSSON H; JAGENBURG R; NILSSON F; SVENSSON G; WERNERMAN J: 'a-ketoglutarate for myocardial protection in heart surgery.' THE LANCET vol. 345, 1995, pages 552 - 55;  LI YX; YONG L; ZHONG-JI Q; MOON-MOO K; SE-KWON K: 'In Vitro Antioxidant Activity of 5-HMF Isolated from Marine Red Alga Laurencia undulate in Free Radical Mediated Oxidative Systems.' J. MICROBIOL BIOTECHNOL. vol. 19, no. 11, 2009, pages 1319 - 1327;  SALIBA W; EL FAKIH R; SHAHEEN W: 'Heart failure secondary to selenium deficiency, reversible after supplementation.' INTERNATIONAL JOURNAL OF CARDIOLOGY 2008,;  NAVAS ACIEN A; BLEYS J; GUALLAR E.: 'Selenium Intake and Cardiovascular Risk: What is New?' CURRENT OPINION IN LIPIDOLOGY 2008, pages 43 - 49;  SANTOS RA; FERREIRA AJ; PINHEIRO SV; SAMPAIO WO; TOUYZ R; CAMPAGNOLE-SANTOS MJ. EXPERT OPINION ON INVESTIGATIONAL DRUGS vol. 14, 2005, pages 1019 - 1031;  FERREIRA AJ; SANTOS RAS; ALMEIDA AP: 'Angiotensin (1-7): Cardioprotective effect in myocardial ischemia/reperfusion.' HYPERTENSION vol. 38, no. 2, 2001, pages 665 - 668;  FERREIRA AJ; SANTOS RAS; ALMEIDA AP: 'Angiotensin (1-7) improves the post-ischemic function in isolated perfused rat hearts.' BRAZILIAN JOURNAL OF MEDICAL AND BIOLOGICAL RESEARCH vol. 35, 2002, pages 1083 - 1090;  TALLANT EA; DIZ DI; FERRARIO CM: 'Antiproliferative actions of angiotensin (1-7) in vascular smooth muscle.' HYPERTENSION vol. 34, 1999, pages 950 - 957;  SAMPAIO WO; SANTOS RAS; FARIA-SILVA R; MACHADO LT; SCHIFFRIN EL; TOUYZ RM: 'Angiotensin-(1-7) through receptor Mas mediates endothelial Nitric Oxide synthase activation via Akt-dependent pathways.' HYPERTENSION vol. 49, 2007, pages 185 - 192;  UEDA S; MAEMOTO SM; WADA A; ISHII M; BROSNIHAN KB; UMEMURA S: 'Angiotensin-(1-7) potentiates bradykinin- induced vasodilatation in man.' JOURNAL OF HYPERTENSION vol. 19, no. 11, 2001, pages 2001 - 2009;  SASAKI S; HIGASHI Y; NAKAGAWA K; MATSUURA H; KAJIYAMA G; OSHIMA T.: 'Effects of angiotensin-(1-7) on forearm circulation in normotensive subjects and patients with essential hypertension.' HYPERTENSION vol. 38, no. 1, 2001, pages 90 - 94;  RODGERS KE; OLIVER J; DI ZEREGA GS: 'Phase I/II dose escalation study of angiotensin 1-7 [A(1-7)] administered before and after chemotherapy in patients with newly diagnosed breast cancer.' CANCER CHEMOTHERAPY AND PHARMACOLOGY vol. 57, 2006, pages 559 - 568;  RODGERS KE; XIONG S; DI ZEREGA GS: 'Effect of angiotensin II and angiotensin (1-7) on hematopoietic recovery after intravenous chemotherapy.' CANCER CHEMOTHERAPY AND PHARMACOLOGY vol. 51, 2003, pages 97 - 106;  SOTO- PANTOJA DR; MENON J; GALLAGHER PE; TALLANT EA: 'Angiotensin (1-7) inhibits tumor angiogenesis in human lung cancer xenografts with a reduction in vascular endothelial growth factor.' MOLECULAR CANCER THERAPEUTICS vol. 8, no. 6, June 2009, pages 1676 - 1683;  FERREIRA AJ; SANTOS RAS; ALMEIDA AP.: 'Angiotensin (1-7) improves the post-ischemic function in isolated perfused rat hearts.' BRAZILIAN JOURNAL OF MEDICAL AND BIOLOGICAL RESEARCH vol. 35, 2002, pages 1083 - 1090;  LUBBE WF; DARIES PS; OPIEL LH.: 'Ventricular arrhythmias associated with coronary antifibrillatory action of antiarrhythmic agents' CARDIOVASCULAR RESEARCH vol. 12, 1978, pages 212 - 220;  BERNAUER W; ERNENPUTSCH I: 'Antagonistic effects of alpha -adrenoceptor blocking agents on arrhythmias, enzyme release and myocardial necrosis in isolated rat hearts with coronary occlusion and reperfusion.' NAUNYN SCHMIEDEBERGS ARCHIVES OF PHARMACOLOGY vol. 338, 1988, pages 88 - 95;  MISKO TP; SCHILLING RJ; SALVEMINI D; MOORE WM; CURRIE MG: 'A fluorometric assay for the measurement of nitrite in biological samples.' ANALYTICAL BIOCHEMISTRY vol. 214, no. 1, 1993, pages 11 - 6;  RADI R; CONSGROVE TP; BECKMAN JS; FREEMAN BA: 'Peroxynitrite- induced luminol chemiluminescence.' BIOCHEMICAL JOURNAL vol. 290, 1993, pages 51 - 57;  HUMPHREY CD; PITTMAN FE.: 'A simple methylene blue-azure II basic fuchsin stain for epoxi- embedded tissue sections.' STAIN TECHNOLOGY vol. 42, 1974, pages 9 - 14</t>
  </si>
  <si>
    <t>106864-1-0-0 K M; 77706-2-0-0 K M; 12143-0-0-0 K M; 73384-0-0-0 K M; 1936-0-0-0 K M; 145319-0-0-0 K M; 92458-1-0-0 K M; 44402-0-0-0 K M; 6125-0-0-0 K M; 7655-0-0-0 K M; 125177-0-0-0 K M; 41006-0-0-0 K M; 134911-0-0-0 K M; 184614-0-0-0 K M; 111071-1-0-0 K M; 184592-0-0-0 K M</t>
  </si>
  <si>
    <t>R06089 K M; R09026 K M; R04369 K M; R00828 K M; R03039 K M; R06286 K M; R11293 K M; R17642 K M; R17643 K M; R12927 K M; R01011 K M; R00661 K M; R07941 K M; R03038 K M; R21741 K M; RA0121 K M; RA0MGF K M; RA0120 K M</t>
  </si>
  <si>
    <t>0828-S; 1011-S; 0661-S</t>
  </si>
  <si>
    <t>WO2012139191-A1;  BR201106121-A2</t>
  </si>
  <si>
    <t>Pharmaceutical compositions used with other drugs for treating patients with neuropathic pain, comprises hydrochloride compound of pyrazole minocycline and pharmaceutically acceptable carriers</t>
  </si>
  <si>
    <t>DE ASSIS SANTOS D;  DE MATOS COELHO M;  DE OLIVEIRA BERALDO H;  DUTRA MORAES M F;  GOMES DA SILVA J;  GONCALVES DOS SANTOS S;  SILVA BASTOS L F;  COELHO M;  MORAES M F D</t>
  </si>
  <si>
    <t>2012N50139</t>
  </si>
  <si>
    <t xml:space="preserve">   NOVELTY - Pharmaceutical composition comprises hydrochloride compound of 11,12-pyrazole minocycline and pharmaceutically acceptable carriers.    USE - Pharmaceutical compositions used with other drugs for treating patients with neuropathic pain (claimed).    ADVANTAGE - The pharmaceutical composition decreases side effects with a greater possibility of patients adhering to the treatment.    DESCRIPTION OF DRAWING(S) - The drawing shows a graphical representation of mass spectrum in negative electrospray ionization mode of hydrochloride 11,12-pyrazole minocycline. </t>
  </si>
  <si>
    <t xml:space="preserve">TECHNOLOGY FOCUS - PHARMACEUTICALS - Preferred Drugs: The pharmaceutical composition is combined with other drugs, such as opioids (morphine, codeine, oxycodone, hydrocodone, tramadol), nonsteroidal anti-inflammatory drugs (sodium or potassium diclofenac, aspirin, acetaminophen, ibuprofen, cetroprofeno, naproxen, flurbiprofen), anticonvulsants (carbamazepine, oxcarbazepine, gabapentin, pregabalin), antidepressants (amitriptyline, nortriptyline, fluoxetine, duloxetine), rheumatoid arthritis drugs (etanercept, infliximab, adalimumab, certolizumab, golimumab, anakinra, rituximab, abatacept, tocilizumab) or migraine prophylaxis (propranolol, atenolol, metoprolol). Preferred Conditions: The pharmaceutical compositions is prepared in the form of tablets, pills, capsules, suppository, solutions, suspensions, syrups, aerosols, pastes, creams, ointments and lotions for topical application or as transdermal devices. ACTIVITY - Analgesic; Antiinflammatory; Anticonvulsant; Antidepressant; Antiarthritic; Antimigraine.    MECHANISM OF ACTION - None given.    ADMINISTRATION - The pharmaceutical composition is administered by oral, rectal, intravenous, intrathecal, epidural or topical route. </t>
  </si>
  <si>
    <t>B03 (Other heterocyclics.)</t>
  </si>
  <si>
    <t>B02-T;  B04-A04;  B04-G01;  B06-D12;  B07-B01;  B08-D01;  B10-B02A;  B10-B02E;  B10-B02F;  B10-B02J;  B10-B03B;  B10-C03;  B10-C04B;  B10-C04C;  B10-D03;  B14-C01;  B14-C03;  B14-C09B;  B14-F02C;  B14-J01A1;  B14-J07;  B14-S18</t>
  </si>
  <si>
    <t>A61K-031/65;  A61P-025/04;  C07D-231/54</t>
  </si>
  <si>
    <t>WO2012139191-A1   18 Oct 2012   A61K-031/65   201272Pages: 27   ;  BR201106121-A2   08 Dec 2015   A61K-031/65   201628   English</t>
  </si>
  <si>
    <t>WO2012139191-A1    WOBR000112    13 Apr 2012;   BR201106121-A2    BR006121    25 Nov 2011</t>
  </si>
  <si>
    <t>BR006121  25 Nov 2011</t>
  </si>
  <si>
    <t>WO2012139191-A1 -- WO1996026926-A1   ;  WO2005082860-A1   NAT RES COUNCIL CANADA (CANA)   ANGUSTI A,  HOU S T,  JIANG X S,  KOMATSU H,  KONISHI Y,  KUBO T,  LERTVORACHON J,  ROMAN G;  WO2006047756-A2   PARATEK PHARM INC (PRTK)   ABATO P,  ASSEFA H,  BERNIAC J,  BHATIA B,  BOWSER T,  CHEN J,  GRIER M,  HONEYMAN L,  ISMAIL M Y,  NELSON M,  KWASI O,  PAN J</t>
  </si>
  <si>
    <t>WO2012139191-A1  MIKA, J ET AL.: 'Minocycline and pentoxifylline attenuate allodynia and hyperalgesia and potentiate the effects of morphine in rat and mouse models of neuropathic pain.' EUROPEAN JOURNAL OF PHARMACOLOGY vol. 560, 2007, pages 142 - 149;  LEDEBOER, A ET AL.: 'Minocycline attenuates mechanical allodynia and proinflammatory cytokine expression in rat models of pain facilitation.' PAIN. vol. 115, 2005, pages 71 - 83</t>
  </si>
  <si>
    <t>7127-1-0-0 K M; 8317-1-0-0 K M; 103043-1-0-0 K M; 19406-1-0-0 K M; 109217-1-0-0 K M; 12641-0-1-0 K M; 12641-0-2-0 K M; 87874-0-0-0 K M; 5735-0-0-0 K M; 7556-0-0-0 K M; 72366-0-0-0 K M; 95462-0-0-0 K M; 70204-0-0-0 K M; 44063-0-0-0 K M; 102950-0-0-0 K M; 95795-0-0-0 K M; 150924-1-0-0 K M; 87308-0-0-0 K M; 102356-0-0-0 K M; 95432-0-0-0 K M; 93769-1-0-0 K M; 104827-0-0-0 K M; 87917-0-0-0 K M; 100922-0-0-0 K M; 1302181-1-0-0 K M; 173205-0-0-0 K M; 463982-0-0-0 K M; 1023909-0-0-0 K M; 97938-0-0-0 K M; 166620-0-0-0 K M; 123347-0-0-0 K M; 1021552-0-0-0 K M; 288890-0-0-0 K M; 109609-0-0-0 K M</t>
  </si>
  <si>
    <t>13678</t>
  </si>
  <si>
    <t>R00127 K M; R06676 K M; R00405 K M; R11759 K M; R06854 K M; R16303 K M; R07323 K M; R20997 K M; R04452 K M; R14174 K M; RA28WR K M; R00034 K M; R06663 K M; R00758 K M; R16282 K M; R01987 K M; R06547 K M; R11757 K M; R14131 K M; R03057 K M; R07099 K M; R04393 K M; R07100 K M; R03908 K M; R07101 K M; R01203 K M; R21564 K M; R18780 K M; RA01BA K M; R00022 K M; R16160 K M; R00317 K M; R11479 K M; R08923 K M; R15670 K M; RA02U3 K M; R01324 K M; R14967 K M; R02063 K M; R16083 K M; R06241 K M; R09343 K M; RAMMRU K M; RA18TQ K M; RAB17O K M; RAPCXZ K M; RAUGLA K M; RA1T86 K M; RA644K K M; RA1VLZ K M; RA1SUM K M; RAIYPI K M; RA5QCH K M; RA0WLX K M</t>
  </si>
  <si>
    <t>0127-S; 0405-S; 0034-S; 0758-S; 1987-S; 1203-S; 0022-S; 0317-S; 1324-S; 2063-S</t>
  </si>
  <si>
    <t>WO2012139190-A1;  BR102012008550-A2;  BR201101627-A2</t>
  </si>
  <si>
    <t>Obtaining controlled volatile drug releasing multilayered film used in medicament preparation for treating leishmaniasis, involves using polymer dispersion of chitosan in aqueous organic acid and depositing dispersion in suitable container</t>
  </si>
  <si>
    <t>FERRAZ COELHO E A;  GOMES FARACO A A;  GOMES RIBEIRO T;  OLIVEIRA CASTILHO R;  RIBEIRO FRANCA J;  CASTILHO R O</t>
  </si>
  <si>
    <t>2012N51715</t>
  </si>
  <si>
    <t xml:space="preserve">   NOVELTY - Controlled volatile drugs releasing multilayered film obtaining involves using polymer dispersion of chitosan in an aqueous organic acid. The dispersion is deposited in a suitable container. The dispersion is dried at room temperature to form a film. A fresh polymer dispersion is prepared by adsorption of volatile substance solid support. The volatile substance is dispersed and homogenized in the adsorbed solution. The obtained suspension is deposited to the film. The film-suspension system is dried at ambient temperature to form a film.    USE - Obtaining controlled volatile drugs releasing multilayered film used in preparation of medicaments for treating leishmaniasis (all claimed).    DETAILED DESCRIPTION - Controlled volatile drugs releasing multilayered film obtaining involves using polymer dispersion of chitosan in an aqueous organic acid. The dispersion is deposited in a suitable container. The dispersion is dried at room temperature to form a film. A new polymer dispersion is prepared by adsorption of volatile substance solid support. The volatile substance is dispersed and homogenized in the adsorbed solution. The obtained suspension is deposited to the film. The film-suspension system is dried at ambient temperature to form a film. A new polymer dispersion is prepared by depositing the suspension on the film. The dispersion is dried to form a film. An INDEPENDENT CLAIM is included for a multilayered films of volatile controlled release drugs, which comprises three layers, where the former layer comprises polymeric film, the later layer contains mixture of dispersion of chitosan with volatile substance that is adsorbed on the solid support, and the third layer contains polymer film. </t>
  </si>
  <si>
    <t xml:space="preserve">TECHNOLOGY FOCUS - PHARMACEUTICALS - Preferred Components: The polymer is chitosan with average molecular weight of 70000-300000g/mol. Organic acid is acetic acid. Solid support is selected from starch or talc. Volatile substances are essential oils and substances with pharmacological activity. Preferred Conditions: Chitosan formulation is provided in form of films, solution, slurry or dermal devices. ACTIVITY - Protozoacide. Test details are described but no results given.    MECHANISM OF ACTION - None given.    ADMINISTRATION - The multilayered film is administered by oral, topical or intra-lesion route (Claimed).    EXAMPLE - The example illustrates preparation of chitosan film, where films were developed in polymer matrix chitosan, acetic acid, nerolidol with or without adsorbing them on a solid support (starch or talc). Degree of deacetylation of chitosan was 85%. The film preparation was based on xyloglucan, which was extracted from seeds of Hymenaea courbaril. Polymeric matrix (5ml) was utilized with a solution of chitosan in 2% of acetic acid, where amount of solid support was 0.10-20mg. The solid support was selected from starch and talc. The solution of acetic acid was prepared in distilled water at concentration of 1.5-25% v/v. Acidic solution was poured gradually on chitosan solution, where the system was kept under magnetic stirring at room temperature for 24 hours for complete dissolution of the polymer. The chitosan solution was homogenized in order to disperse the mixture, where solvent was evaporated at room temperature to produce a thin film. </t>
  </si>
  <si>
    <t>A96 (Medical, dental, veterinary, cosmetic.);  B07 (General - tablets, dispensers, catheters (excluding drainage and angioplasty), encapsulation etc, but not systems for administration of blood or saline or IV feeding etc.)</t>
  </si>
  <si>
    <t>A10-E09;  A12-V01;  A12-W15;  B04-C02E3;  B04-C03;  B12-M10;  B14-A03F</t>
  </si>
  <si>
    <t>A61K-031/045;  A61K-031/722;  A61K-047/36;  A61K-009/70;  A61P-033/02;  C08L-005/00;  A61K-009/10;  A61K-009/52;  A61K-009/56</t>
  </si>
  <si>
    <t>WO2012139190-A1   18 Oct 2012   A61K-009/70   201272Pages: 32   ;  BR102012008550-A2   26 Nov 2013   C08L-005/00   201529   ;  BR201101627-A2   31 Jul 2018   A61K-047/36   201855   English</t>
  </si>
  <si>
    <t>WO2012139190-A1    WOBR000111    13 Apr 2012;   BR102012008550-A2    BR10008550    12 Apr 2012;   BR201101627-A2    BR001627    15 Apr 2011</t>
  </si>
  <si>
    <t>BR001627  15 Apr 2011</t>
  </si>
  <si>
    <t>WO2012139190-A1 -- EP2105144-A1   AICELLO CHEM CO LTD (AICE);  FREUND CORP (FREN)   ITO K,  MIZOBATA K,  KAMIMURA M,  SHOBU T</t>
  </si>
  <si>
    <t>WO2012139190-A1  JONES, D.S. ET AL.: 'Casting solvent controlled release of chlorhexidine from ethylcellulose films prepared by solvent evaporation.' INTERNATIONAL JOURNAL OF PHARMACEUTICS vol. 114, 1995, pages 257 - 261;  RODRIGUES, L. B. ET AL.: 'In vitro release and characterization of chitosan films as dexamethasone carrier.' INTERNATIONAL JOURNAL OF PHARMACEUTICS vol. 368, 2009, pages 1 - 6;  REDESCHI, M. C. M.: 'Preparacao e caracterizacao de filmes a base de xiloglucana extraida de sementes de Hymenaea courbaril (Jatobd).' DISSERTAcaO DE MESTRADO 08 November 2006, FACULDADE DE CIENCIAS FARMACEUTICAS - UNIVERSIDADE ESTADUAL PAULISTA JuLIO DE MESQUITA FILHO,;  PENHA, A. R. S.: 'Estudo da potencialidade de lignana langambina e da quitosana no tratamento de Leshmaniose experimental em camundongos suicos.' DISSERTAcaO DE MESTRADO 03 October 2010, UNIVERSIDADE FEDERAL DA PARAIBA, FACULDADE DE CIeNCIAS FARMACeUTICAS, pages 67 - 68;  JONES, D.S. ET AL.: "Casting solvent controlled release of chlorhexidine from ethylcellulose films prepared by solvent evaporation.", INTERNATIONAL JOURNAL OF PHARMACEUTICS, vol. 114, 1995, pages 257 - 261, XP000561368, DOI: doi:10.1016/0378-5173(94)00240-6;  RODRIGUES, L. B. ET AL.: "In vitro release and characterization of chitosan films as dexamethasone carrier.", INTERNATIONAL JOURNAL OF PHARMACEUTICS, vol. 368, 2009, pages 1 - 6, XP025928974, DOI: doi:10.1016/j.ijpharm.2008.09.047;  REDESCHI, M. C. M.: "Prepara&amp;#231;&amp;#227;o e caracteriza&amp;#231;&amp;#227;o de filmes a base de xiloglucana extraida de sementes de Hymenaea courbaril (Jatobd).", DISSERTA&amp;#199;&amp;#195;O DE MESTRADO, 8 November 2006 (2006-11-08), FACULDADE DE CIENCIAS FARMACEUTICAS - UNIVERSIDADE ESTADUAL PAULISTA J&amp;#250;LIO DE MESQUITA FILHO;  PENHA, A. R. S.: "Estudo da potencialidade de lignana langambina e da quitosana no tratamento de Leshmaniose experimental em camundongos su&amp;#237;&amp;#231;os.", DISSERTA&amp;#199;&amp;#195;O DE MESTRADO, 3 October 2010 (2010-10-03), UNIVERSIDADE FEDERAL DA PARAIBA, FACULDADE DE CI&amp;#234;NCIAS FARMAC&amp;#234;UTICAS, pages 67 - 68</t>
  </si>
  <si>
    <t>104328-1-0-0 K M</t>
  </si>
  <si>
    <t>R03882 K M; R07813 K M</t>
  </si>
  <si>
    <t>BR201103545-A2;  WO2013091040-A2;  WO2013091040-A3</t>
  </si>
  <si>
    <t>Sprocket for use in transmission part of three-wheeled vehicle i.e. motorized tricycle, has half rod formed with recesses when opposed side edges of sector form orifices that are pierced by screws</t>
  </si>
  <si>
    <t>REIS DE OLIVEIRA V;  PAIXAO T A D;  SANTOS R D L;  SILVA T M A;  TSOLIS R M</t>
  </si>
  <si>
    <t>REIS DE OLIVEIRA V (DOLI-Individual);  UNIV FEDERAL MINAS GERAIS UFMG (UFMG-C)</t>
  </si>
  <si>
    <t>2012P88389</t>
  </si>
  <si>
    <t xml:space="preserve">   (BR201103545-A2)   NOVELTY - The sprocket (1) has sectors (2) formed with outer edges (2a), which are provided with teeth (3) for receiving a pull chain. Radius (R1) of one of the sectors is same as diameter of a wheel hub of a transmission part. A flat area (2d) of the sector is formed with holes (4) for mounting and dismounting screws from the hub. Recesses are formed in a half rod (4a) when opposed side edges (2c) of the sector form orifices (5). The orifices are pierced by the screws when mounting the sectors in the hub.    USE - Sprocket for use in a transmission part of a three-wheeled vehicle i.e. motorized tricycle.    ADVANTAGE - The sectors in the sprocket can be replaced without disassembling a rear axle of a vehicle, and have low maintenance cost.    DESCRIPTION OF DRAWING(S) - The drawing shows a perspective view of a sprocket.    Radius of sector (R1)    Sprocket (1)    Sectors (2)    Outer edges (2a)    Opposed side edges (2c)    Flat area (2d)    Teeth (3)    Holes (4)    Half rod (4a)    Orifices (5) </t>
  </si>
  <si>
    <t xml:space="preserve">TECHNOLOGY FOCUS - METALLURGY - The sectors are made of steel and aluminum.    TECHNOLOGY FOCUS - POLYMERS - The sectors are made of nylon, aluminum, and polypropylene. ACTIVITY - Antibacterial; Antipyretic. No biological data given.    MECHANISM OF ACTION - Vaccine.    EXAMPLE - No suitable example given. </t>
  </si>
  <si>
    <t xml:space="preserve">   NOVELTY - Attenuated Brucella ovis strain is obtained by mutating the gene encoding ATP-binding cassette transporter (TMS3), where the mutation is performed by deleting anterior portion of ATP-binding cassette transporter encoding proteins and posterior portion of ATP-binding cassette transporter encoding proteins (SEQ ID NOS: 1-2) and two open reading frames of ATP-binding cassette transporter encoding proteins, which are BOVA0500 and BOVA0501 (SEQ ID NO: 10). (Sequences not defined here may be found at ftp://ftp.wipo.int/pub/publishedpct sequences/publication).    USE - Attenuated Brucella ovis strain used in vaccine composition for prevention and treatment of Brucellosis (all claimed). </t>
  </si>
  <si>
    <t>A88 (Mechanical engineering and tools e.g. valves, gears and conveyor belts.);  Q13 (Powertrain, chainset, transmission systems and their control (B60K, B60W, B62M));  Q19 (Vehicle applications);  Q64 (Belts, chains, gearing (F16G,H));  B04 (Natural products and polymers. Including testing of body fluids (other than blood typing or cell counting), pharmaceuticals or veterinary compounds of unknown structure, testing of microorganisms for pathogenicity, testing of chemicals for mutagenicity or human toxicity and fermentative production of DNA or RNA. General compositions.);  D16 (Fermentation industry - including fermentation equipment, brewing, yeast production, production of pharmaceuticals and other chemicals by fermentation, microbiology, production of vaccines and antibodies, cell and tissue culture and genetic engineering.)</t>
  </si>
  <si>
    <t>A04-G03E;  A05-F01E2;  A12-H03;  A12-T04D;  B04-E99;  B04-F10A0E;  B14-A01A;  B14-C04;  B14-S11B1;  B14-S11D2;  D05-H07</t>
  </si>
  <si>
    <t>B62M-011/00;  F16H-055/30;  A61K-039/10;  C12N-001/21;  C12N-015/31</t>
  </si>
  <si>
    <t xml:space="preserve">BR201103545-A2   14 Aug 2012   B62M-011/00   201305Pages: 11   ;  WO2013091040-A2   27 Jun 2013   A61K-039/10   201347Pages: 15   ;  WO2013091040-A3   10 Oct 2013   A61K-039/10   201367   </t>
  </si>
  <si>
    <t>BR201103545-A2    BR003545    26 Jul 2011;   WO2013091040-A2    WOBR000514    23 Dec 2011;   WO2013091040-A3    WOBR000514    23 Dec 2011</t>
  </si>
  <si>
    <t>BR003545  26 Jul 2011</t>
  </si>
  <si>
    <t>;  WO2013091040-A2 -- WO2010094064-A1   AUSTRALIAN POULTRY CRC PTY LTD (AUPO-Non-standard)   BROWNING G F,  MARKHAM P F,  TSENG C;  WO1999037783-A2   ;  WO2009077744-A2   UK SEC FOR DEFENCE (MINA)   JENNER D C,  ATKINS H S;  WO2013091040-A3 -- WO2010094064-A1   AUSTRALIAN POULTRY CRC PTY LTD (AUPO-Non-standard)   BROWNING G F,  MARKHAM P F,  TSENG C;  WO1999037783-A2   ;  WO2009077744-A2   UK SEC FOR DEFENCE (MINA)   JENNER D C,  ATKINS H S</t>
  </si>
  <si>
    <t>WO2013091040-A2  SILVA T.M.A. ET AL.: 'Putative ATP-Binding Cassette Transporter Is Essential for Brucella ovis Pathogenesis in Mice' INFECTION AND IMMUNITY April 2011, pages 1706 - 1717WO2013091040-A3  SILVA T.M.A. ET AL.: 'Putative ATP-Binding Cassette Transporter Is Essential for Brucella ovis Pathogenesis in Mice' INFECTION AND IMMUNITY April 2011, pages 1706 - 1717</t>
  </si>
  <si>
    <t>1145-0-0-0 ; 200757-0-0-0 K P</t>
  </si>
  <si>
    <t>R00964 ; RA00GT K P</t>
  </si>
  <si>
    <t>WO2012088577-A2;  WO2012088577-A3</t>
  </si>
  <si>
    <t>Mycobacterium species recombinant protein for use in vaccine for treating tuberculosis, has amino acids or antigenic portion</t>
  </si>
  <si>
    <t>BAFICA A;  BARRAL-NETO M;  CAVADA B S;  NOGUEIRA L D L;  OLIVEIRA S C;  TEIXEIRA H C</t>
  </si>
  <si>
    <t>2012H72824</t>
  </si>
  <si>
    <t xml:space="preserve">   NOVELTY - Mycobacterium sp. recombinant protein has amino acids (SEQ ID NO: 1) or an antigenic portion (SEQ ID NO: 2). (Sequences not defined here may be found at ftp://ftp.wipo.int/pub/published_pct_sequences/publication).    USE - Mycobacterium sp. recombinant protein for use in vaccine for treating tuberculosis.    DETAILED DESCRIPTION - INDEPENDENT CLAIMS are also included for the following:    (1) a method for performing immunodiagnosis of tuberculosis, which involves binding enzyme conjugated antibodies with a protein sample that is linked to a solid support or carrier and then detecting the antibody;    (2) a kit for performing immunodiagnosis for tuberculosis; and    (3) a vaccine for tuberculosis, which comprises amino acid sequence, antigenic portion and pharmaceutically acceptable excipient. </t>
  </si>
  <si>
    <t xml:space="preserve">TECHNOLOGY FOCUS - BIOLOGY - Preferred Components: The sample is blood, serum, plasma or other body fluid. The solid support is nitrocellulose, nylon, latex, polypropylene or polystyrene. The carrier is gold particle. The antibody is immunoglobulin G, immunoglobulin M, immunoglobulin A or immunoglobulin E. The protein is protein A or protein G. The enzyme is selected from alkaline phosphatase, peroxidase, beta -galactosidase, urease, xanthine, oxidase, glucose oxidase or penicillinase. A marker is also used for immunodiagnosis for tuberculosis, where the marker comprises an enzyme, radioisotopes, biotin, chromophores, fluorophores or chemiluminescent material. ACTIVITY - Antitubercular; Tuberculostatic. No biological data given.    MECHANISM OF ACTION - Vaccine.    EXAMPLE - No suitable example given. </t>
  </si>
  <si>
    <t>A12-V03C2;  B04-B04C1;  B04-E99;  B04-G01;  B04-L01;  B04-L03A;  B04-L03B;  B04-L05;  B04-N03J0E;  B11-C07A;  B12-K04A4B;  B14-A01B1A;  B14-S11B1;  B14-S11D3;  D05-H07;  D05-H09;  D05-H10</t>
  </si>
  <si>
    <t>C07K-014/35;  A61K-039/04;  A61P-031/06;  C12N-015/66;  C12R-001/32;  G01N-033/53</t>
  </si>
  <si>
    <t xml:space="preserve">WO2012088577-A2   05 Jul 2012   C07K-014/35   201246Pages: 23   ;  WO2012088577-A3   18 Oct 2012   C07K-014/35   201270   </t>
  </si>
  <si>
    <t>WO2012088577-A2    WOBR000517    29 Dec 2011;   WO2012088577-A3    WOBR000517    29 Dec 2011</t>
  </si>
  <si>
    <t>BR004554  29 Dec 2010</t>
  </si>
  <si>
    <t xml:space="preserve">;  WO2012088577-A3 -- EP2226635-A1   BL CO LTD (BLBL-Non-standard)   NAMBA Y;  WO2000066143-A1   </t>
  </si>
  <si>
    <t>WO2012088577-A3  NOGUEIRA L ET AL.: 'Mycobacterium tuberculosis Rv1419 encodes a secreted 13 kDa lectin with immunological reactivity during human tuberculosis' EUR. J. IMMUNOL. vol. 40, March 2010, ISSN 1521-4141 pages 744 - 753</t>
  </si>
  <si>
    <t xml:space="preserve">86944-0-0-0 D K; 103665-0-0-0 D K; 108947-0-0-0 D K; 109938-0-0-0 D K; 587555-1-0-0 D K; 96231-0-0-0 D K; 103518-0-0-0 D K; 104885-0-0-0 K U; 1134410-0-0-0 K U; 133921-0-0-0 ; 368-0-0-0 ; 1145-0-0-0 </t>
  </si>
  <si>
    <t xml:space="preserve">RA02YD D K; RA05NO D K; RA023X D K; RA06UQ D K; RA0GKE D K; RA80VG D K; RA023V D K; RA0MKX D K; RA0TC6 K U; RAJ2JJ K U; R01861 ; R00708 ; R00964 </t>
  </si>
  <si>
    <t>WO2012083408-A1;  WO2012083408-A8;  BR201004504-A2</t>
  </si>
  <si>
    <t>Pharmaceutical compositions used for preparing antimalarial drugs, comprises kaurenic derivative produced from kaurenoic acid and other diterpenes, and pharmaceutically acceptable additives</t>
  </si>
  <si>
    <t>BATISTA R;  OLIVEIRA A B D;  VAROTTI F D P;  DA ROCHA LEAO M H;  GOMES DE LIMA ARAUJO K;  SOUZA PASSOS T</t>
  </si>
  <si>
    <t>UNIV FEDERAL MINAS GERAIS UFMG (UFMG-C);  UNIV RIO DE JANEIRO (UYRI-Non-standard)</t>
  </si>
  <si>
    <t>2012H42445</t>
  </si>
  <si>
    <t xml:space="preserve">   NOVELTY - Pharmaceutical compositions comprises kaurenic derivative (I) produced from kaurenoic acid and other diterpenes, and pharmaceutically acceptable additives.    USE - Pharmaceutical compositions used for preparing antimalarial drugs (claimed).    ADVANTAGE - The pharmaceutical composition ensures high biocompatibility and bioavailability.    DETAILED DESCRIPTION - Pharmaceutical compositions comprises kaurenic derivative of formula (I) produced from kaurenoic acid and other diterpenes.    R=1-8C alkyl, phenyl or 3-33C aryl group;    R1=H, OH, =O, SH, =S, NH2 or NH-R group;    R2=C=CH2 or a group of formulae (II-IV);    R3=R11 or selected from carbohydrates, quinines or diaminoalkyl group;    X=O, S or N;    9-11C=a single bond, double or an epoxy group between 9-11C; and    15-16C=a single or double bond between 15-16C. </t>
  </si>
  <si>
    <t xml:space="preserve">ACTIVITY - Antimalarial.    MECHANISM OF ACTION - None given.    ADMINISTRATION - PHARMACEUTICALS - Preferred Components: The pharmaceutical composition is administered by oral, intramuscular, intravenous, intraperitoneal, subcutaneous or transdermal route. </t>
  </si>
  <si>
    <t>B01 (Steroids - including systems containing carbocyclic and/or heterocyclic rings fused onto the basic steroidal ring structure.)</t>
  </si>
  <si>
    <t>B06-A03;  B07-A03;  B07-D12;  B08-D02;  B09-C02;  B14-A03B</t>
  </si>
  <si>
    <t>A61K-031/215;  A61K-031/336;  A61K-031/395;  A61P-033/06;  A23L-001/275;  C07K-001/14;  C09B-023/00</t>
  </si>
  <si>
    <t xml:space="preserve">WO2012083408-A1   28 Jun 2012   A61K-031/215   201247Pages: 54   ;  WO2012083408-A8   06 Dec 2012   A61K-031/215   201280   ;  BR201004504-A2   04 Jun 2013   C07K-001/14   201364   </t>
  </si>
  <si>
    <t>WO2012083408-A1    WOBR000513    23 Dec 2011;   WO2012083408-A8    WOBR000513    23 Dec 2011;   BR201004504-A2    BR004504    23 Dec 2010</t>
  </si>
  <si>
    <t>WO2012083408-A1 -- CN1431187-A   UNIV NANJING TRADITIONAL CHINESE MEDICIN (UNCM)   ZHANG Y;  CN1900046-A   HUAYI SHENNONG MEDICINE SCI &amp; TECHNOLOGY CO LTD (HUAY-Non-standard)   TU P,  NIU F,  JIANG Y,  CHANG H,  XUE J</t>
  </si>
  <si>
    <t>WO2012083408-A1  XIAO-DONG YANG ET AL. BIOCHEMICAL SYSTEMATICS AND ECOLOGY vol. 37, 2009, pages 237 - 240;  ARINA C. U. UYS ET AL.: 'Aritimalarial Compounds from Parinari capensis' BIOORGANIC&amp;MEDICINAL CHEMISTRY LETTERS vol. 12, 2002, pages 2167 - 2169;  PABLO.ANSELMO GARCIA ET AL.: 'Biological Activities and Synthesis of Kaurane Diterpenes and their Glycosides.' MOLECULES vol. 72, 2007, pages 455 - 483;  ALESSANDRA BRACA ET AL.: 'A new kaurane diterpene dimer from Parinari campestris.' FITOTERAPIA vol. 76, 2005, pages 614 - 619;  XIAO-DONG YANG ET AL., BIOCHEMICAL SYSTEMATICS AND ECOLOGY, vol. 37, 2009, pages 237 - 240;  ARINA C. U. UYS ET AL.: "Aritimalarial Compounds from Parinari capensis", BIOORGANIC &amp; MEDICINAL CHEMISTRY LETTERS, vol. 12, 2002, pages 2167 - 2169;  PABLO.ANSELMO GARCIA ET AL.: "Biological Activities and Synthesis of Kaurane Diterpenes and their Glycosides.", MOLECULES, vol. 72, 2007, pages 455 - 483;  ALESSANDRA BRACA ET AL.: "A new kaurane diterpene dimer from Parinari campestris.", FITOTERAPIA, vol. 76, 2005, pages 614 - 619</t>
  </si>
  <si>
    <t>146357-4-0-0 K S; 1004783-1-0-0 K M P; 2720886-1-0-0 K M P; 144607-2-0-0 K M P; 2720887-1-0-0 K M P; 2720888-1-0-0 K M P; 2720889-1-0-0 K M P; 2720890-1-0-0 K M P; 2720891-1-0-0 K M P; 2720892-1-0-0 K M P; 2352575-2-0-0 K M P; 2720893-1-0-0 K M P; 2720894-1-0-0 K M P; 2720895-1-0-0 K M P</t>
  </si>
  <si>
    <t>113625501 K M P; 113625502 K M P</t>
  </si>
  <si>
    <t>00012; 00013; 04804; 13445; 66189</t>
  </si>
  <si>
    <t>RA6U48 K S; RBGXPD K M P; RBGXP3 K M P; RBBOLY K M P; RBGXP4 K M P; RBGXP5 K M P; RBGXP6 K M P; RBGXP7 K M P; RBGXP8 K M P; RBGXP9 K M P; RBBOLX K M P; RBGXPA K M P; RBGXPB K M P; RBGXPC K M P</t>
  </si>
  <si>
    <t>BR201004449-A2</t>
  </si>
  <si>
    <t>Kit has solid support that is coated by protein i.e. Bence Jones protein-LAAO protein, washing solution, concentrated blocking solution and buffer</t>
  </si>
  <si>
    <t>MACHADO DE AVILA R A;  HENRIQUES CRUZ CISCOTTO P;  SELENA MARIA W;  FLORES SANCHES E O;  CHAVEZ OLORTEGUI C D</t>
  </si>
  <si>
    <t>2012L63506</t>
  </si>
  <si>
    <t xml:space="preserve">   NOVELTY - Kit has a solid support that is coated by protein i.e. Bence Jones protein-LAAO protein, a washing solution, a concentrated blocking solution, a buffer, anti-immunoglobulin G conjugated marker and enzyme substrate. The solid support is coated on enzyme-linked immunosorbent assay plate. The anti-immunoglobulin G conjugated marker comprises biotin and peroxidase.    USE - Kit for testing the neutralizing power of anti-bothropic serum.    ADVANTAGE - The kit enables the testing of neutralizing power of anti-bothropic serum in an efficient manner. </t>
  </si>
  <si>
    <t xml:space="preserve">TECHNOLOGY FOCUS - BIOLOGY - Preferred Components: The enzyme substrate contains orthophenylenediamine in hydrogen peroxide containing citrate buffer, 2,2'-azino-bis(3-ethylbenzthiazoline-6-sulphonic acid) and tetramethylbenzidine. </t>
  </si>
  <si>
    <t>B04-G21;  B04-L03A;  B04-L03B;  B04-N06;  B11-C07A4;  B12-K04E3;  D05-H09;  D05-H10;  S03-E09F;  S03-H03A</t>
  </si>
  <si>
    <t>G01N-033/535</t>
  </si>
  <si>
    <t xml:space="preserve">BR201004449-A2   19 Jun 2012   G01N-033/535   201332Pages: 28   </t>
  </si>
  <si>
    <t>BR201004449-A2    BR004449    30 Apr 2010</t>
  </si>
  <si>
    <t>BR004449  30 Apr 2010</t>
  </si>
  <si>
    <t>88567-0-0-0 K M Q; 99064-0-0-0 K M Q; 103665-0-0-0 D K</t>
  </si>
  <si>
    <t>RAHE6Z K M Q; RAYC52 K M Q; RA5VWL K M Q; RA023X D K</t>
  </si>
  <si>
    <t>BR201002916-A2</t>
  </si>
  <si>
    <t>Connection ribbed bamboo pipe for use in frame structures of e.g. porches, has composite rib bonded to tubular substrate and provided with bandage fabrics or continuous fiber bundles that are bonded together with adhesive</t>
  </si>
  <si>
    <t>MOREIRA L E</t>
  </si>
  <si>
    <t>2012H83226</t>
  </si>
  <si>
    <t xml:space="preserve">   NOVELTY - The pipe has a composite rib (2) bonded to a tubular substrate (1). The composite rib comprises bandage fabrics or continuous fiber bundles (5) that are bonded together with adhesive. The composite rib is provided with granular elements (6). A removable annular element (4) circumferentially embraces the tubular substrate and abuts the composite rib.    USE - Connection ribbed bamboo pipe for use in frame structures. Uses include but are not limited to truss roofs, porches, walkways, furniture and small vehicles such as bicycles, walkers and wheelchairs.    ADVANTAGE - The pipe has high working efficiency and safety. The pipe can withstand local mechanical stress of the composite rib without slipping the element. The composite rib can be placed on a side of the removable annular element to prevent displacement of the pipe.    DESCRIPTION OF DRAWING(S) - The drawing shows a perspective view of a connection ribbed bamboo pipe.    Tubular substrate (1)    Composite rib (2)    Removable annular element (4)    Bandage fabrics or continuous fiber bundles (5)    Granular elements (6) </t>
  </si>
  <si>
    <t>Q61 (Fastening elements; connections (F16B))</t>
  </si>
  <si>
    <t>F16B-007/00</t>
  </si>
  <si>
    <t xml:space="preserve">BR201002916-A2   29 May 2012   F16B-007/00   201268Pages: 10   </t>
  </si>
  <si>
    <t>BR201002916-A2    BR002916    25 Aug 2010</t>
  </si>
  <si>
    <t>BR002916  25 Aug 2010</t>
  </si>
  <si>
    <t>BR201002917-A2;  BR201002917-B1</t>
  </si>
  <si>
    <t>Method for recovering zinc cyanide from cyanide solution used in preparation of solution for ion exchange resins, involves separating zinc by precipitation cyano complexes of copper</t>
  </si>
  <si>
    <t>MOREIRA OLIVEIRA A;  MOREIRA OLIVEIRA D;  SAMPAIO TEIXEIRA CIMINELLI</t>
  </si>
  <si>
    <t>2012H83224</t>
  </si>
  <si>
    <t xml:space="preserve">   NOVELTY - Recovering zinc cyanide involves separating zinc by precipitation cyano complexes of copper selectively in a solution. Acid i.e. sulfuric acid is added to the separated material and then the material is heated, neutralized by sodium hydroxide and then filtered. The solution comprises 0.1-0.5 mol/l of tetracyano zincate ion and 0.25-1.50 g/l copper.    USE - Method for recovering zinc cyanide from cyanide solution used in preparation of solution for ion exchange resins and for processing mineral metal, preferably gold (claimed). </t>
  </si>
  <si>
    <t>A97 (Miscellaneous goods not specified elsewhere - including papermaking, gramophone records, detergents, food and oil well applications.);  M25 (Production and refining of metals other than iron - including ore treatment, extraction, working up scrap, obtaining specific metals, control testing methods (C22B).)</t>
  </si>
  <si>
    <t>A12-M;  M25-B03;  M25-F;  M25-G04;  M25-G08;  M25-G20;  M25-G27</t>
  </si>
  <si>
    <t>C22B-011/08;  C22B-019/00;  C22B-003/00;  C22B-003/20</t>
  </si>
  <si>
    <t>BR201002917-A2   29 May 2012   C22B-003/20   201311Pages: 25   ;  BR201002917-B1   12 Dec 2017   C22B-003/20   201822   English</t>
  </si>
  <si>
    <t>BR201002917-A2    BR002917    13 Aug 2010;   BR201002917-B1    BR002917    13 Aug 2010</t>
  </si>
  <si>
    <t>BR002917  13 Aug 2010</t>
  </si>
  <si>
    <t>BR201000093-A2</t>
  </si>
  <si>
    <t>Preparing passive lipophilic drugs system used for producing pharmaceutical formulation, involves obtaining prodrug from complex of lipophilic anhydride drug with chitosan</t>
  </si>
  <si>
    <t>GOMES FARACO A A;  RIBEIRO FRANCA J;  DA SILVA CUNHA JUNIOR A</t>
  </si>
  <si>
    <t>2012H76260</t>
  </si>
  <si>
    <t xml:space="preserve">   NOVELTY - Passive lipophilic drugs system preparation involves obtaining a prodrug from a complex of lipophilic anhydride drug with chitosan.    USE - Method for preparing passive lipophilic drugs system used for producing pharmaceutical formulation (claimed).    ADVANTAGE - The passive lipophilic drugs system ensures increased solubility of lipid soluble drugs in water. </t>
  </si>
  <si>
    <t xml:space="preserve">TECHNOLOGY FOCUS - PHARMACEUTICALS - Preferred Components: Anhydride is selected from succinic anhydride or glutaric anhydride. Drugs are selected from corticosteroids, non-steroidal anti-inflammatory drugs, antibiotics, immunosuppressive agents and antiproliferative agents, where steroids are dexamethasone, prednisolone and triamcinolone. Dexamethasone-succinate-chitosan and dexamethasone-glutarate-chitosan are formed in the system. Preferred Process: Chitosan complex is obtained by solubilizing lipophilic drug with succinic anhydride or glutaric acid anhydride in dimethyl sulfoxide. Dicyclohexylcarbodiimide is added in the mixture under reaction for 10-60 minutes at room temperature. Chitosan and triethylamine are added in the mixture under reaction for 12-72 hours at room temperature. A mixture of absolute ethanol and ethyl ether (1:1) is added in the obtained mixture to obtain a suspension that is stored at 50 degrees C for 6-72 hours. The suspension is filtered to obtain final product. ADMINISTRATION - The pharmaceutical formulations are administered by oral, intramuscular, intravenous, subcutaneous, topical or inhalation (pulmonary, intranasal, oral cavity) route, or by implanted or injected device (Claimed).    EXAMPLE - NO suitable example given. </t>
  </si>
  <si>
    <t>A96 (Medical, dental, veterinary, cosmetic.);  B07 (General - tablets, dispensers, catheters (excluding drainage and angioplasty), encapsulation etc, but not systems for administration of blood or saline or IV feeding etc.);  B01 (Steroids - including systems containing carbocyclic and/or heterocyclic rings fused onto the basic steroidal ring structure.);  B05 (Other organics - aromatics, aliphatic, organo-metallics, compounds whose substituents vary such that they would be classified in several of B01 - B05.)</t>
  </si>
  <si>
    <t>A10-E07C;  A10-E09;  A12-V01;  B01-B02;  B02-Z;  B04-C02E3;  B14-C03;  B14-G02;  B14-H01B;  B14-S28</t>
  </si>
  <si>
    <t>A61K-031/573;  A61K-031/722;  A61P-029/00;  A61P-031/00;  C08B-037/02</t>
  </si>
  <si>
    <t xml:space="preserve">BR201000093-A2   22 May 2012   A61K-031/722   201312Pages: 23   </t>
  </si>
  <si>
    <t>BR201000093-A2    BR000093    25 May 2010</t>
  </si>
  <si>
    <t>BR000093  25 May 2010</t>
  </si>
  <si>
    <t xml:space="preserve">88752-2-0-0 K M P Q; 104616-1-0-0 K M P Q; 109299-0-0-0 K M P Q; 139035-2-0-0 K M P Q; 2840776-1-0-0 K M P Q; 104328-1-0-0 K M P Q; 540-0-0-0 K S; 31767-0-0-0 K S; 25-0-0-0 K U V; 330-0-0-0 K U V; 76-0-0-0 </t>
  </si>
  <si>
    <t xml:space="preserve">R00002 K M P Q; R14648 K M P Q; R00012 K M P Q; R14647 K M P Q; R01071 K M P Q; RA669A K M P Q; RBJJPG K M P Q; R03882 K M P Q; R07813 K M P Q; R00842 K S; RA0JNI K S; R00274 K U V; R01338 K U V; R01013 </t>
  </si>
  <si>
    <t>0002-P; 0012-P; 1071-P; 0842-S; 0274-U; 1338-U</t>
  </si>
  <si>
    <t>BR201002523-A2</t>
  </si>
  <si>
    <t>New copper complex used for preparing pharmaceutical composition and for preparing antitumor medicament, has reduced antibacterial activity against intestinal flora</t>
  </si>
  <si>
    <t>PEREIRA MAIA E C;  GUERRA W;  PEREIRA SILVA P</t>
  </si>
  <si>
    <t>2012H76027</t>
  </si>
  <si>
    <t xml:space="preserve">   NOVELTY - Copper complex (I) is new.    USE - Copper complex used for preparing pharmaceutical composition and for preparing antitumor medicament (all claimed).    ADVANTAGE - The copper complex ensures reduced antibacterial activity against intestinal flora, which reduces possible side effects, good water solubility, broad-spectrum activity, low toxicity, oral administration and reduced manufacturing cost.    DETAILED DESCRIPTION - Copper complex of general formula (I) is new.    R=tetracycline, doxycycline, minocycline, tridoxycycline, benzoic acid hydrazide or furoic acid hydrazide;    R1=1,10 phenanthroline, 2,9-dimethyl-1,10-phenanthroline or 4,7-diphenyl-1,10-phenanthroline; and    R2=water or acetonitrile.    An INDEPENDENT CLAIM is also included for a method for preparing copper complexes, which involves:    (A) adding a solution of copper (II) to a solution of an antibiotic selected from tetracycline family or a solution of benzoic acid hydrazide or furoic acid hydrazide;    (B) adding a solution of phenanthroline in the obtained mixture; and    (C) filtering, washing with water and drying the obtained solid.    DESCRIPTION OF DRAWING(S) - The drawing shows a graphical representation depicting electron spin resonance spectra of copper complexes. (Drawing includes non-English language text). </t>
  </si>
  <si>
    <t xml:space="preserve">TECHNOLOGY FOCUS - INORGANIC CHEMISTRY - Preferred Components: The copper (II) solution is copper perchlorate.    TECHNOLOGY FOCUS - ORGANIC CHEMISTRY - Preferred Components: The phenanthroline is dissolved in an organic solvent, preferably methanol or acetonitrile. ACTIVITY - Cytostatic.    MECHANISM OF ACTION - None given.    EXAMPLE - No suitable example given. </t>
  </si>
  <si>
    <t>B05 (Other organics - aromatics, aliphatic, organo-metallics, compounds whose substituents vary such that they would be classified in several of B01 - B05.);  B02 (Fused ring heterocyclics.)</t>
  </si>
  <si>
    <t>B02-D;  B02-M;  B02-T;  B05-A03A3;  B06-D17;  B07-A01;  B10-A15;  B10-A19;  B14-H01</t>
  </si>
  <si>
    <t>A61K-031/30;  A61P-035/00;  C07F-001/08</t>
  </si>
  <si>
    <t xml:space="preserve">BR201002523-A2   15 May 2012   A61K-031/30   201311Pages: 22   </t>
  </si>
  <si>
    <t>BR201002523-A2    BR002523    14 Jul 2010</t>
  </si>
  <si>
    <t>BR002523  14 Jul 2010</t>
  </si>
  <si>
    <t>131480-0-0-0 K U V; 1063-0-0-0 K S; 61833-0-0-0 K S; 94336-2-0-0 K S; 142657-1-0-0 K S; 101051-1-0-0 K S; 637365-0-0-0 K S</t>
  </si>
  <si>
    <t>115364701 N P</t>
  </si>
  <si>
    <t>03480; 56338</t>
  </si>
  <si>
    <t>R10898 K U V; R14383 K S; R20218 K S; R00210 K S; R04583 K S; R01382 K S; R14207 K S; R04156 K S; R07405 K S; RA91EL K S</t>
  </si>
  <si>
    <t>0210-S; 1382-S</t>
  </si>
  <si>
    <t>BR201004465-A2</t>
  </si>
  <si>
    <t>Anthropomorphic and anthropometric simulators structure for producing phantoms of human anatomy, such as tissues and organs for newborns, children, youth and adults of both sexes, comprises tissue-equivalent plastic material</t>
  </si>
  <si>
    <t>PASSOS RIBEIRO DE CAMPOS T;  TEIXEIRA C H;  DUARTE I L;  BATESTA NOGUEIRA L;  MUNIZ TOLEDO J;  SILVA DIAS DE MATOS A;  PAIVA SCHETTINI M;  MAIA M;  THOMPSON L</t>
  </si>
  <si>
    <t>2012H76158</t>
  </si>
  <si>
    <t xml:space="preserve">   NOVELTY - Anthropomorphic and anthropometric simulators structure comprises tissue-equivalent plastic material. The tissue-equivalent plastic material has a similar electron density, bulk density, and elemental composition of internal organs.    USE - Anthropomorphic and anthropometric simulators structure for producing phantoms of human anatomy, such as tissues and organs for newborns, children, youth and adults of both sexes, used in medicine as tools for simulation in radiation protection, radiobiology, radiology, radiotherapy and nuclear medicine dosimetry, calibration of radiation detection systems, for measuring depth and spatial distribution of absorbed energy distribution, and for monitoring radiological imaging, testing, training and education in medicine (all claimed).    ADVANTAGE - The anthropomorphic and anthropometric simulators structure preserves electronic density, bulk density and percentage of chemical composition in vivo, and improves quality of radiological imaging, simulates compression and tensile mechanical impacts.    DESCRIPTION OF DRAWING(S) - The drawing shows a schematic view of an idealized object ocular simulator as a starting point for defining steps and subsequent construction of the eye simulator.    Air (1)    Corneal (2)    Aqueous humor (3)    Crystalline (4)    Sclera (5)    Optic nerve (6) </t>
  </si>
  <si>
    <t xml:space="preserve">TECHNOLOGY FOCUS - BIOLOGY - Preferred Components: The produced tissues and organs are selected from adult and infant brain, nervous tissue, solid muscle, flexible muscle, epithelial, fat, glandular prostate, breast and thyroid, liver, spleen, kidney, pancreas, lungs, heart, bones, cartilage, marrow, membrane, cornea, aqueous humor, iris, lens, optic nerve, epithelial tissue membranes including sclera, choroid, larynx, pharynx, trachea, bronchi, esophagus, aorta, supple skin, neck, male and female pelvis, thorax, column section, eyeball, skullcap, jaw, face muscles, internal muscles, parotid, laryngeal cartilages, cervical vertebrae, thoracic vertebrae, spinal cord, thyroid gland, coating muscle or adipose tissue.    TECHNOLOGY FOCUS - PHARMACEUTICALS - Preferred Components: The tissue-equivalent material comprises 3-15.80 wt.% of ammonium acetate, 0.40-1.20 wt.% of ammonium sulfate, 0.40-1.20 wt.% of ammonium phosphate, 0.40-1.20 wt.% of carboxymethyl cellulose sodium, 0.16-0.7 wt.% of monosodium phosphate, 0 02-0.12 wt.% potassium hydroxide, 0.16-0.7 wt.% of potassium chloride, 50-90 wt.% water, 0.02-0.2% of sodium chloride, and 2-7 wt.% of dehydrated animal collagen. The nervous tissue comprises cotton, glass or graphite, high viscosity liquid comprising 10-60% of natural collagen and natural latex, and fat mixture including 10-80% of paraffin, 10-80% of carnauba wax, 1-30% of polyol, The tissue-equivalent material also includes bone powder and orthophthalic polyester resin in proportions with 0.1-5% of catalyst. The eyeball comprises membrane (sclera, choroid and retina) including 1-40% of dehydrated gelatin and collagen, animal tissue equivalent material, crystalline polymer, translucent , dense and homogeneous resin, agar-agar diluted in water, optic nerve including elastomeric tube, rectus, medial rectus, oblique muscles, polymeric outer coating to reduce dehydration with subsequent coating of synthetic enamel layer, organic dye white, pupil, and iris represented. The thorax phantom object includes spinal column including woven material equivalent cortical bone, trabecular bone equivalent materials, solid and flexible muscle tissue equivalent material, vertebrae made of bone tissue-equivalent material, scapula tissue-bone equivalent material, intercostal muscle tissue of bone-equivalent material, adipose tissue, muscle tissue of muscle tissue-equivalent material, veins, skin, right and left lung tissue of lung-equivalent material, pancreas tissue, esophagus tissue, stomach tissue, liver tissue, kidney tissue, spleen tissue, heart tissue, and trachea tissue. </t>
  </si>
  <si>
    <t>A97 (Miscellaneous goods not specified elsewhere - including papermaking, gramophone records, detergents, food and oil well applications.);  P85 (Education, cryptography, adverts. (G09).);  S05 (Electrical Medical Equipment)</t>
  </si>
  <si>
    <t>A12-F;  A12-V03C2;  A12-V03D;  S05-P</t>
  </si>
  <si>
    <t>G09B-023/30</t>
  </si>
  <si>
    <t xml:space="preserve">BR201004465-A2   08 May 2012   G09B-023/30   201416Pages: 83   </t>
  </si>
  <si>
    <t>BR201004465-A2    BR004465    04 Aug 2010</t>
  </si>
  <si>
    <t>BR004465  04 Aug 2010</t>
  </si>
  <si>
    <t xml:space="preserve">86729-0-0-0 ; 95972-0-0-0 ; 133998-1-1-0 ; 133912-0-0-0 ; 192545-0-0-0 ; 90356-0-0-0 ; 91481-0-0-0 </t>
  </si>
  <si>
    <t xml:space="preserve">R24070 ; R24033 ; R07352 ; R06717 ; R24078 ; R01852 ; R24034 </t>
  </si>
  <si>
    <t>WO2012045138-A1;  BR201003893-A2</t>
  </si>
  <si>
    <t>Solubilizing composition for preparing samples for analyzing organic compounds, has solution of benzyltrimethylammonium hydroxide or alkoxide and peroxide, particularly hydrogen peroxide</t>
  </si>
  <si>
    <t>LUIS DONNICI C;  BENTO BORBA DA SILVA J;  DE ALMEIDA PEREIRA L;  ARAUJO DUTRA RODRIGUES A;  CELSO PEREIRA LARA P;  FERREIRA DE OLIVEIRA R;  SILVA FERREIRA K;  ALVES FERREIRA W;  MARIA DE MAGALHAES RAMOS J;  DONNICI C L;  BORBA DA SILVA J B;  DUTRA RODRIGUES A A;  PEREIRA LARA P C</t>
  </si>
  <si>
    <t>2012E24064</t>
  </si>
  <si>
    <t xml:space="preserve">   NOVELTY - The solubilizing composition has a solution of benzyltrimethylammonium hydroxide or alkoxide and a peroxide, particularly hydrogen peroxide. A solvent is selected for dissolution of benzyltrimethylammonium hydroxide or alkoxide, from water, methanol, ethanol, n-propanol, iso-propanol, n-butanol, iso-butanol, tert-butanol, pentanol, hexanol, cyclohexanol, octanol, acetone, ethyl acetate, butyl acetate, acetonitrile, tetrahydrofuran, diethyl ether, dimethylsulfoxide, N,N-dimethylformamide, N,N-dimethylacetamide, dichloromethane, chloroform or nitrobenzene.    USE - Solubilizing composition for preparing samples for analyzing organic compounds, particularly waste, plastic, pesticide, dyes and pigments.    ADVANTAGE - The solvent is selected for dissolution of benzyltrimethylammonium hydroxide or alkoxide, from water, methanol, ethanol, n-propanol, iso-propanol, n-butanol, iso-butanol, tert-butanol, pentanol, hexanol, cyclohexanol, octanolb and acetone, and thus ensures efficient and improved solubilizing composition. </t>
  </si>
  <si>
    <t xml:space="preserve">TECHNOLOGY FOCUS - INORGANIC CHEMISTRY - The prepared samples are selected from silver, aluminum, arsenic, gold, boron, barium, beryllium, bismuth, calcium, cadmium, cerium, cobalt, copper, cesium, iron, gallium, germanium, hafnium, mercury, indium, iridium, potassium, lithium, magnesium, manganese, molybdenum, osmium, sodium, nickel, palladium, platinum, radium, strontium, zinc, uranium, niobium, lead, polonium, rubidium, rhenium, rhodium, ruthenium, antimony, scandium, selenium, samarium, tin, tantalum, technetium, tellurium, titanium, thallium, vanadium, tungsten, zirconium, yttrium and other lanthanide and actinide elements. </t>
  </si>
  <si>
    <t>A89 (Photographic, laboratory equipment, optical - including electrophotographic, thermographic uses.);  D13 (Other foodstuffs and treatment - including preservation of food, milk, milk products, butter substitutes, edible oils and fats, non-alcoholic beverages, artificial sweeteners, food additives and animal feed (A23B-L).);  C07 (Apparatus, formulation, general. including veterinary syringes, general formulations where the active compound is not central to the invention (e.g. wettable powders) and analysis.);  E14 (Aromatics - i.e. containing at least one benzene ring.);  S03 (Scientific Instrumentation)</t>
  </si>
  <si>
    <t>A09-C;  D03-K03;  D03-K04;  C05-C08;  C10-A22;  C12-K04;  C12-M07;  E10-A22A;  E31-E01;  S03-E13D</t>
  </si>
  <si>
    <t>B01F-001/00;  G01N-001/28;  B01D-011/00</t>
  </si>
  <si>
    <t xml:space="preserve">WO2012045138-A1   12 Apr 2012   B01F-001/00   201230Pages: 20   ;  BR201003893-A2   13 Feb 2013   B01F-001/00   201349   </t>
  </si>
  <si>
    <t>WO2012045138-A1    WOBR000378    05 Aug 2011;   BR201003893-A2    BR003893    05 Oct 2010</t>
  </si>
  <si>
    <t>BR003893  05 Oct 2010</t>
  </si>
  <si>
    <t>WO2012045138-A1 -- JP03035166-A   ;  US20040074519-A1   ;  US6191086-B1   ARCH SPECIALTY CHEM INC (ARCH-Non-standard)   LEON V G,  HONDA K,  ROTHGERY E F;  US6551973-B1   GEN CHEM CORP (GECH-Non-standard)   MOORE J C;  US7828936-B2   WEYERHAEUSER CO (WEYE)   LUO M,  NEOGI A N,  WEST H</t>
  </si>
  <si>
    <t>WO2012045138-A1  NOBREGA, J.A. ET AL.: 'Sample preparation in alkaline media' SPECTROCHIMICA ACTA PART B vol. 61, 2006, pages 465 - 495</t>
  </si>
  <si>
    <t>454-0-0-0 K M; 209-0-0-0 K M</t>
  </si>
  <si>
    <t>R13390 K M; RA09NA K M; R01732 K M</t>
  </si>
  <si>
    <t>1732-S</t>
  </si>
  <si>
    <t>WO2012034203-A1;  BR201006644-A2</t>
  </si>
  <si>
    <t>Attenuated Corynebacterium pseudotuberculosis strain used for preparing live vaccine for preventing infection i.e. caseous lymphadenitis, is transformed by inserting TnFuZ transposon in gene that encodes for exported protein</t>
  </si>
  <si>
    <t>ALVES DORELLA F;  MIYOSHI A;  COSTA OLIVEIRA S;  ARISTON DE CARVALHO AZEVEDO V;  DE CARVALHO AZEVEDO V A</t>
  </si>
  <si>
    <t>2012D46092</t>
  </si>
  <si>
    <t xml:space="preserve">   NOVELTY - Attenuated Corynebacterium pseudotuberculosis strain is transformed by inserting TnFuZ transposon in gene that encodes for exported protein (SEQ ID NO: 1). (Sequences not defined here may be found at ftp://ftp.wipo.int/pub/published_pct_sequences/publication).    USE - Attenuated Corynebacterium pseudotuberculosis strain used for preparing live vaccine for preventing infection i.e. caseous lymphadenitis caused by Corynebacterium pseudotuberculosis in sheep and goats (all claimed). </t>
  </si>
  <si>
    <t xml:space="preserve">TECHNOLOGY FOCUS - BIOLOGY - Preferred Components: The exported protein is similar to the secreted binding protein of the iron transport system found in Corynebacterium pseudotuberculosis NCTC 13129 strain. ACTIVITY - Antibacterial. No biological data given.    MECHANISM OF ACTION - Vaccine.    ADMINISTRATION - The attenuated Corynebacterium pseudotuberculosis strain containing vaccine is administered by parenteral route such as subcutaneous route and intramuscular route (claimed).    EXAMPLE - No suitable example given. </t>
  </si>
  <si>
    <t>B04-E99;  B04-F10B0E;  B14-A01;  B14-A02;  B14-A04;  B14-S11B1;  B14-S11D2;  C04-E99;  C04-F10B0E;  C14-A01;  C14-A02;  C14-A04;  C14-S11B1;  C14-S11D2;  D05-H14A1</t>
  </si>
  <si>
    <t>A61K-035/74;  A61K-039/05;  A61P-037/04;  C12N-001/20;  C12N-001/36;  C12R-001/15;  C12N-001/21;  C12N-015/31</t>
  </si>
  <si>
    <t xml:space="preserve">WO2012034203-A1   22 Mar 2012   C12N-001/20   201223Pages: 22   ;  BR201006644-A2   01 Oct 2013   C12N-001/21   201425   </t>
  </si>
  <si>
    <t>WO2012034203-A1    WOBR000353    16 Sep 2011;   BR201006644-A2    BR006644    17 Sep 2010</t>
  </si>
  <si>
    <t>BR006644  17 Sep 2010</t>
  </si>
  <si>
    <t>200757-0-0-0 N</t>
  </si>
  <si>
    <t>RA00GT N</t>
  </si>
  <si>
    <t>WO2012027814-A1;  BR201005908-A2</t>
  </si>
  <si>
    <t>Use of recombinant lactic acid bacteria strain for treating and preventing inflammatory and autoimmune diseases, where coding sequence i.e. open reading frame codes for lipopolysaccharide-free heat shock protein 65</t>
  </si>
  <si>
    <t>ARISTON ELECTO DE PAIVA V;  CAETANO DE FARIA A M;  COELHO HORTA B;  GOMES SANTOS HOSTT A C;  MIYOSHI A;  ROQUE ELECTO DE PAIVA N;  SANTIAGO PACHECO DE AZEVEDO M;  SANTOS ROCHA C;  ELECTO DE PAIVA V A;  SANTIAGO PACHEGO DE AZEVED;  ELECTO DE PAIVA N R</t>
  </si>
  <si>
    <t>2012D04001</t>
  </si>
  <si>
    <t xml:space="preserve">   NOVELTY - Use of recombinant lactic acid bacteria strain is claimed for treating and preventing inflammatory and autoimmune diseases. The coding sequence i.e. open reading frame codes for lipopolysaccharide-free heat shock protein 65.    USE - Used in pharmaceutical composition for treating and preventing inflammatory and autoimmune diseases (claimed). </t>
  </si>
  <si>
    <t xml:space="preserve">TECHNOLOGY FOCUS - BIOLOGY - Preferred Component: The bacterial strain is Lactococcus sp.. ACTIVITY - Antiinflammatory; Immunosuppressive. No biological data given.    MECHANISM OF ACTION - None given.    ADMINISTRATION - The pharmaceutical composition is administered orally (claimed).    EXAMPLE - No suitable example given. </t>
  </si>
  <si>
    <t>B04-F10B0E;  B14-C03;  B14-G02D;  D05-H14A1</t>
  </si>
  <si>
    <t>A61K-039/04;  C12N-001/20;  C12N-015/31;  C12R-001/01;  C12N-001/21</t>
  </si>
  <si>
    <t xml:space="preserve">WO2012027814-A1   08 Mar 2012   C12N-001/20   201219Pages: 36   ;  BR201005908-A2   14 Aug 2012   C12N-001/21   201275   </t>
  </si>
  <si>
    <t>WO2012027814-A1    WOBR000321    02 Sep 2011;   BR201005908-A2    BR005908    02 Sep 2010</t>
  </si>
  <si>
    <t xml:space="preserve">WO2012027814-A1 -- US20080039400-A1   </t>
  </si>
  <si>
    <t>WO2012027814-A1  ROCHA, CLARISSA SANTOS.: 'Construcao de linhagens de Lactococcus lactis produtoras da forma citoplasmatica e secretada do antigeno Hsp65 de Mycobacterium leprae: desenvolvimento tecnologico do processo de obtencao da proteina.' UNIVERSIDADE FEDERAL DE MINAS GERAIS 2007,;  AZEVEDO, MARCELA SANTIAGO PACHECO.: 'Avaliacao da Imunogenicidade de linhagens de Lactococcus lactis produtoras da forma citoplasmatica e secretada do antigeno Hsp65 de Mycobacterium leprae.' UNIVERSIDADE FEDERAL DE MINAS GERAIS 2009, pages 31 - 35,37-48,52-60;  RESENDE, RM ET AL.: 'Oral administration of hsp65-producing Lactococcus lactis prevents experimental autoimmune encephalomyelitis in mice, abstr. IR025' XXXV CONGRESS OF THE BRAZILIAN SOCIETY FOR IMMUNOLOGY. 2010,;  GOMES-SANTOS, AC ET AL.: 'Oral administration of hsp65-producing Lactococcus lactis modulates experimental colitis, abstr. IR024' XXXV CONGRESS OF THE BRAZILIAN SOCIETY FOR IMMUNOLOGY. 2010,;  FARIA, AMC ET AL.: 'Oral tolerance induced by continuous feeding: enhanced up-regulation of transforming growth- factor-p/interleukin- 10 and suppression of experimental autoimmune encephalomyelitis.' J AUTOIMMUNITY vol. 20, no. 2, March 2003, ISSN 0896-8411 pages 135 - 145;  BERMuDAZ-HUMARaN LG.: 'lactococcus lactis as a live vector for mucosal delivery of therapeutic proteins.' HUM VACCIN. vol. 5, no. 4, April 2009, ISSN 1554-8619 pages 264 - 267;  MARON R ET AL.: 'Mucosal administration of heat shock protein-65 decreases atherosclerosis and inflammation in aortic arch of low- density lipoprotein receptor-deficient mice.' CIRCULATION. vol. 106, no. 13, September 2002, ISSN 1524-4539 pages 1708 - 1715</t>
  </si>
  <si>
    <t>200757-0-0-0 K U</t>
  </si>
  <si>
    <t>RA00GT K U</t>
  </si>
  <si>
    <t>WO2012031076-A1;  US2013224249-A1</t>
  </si>
  <si>
    <t>New recombinant, attenuated Trypanosoma cruzi cell transformed or transfected with a nucleic acid molecule encoding cancer testis antigen, useful for stimulating an immunological response against cancer or an infectious disease</t>
  </si>
  <si>
    <t>BRUNO G;  GAZZINELLI R T;  GIUSTA C J;  TEIXEIRA S M R</t>
  </si>
  <si>
    <t>LUDWIG INST CANCER RES LTD (LICR-C);  UNIV FEDERAL MINAS GERAIS (UFMG-C);  LUDWIG INST CANCER RES LTD (LICR-C)</t>
  </si>
  <si>
    <t>2012D04295</t>
  </si>
  <si>
    <t xml:space="preserve">   NOVELTY - A recombinant, attenuated Trypanosoma cruzi cell transformed or transfected with a nucleic acid molecule which encodes a cancer testis antigen (CTA), is new.    USE - The T. cruzi cell and immunogenic composition are used for stimulating an immunological response against cancer or an infectious disease (claimed).    ADVANTAGE - The T. cruzi cell is transformed or transfected with a nucleic acid molecule encoding CTA, thus the resulting recombinant cell may be used to provoke an immune response against the CTA in a subject.    DETAILED DESCRIPTION - An INDEPENDENT CLAIM is a method for stimulating an immunological response in a subject, by administering to the subject an amount of the recombinant T. cruzi cell sufficient to stimulate an immunological response. </t>
  </si>
  <si>
    <t xml:space="preserve">TECHNOLOGY FOCUS - BIOTECHNOLOGY - Preferred Cell: The CTA is NY-ESO-1 or its immunogenic protein. The T. cruzi cell is CL-14. The recombinant T. cruzi cells are further transformed or transfected with a negative selection marker. Preferred Method: In the method for stimulating an immunological response in a subject, the subject suffers from cancer or an infectious disease. ACTIVITY - Immunostimulant; Cytostatic; Antimicrobial. Tests are described, but no results are given.    MECHANISM OF ACTION - Vaccine.    EXAMPLE - No suitable example given. </t>
  </si>
  <si>
    <t>B04-F0600E;  B14-S11;  D05-H14A3</t>
  </si>
  <si>
    <t>A61K-039/00;  C12N-001/12;  C12N-015/79</t>
  </si>
  <si>
    <t>WO2012031076-A1   08 Mar 2012   A61K-039/00   201220Pages: 13   English;  US2013224249-A1   29 Aug 2013   C12N-015/79   201357   English</t>
  </si>
  <si>
    <t>WO2012031076-A1    WOUS050143    01 Sep 2011;   US2013224249-A1    US13820656    17 May 2013</t>
  </si>
  <si>
    <t>US2013224249-A1 PCT application Application WOUS050143</t>
  </si>
  <si>
    <t>BR003076  02 Sep 2010</t>
  </si>
  <si>
    <t xml:space="preserve">WO2012031076-A1 -- US20050244437-A1   ;  US2013224249-A1 -- US20050244437-A1   ;  US20070269464-A1   </t>
  </si>
  <si>
    <t>WO2012031076-A1  MENG ET AL.: 'Oral Vaccination with Attenuated Salmonella enterica Strains EncodingT-Cell Epitopes from Tumor Antigen NY-ESO-1 Induces Specific Cytotoxic T-Lymphocyte Responses.' CLINICAL AND VACCINE IMMUNOLOGY vol. 17, no. 6, 07 April 2010, pages 889 - 894;  SOARES ET AL.: 'Balanced cytokine-producing pattern in mice immunized with an avirulent Trypanosoma cruzi.' ANAIS DA ACADEMIA BRASILEIRA DE CIENCIAS vol. 75, no. 2, 2003, pages 167 - 172;  MENG ET AL.: "Oral Vaccination with Attenuated Salmonella enterica Strains EncodingT-Cell Epitopes from Tumor Antigen NY-ESO-1 Induces Specific Cytotoxic T-Lymphocyte Responses.", CLINICAL AND VACCINE IMMUNOLOGY, vol. 17, no. 6, 7 April 2010 (2010-04-07), pages 889 - 894;  SOARES ET AL.: "Balanced cytokine-producing pattern in mice immunized with an avirulent Trypanosoma cruzi.", ANAIS DA ACADEMIA BRASILEIRA DE CIENCIAS, vol. 75, no. 2, 2003, pages 167 - 172US2013224249-A1  DaRocha et al., (Parasitol Res. 2004. Vol. 92, page 113-120).;  Lima et al., (Parasitol. Res. 1995. Vol. 81:6-12).</t>
  </si>
  <si>
    <t>BR201002119-A2</t>
  </si>
  <si>
    <t>Molecular hydrogen gas production involves preparing nanoparticulate photocatalytic material and dispersing in aqueous medium</t>
  </si>
  <si>
    <t>FABRIS J D;  PEREIRA M C</t>
  </si>
  <si>
    <t>2012H59859</t>
  </si>
  <si>
    <t xml:space="preserve">   NOVELTY - Molecular hydrogen gas production involves preparing nanoparticulate photocatalytic material and dispersing in an aqueous medium. The photocatalyst nanoparticulate is irradiated under visible light or light near wavelength region corresponding to infrared or ultraviolet range. The hydrogen evolution is monitored by a sensitive electrode, where electrochemical charges are analyzed.    USE - Method for production of molecular hydrogen gas.    ADVANTAGE - The method provides molecular hydrogen gas on an industrial scale in an efficient and cost-effective manner by using widespread iron crust.    DESCRIPTION OF DRAWING(S) - The drawing shows a photocatalytic representation of the molecular hydrogen gas production. (Drawing includes non-English language text). </t>
  </si>
  <si>
    <t xml:space="preserve">TECHNOLOGY FOCUS - INORGANIC CHEMISTRY - Preferred Components: The semiconductor nanomaterial having pore diameter of 2-50 nm is doped with metal cation or metal ion, where the metal ion is selected from goethite, hydrohematite, akaganeite, maghemite or schwertmannite. The metallic cation is selected from cobalt, manganese, nickel, chromium, vanadium, titanium, copper, zinc, zirconium, niobium, aluminum, silicon, germanium, tin, antimony, bismuth, strontium, magnesium or calcium. </t>
  </si>
  <si>
    <t>E36 (Non-metallic elements, semi-metals (Se, Te, B, Si) and their compounds (except for E35).);  J03 (Electrochemical processes and electrophoresis - including ozone production, brine electrolysis, water electrolysis, production of chemical compounds and non-metallic elements, but excluding batteries or other means of producing power and the treatment of metals (C25B).);  L03 (Electro-(in)organic - chemical features of conductors, resistors, magnets, capacitors and switches, electric discharge lamps, semiconductor and other materials, batteries, accumulators and thermoelectric devices, including fuel cells, magnetic recording media, radiation emission devices, liquid crystals and basic electric elements. Growing of single crystals of semiconductors and their doping are included, but semiconductor devices, where the manufacture is not claimed are excluded. Electrography, electrophotography, magnetography, electrolysis, electrophoresis, power plant, X-ray and plasma-techniques, ion exchange resins, polyelectrolytes, electroplating, metal electrodeposition, electroforming, anodising, electrolytic cleaning, cathodic protection and electrolytic or electrothermic production or refining of metals are all covered elsewhere (Sections G, J, K and M).)</t>
  </si>
  <si>
    <t>E11-N;  E11-P;  E12-C;  E31-A02A;  E31-M;  E31-P06A;  E35-U02;  E35-U03;  J03-B05;  L03-X</t>
  </si>
  <si>
    <t>C01B-003/04;  C25B-001/04</t>
  </si>
  <si>
    <t xml:space="preserve">BR201002119-A2   06 Mar 2012   C01B-003/04   201311Pages: 20   </t>
  </si>
  <si>
    <t>BR201002119-A2    BR002119    23 Feb 2010</t>
  </si>
  <si>
    <t>BR002119  23 Feb 2010</t>
  </si>
  <si>
    <t>97153-0-0-0 K P; 129848-0-0-0 K M; 105439-0-0-0 K M; 587-0-0-0 K M; 615-0-0-0 K M; 116-0-0-0 K M; 3119-0-0-0 K M; 2927-0-0-0 K M; 1463-0-0-0 K M; 70-0-0-0 K M; 113-0-0-0 K M; 946-0-0-0 K M; 102043-0-0-0 K M; 110-0-0-0 K M; 107015-0-0-0 K M; 96038-0-0-0 K M; 108973-0-0-0 K M; 87540-0-0-0 K M; 2193-0-0-0 K M; 107888-0-0-0 K M; 128-0-0-0 K M; 269-0-0-0 K M</t>
  </si>
  <si>
    <t>R01532 K P; R03424 K M; R03239 K M; R03034 K M; R03037 K M; R03084 K M; R07388 K M; R07585 K M; R10714 K M; R05099 K M; R03035 K M; R11536 K M; R18011 K M; R03167 K M; RABV32 K M; R01666 K M; R01670 K M; R03102 K M; R09733 K M; R07389 K M; R22884 K M; R05247 K M; R03033 K M; R06646 K M</t>
  </si>
  <si>
    <t>1532-P; 1508-S; 1666-S; 1670-S</t>
  </si>
  <si>
    <t>BR200905029-A2</t>
  </si>
  <si>
    <t>X-ray equipment for analysis and diagnosis of teeth diseases, has inverter connected to voltage transformer that is controlled by control part, where power transformer is controlled by control part</t>
  </si>
  <si>
    <t>BRAGANCA S L;  MOHALLEM N D S;  SOBRINHO S I</t>
  </si>
  <si>
    <t>2012H11599</t>
  </si>
  <si>
    <t xml:space="preserve">   NOVELTY - The equipment has an inverter (5) connected to a high voltage transformer (6) that is controlled by a control part (11), where the transformer and the inverter are connected to a voltage feeding part (1). A capacitor (4) is connected to an input current part (3). A voltage control device (9) evaluates input voltage for activation of relays (10) that are arranged to connection points of a power transformer (12). Bottles (13), brakes (14), collimators (15) and ionization chambers (16) are depended on voltage change of a network, where the power transformer is controlled by the control part.    USE - X-ray equipment for analysis and diagnosis of teeth diseases.    ADVANTAGE - The capacitor is connected to the input current part so as to prevent fall of input current in the network caused by a load capacitor. The device has easy repositioning ability, and comprises a magnet that is attached to a tooth for performing distal and anterior posterior movement of molars and providing disimpaction of mesial teeth.    DESCRIPTION OF DRAWING(S) - The drawing shows a block diagram of an X-ray equipment.    Voltage feeding part (1)    Input current part (3)    Capacitor (4)    Inverter (5)    High voltage transformer (6)    Voltage control device (9)    Relays (10)    Control part (11)    Power transformer (12)    Bottles (13)    Brakes (14)    Collimators (15)    Ionization chambers (16) </t>
  </si>
  <si>
    <t>P32 (Dentistry, bandages, veterinary, prosthesis (A61C, D, F).);  S01 (Electrical Instruments);  S05 (Electrical Medical Equipment)</t>
  </si>
  <si>
    <t>S01-D01;  S05-E03</t>
  </si>
  <si>
    <t>A61C-007/00</t>
  </si>
  <si>
    <t xml:space="preserve">BR200905029-A2   28 Feb 2012   A61C-007/00   201258Pages: 9   </t>
  </si>
  <si>
    <t>BR200905029-A2    BR005029    27 Nov 2009</t>
  </si>
  <si>
    <t>BR005029  27 Nov 2009</t>
  </si>
  <si>
    <t>BR200912487-A2</t>
  </si>
  <si>
    <t>Fitness equipment for use in e.g. rehabilitation clinic, has height adjustment device fixing equipment body building part and frequency converter controlling frequency of vibration in randomized manner</t>
  </si>
  <si>
    <t>PINOTTI BARBOSA M;  SZMUCHROWSKI L A;  RODRIGUES SILVA H;  PENA COUTO B</t>
  </si>
  <si>
    <t>2012H11608</t>
  </si>
  <si>
    <t xml:space="preserve">   NOVELTY - The equipment has an electric motor (1) coupled with an eccentric pulley (3) through a motor shaft (2). A height adjustment device (4) fixes an equipment body building part (5). A frequency converter controls frequency of vibration in randomized manner. Connecting elements such as pulleys and fasteners enables static or dynamic physical exercise. Size or shape of a cam is modified for adjusting amplitude of the vibrations. A cable is pushed by the eccentric pulley and attached with the eccentric shaft. The eccentric shaft is connected with an engine.    USE - Fitness equipment for use in rehabilitation clinic, physiotherapy center, gym, and sports club (all claimed).    ADVANTAGE - The equipment improves mechanical neuromuscular stimulation, strength, power and endurance by dynamic and isometric exercises. The equipment is portable and easy to transport.    DESCRIPTION OF DRAWING(S) - The drawing shows a side view of a fitness equipment.    Electric motor (1)    Motor shaft (2)    Eccentric pulley (3)    Height adjustment device (4)    Equipment body building part (5) </t>
  </si>
  <si>
    <t>P36 (Sports, games, toys (A63, B68B, C).);  W04 (Audio/Video Recording and Systems)</t>
  </si>
  <si>
    <t>W04-X01A</t>
  </si>
  <si>
    <t>A63B-021/012</t>
  </si>
  <si>
    <t xml:space="preserve">BR200912487-A2   28 Feb 2012   A63B-021/012   201246Pages: 43   </t>
  </si>
  <si>
    <t>BR200912487-A2    BR012487    16 Dec 2009</t>
  </si>
  <si>
    <t>BR012487  16 Dec 2009</t>
  </si>
  <si>
    <t>BR200912486-A2</t>
  </si>
  <si>
    <t>Device for teaching instrumentation, control and automation of module in e.g. teaching laboratory, has energized circuits provided in internal side of operating panel, and support channel stored with cables</t>
  </si>
  <si>
    <t>POLITO BRAGA C M;  BRAGA A R</t>
  </si>
  <si>
    <t>2012H11612</t>
  </si>
  <si>
    <t xml:space="preserve">   NOVELTY - The device has connecting pins (2) for connecting extended digital input and output ends of a programmable logic controller (PLC) (1). The PLC and external modules are mounted on a front panel. A support channel is stored with cables. A side opening part connects single-phase and three-phase loads. A socket is connected with a power grid. Rail modules are utilized by a mechanical installation and a support on the front panel. Energized circuits are provided in an internal side of an operating panel.    USE - Device for teaching instrumentation, control and automation of a module. Uses include but are not limited to teaching laboratory, factory floor, demonstration classroom, and science and technology fair.    ADVANTAGE - The device ensures teaching integration, automation and control of industrial processes in a compact manner. The device ensures installation of an emergency pushbutton to avoid interruption of operation.    DESCRIPTION OF DRAWING(S) - The drawing shows a top view of a device for teaching instrumentation, control and automation of a module. '(Drawing includes non-English language text)'    PLC (1)    Connecting pins (2)    Rotating disk (4)    Sound Flag (14)    Turntable (18) </t>
  </si>
  <si>
    <t>P85 (Education, cryptography, adverts. (G09).);  T01 (Digital Computers);  T06 (Process and Machine Control)</t>
  </si>
  <si>
    <t>T01-F06;  T01-J30A;  T06-A04B1</t>
  </si>
  <si>
    <t>G05B-019/00;  G05B-019/05;  G09B-025/00;  G09B-025/02</t>
  </si>
  <si>
    <t xml:space="preserve">BR200912486-A2   28 Feb 2012   G09B-025/02   201247Pages: 18   </t>
  </si>
  <si>
    <t>BR200912486-A2    BR012486    17 Sep 2009</t>
  </si>
  <si>
    <t>BR012486  17 Sep 2009</t>
  </si>
  <si>
    <t>BR201004450-A2</t>
  </si>
  <si>
    <t>Method for purification and functionalization of carbon nanotube via microwave radiation, involves performing sonication of carbon nanotube in acid solution</t>
  </si>
  <si>
    <t>GOULART SILVA G;  DE CASTRO V G;  FURUYAMA LIMA A M;  MALTA COSTA L;  LADEIRA L O;  DE OLIVEIRA PORTO A</t>
  </si>
  <si>
    <t>2012H06747</t>
  </si>
  <si>
    <t xml:space="preserve">   NOVELTY - Carbon nanotube purification and functionalization involves performing sonication of carbon nanotube in an acid solution for 30-120 minutes. The acid solution is refluxed in a suitable oven with power of 200-800 Watts. The tubes are washed after centrifugation and supernatant discarded and then the membrane is filtered.    USE - Method for purification and functionalization of carbon nanotube via microwave radiation.    ADVANTAGE - The method performs purification and functionalization of highly impure carbon nanotubes in a simple and cost-effective manner by removal of amorphous carbon and metal particles.    DETAILED DESCRIPTION - An INDEPENDENT CLAIM is also included for a system for purification and functionalization of carbon nanotube, which comprises a microwave oven coupled with a reflux system and a condenser.    DESCRIPTION OF DRAWING(S) - The drawing shows a graphical representation depicting temperature curves of purified sample. (Drawing includes non-English language text). </t>
  </si>
  <si>
    <t xml:space="preserve">TECHNOLOGY FOCUS - POLYMERS - Preferred Components: The membrane is selected from polycarbonate or polytetrafluoroethylene. The carbon nanotubes have single or multiple walls. </t>
  </si>
  <si>
    <t>A85 (Electrical applications.);  E36 (Non-metallic elements, semi-metals (Se, Te, B, Si) and their compounds (except for E35).);  J01 (Separation - including evaporation, crystallisation, solvent extraction, chromatography, dialysis, osmosis including drying gases and/or vapours, and separation of solids from gases, liquids and other solids. Isotope separation, filter materials (including molecular sieves for separation), and centrifuges (except where used for analysis) (B01D, B03, B04, B07B).);  L03 (Electro-(in)organic - chemical features of conductors, resistors, magnets, capacitors and switches, electric discharge lamps, semiconductor and other materials, batteries, accumulators and thermoelectric devices, including fuel cells, magnetic recording media, radiation emission devices, liquid crystals and basic electric elements. Growing of single crystals of semiconductors and their doping are included, but semiconductor devices, where the manufacture is not claimed are excluded. Electrography, electrophotography, magnetography, electrolysis, electrophoresis, power plant, X-ray and plasma-techniques, ion exchange resins, polyelectrolytes, electroplating, metal electrodeposition, electroforming, anodising, electrolytic cleaning, cathodic protection and electrolytic or electrothermic production or refining of metals are all covered elsewhere (Sections G, J, K and M).);  U12 (Discrete Devices)</t>
  </si>
  <si>
    <t>A12-W11A;  E05-U03A;  E05-U03C;  E11-P;  E11-Q01B;  J01-C03;  J01-F02;  J01-F03;  L03-A02B;  L03-A02G;  U12-B03F2A</t>
  </si>
  <si>
    <t>B01D-061/58;  B82B-003/00;  C01B-031/00</t>
  </si>
  <si>
    <t xml:space="preserve">BR201004450-A2   22 Feb 2012   C01B-031/00   201313Pages: 25   </t>
  </si>
  <si>
    <t>BR201004450-A2    BR004450    31 May 2010</t>
  </si>
  <si>
    <t>BR004450  31 May 2010</t>
  </si>
  <si>
    <t xml:space="preserve">184601-0-0-0 K P; 104333-0-0-0 </t>
  </si>
  <si>
    <t>115477401 K P</t>
  </si>
  <si>
    <t xml:space="preserve">RA03UZ K P; R00975 </t>
  </si>
  <si>
    <t>WO2012019268-A2;  WO2012019268-A3;  BR201006646-A2</t>
  </si>
  <si>
    <t>Immunogenic composition used in vaccine for treating visceral leishmaniasis, comprises one protein and amino acid containing peptide</t>
  </si>
  <si>
    <t>MARIA SILVA COSTA FRANCO M;  MONTEIRO DE ANDRADE H;  ROSA FARIA A;  TOSTES GAZZINELLI R;  SILVA COSTA FRANCO M M;  FARIA A R</t>
  </si>
  <si>
    <t>2012C16055</t>
  </si>
  <si>
    <t xml:space="preserve">   NOVELTY - Immunogenic composition comprises one protein and amino acid containing peptide (SEQ ID NOs: 1-86). (Sequences not defined here may be found at ftp://ftp.wipo.int/pub/published_pct_sequences/publication).    USE - Immunogenic composition used in vaccine for treating visceral leishmaniasis (claimed).    ADVANTAGE - The immunogenic composition enables to treat visceral leishmaniasis by generating cellular immune response or humoral immune response.    DETAILED DESCRIPTION - INDEPENDENT CLAIMS are also included for the following:    (1) a kit for diagnosing visceral leishmaniasis, which comprises enzyme-linked immunosorbent assay microtiter plate; and    (2) a vaccine, which comprises amino acid containing peptide (SEQ ID NOs: 56-86) and an adjuvant, which is selected from CpG oligonucleotides, toll-like Receptor (TLR) agonists or saponins. </t>
  </si>
  <si>
    <t xml:space="preserve">ACTIVITY - Protozoacide; Immunostimulant. No biological data given.    MECHANISM OF ACTION - Vaccine.    ADMINISTRATION - The immunogenic composition containing vaccine is administered by intramuscular, subcutaneous, oral or parenteral route (claimed).    EXAMPLE - No suitable example given. </t>
  </si>
  <si>
    <t>B04-B03C;  B04-E99;  B04-G01;  B04-N04A;  B11-C07A4;  B12-K04A4;  B14-A03;  B14-L01;  B14-S11B2;  D05-H07;  D05-H09</t>
  </si>
  <si>
    <t>A61K-039/008;  G01N-033/569</t>
  </si>
  <si>
    <t xml:space="preserve">WO2012019268-A2   16 Feb 2012   A61K-039/008   201215   ;  WO2012019268-A3   26 Jul 2012   A61K-039/008   201249   ;  BR201006646-A2   17 Apr 2012   A61K-039/008   201454   </t>
  </si>
  <si>
    <t>WO2012019268-A2    WOBR000294    12 Aug 2011;   WO2012019268-A3    WOBR000294    12 Aug 2011;   BR201006646-A2    BR006646    13 Aug 2010</t>
  </si>
  <si>
    <t>WO2012019268-A2 -- US5965142-A   CORIXA CORP (CORI)   DILLON D C,  REED S G;  WO2006108720-A2   INST PASTEUR (INSP);  INST PASTEUR TUNIS (INSP)   CHENIK M,  LAKHAL S,  LOUZIR H,  DELLAGI K;  WO2012019268-A3 -- US5965142-A   CORIXA CORP (CORI)   DILLON D C,  REED S G;  WO2006108720-A2   INST PASTEUR (INSP);  INST PASTEUR TUNIS (INSP)   CHENIK M,  LAKHAL S,  LOUZIR H,  DELLAGI K</t>
  </si>
  <si>
    <t>WO2012019268-A2  PEACOCK, CS ET AL.: 'Comparative analysis of genomic threre Leishmaria species causing diverse human disease.' NAT GENET. vol. 39, no. 7, 2007, ISSN 1061-4036 pages 839 - 847WO2012019268-A3  PEACOCK, CS ET AL.: 'Comparative analysis of genomic threre Leishmaria species causing diverse human disease.' NAT GENET. vol. 39, no. 7, 2007, ISSN 1061-4036 pages 839 - 847;  PEACOCK, CS ET AL.: "Comparative analysis of genomic threre Leishmaria species causing diverse human disease.", NAT GENET., vol. 39, no. 7, 2007, pages 839 - 847</t>
  </si>
  <si>
    <t>184611-0-0-0 N</t>
  </si>
  <si>
    <t>RA00H1 N</t>
  </si>
  <si>
    <t>WO2012016314-A1;  WO2012016314-A9;  BR201003050-A2</t>
  </si>
  <si>
    <t>Preparing arachidonic acid derivative used in pharmaceutical compositions for treating pain, involves adding coxibe in anhydrous acetone</t>
  </si>
  <si>
    <t>AUGUSTO GOMES FARACO A;  GLAYSER PIMENTA DOS REIS W;  MACHADO REZENDE R;  NOGUEIRA DE FRANCISCHI J;  PAIVA LIMA P;  GOMES FARACO A A;  PIMENTA DOS REIS W G</t>
  </si>
  <si>
    <t>2012C06821</t>
  </si>
  <si>
    <t xml:space="preserve">   NOVELTY - Arachidonic acid derivative preparation involves adding 70-150 mg of coxibe in 20 ml of anhydrous acetone, where 70-150 mg of arachidonic acid and 40-80 mg of dicyclo carbodiimide is dissolved in 20 ml of anhydrous acetone. The obtained mixture is stirrer for 10 hours on a magnetic stirrer, where solvent is removed by adding acetone to form precipitate. The formed precipitate is filtered, where the filtrate is concentrated and then purified through chromatographic methods.    USE - Method for preparing arachidonic acid derivative used in pharmaceutical compositions for treating pain (all claimed).    ADVANTAGE - The method provides the arachidonic acid derivative in a simple manner with high quality and excellent anti-inflammatory and analgesic properties without any side-effect. </t>
  </si>
  <si>
    <t xml:space="preserve">TECHNOLOGY FOCUS - ORGANIC CHEMISTRY - Preferred Components: The coxibe has general formula (I).R=selected from a group of formulae (II-VI). ACTIVITY - Analgesic.    MECHANISM OF ACTION - None given.    ADMINISTRATION - The pharmaceutical composition is administered by oral, subcutaneous, intramuscular, intravenous, intraperitoneal, transdermal and subcutaneous route.    EXAMPLE - No suitable example given. </t>
  </si>
  <si>
    <t>B07-D05;  B07-D08;  B07-E01;  B14-C01</t>
  </si>
  <si>
    <t>A61K-031/165;  A61K-031/415;  A61K-031/42;  A61P-025/00;  A61P-025/04;  C07C-233/01;  C07D-231/10;  C07D-261/06;  C07C-231/00</t>
  </si>
  <si>
    <t xml:space="preserve">WO2012016314-A1   09 Feb 2012   C07C-233/01   201215Pages: 33   ;  WO2012016314-A9   22 Mar 2012   C07C-233/01   201221   ;  BR201003050-A2   25 Mar 2014   C07C-233/01   201458   </t>
  </si>
  <si>
    <t>WO2012016314-A1    WOBR000275    04 Aug 2011;   WO2012016314-A9    WOBR000275    04 Aug 2011;   BR201003050-A2    BR003050    04 Aug 2010</t>
  </si>
  <si>
    <t>BR003050  04 Aug 2010</t>
  </si>
  <si>
    <t>WO2012016314-A1 -- US20040122089-A1   ;  US7161016-B1   MAKRIYANNIS A (MAKR-Individual);  KHANOLKAR A (KHAN-Individual);  GOUTOPOULOS A (GOUT-Individual)   MAKRIYANNIS A,  KHANOLKAR A,  GOUTOPOULOS A;  WO2004043934-A1   GRANETO M J (GRAN-Individual);  EWING G D (EWIN-Individual)   GRANETO M J,  EWING G D;  WO2007047820-A1   ALLERGAN INC (ALLR)   DI MARZO V,  DE PETROCELLIS L,  MALONE S,  DE NOVELLIS V</t>
  </si>
  <si>
    <t>WO2012016314-A1  URBANI P. ET AL.: 'New Methabolically stable fatty acid amide ligands of cannabiboid receptors: Synthesis and receptor affinity studies' BIOORGANIC&amp;MEDICINAL CHEMISTRY LETTERS vol. 16, 2006, pages 138 - 141;  SINNING C. ET AL.: 'Dopamides, Vanillylamides, Ethanolamides, and Arachidonic Acid Amides of Anti-inflammatory and Analgesic Drug Substances as TRPV1 Ligands' CHEMMEDCHEM vol. 3, 2008, pages 1956 - 1964</t>
  </si>
  <si>
    <t>2637489-1-0-0 K P; 2637490-1-0-0 K P; 2637491-1-0-0 K P; 2637492-1-0-0 K P; 2637493-1-0-0 K P; 87667-0-0-0 K S</t>
  </si>
  <si>
    <t>RBF5B2 K P; RBF5B3 K P; RBF5B4 K P; RBF5B5 K P; RBF5B6 K P; R04038 K S; R13711 K S</t>
  </si>
  <si>
    <t>WO2012016315-A1;  WO2012016315-A4;  BR201003054-A2</t>
  </si>
  <si>
    <t>Brucella abortus S2308 recombinant strain used for preparing vaccine for immunization, prophylaxis or treatment of brucellosis disease in mammals, is obtained by partially or completely deleting phosphoglycerate kinase gene</t>
  </si>
  <si>
    <t>COSTA OLIVEIRA S</t>
  </si>
  <si>
    <t>2012B74374</t>
  </si>
  <si>
    <t xml:space="preserve">   NOVELTY - Brucella abortus S2308 recombinant strain is obtained by partially or completely deleting phosphoglycerate kinase (PGK) gene. The partial or complete deletion is performed by introducing plasmid containing PGK gene interrupted by a fragment containing a gene, which confers antibiotic resistance.    USE - Brucella abortus S2308 recombinant strain used for preparing vaccine for immunization, prophylaxis or treatment of brucellosis disease in mammals (all claimed).    ADVANTAGE - The Brucella abortus S2308 recombinant strain ensures greater protective immunity in interferon regulatory factor-1 (IRF-1) mice or 129/Sv strain mice compared with commercial strain S19 or RB51.    DESCRIPTION OF DRAWING(S) - The drawing shows a graphical representation depicting analysis of expression of PGK in Brucella abortus S2308. </t>
  </si>
  <si>
    <t xml:space="preserve">TECHNOLOGY FOCUS - BIOTECHNOLOGY - Preferred Microorganisms: The Brucella abortus S2308 is selected from a group consisting of Brucella melitensis, Brucella suis, Brucella ovis, Brucella canis, Brucella neotomae, Brucella microti, Brucella inopinata, Brucella ceti or Brucella pinnipedialis. ACTIVITY - Antibacterial; Antipyretic. No biological data given.    MECHANISM OF ACTION - None given. </t>
  </si>
  <si>
    <t>B04-F10A0E;  B14-A01A;  B14-G01;  B14-S11B1;  B14-S11D2;  B14-S11D3;  D05-H14A1</t>
  </si>
  <si>
    <t>A61K-039/10;  C12N-001/36;  C12N-015/54;  A61P-031/04;  C12N-001/21;  C12R-001/01</t>
  </si>
  <si>
    <t xml:space="preserve">WO2012016315-A1   09 Feb 2012   A61K-039/10   201213Pages: 34   ;  WO2012016315-A4   29 Mar 2012   A61K-039/10   201223   ;  BR201003054-A2   13 May 2014   A61K-039/10   201458   </t>
  </si>
  <si>
    <t>WO2012016315-A1    WOBR000276    04 Aug 2011;   WO2012016315-A4    WOBR000276    04 Aug 2011;   BR201003054-A2    BR003054    04 Aug 2010</t>
  </si>
  <si>
    <t>BR003054  04 Aug 2010</t>
  </si>
  <si>
    <t>WO2012016315-A1 -- US7416878-B2   REED ARMY INST RES WALTER (USSA)   NIKOLICH M,  HOOVER D;  US7541447-B2   UGALDE J E (UGAL-Individual);  COMERCI D J (COME-Individual);  UGALDE R A (UGAL-Individual);  DEL VECCHIO V G (DVEC-Individual)   UGALDE J E,  COMERCI D J,  UGALDE R A,  DEL VECCHIO V G</t>
  </si>
  <si>
    <t>WO2012016315-A1  TRANT, CG ET AL.: 'The Brucella abortus phosphoglycerate kinase mutant is highly attenuated and induces protection superior to that of vaccine strain 19 in immunocompromised and immunocompetent mice.' INFECTION AND IMMUNITY vol. 78, no. 5, May 2010, pages 2283 - 2291;  UGALDE ET AL.: 'Evaluation of Brucella abortus phosphoglucomutase (pgm) mutant as a new live rough-phenotype vaccine.' INFECTION AND IMMUNITY vol. 71, no. 11, November 2003, pages 6264 - 6269;  SCHURIG,GG ET AL.: 'Biological properties of RB51; a stable rough strain of Brucella abortus.' VETERINARY MICROBIOLOGY vol. 28, no. 2, July 1991, pages 171 - 188</t>
  </si>
  <si>
    <t>200757-0-0-0 K P</t>
  </si>
  <si>
    <t>RA00GT K P</t>
  </si>
  <si>
    <t>BR201002600-A2;  BR201002600-B1</t>
  </si>
  <si>
    <t>Catalyst used in oxidative processes like classical heterogeneous Fenton oxidation or heterogeneous photo-Fenton reaction, comprises one or multiple transition metals or transition metal oxides supported on array</t>
  </si>
  <si>
    <t>DE LIMA G M;  BELCHIOR J C;  AUGUSTI R;  VIEIRA DE ANDRADE F;  VOGA PEREIRA G;  COELHO M G;  MAMGELA DE LIMA G;  PEREIRA G V</t>
  </si>
  <si>
    <t>2012G52875</t>
  </si>
  <si>
    <t xml:space="preserve">   NOVELTY - The catalyst comprises one or multiple transition metals or one or multiple transition metal oxides supported on an array of autoclaved cellular concrete (ACC).    USE - Catalyst used in oxidative processes like classical heterogeneous Fenton oxidation or heterogeneous photo-Fenton reaction, in partial decomposition of organic materials or complete mineralization of carbon dioxide, water and inorganic salts, in decomposition of organic compounds or organic pollutants selected from dyes, pesticides or hormones, in degradation of organic compounds or organic pollutants present in natural aqueous media, such as river bed, stream bed or ponds, industrial effluents from textile industries, leather industries or sewage and in hydrogenation reactions of organic compounds or catalytic reduction reactions of organic compounds (all claimed).    ADVANTAGE - The catalyst ensures enhanced density, porosity, mechanical strength and chemical properties, and can be used in chemical reactions directly in the form of fine powders, nano-structured or supported on an array.    DETAILED DESCRIPTION - An INDEPENDENT CLAIM is also included for a method for preparing catalyst, which involves:    (A) impregnating catalyst by dipping autoclaved cellular concrete for 20-30 hours in a solution of catalyst precursor; and    (B) activating catalyst by heating the autoclaved cellular concrete at 100-600 degrees C for 1-4 hours after impregnation for forming the catalyst. </t>
  </si>
  <si>
    <t xml:space="preserve">TECHNOLOGY FOCUS - INORGANIC CHEMISTRY - Preferred Components: The metals are selected from iron, palladium, platinum, silver or nickel. The oxides of transition metals are selected from iron (III) oxide, silver oxide, titanium dioxide, nickel oxide. The catalyst impregnation solution includes aqueous chlorides, acetates or nitrates of transition metal catalysts for forming iron, nickel, palladium, platinum, silver oxide, iron (III) oxide, silver oxide or nickel oxide. Alcoholic titanium isopropoxide is used to form catalyst with titanium oxide, where the alcohol is isopropanol. The catalyst activation is performed in hydrogen atmosphere, oxygen or air. </t>
  </si>
  <si>
    <t>C07 (Apparatus, formulation, general. including veterinary syringes, general formulations where the active compound is not central to the invention (e.g. wettable powders) and analysis.);  D18 (Skins, hides, pelts, leather and chemical treatment of tobacco.);  D15 (Chemical or biological treatment of water, industrial waste and sewage - including purification, sterilising or testing water, scale prevention, treatment of sewage sludge, regeneration of active carbon which has been used for water treatment and impregnating water with gas e.g. CO2, but excluding plant and anti-pollution devices (C02).);  E36 (Non-metallic elements, semi-metals (Se, Te, B, Si) and their compounds (except for E35).);  J04 (Chemical/physical processes/apparatus - including catalysis, catalysts (excluding specific e.g. enzymatic or polymerisation catalysts), colloid chemistry, laboratory apparatus and methods, testing, controlling, general encapsulation, detection and sampling (excluding clinical testing) (B01J, L).)</t>
  </si>
  <si>
    <t>C05-A03B;  C11-C12;  C14-B01;  D04-A01;  D07-B;  E05-L01;  E35-B;  E35-U02;  E35-W;  E35-X;  J04-E04A;  J04-E04B;  J04-E11;  N02-A01;  N02-C;  N02-F03;  N02-F05;  N03-B01A</t>
  </si>
  <si>
    <t>B01J-023/89;  B01J-032/00;  B01J-037/02;  B01J-037/08;  B01J-037/12;  B01J-037/16;  C07B-031/00;  C07B-033/00</t>
  </si>
  <si>
    <t>BR201002600-A2   07 Feb 2012   B01J-023/89   201249   ;  BR201002600-B1   29 May 2018   B01J-023/89   201841   English</t>
  </si>
  <si>
    <t>BR201002600-A2    BR002600    14 Jun 2010;   BR201002600-B1    BR002600    14 Jun 2010</t>
  </si>
  <si>
    <t>BR002600  14 Jun 2010</t>
  </si>
  <si>
    <t>105439-0-0-0 C K M; 898-0-0-0 C K M; 3754-0-0-0 C K M; 3116-0-0-0 C K M; 3042-0-0-0 C K M; 364637-0-0-0 C K M</t>
  </si>
  <si>
    <t>R03239 C K M; R01925 C K M; R11270 C K M; RA022Y C K M; RA1TOG C K M; RA3EK1 C K M</t>
  </si>
  <si>
    <t>1508-S; 1925-S</t>
  </si>
  <si>
    <t>BR201003231-A2</t>
  </si>
  <si>
    <t>Binocular digital equipment for checking accuracy of visual acuity and hearing threshold of school children, has binocular, digital and portable display displaying characters randomly and performing various types of tests</t>
  </si>
  <si>
    <t>PINOTTI BARBOSA M;  NEVES ROCHA D;  QUEIROZ GUIMARAES R;  CARVALHO SOARES F;  COSTA REIS GUIMARAES M;  TIBURCIO L R</t>
  </si>
  <si>
    <t>2012G52794</t>
  </si>
  <si>
    <t xml:space="preserve">   NOVELTY - The equipment has binocular, digital and portable display displaying characters randomly and performing various types of tests. The binocular, digital and portable display is connected to a database. A control system is provided with a wireless communication unit (2), an optical system (3), a housing (4), a support (5) and a connector for controlling an external equipment and exchanging information with an examiner. A connector, a headphone jack, an internal protective cap, a bottom cover and another support allow movement of rotation in relation to an equipment frame.    USE - Binocular digital equipment for checking accuracy of visual acuity and hearing threshold of school children.    ADVANTAGE - The equipment performs correct identification of visual and hearing impairment so as to reduce problems related to literacy and learning for children. The equipment is inexpensive and easy to find. The equipment performs some basic functions such as visual acuity test, contrast and sensitivity test, color vision test, forias test and hearing threshold test, in an effective manner.    DESCRIPTION OF DRAWING(S) - The drawing shows a perspective view of binocular digital equipment.    LCD screen (1)    Wireless communication unit (2)    Optical system (3)    Housing (4)    Support (5) </t>
  </si>
  <si>
    <t>S05-D01D2;  S05-D05;  T01-J05B4P;  T01-J06A;  T01-J30A</t>
  </si>
  <si>
    <t>A61B-003/028;  A61B-005/12</t>
  </si>
  <si>
    <t xml:space="preserve">BR201003231-A2   07 Feb 2012   A61B-003/028   201244Pages: 25   </t>
  </si>
  <si>
    <t>BR201003231-A2    BR003231    15 Mar 2010</t>
  </si>
  <si>
    <t>BR003231  15 Mar 2010</t>
  </si>
  <si>
    <t>WO2012006707-A2;  WO2012006707-A3;  WO2012006707-A4;  BR201005885-A2;  US2013277603-A1;  US2014141969-A1;  BR201102210-A2;  US9701880-B2</t>
  </si>
  <si>
    <t>Method for preparing absorbent material used for decontamination of pollutant obtained from sea and rivers and in petroleum industry and contaminated tanks, involves mixing compost and polar compounds on absorbent matrix</t>
  </si>
  <si>
    <t>CLAUDIO BELCHIOR J;  GABRIELA SILVA PINHEIRO N;  GUIMARAES COELHO M;  DE LIMA G M;  SANTOS CAVANELLAS GOMES D;  VIEIRA DE ANDRADE F;  VOGA PEREIRA G;  BELCHIOR J C;  SILVA PINHEIRO N G;  CAMILO M F C;  DE ARAUJO M H;  CARVALHO GOMES DA SILVA M;  DE SENA CARNEIRO F;  CLAUDIO B J;  GUIMARAES C M;  MAGELA D L G;  SANTOS C G D;  SILVA P N G;  VIEIRA D A F;  VOGA P G</t>
  </si>
  <si>
    <t>UFMG UNIV FEDERAL MINAS GERAIS (UFMG-Non-standard);  UNIV FEDERAL MINAS GERAIS UFMG (UFMG-C);  UNIV FEDERAL MINAS GERAIS (UFMG-C);  CAMILO M F C (CAMI-Individual);  CLAUDIO BELCHIOR J (BELC-Individual);  DE ARAUJO M H (DARA-Individual);  GUIMARAES COELHO M (COEL-Individual);  DE LIMA G M (DLIM-Individual);  SANTOS CAVANELLAS GOMES D (GOME-Individual);  GABRIELA SILVA PINHEIRO N (PINH-Individual);  VIEIRA DE ANDRADE F (DAND-Individual);  VOGA PEREIRA G (PERE-Individual);  DE SENA CARNEIRO F (CARN-Individual);  ENGENHARIA &amp; CONSULTORIA LTDA AS (ENGE-Non-standard)</t>
  </si>
  <si>
    <t>2012B15684</t>
  </si>
  <si>
    <t xml:space="preserve">   NOVELTY - Method for preparing absorbent material, involves mixing 1-20vol.% compost and polar compounds on absorbent matrix and then heating the mixture at 60-250 degrees C for 1-24 hours.    USE - Method for preparing absorbent material used for decontamination of pollutant obtained from sea, rivers and in petroleum industry and contaminated tanks.    ADVANTAGE - The method enables to prepare absorbent material, which decontaminates pollutant by absorbing polar compounds or their mixtures.    DETAILED DESCRIPTION - An INDEPENDENT CLAIM is also included for a method for recovering absorbent material, which involves utilizing polar and polar solvent such as acetone or hexane. </t>
  </si>
  <si>
    <t xml:space="preserve">TECHNOLOGY FOCUS - INORGANIC CHEMISTRY - Preferred Component: The absorbent matrix contains silica.    TECHNOLOGY FOCUS - ORGANIC CHEMISTRY - Preferred Component: The absorbent matrix contains cellular concrete or silicone. The compost contains glycerin, castor oil, polystyrene, soybean oil, of, avocado oil or coconut oil. The organic compost is selected from phenol, toluene, benzene, hexane, cyclohexane or its derivatives. EXAMPLE - No suitable example given. </t>
  </si>
  <si>
    <t>A97 (Miscellaneous goods not specified elsewhere - including papermaking, gramophone records, detergents, food and oil well applications.);  E14 (Aromatics - i.e. containing at least one benzene ring.);  H03 (Transportation and storage - only large scale systems are included. Road tankers and retail petrol station-type applications are excluded. Treatment of pollution from marine oil tankers is included.);  J01 (Separation - including evaporation, crystallisation, solvent extraction, chromatography, dialysis, osmosis including drying gases and/or vapours, and separation of solids from gases, liquids and other solids. Isotope separation, filter materials (including molecular sieves for separation), and centrifuges (except where used for analysis) (B01D, B03, B04, B07B).)</t>
  </si>
  <si>
    <t>A12-W11D;  A12-W11F;  E10-E02E1;  E10-E04H2;  E10-J02A2;  E10-J02B4;  E10-J02D3;  E31-P03;  H03-G;  J01-D01</t>
  </si>
  <si>
    <t>B01J-020/30;  B01D-051/00;  B01J-016/00;  B01J-020/02;  B01J-020/26;  B01J-020/10;  B01J-020/22;  C02F-001/40;  B01J-020/32;  B01J-020/34;  B09C-001/08;  C02F-001/28;  C09K-003/32;  A21D-013/08;  A23L-001/311;  B01J-020/28;  C02F-001/68;  C02F-101/32;  C02F-101/34;  C02F-103/00;  C02F-103/06</t>
  </si>
  <si>
    <t>WO2012006707-A2   19 Jan 2012   B01J-020/30   201211   ;  WO2012006707-A3   15 Mar 2012   B01J-020/30   201220   ;  WO2012006707-A4   07 Jun 2012   B01J-020/30   201238   ;  BR201005885-A2   17 Apr 2012   B01J-020/10   201245   ;  US2013277603-A1   24 Oct 2013   B01J-020/26   201370   English;  US2014141969-A1   22 May 2014   C09K-003/32   201434   English;  BR201102210-A2   19 May 2015   A21D-013/08   201552   ;  US9701880-B2   11 Jul 2017   B01J-020/26   201747   English</t>
  </si>
  <si>
    <t>WO2012006707-A2    WOBR000236    14 Jul 2011;   WO2012006707-A3    WOBR000236    14 Jul 2011;   WO2012006707-A4    WOBR000236    14 Jul 2011;   BR201005885-A2    BR005885    14 Jul 2010;   US2013277603-A1    US13810203    24 May 2013;   US2014141969-A1    US904527    29 May 2013;   BR201102210-A2    BR002210    14 Jul 2011;   US9701880-B2    US904527    29 May 2013</t>
  </si>
  <si>
    <t>US2013277603-A1 PCT application Application WOBR000236;   US2014141969-A1 CIP of Application US810203;   US2014141969-A1 CIP of Application WOBR000236;   US9701880-B2 CIP of Application US810203;   US9701880-B2 CIP of Application WOBR000236</t>
  </si>
  <si>
    <t>WO2012006707-A2 -- BR200201685-A   MOREIRA SANTOS J C (SANT-Individual)   MOREIRA SANTOS J C;  BR200701585-A2   INST NACIONAL TECNOLOGIA (NATE-Non-standard)   DUAILIBI J;  US2367384-A   ;  US3382170-A   DEUT PERLITE GMBH (DEUP);  US5035804-A   CINZALL CORP (CINZ-Non-standard)   STOWE G B;  WO2006017919-A1   JADER M (JADE-Individual)   JADER M;  WO2012006707-A3 -- BR200201685-A   MOREIRA SANTOS J C (SANT-Individual)   MOREIRA SANTOS J C;  BR200701585-A2   INST NACIONAL TECNOLOGIA (NATE-Non-standard)   DUAILIBI J;  US2367384-A   ;  US3382170-A   DEUT PERLITE GMBH (DEUP);  US5035804-A   CINZALL CORP (CINZ-Non-standard)   STOWE G B;  WO2006017919-A1   JADER M (JADE-Individual)   JADER M;  US2013277603-A1 -- US1690680-A   ;  US1892105-A   ;  US3408299-A   ;  US20060033229-A1   ;  US20130153506-A1   ;  US2014141969-A1 -- US2801190-A   ;  US2956903-A   ;  US3535195-A   CEE BEE MFG CO INC (CEEB);  US9701880-B2 -- US2801190-A   ;  US2956903-A   ;  US3535195-A   CEE BEE MFG CO INC (CEEB);  BR200201685-A   MOREIRA SANTOS J C (SANT-Individual)   MOREIRA SANTOS J C;  BR200701585-A2   INST NACIONAL TECNOLOGIA (NATE-Non-standard)   DUAILIBI J;  US1690680-A   ;  US1892105-A   ;  US2367384-A   ;  US3382170-A   DEUT PERLITE GMBH (DEUP);  US3408299-A   ;  US5035804-A   CINZALL CORP (CINZ-Non-standard)   STOWE G B;  US20060033229-A1   ;  US20130153506-A1   ;  WO2006017919-A1   JADER M (JADE-Individual)   JADER M</t>
  </si>
  <si>
    <t>WO2012006707-A2  TEAS, CH. ET AL.: 'Investigation of the effectiveness of absorbent materials in oil spills clean up' DESALINATION vol. 140, no. ISS. 3, 20 November 2001, pages 259 - 264WO2012006707-A3  TEAS, CH. ET AL.: 'Investigation of the effectiveness of absorbent materials in oil spills clean up' DESALINATION vol. 140, no. ISS. 3, 20 November 2001, pages 259 - 264;  TEAS, CH. ET AL.: "Investigation of the effectiveness of absorbent materials in oil spills clean up", DESALINATION, vol. 140, no. ISS. 3, 20 November 2001 (2001-11-20), pages 259 - 264, XP004329759, DOI: doi:10.1016/S0011-9164(01)00375-7US9701880-B2  Office Action for U.S. Appl. No. 13/810,203, all pages, mailed Dec. 3, 2015.;  International Search Report for PCT/BR2011/000236, three pages (Jan. 2012).;  International Preliminary Report on Patentability for PCT/BR2011/000236, nine pages (Jan. 2012).;  Teas et al. Investigation of the effectiveness of absorbent materials in oil spills clean up Desalination, vol. 140, No. 3, pp. 259-264 (Nov. 2001).</t>
  </si>
  <si>
    <t xml:space="preserve">490-0-0-0 K M; 90180-0-0-0 K M; 107462-0-0-0 K M; 170111-0-0-0 K M; 91442-0-0-0 K M; 181-0-0-0 K M; 26-0-0-0 K M; 8-0-0-0 K M; 38-0-0-0 K M; 36-0-0-0 K M; 107016-0-0-0 K M; 107017-0-0-0 K M; 184613-0-0-0 K M; 368-0-0-0 </t>
  </si>
  <si>
    <t xml:space="preserve">R00113 K M; R16890 K M; RA046Y K M; RA01PS K M; RA0L0R K M; RA0EE6 K M; RA0146 K M; R00868 K M; R00862 K M; R00306 K M; R00904 K M; R00913 K M; R01694 K M; RA018L K M; RA00I9 K M; R00708 </t>
  </si>
  <si>
    <t>0113-S; 0868-S; 0862-S; 0306-S; 0904-S; 0913-S; 1694-S</t>
  </si>
  <si>
    <t>WO2012003563-A1;  WO2012003563-A4;  BR9002301-U2</t>
  </si>
  <si>
    <t>New substituted nitroaromatic compound used in pharmaceutical composition for treating early-stage neoplasias or in combination with other antitumor drugs for advanced stages of disease</t>
  </si>
  <si>
    <t>ALVES R J;  AMARAL LEITE E;  BARBOSA DE OLIVEIRA R;  CRISTINA DE OLIVEIRA M;  DE SOUZA FAGUNDES E;  DUARTE VIANNA SOARES C;  FREITAS MARQUES M B;  FRIZZOLA DE ANDRADE C;  REIS FELICIO L;  SILVA LOPES M;  VICENTE DA SILVA M</t>
  </si>
  <si>
    <t>UNIV FEDERAL MINAS GERAIS UFMG (UFMG-C);  VICENTE DA SILVA M (DSIL-Individual)</t>
  </si>
  <si>
    <t>2012A84857</t>
  </si>
  <si>
    <t xml:space="preserve">   NOVELTY - Substituted nitroaromatic compound (I) is new.    USE - Substituted nitroaromatic compound used in pharmaceutical composition for treating early-stage neoplasias or in combination with other antitumor drugs for more advanced stages of the disease (all claimed).    ADVANTAGE - The substituted nitroaromatic compound ensures improved anticancer activity without any toxic effect.    DETAILED DESCRIPTION - Substituted nitroaromatic compound of formula (I) is new.    X=COOH, SO3H, tetrazolyl, CHO, CH3, CH2OH, CN, COOR, CONHR, SONHR, NHSO2R or NHCOOR group;    R=H, 2-30C alkyl group with or without branching, aromatic or hetero-aromatic group, 2-30C aryl-alkyl with or without branching, aromatic or hetero-aromatic group; and    Y'=H, F, Cl, Br, I, OH, N3, OPO(OR)2, NHR, NR2, NR3, OSO2R, OSO2Ar, OAr, OCOR or OCON.    N.B.: Ar is not defined.    An INDEPENDENT CLAIM is also included for a composition comprising compound (I) and at least 1 excipient or adjuvant. </t>
  </si>
  <si>
    <t xml:space="preserve">TECHNOLOGY FOCUS - PHARMACEUTICALS - Preferred Composition: The composition includes cyclodextrins, preferably alpha -cyclodextrin, beta -cyclodextrin, gamma -cyclodextrin, hydroxypropyl- beta -cyclodextrin. ACTIVITY - Cytostatic.    MECHANISM OF ACTION - None given.    ADMINISTRATION - The pharmaceutical composition is administered by oral, subcutaneous, intramuscular, intravenous, intraperitoneal, intratumoral or transdermal route.    EXAMPLE - No suitable example given. </t>
  </si>
  <si>
    <t>B05 (Other organics - aromatics, aliphatic, organo-metallics, compounds whose substituents vary such that they would be classified in several of B01 - B05.);  B07 (General - tablets, dispensers, catheters (excluding drainage and angioplasty), encapsulation etc, but not systems for administration of blood or saline or IV feeding etc.)</t>
  </si>
  <si>
    <t>B05-B01M;  B05-B01N;  B06-H;  B07-H;  B10-A08;  B10-A09B;  B10-A11B;  B10-A12C;  B10-A15;  B10-A16;  B10-A22;  B10-B02E;  B10-B02F;  B10-B02G;  B10-B03B;  B10-B04B;  B10-C04B;  B10-D01;  B10-D03;  B10-E04B;  B10-G02;  B10-G03;  B14-H01B</t>
  </si>
  <si>
    <t>A61K-031/04;  A61K-031/166;  A61K-031/192;  A61K-047/40;  A61P-035/00;  C07C-205/57;  F24F-013/32</t>
  </si>
  <si>
    <t xml:space="preserve">WO2012003563-A1   12 Jan 2012   A61K-031/192   201212   ;  WO2012003563-A4   29 Mar 2012   A61K-031/192   201223   ;  BR9002301-U2   24 Jul 2012   F24F-013/32   201280   </t>
  </si>
  <si>
    <t>WO2012003563-A1    WOBR000221    07 Jul 2011;   WO2012003563-A4    WOBR000221    07 Jul 2011;   BR9002301-U2    BR002301    07 Jul 2010</t>
  </si>
  <si>
    <t>WO2012003563-A1 -- US5464871-A   OCTAMER INC (OCTA-Non-standard)   KUN E,  MENDELEYEV J,  KIRSTEN E</t>
  </si>
  <si>
    <t>WO2012003563-A1  HONE, N.D. ET AL.: 'Solid phase synthesis of tetrahy- dro-1,4-benzodiazepin-2-ones.' TETRAHEDRON LETTERS vol. 44, 2003, pages 8493 - 8495;  CHEN, M. ET AL.: 'Study of inclusion complex of b- cyclo-dextrin and nitrobenzene.' CHEMOSPHERE vol. 63, 2006, pages 522 - 529;  PROSSER, G.A. ET AL.: 'Discovery and evaluation of Escherichia coli nitroreductases that activate the anti- cancer prodrug CB1954.' BIOCHEMICAL PHARMACOLOGY vol. 79, 21 October 2009, pages 678 - 687</t>
  </si>
  <si>
    <t>2628070-0-0-0 M N; 2628071-0-0-0 M N</t>
  </si>
  <si>
    <t>112430901 M N</t>
  </si>
  <si>
    <t>61</t>
  </si>
  <si>
    <t>RBEY2R M N; RBEY2S M N</t>
  </si>
  <si>
    <t>WO2012003562-A1;  WO2012003562-A4;  BR201003297-A2;  WO2012003562-A8</t>
  </si>
  <si>
    <t>New substituted nitroimidazole used in pharmaceutical composition for treating early-stage neoplasias or in combination with drugs with antitumor action</t>
  </si>
  <si>
    <t>ALVES R J;  AMARAL LEITE E;  BARBOSA DE OLIVEIRA R;  CRISTINA DE OLIVEIRA M;  DUARTE VIANNA SOARES C;  FREITAS MARQUES M B;  REIS FELICIO L;  DE OLIVEIRA M C;  FELICIO L R;  SILVA LOPES M</t>
  </si>
  <si>
    <t>UNIV FEDERAL MINAS GERAIS UFMG (UFMG-C);  SILVIA LOPES M (LOPE-Individual);  UNIV FEDERAL MINAS GERAIS (UFMG-C)</t>
  </si>
  <si>
    <t>2012A84860</t>
  </si>
  <si>
    <t xml:space="preserve">   NOVELTY - Substituted nitroimidazole (I) is new.    USE - Substituted nitroimidazole used in pharmaceutical composition for treating early-stage neoplasias or in combination with drugs with antitumor action already established for more advanced stages of the disease (all claimed).    ADVANTAGE - The substituted nitroimidazole ensures improved anticancer activity without any toxic effect.    DETAILED DESCRIPTION - Substituted nitroimidazole of formula (I) is new.    X=H, F, Cl, Br, I, OH, N3, OPO3H, OPO(OR)2, NHR, NR2, NR3X', OSO2R, OSO2Ar, OAr, OCOR, OCON, OCONHR, SH, SR or SAr group; and    R=H, 2-30C alkyl group with or without branching, aromatic or hetero-aromatic group, 2-30C aryl-alkyl with or without branching, aromatic or hetero-aromatic group.    N.B.: Ar and X' are not defined. </t>
  </si>
  <si>
    <t xml:space="preserve">ACTIVITY - Cytostatic.    MECHANISM OF ACTION - None given.    ADMINISTRATION - The pharmaceutical composition is administered by oral, subcutaneous, intramuscular, intravenous, intraperitoneal, intratumoral or transdermal route.    EXAMPLE - No suitable example given. </t>
  </si>
  <si>
    <t>B03 (Other heterocyclics.);  B07 (General - tablets, dispensers, catheters (excluding drainage and angioplasty), encapsulation etc, but not systems for administration of blood or saline or IV feeding etc.)</t>
  </si>
  <si>
    <t>B05-B01M;  B07-D09;  B14-H01</t>
  </si>
  <si>
    <t>A61K-031/4164;  A61K-047/40;  A61P-035/00;  C07D-233/91;  A61K-031/4178</t>
  </si>
  <si>
    <t xml:space="preserve">WO2012003562-A1   12 Jan 2012   A61K-031/4164   201211Pages: 24   ;  WO2012003562-A4   29 Mar 2012   A61K-031/4164   201223   ;  BR201003297-A2   10 Apr 2012   A61K-031/4178   201243   ;  WO2012003562-A8   04 Jul 2013   A61K-031/4164   201344   </t>
  </si>
  <si>
    <t>WO2012003562-A1    WOBR000220    07 Jul 2011;   WO2012003562-A4    WOBR000220    07 Jul 2011;   BR201003297-A2    BR003297    07 Jul 2010;   WO2012003562-A8    WOBR000220    07 Jul 2011</t>
  </si>
  <si>
    <t>BR003297  07 Jul 2010</t>
  </si>
  <si>
    <t>WO2012003562-A1 -- US3280139-A   ;  US5929104-A   POLA CHEM IND INC (POKK)   OHYAMA H,  KAMOHARA A,  SAITO M,  YAMADA T,  FURUSAWA Y;  WO2003066052-A1   HYPOXI CO LTD (HYPO-Non-standard)   LEE J,  LIM S,  KIM H,  SUH H,  PARK S,  KIM Y;  WO2010047831-A1   NYCOMED US INC (NYCO)   AKSAMIT B,  ANDERSON R J,  BHATIA K,  GOYAL S</t>
  </si>
  <si>
    <t>WO2012003562-A1  HAY, MP ET AL.: 'Selective Antitumor Agents. 10. Bis(nitroimidazoles) and Related Bis(nitroheterocycles): Development of Derivatives with Higher Rates of Metabolic Activation under Hypoxia and Improved ; Aqueous Solubility' J. MED. CHEM. vol. 38, 1995, pages 1928 - 1941;  SWENSON, DH ET AL.: 'Synthesis and Evaluation of a Boronated Nitroimidazole for Boron Neutron Capture Therapy' J. MED. CHEM. vol. 39, 1996, pages 1540 - 1544;  MARTIN, DB ET AL.: 'Betacyclodextrin for improved stability and delivery of anti-infective drugs' INDIAN JOURNAL OF PHARMACEUTICAL SCIENCES vol. 57, no. 5, 1995, pages 203 - 206;  LAHIANI-SKIBA ET AL.: 'Optimization of entrapment of metronidazole in amphiphilic beta-cyclodextrin nanospheres' JOURNAL OF PHARMACEUTICAL AND BIOMEDICAL ANALYSIS vol. 41, 2006, pages 1017 - 1021;  HAY, MP ET AL.: "Selective Antitumor Agents. 10. Bis(nitroimidazoles) and Related Bis(nitroheterocycles): Development of Derivatives with Higher Rates of Metabolic Activation under Hypoxia and Improved ; Aqueous Solubility", J. MED. CHEM., vol. 38, 1995, pages 1928 - 1941, XP002686339, DOI: doi:10.1021/jm00011a013;  SWENSON, DH ET AL.: "Synthesis and Evaluation of a Boronated Nitroimidazole for Boron Neutron Capture Therapy", J. MED. CHEM., vol. 39, 1996, pages 1540 - 1544;  MARTIN, DB ET AL.: "Betacyclodextrin for improved stability and delivery of anti-infective drugs", INDIAN JOURNAL OF PHARMACEUTICAL SCIENCES, vol. 57, no. 5, 1995, pages 203 - 206;  LAHIANI-SKIBA ET AL.: "Optimization of entrapment of metronidazole in amphiphilic beta-cyclodextrin nanospheres", JOURNAL OF PHARMACEUTICAL AND BIOMEDICAL ANALYSIS, vol. 41, 2006, pages 1017 - 1021, XP028005379, DOI: doi:10.1016/j.jpba.2006.01.021</t>
  </si>
  <si>
    <t>2625650-0-0-0 N</t>
  </si>
  <si>
    <t>112431201 N</t>
  </si>
  <si>
    <t>RBEW7C N</t>
  </si>
  <si>
    <t>WO2012000071-A1;  BR201002010-A2</t>
  </si>
  <si>
    <t>Cold-rolled annealed steel plate comprises manganese, silicon, aluminum, nickel, carbon, nitrogen and sulfur or phosphorus</t>
  </si>
  <si>
    <t>BRANDAO SANTOS D;  MOREIRA DUARTE D;  SILVA RIBEIRO E A</t>
  </si>
  <si>
    <t>2012A24236</t>
  </si>
  <si>
    <t xml:space="preserve">   NOVELTY - The cold-rolled annealed steel plate comprises (in wt.%): manganese (20-30), silicon (1-3), aluminum (2-6), nickel (1-3), carbon (0.03-0.4) and nitrogen (0.001-0.008) as main chemical components, where an additional element is added to composition that is selected from sulfur (0.05) or phosphorus (0.05). The composition comprises iron and impurities that are obtained from production.    USE - Cold-rolled annealed steel plate.    ADVANTAGE - The cold-rolled annealed steel plate comprises manganese, silicon, aluminum, nickel, carbon and nitrogen, and hence ensures twinning-induced plasticity effect of the steel plate with providing less dense steel than carbon steel or stainless steel.    DETAILED DESCRIPTION - An INDEPENDENT CLAIM is also included for a method for obtaining cold-rolled annealed steel plate, which involves:    (A) casting of steel plates at 1550-1650 degrees C;    (B) casting in molds at 1500-1550 degrees C;    (C) reheating the product at hot rolling temperature of 1100-1300 degrees C for refining the structure to obtain hot rolled strip;    (D) etching (chemically) to remove surface oxides;    (E) reducing thickness of product from 50-90% to obtain cold-rolled strip; and    (F) annealing cold rolled strip at 700-1100 degrees C to obtain product.    DESCRIPTION OF DRAWING(S) - The drawing shows a graphical representation of X-ray diffraction pattern of cold-rolled annealed steel plate. (Drawing includes non-English language text). </t>
  </si>
  <si>
    <t>M24 (Metallurgy of iron and steel - including manufacture and processing, treatment of steel melts and changing the physical properties of iron and steel, control/testing methods, blast furnaces and converters. Metallurgical coking processes (C21, C10B).);  M27 (Ferrous alloys - including alloy production and composition (C22C).)</t>
  </si>
  <si>
    <t>M24-D01B1;  M24-D02B;  M24-D03;  M27-A04;  M27-A04A;  M27-A04M;  M27-A04N;  M27-A04S;  M27-B04;  M27-B04A;  M27-B04M;  M27-B04N;  M27-B04S;  M27-C02;  M27-C03</t>
  </si>
  <si>
    <t>C21D-008/00;  C22C-038/04;  C22C-038/00</t>
  </si>
  <si>
    <t xml:space="preserve">WO2012000071-A1   05 Jan 2012   C22C-038/04   201205Pages: 19   ;  BR201002010-A2   06 Mar 2012   C22C-038/04   201244   </t>
  </si>
  <si>
    <t>WO2012000071-A1    WOBR000207    30 Jun 2011;   BR201002010-A2    BR002010    30 Jun 2010</t>
  </si>
  <si>
    <t>BR002010  30 Jun 2010</t>
  </si>
  <si>
    <t>WO2012000071-A1 -- US20060179638-A1   ;  US20090010793-A1   ;  US6358338-B1   USINOR (UNSI)   GUELTON N,  FARAL M,  FARAL O</t>
  </si>
  <si>
    <t>BR201001699-A2</t>
  </si>
  <si>
    <t>Method for preparing aqueous emulsion for use as adhesive and coatings, involves utilizing vinyl acrylic emulsion and inorganic compounds in redox polymerization system</t>
  </si>
  <si>
    <t>LAMBERT OREFICE R;  AYRES E;  SANTIAGO DE OLIVEIRA PATRI;  JACQUES DA SILVA L B;  MOUTINHO R S</t>
  </si>
  <si>
    <t>2012E74443</t>
  </si>
  <si>
    <t xml:space="preserve">   NOVELTY - Aqueous emulsion preparation involves utilizing vinyl acrylic emulsion and inorganic compounds in redox polymerization system. The vinyl acrylic emulsion is prepared by performing electrochemical process in three subsequent phases, which allow controlled amount of hydrophilic monomers in or on surface of latex particle.    USE - Method for preparing aqueous emulsion for use as an adhesive and coatings.    ADVANTAGE - The method provides the aqueous emulsion in a simple and cost-effective manner by using polymerization system of low power consumption and short processing times. The produced aqueous emulsion ensures excellent mechanical properties such as bactericidal capacity.    DESCRIPTION OF DRAWING(S) - The drawing shows a film sample image containing nanostructured clay. </t>
  </si>
  <si>
    <t xml:space="preserve">TECHNOLOGY FOCUS - INORGANIC CHEMISTRY - Preferred Components: The catalyst is ferrous sulfate. The initiators are selected from ascorbic acid, hydroperoxide, ammonium persulfate, potassium persulfate, tert.-butyl hydroperoxide, hydrogen peroxide, sodium dithionite, sulfoxylate or sodium metabisulfite. The inorganic nanocomponents are selected from clays, zinc oxide, titanium dioxide, silicates or graphite derivatives.    TECHNOLOGY FOCUS - ORGANIC CHEMISTRY - Preferred Process: The aqueous emulsion is prepared by adding 15-20 g of water, 10-20 g of monomer and 0.1-0.5 g of surfactant in a container, where ultrasound is performed in an ice bath for 120 seconds. Vinyl emulsion is also added in the reactor with 0.005-0.01 g of redox initiator during stirring for 15-20 minutes at 75-85 degrees C. Preferred Components: The monomer is selected from 2-ethylhexyl acrylate, butyl acrylate, acrylic acid, methyl methacrylate, butyl methacrylate, n-isobutyl methacrylate, ethyl acrylate, methyl acrylate, vinyl acetate or acrylic acid. The surfactant is selected from nonyl phenol ethoxylate sulfate, sodium lauryl sulfate, lauryl ether sulfate, sodium nonyl phosphate or nonylphenol ethoxylate. ACTIVITY - Antibacterial.    MECHANISM OF ACTION - None given. </t>
  </si>
  <si>
    <t>A14 (Polymers of other substituted monoolefins; including PVC, PTFE.);  A81 (Adhesives and binders - including chipboard.);  A82 (Coatings, impregnations, polishes - excluding textile finishing.);  G02 (Inks, paints, polishes â€“ polymer-based paints and inks are also classified in Section A (C09D, F, G).);  G03 (Adhesives - excluding dispensers. Polymeric adhesives are also classified in Section A (C09H, J).)</t>
  </si>
  <si>
    <t>A04-F01A1;  A10-B03;  A12-A05B1;  A12-B01A;  A12-B01E;  G02-A02C;  G02-A02C4;  G02-A02D;  G03-B02D1</t>
  </si>
  <si>
    <t>C08F-002/22;  C08F-220/10;  C09D-133/08;  C09J-133/08</t>
  </si>
  <si>
    <t xml:space="preserve">BR201001699-A2   27 Dec 2011   C08F-002/22   201248Pages: 17   </t>
  </si>
  <si>
    <t>BR201001699-A2    BR001699    07 May 2010</t>
  </si>
  <si>
    <t>BR001699  07 May 2010</t>
  </si>
  <si>
    <t xml:space="preserve">63397-0-0-0 ; 8433-0-0-0 ; 1911-0-0-0 ; 7200-0-0-0 ; 19200-0-0-0 ; 134834-0-0-0 ; 7785-0-0-0 ; 404-0-0-0 ; 829-0-0-0 ; 115-0-0-0 ; 138286-1-0-0 ; 209-0-0-0 ; 532-0-0-0 ; 448-0-0-0 ; 326-0-0-0 ; 117-0-0-0 ; 870-0-0-0 ; 3-0-0-0 ; 107016-0-0-0 ; 866-0-0-0 ; 686-0-0-0 ; 2211-0-0-2 ; 2117-0-1-0 </t>
  </si>
  <si>
    <t xml:space="preserve">R00745 ; R01130 ; R00446 ; R00479 ; R00657 ; R21453 ; R01126 ; R00642 ; R00835 ; R01729 ; R00035 ; R01732 ; R03252 ; R01737 ; R00389 ; R01766 ; R01720 ; R01740 ; R01694 ; R01520 ; R01966 ; R01778 ; R05327 </t>
  </si>
  <si>
    <t>BR201001164-A2</t>
  </si>
  <si>
    <t>Pharmaceutical composition used as antiviral composition, comprises acylated derivatives of mangiferin (2'-O-trans-caffeoylmangiferin, 2'-O-trans-coumaroylmangiferin and 2'-O-trans-cinnamoylmangiferin) with additives</t>
  </si>
  <si>
    <t>GEESSIEN KROON E;  BRAGA DE OLIVEIRA A;  BRANDAO G C</t>
  </si>
  <si>
    <t>2012G76647</t>
  </si>
  <si>
    <t xml:space="preserve">   NOVELTY - Pharmaceutical composition comprises acylated derivatives of mangiferin, particularly natural or synthetic esters of mangiferin i.e. 2'-O-trans-caffeoylmangiferin, 2'-O-trans-coumaroylmangiferin and 2'-O-trans-cinnamoylmangiferin with pharmaceutical additives.    USE - Pharmaceutical composition used for preparing medicament and used as antiviral composition (all claimed).    ADVANTAGE - The pharmaceutical composition has antiviral activity against human herpes virus-1 (HHV-1), encephalomyocarditis virus-1 (EMCV-1), dengue virus-2 (DENV-2) and vaccinia virus (VACV). </t>
  </si>
  <si>
    <t xml:space="preserve">TECHNOLOGY FOCUS - PHARMACEUTICALS - Preferred Components: Mangiferin derivatives are isolated form extract of vegetables, particularly genus Arrabidaea. ACTIVITY - Virucide. The test result showed high antiviral activity of 2'-O-trans-caffeoylmangiferin, 2'-O-trans-coumaroylmangiferin and 2'-O-trans-cinnamoylmangiferin then mangiferin, where mangiferin had low activity against human herpes virus-1, dengue virus-2 and vaccinia virus with EC50 (effective concentration) value of 267.9mg/ml, 182.7mg/ml and 265.5mg/ml, respectively. 2'-O-Trans-caffeoylmangiferin had antiviral effect against human herpes virus-1 (EC50 value of 47.4 mg/ml), encephalomyocarditis virus-1 (EC50 value of 241.0 mg/ml) and dengue virus-2 (EC50 of 40.4 mg/ml). 2'-O-Trans-coumaroylmangiferin had antiviral effect against human herpes virus-1 (EC50 value of 4.6 mg/ml), vaccinia virus (EC50 value of 23.8 mg/ml) and dengue virus-2 (EC50 value of 4.1g/ml).    MECHANISM OF ACTION - None given.    ADMINISTRATION - The pharmaceutical composition is administered by oral, intramuscular, intravenous, intraperitoneal, subcutaneous or transdermal route, or by implanted or injected devices (Claimed).    EXAMPLE - No suitable example given. </t>
  </si>
  <si>
    <t>B02 (Fused ring heterocyclics.)</t>
  </si>
  <si>
    <t>B06-A03;  B14-A02A3;  B14-A02A4;  B14-A02B</t>
  </si>
  <si>
    <t>A61K-031/7048;  A61P-031/12</t>
  </si>
  <si>
    <t xml:space="preserve">BR201001164-A2   13 Dec 2011   A61K-031/7048   201279Pages: 18   </t>
  </si>
  <si>
    <t>BR201001164-A2    BR001164    26 Apr 2010</t>
  </si>
  <si>
    <t>BR001164  26 Apr 2010</t>
  </si>
  <si>
    <t>839682-2-0-0 K M; 839683-2-0-0 K M; 2770639-1-0-0 K M</t>
  </si>
  <si>
    <t>RBI460 K M; RBI45Z K M; RBILSF K M</t>
  </si>
  <si>
    <t>BR201000790-A2</t>
  </si>
  <si>
    <t>Use of substituted porphyrin as fluorescent indicator for metal, semi-metal, semiconductor or nanomaterials in suspension or solution</t>
  </si>
  <si>
    <t>IDEMORI Y M;  DE ALMEIDA MAGALHAES SAFAR;  RIGHI A;  CARVALHO DA SILVA D;  SANTOS REBOUCAS J</t>
  </si>
  <si>
    <t>2012E56384</t>
  </si>
  <si>
    <t xml:space="preserve">   NOVELTY - Use of substituted porphyrin is claimed as a fluorescent indicator for metal, semi-metal, semiconductor or nanomaterials in suspension or solution.    USE - Used as fluorescent indicator for metal, semi-metal, semiconductor or nanomaterials in suspension or solution.    ADVANTAGE - The substituted porphyrin provides simple comparison to a color scale with naked eyes without using special equipment.    DESCRIPTION OF DRAWING(S) - The drawing shows a graphical representation depicting luminescence spectrum of porphyrin. (Drawing includes non-English language text). </t>
  </si>
  <si>
    <t xml:space="preserve">TECHNOLOGY FOCUS - ORGANIC CHEMISTRY - Preferred Components: The substituted porphyrin has general formula (I).M=metal or two molecules of hydrogen;R1-R4=a substituent selected from a group of formulae (II-XXI); andY1-Y5 and R5-R6=a conjugated compounds chain.The solvent is selected from water, glycerol, sulfuric acid, formamide, dimethylformamide or hydrogen peroxide. </t>
  </si>
  <si>
    <t>E13 (Heterocyclics.);  L03 (Electro-(in)organic - chemical features of conductors, resistors, magnets, capacitors and switches, electric discharge lamps, semiconductor and other materials, batteries, accumulators and thermoelectric devices, including fuel cells, magnetic recording media, radiation emission devices, liquid crystals and basic electric elements. Growing of single crystals of semiconductors and their doping are included, but semiconductor devices, where the manufacture is not claimed are excluded. Electrography, electrophotography, magnetography, electrolysis, electrophoresis, power plant, X-ray and plasma-techniques, ion exchange resins, polyelectrolytes, electroplating, metal electrodeposition, electroforming, anodising, electrolytic cleaning, cathodic protection and electrolytic or electrothermic production or refining of metals are all covered elsewhere (Sections G, J, K and M).);  U11 (Semiconductor Materials and Processes)</t>
  </si>
  <si>
    <t>E05-W;  E06-D18;  L03-G09V;  L04-A05;  U11-A14;  U11-A15B</t>
  </si>
  <si>
    <t>B82Y-035/00;  C07D-487/22</t>
  </si>
  <si>
    <t xml:space="preserve">BR201000790-A2   22 Nov 2011   C07D-487/22   201313Pages: 14   </t>
  </si>
  <si>
    <t>BR201000790-A2    BR000790    31 Mar 2010</t>
  </si>
  <si>
    <t>BR000790  31 Mar 2010</t>
  </si>
  <si>
    <t>115485001 K U; 115485002 K U</t>
  </si>
  <si>
    <t>5479</t>
  </si>
  <si>
    <t>BR201000664-A2;  BR201000664-B1</t>
  </si>
  <si>
    <t>Method for diagnosis of visceral leishmaniasis, involves inoculating Leishmania chagasi strain in culture medium and obtaining antigen and then fixing antigen in enzyme-linked immunosorbent assay plates</t>
  </si>
  <si>
    <t>MELO M N;  MAYRINK W;  MARQUES MICHALICK M S;  DE FREITAS E;  DE OLIVEIRA SILVA S</t>
  </si>
  <si>
    <t>2012E33416</t>
  </si>
  <si>
    <t xml:space="preserve">   NOVELTY - Method for diagnosis of visceral leishmaniasis, involves inoculating Leishmania chagasi (MCAN/BR/2002/BH400) strain in a culture medium and obtaining antigen and then fixing antigen in enzyme-linked immunosorbent assay plates. Serum is added to the plate, and anti-immunoglobulin G is also added to the plate.    USE - Method for diagnosis of visceral leishmaniasis.    ADVANTAGE - The method enables the diagnosis of visceral leishmaniasis in a simple and cost-effective manner.    DETAILED DESCRIPTION - An INDEPENDENT CLAIM is also included for a kit for diagnosis of visceral leishmaniasis, which contains immunoglobulin G peroxidase labeled hemoglobin. </t>
  </si>
  <si>
    <t xml:space="preserve">TECHNOLOGY FOCUS - BIOLOGY - Preferred Components: The culture medium contains alpha -minimum essential medium (MEM). Merthiolate or iodoacetamide containing phosphate buffered saline (PBS), sodium thioglycollate and sulfuric acid are also added to the plate. </t>
  </si>
  <si>
    <t>B04-B04C1;  B04-B04D2;  B04-B04D4;  B04-F06;  B04-G01;  B04-L03B;  B11-C07A4;  B12-K04A7;  D05-H06;  D05-H10;  S03-E09F</t>
  </si>
  <si>
    <t>G01N-033/535;  G01N-033/569</t>
  </si>
  <si>
    <t>BR201000664-A2   25 Oct 2011   G01N-033/535   201240Pages: 21   ;  BR201000664-B1   26 Mar 2019   G01N-033/535   201927   English</t>
  </si>
  <si>
    <t>BR201000664-A2    BR000664    03 Mar 2010;   BR201000664-B1    BR000664    03 Mar 2010</t>
  </si>
  <si>
    <t>BR000664  03 Mar 2010</t>
  </si>
  <si>
    <t>103665-0-0-0 D K</t>
  </si>
  <si>
    <t>RA023X D K</t>
  </si>
  <si>
    <t>BR201000583-A2</t>
  </si>
  <si>
    <t>Cycle ergometer for use by elderly people in e.g. gyms, has motor, torque controller, central controller and speed sensor that are coupled with each other, where speed sensor measures frequency of rotation of pedal cycle ergometer</t>
  </si>
  <si>
    <t>PINOTTI BARBOSA M;  SANTOS VIMIEIRO C B;  SARAIVA DE LACERDA COSTA A;  SZMUCHROWSKI L A;  DOMINGUES DIAS J M;  CONTIJO DO NASCIMENTO B</t>
  </si>
  <si>
    <t>2012G80903</t>
  </si>
  <si>
    <t xml:space="preserve">   NOVELTY - The ergometer has a motor, a torque controller, a central controller and a speed sensor that are coupled with each other. The motor is connected to a pulley, where power of the motor is transmitted to a crown by a belt or a chain. The speed sensor measures frequency of rotation of a pedal cycle ergometer and transmits information to the central controller. A microcontroller and a digital signal processor (DSP) are connected with the torque controller and an interface. The central controller is connected to a computer.    USE - Cycle ergometer for use by elderly people in gyms, health clinics and sports centers. Can also be used as touring bikes, mountain bikes and stationary bikes.    ADVANTAGE - The ergometer is provided with an emergency button for immediate shutdown of an electrical system so as to prevent risk of accidents. The ergometer provides control effort during physical exercise, promotes improvement of functional capacity of elderly people and improves performance of an osteo cardio vascular muscle in an effective manner. The ergometer increases visual and tactile sensitivity and muscle strength and reduces risk of fractures such as osteoarthritis and osteoporosis. The ergometer enables mobility of elders with postural stability. The ergometer eliminates therapeutic complexity, and improves quality of life for seniors by eliminating dependency of the seniors on others. The ergometer prevents rehabilitation of chronic and acute diseases so as to achieve better health, thus improving cardiovascular function and physical performance of a human body. The ergometer is inexpensive, efficient to use and light in weight.    DESCRIPTION OF DRAWING(S) - The drawing shows a block diagram of a cycle ergometer.'(Drawing includes non-English language text)' </t>
  </si>
  <si>
    <t>P36 (Sports, games, toys (A63, B68B, C).);  S02 (Engineering Instrumentation);  T01 (Digital Computers);  W04 (Audio/Video Recording and Systems)</t>
  </si>
  <si>
    <t>S02-G01;  T01-C08B;  T01-J08A2;  T01-J30D;  W04-X01A</t>
  </si>
  <si>
    <t>A63B-022/06</t>
  </si>
  <si>
    <t xml:space="preserve">BR201000583-A2   18 Oct 2011   A63B-022/06   201244Pages: 28   </t>
  </si>
  <si>
    <t>BR201000583-A2    BR000583    25 Feb 2010</t>
  </si>
  <si>
    <t>BR000583  25 Feb 2010</t>
  </si>
  <si>
    <t>BR200905482-A2;  BR200905482-B1</t>
  </si>
  <si>
    <t>Method for identifying and differentiating species of wild rodent i.e. Akodon cursor and Akodon montensis, involves extracting DNA from tissue of rodent and then amplifying DNA by using PCR primers</t>
  </si>
  <si>
    <t>DE MENEZES YAZBECK G;  PEREIRA PAGLIA A;  LOVATO M B</t>
  </si>
  <si>
    <t>2012A41181</t>
  </si>
  <si>
    <t xml:space="preserve">   NOVELTY - Identifying and differentiating species of wild rodent i.e. Akodon cursor and Akodon montensis, involves extracting DNA from the tissue of rodent and then amplifying the DNA by using PCR primers (SEQ ID NO: 1-2). The species-specific diagnostic bands of the amplified product are identified by performing electrophoresis.    USE - Method for identifying and differentiating species of wild rodent i.e. Akodon cursor and Akodon montensis (claimed).    DETAILED DESCRIPTION - The PCR primers (SEQ ID NO: 1) contains 10 nucleobases, which are CACACTCCAG and PCR primers (SEQ ID NO: 2) contains 10 nucleobases, which are GGCATGACCT. An INDEPENDENT CLAIM is also included for a kit for identifying and differentiating species of wild rodent. </t>
  </si>
  <si>
    <t xml:space="preserve">TECHNOLOGY FOCUS - BIOLOGY - Preferred Components: Phenol, chloroform and isoamyl alcohol are also utilized for extracting DNA from tissue of rodent. The PCR process is performed by using Taq DNA polymerase and deoxynucleoside triphosphates. </t>
  </si>
  <si>
    <t>B04-E05;  B04-E99;  B04-L04A;  B04-P01A;  B11-C08D1;  B11-C08E3;  B11-C08E5;  B12-K04A;  B12-K04F;  D05-H09;  D05-H18B;  J04-B03;  S03-E09F</t>
  </si>
  <si>
    <t>C12N-015/113;  G01N-033/50</t>
  </si>
  <si>
    <t>BR200905482-A2   30 Aug 2011   G01N-033/50   201210Pages: 19   ;  BR200905482-B1   12 Sep 2017   G01N-033/50   201775   English</t>
  </si>
  <si>
    <t>BR200905482-A2    BR005482    04 Dec 2009;   BR200905482-B1    BR005482    04 Dec 2009</t>
  </si>
  <si>
    <t>BR005482  04 Dec 2009</t>
  </si>
  <si>
    <t>1525931-1-0-0 K U; 93605-0-0-0 A K</t>
  </si>
  <si>
    <t>RARECG K U; RA00NS A K</t>
  </si>
  <si>
    <t>BR200905584-A2</t>
  </si>
  <si>
    <t>Standardized extract of Aspidosperma parvifolium bark used in pharmaceutical composition for providing antiplasmodial activity and treating malaria, comprises alkaloids (uleine, epiuleine constituents, desmethyluleine and apparicine)</t>
  </si>
  <si>
    <t>BRAGA DE OLIVEIRA A;  DOLABELA M F;  DUTRA ROCHA F;  LISIEUX RIBEIRO PAIVA JA;  TAVEIRA NEIVA R M;  GOMES F M A</t>
  </si>
  <si>
    <t>2012A41268</t>
  </si>
  <si>
    <t xml:space="preserve">   NOVELTY - Standardized extract of Aspidosperma parvifolium bark comprises alkaloid fraction (45-60% w/w), which contains uleine, epiuleine constituents, desmethyluleine and apparicine.    USE - Standardized extract of Aspidosperma parvifolium bark used in pharmaceutical composition for providing antiplasmodial activity and treating malaria (all claimed). Ethanolic extract of Aspidosperma parvifolium bark was tested to determine 32.75 plus minus 1.06 mu g/ml IC50 value, where uleine fraction showed IC50 value less than 10 mu g/ml.    ADVANTAGE - The standardized extract of Aspidosperma parvifolium bark is less toxic than conventional preparations. </t>
  </si>
  <si>
    <t xml:space="preserve">ACTIVITY - Antimalarial.    MECHANISM OF ACTION - None given.    ADMINISTRATION - The pharmaceutical composition containing standardized extract of Aspidosperma parvifolium bark is administered by oral, intramuscular, intravenous, intraperitoneal, subcutaneous or transdermal route in form of injection or implant (claimed).    EXAMPLE - The example illustrates preparation of the extract of standardized extract of Aspidosperma parvifolium bark. Powder bark was extracted exhaustively by percolation method with ethanol (96 degree). The obtained ethanol extract was concentrated in a rotary evaporator at 50 degrees C under reduced pressure, where the product was kept in a desiccator. The ethanolic extract of bark (10.0g) was dissolved in ethanol (10ml) and aqueous 1N hydrochloric acid (250 ml), and then extracted with dichloromethane, diethyl ether, dichloromethane or ethyl acetate to obtain organic solvent layer and an acidic aqueous layer. Ammonium hydroxide was added to the solution to obtain an alkaline aqueous layer with pH 9 and an organic layer fraction (alkaloidal). The fraction was comprised of uleine, epiuleine constituents, desmethyluleine and apparicine that were detected by high performance reverse phase liquid chromatography. </t>
  </si>
  <si>
    <t>B04-A08G2;  B04-A10;  B06-D18;  B14-A03B</t>
  </si>
  <si>
    <t>A61K-036/24;  A61P-033/06</t>
  </si>
  <si>
    <t xml:space="preserve">BR200905584-A2   23 Aug 2011   A61K-036/24   201213Pages: 19   </t>
  </si>
  <si>
    <t>BR200905584-A2    BR005584    23 Dec 2009</t>
  </si>
  <si>
    <t>BR005584  23 Dec 2009</t>
  </si>
  <si>
    <t>2624397-0-0-0 K M; 195013-1-0-0 K M; 103645-1-0-0 K M</t>
  </si>
  <si>
    <t>RBEV8A K M; RB55UY K M; RBEV8B K M</t>
  </si>
  <si>
    <t>BR200905585-A2;  BR200905585-B1</t>
  </si>
  <si>
    <t>Method for synthesizing monoterpene derivative of acetals used in fragrance formulations, synthetic perfumes, cosmetics, toiletries or air deodorize, involves performing hydroformylation in presence of catalyst precursors</t>
  </si>
  <si>
    <t>DOS SANTOS E N;  GROSSI VIEIRA C;  DA SILVA J G;  GOUSSEVSKAIA E V;  ANDRADE PENNA C A</t>
  </si>
  <si>
    <t>2012A40449</t>
  </si>
  <si>
    <t xml:space="preserve">   NOVELTY - Monoterpene derivative synthesis involves performing hydroformylation or acetalization in presence of catalyst precursors of rhodium and phosphorus igand in solvents under mild reaction conditions.    USE - Method for synthesizing monoterpene derivative of acetals used in fragrance formulations, synthetic perfumes, cosmetics, toiletries or air deodorize, and for use as flavoring of food and beverages (all claimed).    ADVANTAGE - The method provides monoterpene derivative with high selectivity and high yield in a simple and cost-effective manner by using raw material of natural origin. </t>
  </si>
  <si>
    <t xml:space="preserve">TECHNOLOGY FOCUS - ORGANIC CHEMISTRY - Preferred Components: The solvent is ethanol. The hydroformylation is performed by using tris(o-tert.-butylphenyl)phosphite. The monoterpene derivative has general formula (I).R1 and R2=H; andR3=a double bond between positions 1,2 or 3. </t>
  </si>
  <si>
    <t>D13 (Other foodstuffs and treatment - including preservation of food, milk, milk products, butter substitutes, edible oils and fats, non-alcoholic beverages, artificial sweeteners, food additives and animal feed (A23B-L).);  D21 (Preparations for dental or toilet purposes - including filling alloys, compositions for dentures or dental impressions, anti-caries chewing gum, plaque disclosing compositions, toothpastes, cosmetics, shampoos, topical anti-sunburn compositions and toilet soaps (A61K).);  E15 (Alicyclics.);  J04 (Chemical/physical processes/apparatus - including catalysis, catalysts (excluding specific e.g. enzymatic or polymerisation catalysts), colloid chemistry, laboratory apparatus and methods, testing, controlling, general encapsulation, detection and sampling (excluding clinical testing) (B01J, L).)</t>
  </si>
  <si>
    <t>D08-B12;  E10-H01D;  E11-D01;  E11-F05;  J04-E01;  J04-E04;  N05-C;  N07-B01;  N07-D06</t>
  </si>
  <si>
    <t>B01J-031/16;  B01J-031/24;  B01J-031/26;  C07C-041/48;  C07C-045/50;  C07C-047/47</t>
  </si>
  <si>
    <t>BR200905585-A2   16 Aug 2011   C07C-041/48   201321Pages: 24   ;  BR200905585-B1   24 Apr 2018   B01J-031/24   201841   English</t>
  </si>
  <si>
    <t>BR200905585-A2    BR005585    16 Dec 2009;   BR200905585-B1    BR005585    16 Dec 2009</t>
  </si>
  <si>
    <t>BR005585  16 Dec 2009</t>
  </si>
  <si>
    <t>2865568-0-0-0 K P; 2865569-0-0-0 K P; 2865570-0-0-0 K P; 2865571-0-0-0 K P; 2865572-0-0-0 K P; 2865573-0-0-0 C K</t>
  </si>
  <si>
    <t>RBK2Q6 K P; RBK2Q7 K P; RBK2Q8 K P; RBK2Q9 K P; RBK2QA K P; RBK2QB C K</t>
  </si>
  <si>
    <t>BR200905520-A2</t>
  </si>
  <si>
    <t>Method for synthesizing aldehyde used in fragrance formulations, synthetic perfumes, cosmetics, toiletries or air deodorize, involves performing hydroformylation reaction in presence of rhodium complex</t>
  </si>
  <si>
    <t>DOS SANTOS E N;  GROSSI VIEIRA C;  DA SILVA J G;  GOUSSEVSKAIA E V</t>
  </si>
  <si>
    <t>2012A40557</t>
  </si>
  <si>
    <t xml:space="preserve">   NOVELTY - Aldehyde synthesis involves performing hydroformylation reaction in presence of rhodium complex catalysts modified with tris-ortho-tert.-butylphenylphosphite, organic solvent in mild conditions of reaction.    USE - Method for synthesizing aldehyde used in fragrance formulations, synthetic perfumes, cosmetics, toiletries or air deodorize, and for use as flavoring and flavor in foods (all claimed).    ADVANTAGE - The method provides aldehyde with high selectivity and high yield in a simple and cost-effective manner by using raw material of natural origin. </t>
  </si>
  <si>
    <t xml:space="preserve">TECHNOLOGY FOCUS - ORGANIC CHEMISTRY - Preferred Solvents: The organic solvent is toluene or benzene. </t>
  </si>
  <si>
    <t>D13 (Other foodstuffs and treatment - including preservation of food, milk, milk products, butter substitutes, edible oils and fats, non-alcoholic beverages, artificial sweeteners, food additives and animal feed (A23B-L).);  D21 (Preparations for dental or toilet purposes - including filling alloys, compositions for dentures or dental impressions, anti-caries chewing gum, plaque disclosing compositions, toothpastes, cosmetics, shampoos, topical anti-sunburn compositions and toilet soaps (A61K).);  E17 (Other aliphatics.);  J04 (Chemical/physical processes/apparatus - including catalysis, catalysts (excluding specific e.g. enzymatic or polymerisation catalysts), colloid chemistry, laboratory apparatus and methods, testing, controlling, general encapsulation, detection and sampling (excluding clinical testing) (B01J, L).)</t>
  </si>
  <si>
    <t>D03-H01B;  D08-B12;  E10-D01C;  E11-F02A;  J04-E01;  J04-E04;  N05-B;  N05-E01;  N07-D02A</t>
  </si>
  <si>
    <t>B01J-031/00;  B01J-031/16;  B01J-031/26;  C07C-045/50;  C07C-047/42</t>
  </si>
  <si>
    <t xml:space="preserve">BR200905520-A2   16 Aug 2011   C07C-045/50   201309Pages: 17   </t>
  </si>
  <si>
    <t>BR200905520-A2    BR005520    16 Dec 2009</t>
  </si>
  <si>
    <t>BR005520  16 Dec 2009</t>
  </si>
  <si>
    <t>2833829-0-0-0 K P; 97153-0-0-0 K S; 783-0-0-0 K S; 2993-0-0-0 C K M; 5361-0-0-0 C K M; 4286-0-0-0 C K M; 108551-0-0-0 K S; 108553-0-0-0 K S; 18963-0-0-0 K S; 2833830-0-0-0 K P; 2833831-0-0-0 K P; 243833-0-0-0 K P; 2833832-0-0-0 K P</t>
  </si>
  <si>
    <t>417</t>
  </si>
  <si>
    <t>RBJECB K P; R01532 K S; R01423 K S; RA3VSJ C K M; RBJECF C K M; RA0D32 C K M; R03564 K S; R08898 K S; R11709 K S; RBJECC K P; RBJECD K P; RA0WUR K P; RBJECE K P</t>
  </si>
  <si>
    <t>1532-S; 1423-S</t>
  </si>
  <si>
    <t>BR200905530-A2</t>
  </si>
  <si>
    <t>Method for synthesizing sulfonated polycarbonate used as resistive type humidity sensor, involves performing substitution reaction with polycarbonate and organic solvent including acetyl sulfate in mild conditions</t>
  </si>
  <si>
    <t>LACERDA RUBINGER C P;  DONNICI C L;  DOS SANTOS OLIVEIRA H;  REZENDE CALADO H D</t>
  </si>
  <si>
    <t>2012A40543</t>
  </si>
  <si>
    <t xml:space="preserve">   NOVELTY - Sulfonated polycarbonate synthesis involves performing substitution reaction with polycarbonate and organic solvent including acetyl sulfate in mild conditions.    USE - Method for synthesizing sulfonated polycarbonate used as resistive type humidity sensor (all claimed).    ADVANTAGE - The method provides sulfonated polycarbonate in a simple and cost-effective manner with high reactivity and excellent chemical and mechanical properties including crystallinity, transparency, high mechanical strength, dimensional stability, low weight, heat resistance and durability.    DESCRIPTION OF DRAWING(S) - The drawing shows a graphical representation depicting linear response of sensor impedance by relative humidity. (Drawing includes non-English language text). </t>
  </si>
  <si>
    <t xml:space="preserve">TECHNOLOGY FOCUS - ORGANIC CHEMISTRY - Preferred Components: The organic solvent is selected from a group comprising dichloromethane or dichloroethane. The sulfonated polycarbonate has general formula (I).n=monomer units. </t>
  </si>
  <si>
    <t>A23 (Polyamides; polyesters. (including polycarbonates, polyesteramides); alkyds; other unsaturated polymers.);  A89 (Photographic, laboratory equipment, optical - including electrophotographic, thermographic uses.);  S03 (Scientific Instrumentation)</t>
  </si>
  <si>
    <t>A05-E06B;  A08-S02;  A10-E12A;  A12-E09;  A12-E13;  A12-M02;  S03-E02A</t>
  </si>
  <si>
    <t>C08F-008/36;  C08G-064/04;  C08G-064/40</t>
  </si>
  <si>
    <t xml:space="preserve">BR200905530-A2   16 Aug 2011   C08F-008/36   201256Pages: 17   </t>
  </si>
  <si>
    <t>BR200905530-A2    BR005530    16 Dec 2009</t>
  </si>
  <si>
    <t>BR005530  16 Dec 2009</t>
  </si>
  <si>
    <t xml:space="preserve">27-0-0-0 ; 29-0-0-0 </t>
  </si>
  <si>
    <t xml:space="preserve">R00345 ; R00811 </t>
  </si>
  <si>
    <t>WO2011140623-A1;  EP2570131-A1;  US2013142819-A1;  BR201101570-A2;  CN103491971-A;  BR201002067-A2;  EP2570131-A4</t>
  </si>
  <si>
    <t>Formulation used for preparing medicine for preventing and treating canine and human cutaneous and visceral leishmaniasis, comprises aqueous extract obtained from Agaricus blazei or its purified fractions and protein</t>
  </si>
  <si>
    <t>CESAR BENTO REGIS W;  FERRAZ COELHO E A;  GARCIA VALADARES D;  MATOS SANTORO M;  PEREIRA TAVARES C A;  SALLES MOURA FERNANDES A P;  SILVANO DE OLIVEIRA J;  CESAR B R W;  FERRAZ C E A;  GARCIA V D;  MATOS S M;  PEREIRA T C A;  SALLES M F A P;  SILVANO D O J;  DE OLIVEIRA CELEBRONI L;  DE OLIVEIRA V;  BENTO REGIS W C;  VALADARES D G;  TAVARES C A</t>
  </si>
  <si>
    <t>UNIV FEDERAL MINAS GERAIS UFMG (UFMG-C);  MINASFUNGI BRASIL (MINA-Non-standard);  CESAR B R W (CESA-Individual);  FERRAZ C E A (FERR-Individual);  GARCIA V D (GARC-Individual);  MATOS S M (MATO-Individual);  PEREIRA T C A (PERE-Individual);  SALLES M F A P (SALL-Individual);  SILVANO D O J (SILV-Individual);  DE OLIVEIRA CELEBRONI L (CELE-Individual);  UNIV FEDERAL MINAS GERAIS (UFMG-C);  MINASFUNGI BRASIL INC (MINA-Non-standard)</t>
  </si>
  <si>
    <t>2011P22926</t>
  </si>
  <si>
    <t xml:space="preserve">   NOVELTY - Formulation comprises an aqueous extract obtained from Agaricus blazei or its purified fractions and a protein of molecular weight 50-80 kDa. Tannins, saponins, polysaccharides and a pharmacological acceptable excipient in form of liquid or solid are also present in the formulation.    USE - Formulation used for preparing medicine for preventing and treating canine and human cutaneous and visceral leishmaniasis (all claimed). </t>
  </si>
  <si>
    <t xml:space="preserve">TECHNOLOGY FOCUS - PHARMACEUTICALS - Preferred Components: The formulation is prepared in form of gel, cream, ointments, emulsion, solutions, capsules and tablet. ACTIVITY - Protozoacide. No biological data given.    MECHANISM OF ACTION - None given.    ADMINISTRATION - The formulation is administered by oral or topical route (claimed).    EXAMPLE - No suitable example given. </t>
  </si>
  <si>
    <t>B04-A07E;  B04-A08D;  B04-A10A;  B04-C02;  B04-N01;  B04-N04;  B06-A01;  B10-E02;  B12-M12B;  B14-A03F;  B14-S18</t>
  </si>
  <si>
    <t>A61K-036/07;  A61P-033/02;  A61K-038/16;  B05B-001/30;  A61K-031/16;  A61K-036/06</t>
  </si>
  <si>
    <t>WO2011140623-A1   17 Nov 2011   A61K-036/07   201178Pages: 46   ;  EP2570131-A1   20 Mar 2013   A61K-036/07   201321   English;  US2013142819-A1   06 Jun 2013   A61K-038/16   201337   English;  BR201101570-A2   18 Jun 2013   B05B-001/30   201364   ;  CN103491971-A   01 Jan 2014   A61K-036/07   201417   Chinese;  BR201002067-A2   18 Feb 2015   A61K-036/06   201542   ;  EP2570131-A4   18 Dec 2013   A61K-036/07   201772   English</t>
  </si>
  <si>
    <t>WO2011140623-A1    WOBR000147    11 May 2011;   EP2570131-A1    EP779999    11 May 2011;   US2013142819-A1    US13697534    30 Jan 2013;   BR201101570-A2    BR001570    11 May 2011;   CN103491971-A    CN80032139    11 May 2011;   BR201002067-A2    BR002067    11 May 2010;   EP2570131-A4    EP779999    11 May 2011</t>
  </si>
  <si>
    <t>EP2570131-A1 PCT application Application WOBR000147;   EP2570131-A1 Based on Patent WO2011140623;   US2013142819-A1 PCT application Application WOBR000147;   CN103491971-A PCT application Application WOBR000147;   CN103491971-A Based on Patent WO2011140623;   EP2570131-A4 PCT application Application WOBR000147</t>
  </si>
  <si>
    <t xml:space="preserve">WO2011140623-A1 -- JP01228480-A   ;  JP11263732-A   ICHIMARU PHARCOS INC (ICHP)   ANZAI T,  KAWAI N,  NISHIBE Y,  ANDO Y;  JP11279204-A   SUMITOMO FORESTRY CO LTD (SUMF)   FUJIMIYA Y;  JP2000032946-A   POWERFUL HEALTH FOODS CO LTD (POWE-Non-standard)   NAKADA F,  YOSHIMOTO T;  WO1999020258-A1   ;  WO2005065063-A2   HETLAND G (HETL-Individual)   HETLAND G;  WO2008039169-A2   ABR LLC (ABRA-Non-standard)   HIROMOTO B;  EP2570131-A1 -- WO2002015917-A1   ;  US2013142819-A1 -- US6120772-A   ITO H (ITOH-Individual);  IWADE RES INST MICOLOGY CO LTD (IWAD-Non-standard)   ITO H,  SUMIYA T;  CN103491971-A -- CN1678335-A   KYOWA ENG CO LTD (KYOW-Non-standard);  SANDORI CO LTD (SAND-Non-standard)   LEE I P,  OTA T;  CN101389764-A   ABR LLC (ABRA-Non-standard)   HIROMOTO B;  US5906825-A   MAGELLAN CO INC (MAGE-Non-standard)   SEABROOK S G,  CRAVER W E;  WO2005065063-A2   HETLAND G (HETL-Individual)   HETLAND G;  EP2570131-A4 -- WO2002015917-A1   </t>
  </si>
  <si>
    <t>WO2011140623-A1  ROSA, L.H. ET AL.: 'Cytotoxic, immunosuppresive, trypanocidal and leishmanial activities of Basidiomycota fungi present in Atlantic Rainforest in Brazil' ANTONIE VAN LEEUWENHOEK vol. 95, 2009, pages 227 - 237;  ROSA, L.H. ET AL.: 'Agaricales fungi from Atlantic rain forest fragments in Minas Gerais, Brazil' BRAZ. J. MICROBIOL. vol. 40, 2009, pages 846 - 851;  SILVA, F.S. ET AL.: 'In vitro pharmacological screening of macrofungi extracts from the Brazilian northeastern region' PHARMACEUTICAL BIOLOGY vol. 47, no. 5, 2009, pages 384 - 389;  BADALYAN, S.M.: 'Antiprotozoal activity and mitogenic effect of mycelium of culinary-medicinal shiitake mushroom Lentinus edodes (Berk.) Singer (Agaricomycetideae)' INTERNATIONAL JOURNAL OF MEDICINAL MUSHROOM vol. 6, 2004, pages 131 - 138;  INCHAUSTI, A. ET AL.: 'Leishmanicidal and trypanocidal activity of extracts and secondary metabolites from Basidiomycetes' PHYTOTHERAPY RESEARCH vol. 11, 1997, pages 193 - 197;  YUEXIN, L. ET AL.: 'Fractionation and characterization of water- soluble polysaccharides from culinary-medicinal mushroom, Agaricus blazei Murril (Agaricomycetideae)' INTERNATIONAL JOURNAL OF MEDICINAL MUSHROOMS vol. 4, 2002, pages 313 - 319;  VALADARES, D.G. ET AL.: 'Leishmanicidal activity of the Agaricus blazei Murill in different Leishmania species' PARASITOLOGY INTERNATIONAL 24 June 2011,;  VALADARES, D.G. ET AL.: 'Leishmanicidal activity of Agaricus blazei fungus against different leishmania species. Resumo PI026' IMUNO 2010 - XXXV CONGRESS OF THE BRAZILIAN SOCIETY FOR IMMUNOLOGY 03 November 2010 - 06 November 2010, PORTO ALEGRE, RIO GRANDE DO SUL - BRAZIL,;  WASSER, S.P.: 'Medicinal mushrooms as a source of antitumor and immunomodulating polysaccharides' APPL. MICROBIOL. BIOTECHNOL. vol. 60, 2002, pages 258 - 74;  INTERNATIONAL SYMPOSIUM ON MUSHROOMS 2004, pages 78 - 80;  AMAZONAS, M.A.L.; GILLER, V.: 'Flavor and taste components of Agaricus blazei ss. Heinem: a new gourmet and medicinal mushroom' DEUTSCHE LEBENSMITTEL-RUNDSCHAU vol. 98, 2002, pages 448 - 453;  MIZUNO, M.; MORIMOTO, M.; MINATO, K.; TSUCHIDA, H.: 'Polysaccharides from Agaricus blazei stimulate lymphocyte T-cell subsets in mice' BIOSCI. BIOTECHNOL. BIOCHEM. vol. 62, 1998, pages 434 - 437;  URBEN, A.F.: 'Morphological and physiological characterization in accesses of Agaricus blazei and A. sylvaticus' V LATIN AMERICAN MYCOLOGY CONGRESS 2005, pages 203 - 205;  WASSER, S.P.; WEIS, A.L.: 'Medicinal properties of substances occurring in higher basidiomycetes mushrooms: Current perspectives (review' INT. J. MED. vol. 1, 1999, pages 31 - 62;  MIZUNO, T.; HAGIWARA, T.: 'Antitumor activity and some properties of water-soluble polysaccharides from ''Himematsutake' THE FRUITING BODY OF AGARICUS BLAZEI MURRILL. AGRICULT. BIOLOGIC. CHEMIST. vol. 54, 1990, pages 2889 - 2896;  MIZUNO, T.; INAGAKI, R.; KANAO, R.: 'Antitumor activity and some properties of water- insoluble hetero-glycans from ''Himematsutake' THE FRUITING BODY OF AGARICUS BLAZEI MURILL. AGRIC. BIOL. CHEM. vol. 54, 1990, pages 2897 - 2905;  EBINA, T.; FUJIMIYA, Y.: 'Antitumor effect of a peptide-glucan preparation extracted from Agaricus blazei in a double-grafted tumor system in mice' BIOTHERAPY vol. 11, 1998, pages 259 - 65;  KUO, Y.C.; HUANG, Y.L.; CHEN, C.C.: 'Cell cycle progression and cytokine gene expression of human peripheral blood mononuclear cells modulated by Agaricus blazei' J. LAB. CLIN. MED. vol. 140, 2002, pages 176 - 87;  DONG Q; YAO J; YANG XT; FANG JN.: 'Structural characterization of a water-soluble beta-D-glucan from fruiting bodies of Agaricus blazei Murr' CARBOHYDR RES. vol. 3, 2002, pages 1417 - 21;  FUJIMIYA Y; SUZUKI Y; OSHIMAN K.: 'Selective tumoricidal effect of soluble proteoglucan extracted from the basidiomycete, Agaricus blazei Murill, mediated via natural killer cell activation and apoptosis' CANCER IMMUNOL IMMUNOTHER. vol. 46, 1998, pages 147 - 59;  NAKAJIMA, A.; ISHIDA, T.; KOGA M.: 'Effect of hot water extract from Agaricus blazei Murill on antibody- producing cells in mice' INT. IMMUNOPHARMACOL. vol. 2, 2002, pages 1205 - 11;  SHIMIZU, S.; KITADA, H.; YOKOTA, H.: 'Activation of the alternative complement pathway by Agaricus blazei murill' PHYTOMEDIC. vol. 9, 2002, pages 536 - 45;  SORIMACHI, K.; AKIMOTO, K.; IKEHARA, Y.: 'Secretion of TNF-a, 11-8 and nitric oxide by macrophages activated with Agaricus blazei murrill fractions in vitro' CELL STRUCT. FUNC. vol. 26, 2001, pages 103 - 108;  NAKAJIMA, A.; ISHIDA, T.; KOGA M.: 'Effect of hot water extract from Agaricus blazei Murill on antibody- producing cells in mice' INT IMMUNOPHARMACOL. vol. 2, 2002, pages 1205 - 11;  SAKAGAMI, H.; AOKI, T.; SIMPSON, A.: 'Induction of immunopotentiation activity by a protein-bound polysaccharide, PSK (Review' ANTICANCER RES. vol. 11, 1991, pages 993 - 1000;  SORIMACHI, K.; NIWA, A.; YAMAZAKI, S.: 'Antiviral activity of water-solubilized lignin derivatives in vitro' AGRIC. BIOL. CHEM. vol. 54, 1990, pages 1337 - 1339;  '001, V.E.C. Hepatoprotective effect of some mushrooms' PHYTOTHER. RES. WEST SUSSEX vol. 10, 1996, pages 536 - 538;  PARK, E.J.; KO, G.; KIM, J.: 'Antifibrotic effects of a polysaccharide extracted from Ganoderma lucidum, glyclyrrhizin, and pentoxifyline in rats with cirrhosis induced in biliary obstruction' BIOL. PHARM. BULL. vol. 20, 1997, pages 417 - 420;  HIKINO, H.; MIZUNO, T.: 'Hypoglycemic actions of some heteroglycans of Ganoderma lucidum fruit bodies' PLANT MED. vol. 55, 1989, page 385;  CHEUNG, P.C.K.: 'The hypocholesterolemic effect of extracellular polysaccharide from the submerged fermentation of mushroom' NUTR. RES. vol. 16, 1996, pages 1953 - 1957;  DESJEUX, P.: 'Leishmaniasis: current situation and new perspectives' COMP. IMMUNOL. MICROBIOL. INFECT. DIS. vol. 27, 2004, pages 305 - 318;  GRIMALDI, G.JR.; TESH, R.B.: 'Leishmaniasis of the New World: current concepts and implications for future research' CLIN. MICROBIOL. RES. vol. 6, 1993, pages 230 - 250;  SACKS, D.; KAMHAWI, S.: 'Molecular aspects of parasite-vector and vector-host interactions in leishmaniasis' ANNU. REV. MICROBIOL. vol. 55, 2001, pages 453 - 483;  GRIMALDI, G.JR.; TESH, R.B.: 'Leishmaniasis of the New World: current concepts and implications for future research' CLIN. MICROBIOL. REV. vol. 6, 1993, pages 230 - 250;  SACKS, D.; SHER, A.: 'Evasion of innate immunity by parasitic protozoa' NAT. IMMUNOL. vol. 3, 2002, pages 1041 - 1047;  MARZOCHI, M.C.; MARZOCHI, K.B.; CARVALHO, R.W.: 'Visceral leishmaniasis in Rio de Janeiro' PARASITOL. TODAY vol. 10, 1994, pages 34 - 37;  SILVEIRA FT; LAINSON R; CORBETT CE.: 'Clinical and immunopathological spectrum of American cutaneous leishmaniasis with special reference to the disease in Amazonian Brazil: a review' MEM. INST. OSWALDO CRUZ. vol. 99, 2004, pages 239 - 251;  WEIGLE, K.; SARAVIA, N.G.: 'Natural history, clinical evolution, and the host-parasite interaction in New World cutaneous leishmaniasis' CLIN. DERMATOL. vol. 14, 1996, pages 433 - 450;  SHAW, J.: 'The leishmaniasis-survival and expansion in a changing world. A mini-review.' MEM. INST. OSWALDO CRUZ. 2007, pages 541 - 7;  CARVALHO, P.B.; ARRIBAS, M.A.G.; FERREIRA, E.I.: 'Leishmaniasis. What do we know about its chemotherapy?' BRAZ. J. PHARMAC. SCI. vol. 36, 2000, pages 69 - 96;  FRANKE, E.D.; WIGNALL, F.S.; CRUZ, M.E.; ROSALEZ, E.; TOVAR, A.A.; LUCAS, C.M.; LIANOS-CUENTAS, A.; BERMAN, J.D.: 'Efficacy and toxicity of sodium stibogluconate for mucosal leishmaniasis' ANN. INTERN. MED. vol. 113, 1990, pages 934 - 940;  HERWALDT, B.L.: 'Leishmaniasis' LANCET vol. 354, 1999, pages 1191 - 1199;  SUNDAR, S.; SINGH, A.; AGARWAL, D.; RAI, M.; AGARWAL, N.; CHAKRAVARTY, J.: 'Safety and efficacy of high-dose infusions of a preformed amphotericin B fat emulsion for treatment of Indian visceral leishmaniasis' AM. J. TROP. MED. HYG. vol. 80, 2009, pages 700 - 3;  GROGL, M.; MARTIN, R.K.; ODUOLA, A.M.J.; MILHOUS, W.K.; KYLE, D.E.: 'Characteristics of multidrug resistance in Plasmodium and Leishmania: detection of P-glycoprotein-like components' AM. J. TROP. MED. HYG. vol. 45, 1991, pages 98 - 111;  TAVARES CA; FERNANDES AP; MELO MN: 'Molecular diagnosis of leishmaniasis' EXPERT REV MOL DIAGN. vol. 3, 2003, pages 657 - 667;  CUNNINGHAM, A.C.: 'Parasitic adaptive mechanisms in infection by Leishmania' EXP. MOL. PATHOL. vol. 72, 2002, pages 131 - 141EP2570131-A1  F. FIRENZUOLI ET AL: "The Medicinal Mushroom Agaricus blazei Murrill: Review of Literature and Pharmaco-Toxicological Problems", EVIDENCE-BASED COMPLEMENTARY AND ALTERNATIVE MEDICINE, vol. 5, no. 1, 1 January 2008 (2008-01-01) , pages 3-15, XP055084120, ISSN: 1741-427X, DOI: 10.1093/ecam/nem007;  See also references of WO 2011140623A1CN103491971-A  ROSA&amp;#65292;L.H.,ET AL: "Cytotoxic,immunosuppressive,trypanocidal and antileishmanial activities of Basidiomycota fungi present in Atlantic Rainforest in Brazil", &amp;#12298;ANTONIE VAN LEEUWENHOEK&amp;#12299;, vol. 95, 5 February 2009 (2009-02-05), pages 235 - 4, XP019669274;  &amp;#27573;&amp;#21439;&amp;#24179;&amp;#31561;: "&amp;#23020;&amp;#26494;&amp;#33592;&amp;#27963;&amp;#24615;&amp;#25104;&amp;#20998;&amp;#25239;&amp;#30149;&amp;#20316;&amp;#29992;&amp;#30340;&amp;#30740;&amp;#31350;&amp;#36827;&amp;#23637;", &amp;#12298;&amp;#21160;&amp;#29289;&amp;#31185;&amp;#23398;&amp;#19982;&amp;#21160;&amp;#29289;&amp;#21307;&amp;#23398;&amp;#12299;, vol. 21, no. 5, 25 May 2004 (2004-05-25), pages 15 - 17;  ROSAL.H.,ET AL: "Cytotoxic,immunosuppressive,trypanocidal and antileishmanial activities of Basidiomycota fungi present in Atlantic Rainforest in Brazil", ANTONIE VAN LEEUWENHOEK,relevantClaims[4],relevantPassages[2354];  : "", ,relevantClaims[1-4],relevantPassages[15-17]EP2570131-A4  F. FIRENZUOLI ET AL: "The Medicinal Mushroom Agaricus blazei Murrill: Review of Literature and Pharmaco-Toxicological Problems", EVIDENCE-BASED COMPLEMENTARY AND ALTERNATIVE MEDICINE, vol. 5, no. 1, 1 January 2008 (2008-01-01), pages 3 - 15, XP055084120, ISSN: 1741-427X, DOI: 10.1093/ecam/nem007;  See also references of WO 2011140623A1</t>
  </si>
  <si>
    <t>1550307-0-0-0 K M; 184618-0-0-0 K M; 184614-0-0-0 K M; 184616-0-0-0 K M; 108336-1-0-0 K M</t>
  </si>
  <si>
    <t>RARX24 K M; RA0137 K M; RA0121 K M; RA00H3 K M; R06321 K M; R11956 K M</t>
  </si>
  <si>
    <t>BR200904754-A2</t>
  </si>
  <si>
    <t>Radiopharmaceutical composition used for preparing medicaments for scintigraphy of inflammatory sites and infections, comprises sugar analog molecule that is complexed with radionuclide, which emits gamma rays or X-rays</t>
  </si>
  <si>
    <t>PASSOS RIBEIRO T;  BORGES BRASILEIRO C;  OLIVEIRA MAIA M J</t>
  </si>
  <si>
    <t>2011P37138</t>
  </si>
  <si>
    <t xml:space="preserve">   NOVELTY - Radiopharmaceutical composition comprises a sugar analog molecule that is complexed with a radionuclide, which emits gamma rays or X-rays.    USE - Radiopharmaceutical composition used for preparing medicaments for scintigraphy of inflammatory sites and infections (claimed).    DETAILED DESCRIPTION - An INDEPENDENT CLAIM is also included for a method for diagnosing infection and inflammatory conditions. </t>
  </si>
  <si>
    <t xml:space="preserve">TECHNOLOGY FOCUS - PHARMACEUTICALS - Preferred Components: Sugar analog is selected from thioglucose, thio-pyranose thiofuranose, particularly 1-thio- beta -D-glucose and 5-thio-glucose. Radionuclide material is selected from technetium-99m, indium-111, iodine-123, gallium-67 or thallium-201. Vehicle is added in the composition, where the vehicle is selected from water for injection, saline solution or buffer solution. ADMINISTRATION - The radiopharmaceutical composition is administered by intramuscular, intravenous, subcutaneous or transdermal route through implant or injection technique (claimed).    EXAMPLE - No suitable example given. </t>
  </si>
  <si>
    <t>B06 (Inorganics - including fluorides for toothpastes etc.);  B04 (Natural products and polymers. Including testing of body fluids (other than blood typing or cell counting), pharmaceuticals or veterinary compounds of unknown structure, testing of microorganisms for pathogenicity, testing of chemicals for mutagenicity or human toxicity and fermentative production of DNA or RNA. General compositions.);  D16 (Fermentation industry - including fermentation equipment, brewing, yeast production, production of pharmaceuticals and other chemicals by fermentation, microbiology, production of vaccines and antibodies, cell and tissue culture and genetic engineering.);  K08 (Nucleonics; X-ray techniques - including conversion of chemical elements, nuclear explosives and plasma techniques other than electron beam or plasma welding methods and apparatus and X-ray films (G01T, G21G, H, J, K, H05G, H).)</t>
  </si>
  <si>
    <t>B05-A04D;  B05-A04E;  B10-A07E;  B11-C07B5;  B12-K04A;  D05-H09;  K09-B02</t>
  </si>
  <si>
    <t>A61K-101/02;  A61K-103/10;  A61K-103/20;  A61K-051/04</t>
  </si>
  <si>
    <t xml:space="preserve">BR200904754-A2   12 Jul 2011   A61K-051/04   201259Pages: 26   </t>
  </si>
  <si>
    <t>BR200904754-A2    BR004754    20 Nov 2009</t>
  </si>
  <si>
    <t>BR004754  20 Nov 2009</t>
  </si>
  <si>
    <t>108781-1-0-0 D K M Q; 108781-2-0-0 D K M Q; 134479-0-0-0 D K M Q; 131645-0-4-5 D K M Q; 95849-0-0-2 D K M Q; 108695-0-0-1 D K M Q</t>
  </si>
  <si>
    <t>RA5K0H D K M Q; RACHDF D K M Q; R20024 D K M Q; RA39HO D K M Q; RA1H2C D K M Q; RA3B4B D K M Q</t>
  </si>
  <si>
    <t>BR200904752-A2</t>
  </si>
  <si>
    <t>Chlorhexidine controlled release system preparation involves mixing chlorhexidine or its salts in porous silica systems</t>
  </si>
  <si>
    <t>SINISTERRA MILLAN R D;  CORTEZ M E;  GUIMARAES RASO E M</t>
  </si>
  <si>
    <t>2011P37140</t>
  </si>
  <si>
    <t xml:space="preserve">   NOVELTY - Chlorhexidine controlled release system preparation involves mixing chlorhexidine or its salts in porous silica systems. The obtained system is weighed and then mixed with polymerizable resin cement.    USE - Method of preparing controlled release system of chlorhexidine (claimed).    ADVANTAGE - The method provides the controlled release system with high safety in simple manner.    DETAILED DESCRIPTION - An INDEPENDENT CLAIM is also included for a controlled release system, which comprises porous silica, polymerizable resin cement, chlorhexidine and its salts. </t>
  </si>
  <si>
    <t xml:space="preserve">TECHNOLOGY FOCUS - ORGANIC CHEMISTRY - Preferred Components: The chlorhexidine salts are selected from a group consisting of diacetate, digluconate or chlorhexidine hydrochloride. </t>
  </si>
  <si>
    <t>A96 (Medical, dental, veterinary, cosmetic.);  D21 (Preparations for dental or toilet purposes - including filling alloys, compositions for dentures or dental impressions, anti-caries chewing gum, plaque disclosing compositions, toothpastes, cosmetics, shampoos, topical anti-sunburn compositions and toilet soaps (A61K).);  D22 (Sterilising, bandages, dressing and skin protection agents - including sterilising agents (other than for food), sutures, plaster casts, bioactive prostheses, contact lenses, diapers, animal litter, timber, preservatives, disinfectants, bactericidal detergents, deodorants, insect repellent compounds, moth proofers, sheep dip (A61L).);  B07 (General - tablets, dispensers, catheters (excluding drainage and angioplasty), encapsulation etc, but not systems for administration of blood or saline or IV feeding etc.);  B05 (Other organics - aromatics, aliphatic, organo-metallics, compounds whose substituents vary such that they would be classified in several of B01 - B05.);  E14 (Aromatics - i.e. containing at least one benzene ring.)</t>
  </si>
  <si>
    <t>A12-V01;  A12-W15;  D08-B08;  B04-C03D;  B05-B02C;  B10-A17;  B12-M10;  E10-A07C;  E10-A17B;  E10-C04J2U;  E31-P03</t>
  </si>
  <si>
    <t>A61K-031/155;  A61K-008/73;  A61K-009/18;  A61Q-011/00</t>
  </si>
  <si>
    <t xml:space="preserve">BR200904752-A2   12 Jul 2011   A61K-009/18   201235Pages: 39   </t>
  </si>
  <si>
    <t>BR200904752-A2    BR004752    06 Nov 2009</t>
  </si>
  <si>
    <t>BR004752  06 Nov 2009</t>
  </si>
  <si>
    <t>184613-0-0-0 K M; 90721-0-1-0 K M; 90721-0-2-0 K M; 129758-1-0-0 K M; 107016-0-0-0 K M; 90729-0-0-0 K M</t>
  </si>
  <si>
    <t>RA00I9 K M; R04764 K M; R06638 K M; R04763 K M; R03153 K M; R01694 K M; R00095 K M; R07438 K M</t>
  </si>
  <si>
    <t>0095-S; 1694-S</t>
  </si>
  <si>
    <t>WO2011079356-A1;  BR200912489-A2;  BR200912489-B1</t>
  </si>
  <si>
    <t>Carbon nanotube conjugates for inhibiting pathogenic infection in plant, is obtained by combining oligonucleotides with carbon nanotube</t>
  </si>
  <si>
    <t>LADEIRA L O;  RODRIGUES L;  CORREA A;  CORREA JUNIOR A</t>
  </si>
  <si>
    <t>2011H71303</t>
  </si>
  <si>
    <t xml:space="preserve">   NOVELTY - Carbon nanotube conjugate is obtained by combining oligonucleotides with carbon nanotube.    USE - Carbon nanotube conjugates for inhibiting pathogenic infection in plant.    ADVANTAGE - The carbon nanotube conjugates enables to inhibit pathogenic infections e.g. pathogenic infection caused by Uromyces appendiculatus in plant by penetrating the cytoplasm of the pathogens. </t>
  </si>
  <si>
    <t xml:space="preserve">TECHNOLOGY FOCUS - ORGANIC CHEMISTRY - Preferred Components: Carbon nanotube is selected from SWNTf or MWNTf. The oligonucleotide is selected from sense or anti-sense of interferon-24 (IFN24). </t>
  </si>
  <si>
    <t>B04 (Natural products and polymers. Including testing of body fluids (other than blood typing or cell counting), pharmaceuticals or veterinary compounds of unknown structure, testing of microorganisms for pathogenicity, testing of chemicals for mutagenicity or human toxicity and fermentative production of DNA or RNA. General compositions.);  D16 (Fermentation industry - including fermentation equipment, brewing, yeast production, production of pharmaceuticals and other chemicals by fermentation, microbiology, production of vaccines and antibodies, cell and tissue culture and genetic engineering.);  E36 (Non-metallic elements, semi-metals (Se, Te, B, Si) and their compounds (except for E35).)</t>
  </si>
  <si>
    <t>B04-B03C;  B04-E06;  B05-U03;  B11-C12;  B14-A04;  D05-H;  E05-U03</t>
  </si>
  <si>
    <t>A61K-009/00;  A61P-003/00;  B82B-001/00;  C12N-015/87;  B82Y-005/00;  C12N-015/113;  C12N-015/82</t>
  </si>
  <si>
    <t>WO2011079356-A1   07 Jul 2011   A61K-009/00   201145Pages: 46   ;  BR200912489-A2   28 Feb 2012   C12N-015/113   201242   ;  BR200912489-B1   06 Mar 2018   C12N-015/113   201826   English</t>
  </si>
  <si>
    <t>WO2011079356-A1    WOBR000411    14 Dec 2010;   BR200912489-A2    BR012489    30 Dec 2009;   BR200912489-B1    BR012489    30 Dec 2009</t>
  </si>
  <si>
    <t>BR012489  30 Dec 2009</t>
  </si>
  <si>
    <t xml:space="preserve">WO2011079356-A1 -- FR2724935-A1   CNRS CENT NAT RECH SCI (CNRS);  INSERM INST NAT SANTE &amp; RECH MEDICALE (INRM);  MUSEUM NAT HISTOIRE NATURELLE (MUSE-Non-standard)   HELENE C,  SAISON B E;  US20060240554-A1   ;  US20080194031-A1   ;  WO1998004740-A1   </t>
  </si>
  <si>
    <t>WO2011079356-A1  LIU Q; ET AL: 'Carbon nanotubes as molecular transporters for walled plant cells' NANO LETTERS vol. 9, no. 3, 03 February 2009, pages 1007 - 1010, XP002601946;  QIN W J; YUNG L Y L: 'Nanoparticle carrying a single probe for target DNA detection and single nucleotide discrimination' BIOSENSORS AND BIOELECTRONICS vol. 25, no. 2, 17 July 2009, pages 313 - 319, XP026600426;  HILLAIREAU, H., ET AL.: 'Encapsulation of mono- and oligo-nucleotides into aqueous-core nanocapsules in presence of various water-soluble polymers' INTERNATIONAL JOURNAL OF PHARMACEUTICS vol. 331, no. 2, 26 October 2007, pages 148 - 152, XP005745262;  IKEDA A; ET AL: 'Water-Solubilization of Nucleotides-Coated Single-Walled Carbon Nanotubes Using a High-Speed Vibration Milling Technique' ORGANIC LETTERS vol. 8, no. 6, 18 February 2006, pages 1153 - 1156, XP003007326</t>
  </si>
  <si>
    <t>184610-0-0-0 K M; 184601-0-0-0 K M</t>
  </si>
  <si>
    <t>111086601 K M</t>
  </si>
  <si>
    <t>RA013I K M; RA03UZ K M</t>
  </si>
  <si>
    <t>BR8901626-U2;  BR8901626-Y1</t>
  </si>
  <si>
    <t>Device for handling packaging, comprises central part with predetermined shape, size and texture and opening, where support bar and drive shaft handle are provided for opening and closing opening</t>
  </si>
  <si>
    <t>EUSTAQUIO DE MELO PERTEN;  NOORDHOEK J;  CHAPUIS COSTA PERTENCE V;  BARBOSA DE DEUS J R;  EUSTAQUIO DE MELO PERTENCE</t>
  </si>
  <si>
    <t>2011N65923</t>
  </si>
  <si>
    <t xml:space="preserve">   NOVELTY - The device comprises a central part (1) with predetermined shape, size and texture, and an opening. A support bar (2) and a drive shaft handle (3) are provided for opening and closing the opening. The support bar comprises a retractable rod type tooth (4), which is positioned outside the device body (5).    USE - Device for handling packaging.    ADVANTAGE - The device comprises a central part with predetermined shape, size and texture, and an opening, and hence ensures that the device is simple and portable with lightweight and small size and ensures easy handling and can be manufactured with different materials such as plastic, wood or metal.    DESCRIPTION OF DRAWING(S) - The drawing shows a schematic view of the device.    Central part (1)    Support bar (2)    Drive shaft handle (3)    Rod type tooth (4)    Device body (5) </t>
  </si>
  <si>
    <t>Q31 (Packaging processes and equipment (B65B, C));  Q33 (Packaging container/closure material (B65D))</t>
  </si>
  <si>
    <t>B67B-007/18;  B67B-007/40</t>
  </si>
  <si>
    <t>BR8901626-U2   05 Jul 2011   B67B-007/18   201203Pages: 9   ;  BR8901626-Y1   09 May 2017   B67B-007/18   201740   English</t>
  </si>
  <si>
    <t>BR8901626-U2    BR001626    30 Jan 2009;   BR8901626-Y1    BR001626    30 Jan 2009</t>
  </si>
  <si>
    <t>BR001626  30 Jan 2009</t>
  </si>
  <si>
    <t>WO2011072352-A1;  BR200905543-A2</t>
  </si>
  <si>
    <t>Producing insoluble fibers used for manufacturing formulations and low calorie fiber in food industry, involves pre-treating wheat bran and hydrolyzing of wheat bran by using enzymes</t>
  </si>
  <si>
    <t>PINTO COELHO SILVESTRE M;  DIAS MEDEIROS SILVA V;  DE OLIVEIRA AFONSO W;  DE OLIVEIRA LOPES C;  LOURENCO M;  DE OLIVEIRA LOPES JUNIOR C</t>
  </si>
  <si>
    <t>2011H11605</t>
  </si>
  <si>
    <t xml:space="preserve">   NOVELTY - Insoluble fibers production involves pre-treating wheat bran and hydrolyzing of wheat bran by using enzymes. The obtained product is bleached and then dried.    USE - Method for producing insoluble fibers used for manufacturing formulations and low calorie fiber in food industry (all claimed).    ADVANTAGE - The method produces insoluble fibers having high added value, reduced impact on environment and high water absorbing capacity. </t>
  </si>
  <si>
    <t xml:space="preserve">TECHNOLOGY FOCUS - BIOTECHNOLOGY - Preferred Microorganisms: The protease is selected from a group comprising Bacillus stearothermophilus, Bacillus subtilis, Aspergillus sojae, Bacillus licheniformis, Bacillus amyloliquefaciens, Aspergillus oryzae or Vegetarian pancreatin. The enzyme is selected from fungal alpha amylase, amyloglucosidase or maltogenic amylase.    TECHNOLOGY FOCUS - INORGANIC CHEMISTRY - Preferred Components: The solvent is water. The obtained product is bleached by using hydrogen peroxide in alkaline medium, which is dried by using drying equipment selected from fixed or fluidized beds, convective dryers, stoves, ovens, freeze dryers or spray-dryer.    TECHNOLOGY FOCUS - ORGANIC CHEMISTRY - Preferred Solvent: The solvent is alcohol. </t>
  </si>
  <si>
    <t>D13 (Other foodstuffs and treatment - including preservation of food, milk, milk products, butter substitutes, edible oils and fats, non-alcoholic beverages, artificial sweeteners, food additives and animal feed (A23B-L).);  D16 (Fermentation industry - including fermentation equipment, brewing, yeast production, production of pharmaceuticals and other chemicals by fermentation, microbiology, production of vaccines and antibodies, cell and tissue culture and genetic engineering.)</t>
  </si>
  <si>
    <t>D03-H01T3;  D05-A02</t>
  </si>
  <si>
    <t>A23L-001/105;  A23L-001/308;  A21D-002/04;  A21D-002/26</t>
  </si>
  <si>
    <t xml:space="preserve">WO2011072352-A1   23 Jun 2011   A23L-001/105   201142Pages: 21   ;  BR200905543-A2   16 Aug 2011   A21D-002/26   201204   </t>
  </si>
  <si>
    <t>WO2011072352-A1    WOBR000412    14 Dec 2010;   BR200905543-A2    BR005543    16 Dec 2009</t>
  </si>
  <si>
    <t>BR005543  16 Dec 2009</t>
  </si>
  <si>
    <t>WO2011072352-A1 -- BR200207552-A   BIOVELOP INT BV (BIOV-Non-standard)   KVIST S,  CARLSSON T,  LAWTHER J M,  BASILE DE CASTRO F;  US4565702-A   WARNER-LAMBERT CO (WARN)   MORLEY R C,  SHARMA S C;  US5585131-A   RHONE POULENC INC (RHON)   JENKINS R K,  WILD J L</t>
  </si>
  <si>
    <t>WO2011072352-A1  TADA, S. ET AL.: 'A Simplified Modification of the AOAC Official Method for Determination of Total Dietary Fiber Using Newly Developed Enzymes.' J. OF AOAC INT. vol. 90, no. 1, 2007, pages 217 - 224</t>
  </si>
  <si>
    <t>BR200903718-A2</t>
  </si>
  <si>
    <t>Carbon nanotube used in pharmaceutical formulation for inducing bone healing, is coated with hyaluronic acid and then implanted in bone by device, where nanotube forms biofilm</t>
  </si>
  <si>
    <t>FERREIRA A J;  DE MELO MENDES R;  LADEIRA L O;  BORGES SILVA G A</t>
  </si>
  <si>
    <t>2011M74966</t>
  </si>
  <si>
    <t xml:space="preserve">   NOVELTY - Carbon nanotube is coated with hyaluronic acid and then implanted in bone by a device, where the nanotube forms a biofilm.    USE - Carbon nanotube used in pharmaceutical formulation (biofilm-shaped membrane, flake, powder or gel) for osseointegration and helping bone healing, rebuilding bone tissue and odontological bone loss.    ADVANTAGE - The carbon nanotube is coated with hyaluronic acid and then implanted in bone by a device in stable manner.    DETAILED DESCRIPTION - An INDEPENDENT CLAIM is also included for an implant device, which is prepared of metal alloy of titanium and its derivatives. </t>
  </si>
  <si>
    <t>B07 (General - tablets, dispensers, catheters (excluding drainage and angioplasty), encapsulation etc, but not systems for administration of blood or saline or IV feeding etc.);  D22 (Sterilising, bandages, dressing and skin protection agents - including sterilising agents (other than for food), sutures, plaster casts, bioactive prostheses, contact lenses, diapers, animal litter, timber, preservatives, disinfectants, bactericidal detergents, deodorants, insect repellent compounds, moth proofers, sheep dip (A61L).);  P32 (Dentistry, bandages, veterinary, prosthesis (A61C, D, F).);  P34 (Sterilising, syringes, electrotherapy (A61L, M, N).)</t>
  </si>
  <si>
    <t>B04-C02E;  B05-A03B1;  B11-C04A;  B11-C04G;  D09-C01D</t>
  </si>
  <si>
    <t>A61C-008/00;  A61L-027/06;  A61L-027/20</t>
  </si>
  <si>
    <t xml:space="preserve">BR200903718-A2   14 Jun 2011   A61C-008/00   201177Pages: 21   </t>
  </si>
  <si>
    <t>BR200903718-A2    BR003718    04 Sep 2009</t>
  </si>
  <si>
    <t>BR003718  04 Sep 2009</t>
  </si>
  <si>
    <t>97115-1-0-0 K U; 1463-0-0-0 K U</t>
  </si>
  <si>
    <t>R03231 K U; R06437 K U; R10714 K U</t>
  </si>
  <si>
    <t>BR200904098-A2;  BR200904098-B1</t>
  </si>
  <si>
    <t>Carbon coated magnetic particles production involves using different sources of iron of synthetic origin such as hematite, magnetite, maghemite, goethite, natural mineral or industrial wastes</t>
  </si>
  <si>
    <t>MONTERO LAGO R;  TRISTAO J C;  ALMEIDA DA SILVA OLIVEIRA;  GONCALVES ROSMANINHO M;  DOMINGOS ARDISSON J</t>
  </si>
  <si>
    <t>2011M74948</t>
  </si>
  <si>
    <t xml:space="preserve">   NOVELTY - Carbon coated magnetic particles production involves using different sources of iron of synthetic origin such as hematite, magnetite, maghemite, goethite, natural mineral or industrial wastes including red mud or steel mill waste. Carbon coating is accomplished by reducing iron oxide to form magnetic core and depositing carbon from different types of organic compounds.    USE - Method for producing carbon coated magnetic particles (claimed).    ADVANTAGE - The method produces the carbon coated magnetic particles in a simple and cost-effective manner without using special preparation of precursor.    DESCRIPTION OF DRAWING(S) - The drawing shows a graphical representation depicting different reaction temperatures of hematite with methane. (Drawing includes non-English language text). </t>
  </si>
  <si>
    <t xml:space="preserve">TECHNOLOGY FOCUS - ORGANIC CHEMISTRY - Preferred Compounds: The organic compounds are selected from benzene, toluene, xylene, methanol, ethanol, propanol or butanol. </t>
  </si>
  <si>
    <t>M22 (Casting; powder metallurgy - including foundry moulding, moulding machines, patterns, moulds, cores and metal casting (B22).);  P53 (Metal casting, powder metallurgy (B22).)</t>
  </si>
  <si>
    <t>M22-H01;  M22-H02</t>
  </si>
  <si>
    <t>B22F-001/02;  B22F-009/20</t>
  </si>
  <si>
    <t>BR200904098-A2   14 Jun 2011   B22F-001/02   201173Pages: 18   ;  BR200904098-B1   24 Jul 2018   B22F-001/02   201855   English</t>
  </si>
  <si>
    <t>BR200904098-A2    BR004098    02 Oct 2009;   BR200904098-B1    BR004098    02 Oct 2009</t>
  </si>
  <si>
    <t>BR004098  02 Oct 2009</t>
  </si>
  <si>
    <t>WO2011057376-A1;  BR200904765-A2;  EP2499981-A1</t>
  </si>
  <si>
    <t>Electrocautery device for cauterising tissues, particularly liver tissues, has conducting rod, hollow cable, inner tube, connector, base and head to cauterize tissue</t>
  </si>
  <si>
    <t>DE REZENDE J B;  DE REZENDE NETO O M</t>
  </si>
  <si>
    <t>2011F31469</t>
  </si>
  <si>
    <t xml:space="preserve">   NOVELTY - The electrocautery device has a conducting rod (5), a hollow cable (2), an inner tube (6), a connector (3), a base (4) and a head (1) to cauterize tissue. The inner tube provides the automatic drip of ionic solution, particularly saline.    USE - Electrocautery device for cauterising tissues, particularly liver tissues.    ADVANTAGE - The electrocautery device is simple and improved.    DESCRIPTION OF DRAWING(S) - The drawing shows a front view of device.    Head (1)    Hollow cable (2)    Connector (3)    Base (4)    Conducting rod (5)    Inner tube (6) </t>
  </si>
  <si>
    <t>P31 (Diagnosis, surgery (A61B).);  S05 (Electrical Medical Equipment)</t>
  </si>
  <si>
    <t>S05-B03</t>
  </si>
  <si>
    <t>A61B-018/12</t>
  </si>
  <si>
    <t>WO2011057376-A1   19 May 2011   A61B-018/12   201135Pages: 16   ;  BR200904765-A2   12 Jul 2011   A61B-018/12   201180   ;  EP2499981-A1   19 Sep 2012   A61B-018/12   201261   English</t>
  </si>
  <si>
    <t>WO2011057376-A1    WOBR000406    10 Nov 2010;   BR200904765-A2    BR004765    10 Nov 2009;   EP2499981-A1    EP829389    10 Nov 2010</t>
  </si>
  <si>
    <t>EP2499981-A1 PCT application Application WOBR000406;   EP2499981-A1 Based on Patent WO2011057376</t>
  </si>
  <si>
    <t>BR004765  10 Nov 2009</t>
  </si>
  <si>
    <t xml:space="preserve">WO2011057376-A1 -- US20080058796-A1   </t>
  </si>
  <si>
    <t>BR200903174-A2</t>
  </si>
  <si>
    <t>Preparing acetophenone and 2-acetonaphthone involves utilizing palladium(II) chloride as catalyst in absence of co-catalysts</t>
  </si>
  <si>
    <t>CARVALHO BUENO A;  OLIVEIRA DE SOUZA A;  VITALIEVNA GOUSSEVSKAIA E</t>
  </si>
  <si>
    <t>2011M93454</t>
  </si>
  <si>
    <t xml:space="preserve">   NOVELTY - Acetophenone and 2-acetonaphthone preparing involves utilizing palladium(II) chloride as a catalyst in absence of co-catalysts.    USE - Method for preparing acetophenone and 2-acetonaphthone.    ADVANTAGE - The method enables to prepare acetophenone and 2-acetonaphthone with high selectivity. </t>
  </si>
  <si>
    <t xml:space="preserve">TECHNOLOGY FOCUS - INORGANIC CHEMISTRY - Preferred Components: An oxidant is also used in the preparation of the acetophenone and 2-acetonaphthone. The oxidant is molecular oxygen.    TECHNOLOGY FOCUS - ORGANIC CHEMISTRY - Preferred Components: An organic solvent is used as a modulator ligand for palladium in the preparation of the acetophenone and 2-acetonaphthone. The organic solvent is selected from dimethylacetamide (DMA) or dimethylformamide (DMF). EXAMPLE - No suitable example given. </t>
  </si>
  <si>
    <t>E14 (Aromatics - i.e. containing at least one benzene ring.);  J04 (Chemical/physical processes/apparatus - including catalysis, catalysts (excluding specific e.g. enzymatic or polymerisation catalysts), colloid chemistry, laboratory apparatus and methods, testing, controlling, general encapsulation, detection and sampling (excluding clinical testing) (B01J, L).)</t>
  </si>
  <si>
    <t>E10-F02A2;  E11-E01;  J04-E01;  J04-E04;  N02-F02;  N07-C01</t>
  </si>
  <si>
    <t>B01J-023/44;  C07C-045/33</t>
  </si>
  <si>
    <t xml:space="preserve">BR200903174-A2   10 May 2011   C07C-045/33   201240Pages: 21   </t>
  </si>
  <si>
    <t>BR200903174-A2    BR003174    24 Aug 2009</t>
  </si>
  <si>
    <t>BR003174  24 Aug 2009</t>
  </si>
  <si>
    <t>195-0-0-0 K M P; 1300-0-0-0 K M P; 217-0-0-0 K S; 368-0-0-0 K S; 409-0-0-0 C K</t>
  </si>
  <si>
    <t>R00675 K M P; R08267 K M P; R01779 K S; R00708 K S; R01705 C K</t>
  </si>
  <si>
    <t>0675-P; 1779-S; 0708-S; 1705-S</t>
  </si>
  <si>
    <t>BR200903675-A2</t>
  </si>
  <si>
    <t>Method for recovering cyano complexes by using ion exchange resin, involves removing copper and other metals from cyanide containing solution by using ion exchange resin</t>
  </si>
  <si>
    <t>SAMPAIO TEIXEIRA V;  DE SOUZA C;  DA SILVA G L</t>
  </si>
  <si>
    <t>2011M93303</t>
  </si>
  <si>
    <t xml:space="preserve">   NOVELTY - The method involves removing copper and other metals from cyanide containing solution by using an ion exchange resin. The obtained cyanide containing solution is eluted with acid and salt to recover zinc sulfate and cyanide as hydrogen cyanide.    USE - Method for recovering cyano complexes by using ion exchange resin.    ADVANTAGE - The method involves removing copper and other metals from cyanide containing solution by using ion exchange resin, and thus enables to recover cyano complexes in an efficient manner. </t>
  </si>
  <si>
    <t xml:space="preserve">TECHNOLOGY FOCUS - INORGANIC CHEMISTRY - Preferred Components: The metals are selected from iron, zinc, nickel, copper or gold. The ion exchanger in ion exchange resin is tetrachlorozincate (II). The salt contains alkali or alkaline earth metals. The acid is sulfuric acid. </t>
  </si>
  <si>
    <t>A91 (Ion-exchange resins, polyelectrolytes.);  J01 (Separation - including evaporation, crystallisation, solvent extraction, chromatography, dialysis, osmosis including drying gases and/or vapours, and separation of solids from gases, liquids and other solids. Isotope separation, filter materials (including molecular sieves for separation), and centrifuges (except where used for analysis) (B01D, B03, B04, B07B).)</t>
  </si>
  <si>
    <t>A12-M;  A12-W11E;  J01-D04</t>
  </si>
  <si>
    <t>B01D-015/36;  B01D-015/42</t>
  </si>
  <si>
    <t xml:space="preserve">BR200903675-A2   10 May 2011   B01D-015/36   201182Pages: 26   </t>
  </si>
  <si>
    <t>BR200903675-A2    BR003675    09 Sep 2009</t>
  </si>
  <si>
    <t>BR003675  09 Sep 2009</t>
  </si>
  <si>
    <t>BR8902063-U2;  BR8902063-Y1</t>
  </si>
  <si>
    <t>Noise attenuation system for electronics control valve, has three perforated disks that are installed in industrial pipes and noise attenuators, where three disks are provided with perforated area</t>
  </si>
  <si>
    <t>CAMPOLINA FRANCA G A;  DE SOUZA PAPINI G;  BRAUZER MEDEIROS E;  JULIO DA SILVEIRA C</t>
  </si>
  <si>
    <t>2011K95376</t>
  </si>
  <si>
    <t xml:space="preserve">   NOVELTY - The noise attenuation system has three perforated disks that are installed in industrial pipes and noise attenuators. The three disks are provided with a perforated area. The perforated area is provided to produce attenuation for the overall system of the three disks. The attenuation is provided between thirty to thirty three decibels.    USE - Noise attenuation system for electronics control valve.    ADVANTAGE - The noise attenuation system has three perforated disks that are installed in industrial pipes and noise attenuators, and thus eliminates or reduces noise and ensures efficient system.    DESCRIPTION OF DRAWING(S) - The drawing shows a graphical representation of a noise spectrum. (Drawing includes non-English language text). </t>
  </si>
  <si>
    <t>Q67 (Pipes, joints, fittings (F16L));  X25 (Industrial Electric Equipment)</t>
  </si>
  <si>
    <t>X25-L01;  X25-Y02</t>
  </si>
  <si>
    <t>F16L-055/027</t>
  </si>
  <si>
    <t>BR8902063-U2   03 May 2011   F16L-055/027   201163Pages: 18   ;  BR8902063-Y1   04 Jul 2017   F16L-055/027   201752   English</t>
  </si>
  <si>
    <t>BR8902063-U2    BR002063    04 Sep 2009;   BR8902063-Y1    BR002063    04 Sep 2009</t>
  </si>
  <si>
    <t>BR002063  04 Sep 2009</t>
  </si>
  <si>
    <t>WO2011041865-A1;  BR200904036-A2</t>
  </si>
  <si>
    <t>Pharmaceutical composition used in preparing drug for treating rheumatoid arthritis and other painful inflammatory diseases, comprises isolated fraction of apitoxin and pharmaceutical or physiologically acceptable carrier</t>
  </si>
  <si>
    <t>DE ALBUQUERQUE MERLO L;  DIAS HENEINE L G;  MARGARIDA ALVES E;  PESQUERO J L;  COELHO M;  ALVES E M</t>
  </si>
  <si>
    <t>FAPESP FUNDACAO AMPARO A PESQUISA ESTADO (FAPE-Non-standard);  FUNDACAO EZEQUIEL DIAS-FUNED (EZEQ-Non-standard);  UNIV FEDERAL MINAS GERAIS UFMG (UFMG-C);  UNIV FEDERAL MINAS GERAIS (UFMG-C)</t>
  </si>
  <si>
    <t>2011E02729</t>
  </si>
  <si>
    <t xml:space="preserve">   NOVELTY - Pharmaceutical composition comprises an isolated fraction of apitoxin and a pharmaceutical or physiologically acceptable carrier.    USE - Pharmaceutical composition used in preparing drug for treating rheumatoid arthritis and other painful inflammatory diseases (all claimed).    ADVANTAGE - The pharmaceutical composition has analgesic properties and immunomodulatory ability to inhibit exaggerated inflammatory response, and has low allergenicity. </t>
  </si>
  <si>
    <t xml:space="preserve">TECHNOLOGY FOCUS - PHARMACEUTICALS - Preferred Components: Apitoxin is selected from melittin, apamin, secapin, tertiapin, procemin or adolapin. Preferred Formulations: The pharmaceutical composition is utilized in form of semi-solid or liquid preferably ointments, creams or gels. ACTIVITY - Antiarthritic; Antirheumatic; Analgesic; Antiinflammatory; Immunomodulator; Antiallergic. No biological data given.    MECHANISM OF ACTION - Cyclooxygenase 2 (COX-2) expression inhibitor; Phospholipase expression A2 inhibitor; Nitric oxide synthase inhibitor.    ADMINISTRATION - The pharmaceutical composition is administered through topical route, oral route, intradermal route, intramuscular route, intravenous route or subcutaneous route (claimed).    EXAMPLE - No suitable example given. </t>
  </si>
  <si>
    <t>B07 (General - tablets, dispensers, catheters (excluding drainage and angioplasty), encapsulation etc, but not systems for administration of blood or saline or IV feeding etc.);  B04 (Natural products and polymers. Including testing of body fluids (other than blood typing or cell counting), pharmaceuticals or veterinary compounds of unknown structure, testing of microorganisms for pathogenicity, testing of chemicals for mutagenicity or human toxicity and fermentative production of DNA or RNA. General compositions.)</t>
  </si>
  <si>
    <t>B04-C01;  B04-N02;  B14-C01;  B14-C03;  B14-C09B;  B14-D05C;  B14-D07A;  B14-D10;  B14-G03;  B14-L06</t>
  </si>
  <si>
    <t>A61K-038/00;  A61K-009/00;  A61P-019/02;  A61K-035/64;  A61P-029/00</t>
  </si>
  <si>
    <t xml:space="preserve">WO2011041865-A1   14 Apr 2011   A61K-009/00   201128Pages: 40   ;  BR200904036-A2   14 Jun 2011   A61K-035/64   201168   </t>
  </si>
  <si>
    <t>WO2011041865-A1    WOBR000337    07 Oct 2010;   BR200904036-A2    BR004036    07 Oct 2009</t>
  </si>
  <si>
    <t>WO2011041865-A1 -- KR2003026610-A   ;  NZ332905-A   IMMUNO LAB LTD (IMMO)   LAVRENT A G;  RU2279888-C1   FEDOSEEVA V N (FEDO-Individual);  ORLOVA I A (ORLO-Individual);  MARTYNOV A I (MART-Individual);  FEDOSKOVA T G (FEDO-Individual)   FEDOSEEVA V N,  ORLOVA I A,  MARTYNOV A I,  FEDOSKOVA T G;  WO2009081440-A2   LOFARMA SPA (LOFA-Non-standard)   FALAGIANI P,  MISTRELLO G,  RONCAROLO D,  ZANONI D</t>
  </si>
  <si>
    <t>100404-1-0-0 K M; 184616-0-0-0 K M; 87585-1-0-0 K M; 324760-1-0-0 K M</t>
  </si>
  <si>
    <t>RA1FG7 K M; RA00H3 K M; RA08XF K M; RACNCM K M</t>
  </si>
  <si>
    <t>BR200902643-A2</t>
  </si>
  <si>
    <t>Method for reducing sexual stimulation of animals, such as domestic male and female cattle, sheep, goats, horses and rabbits, involves blocking vomeronasal organ by blocking incisive duct in indirect manner</t>
  </si>
  <si>
    <t>BOHORQUEZ MAHECHA G A;  BOHORQUEZ GRONDONA K E;  DE OLIVEIRA C A;  RIBEIRO DO VALE FILHO V;  DE ANDRADE V J;  LUZ EMERICK L</t>
  </si>
  <si>
    <t>2011G88244</t>
  </si>
  <si>
    <t xml:space="preserve">   NOVELTY - The method involves blocking a vomeronasal organ by blocking an incisive duct in an indirect manner. The incisive duct is blocked by a physical or chemical medium. The physical blocking is performed by cauterization process. The chemical blocking is performed by application of corrosive substances, particularly strong acids and bases. The incisive duct is blocked by applying adhesives, particularly silicone.    USE - Method for reducing the sexual stimulation of animals, such as domestic male and female cattle, sheep, goats, horses and rabbits.    ADVANTAGE - The method involves blocking a vomeronasal organ by blocking an incisive duct in an indirect manner, and hence ensures increasing the production of meat.    DESCRIPTION OF DRAWING(S) - The drawing shows a graphical representation of the percentage of fat in castrated and cauterized animals. (Drawing includes non-English language text). </t>
  </si>
  <si>
    <t>A96 (Medical, dental, veterinary, cosmetic.);  P32 (Dentistry, bandages, veterinary, prosthesis (A61C, D, F).)</t>
  </si>
  <si>
    <t>A06-A00E3;  A11-C01C;  A12-D00D;  A12-V;  A12-V03D</t>
  </si>
  <si>
    <t>A61D-001/00;  A61D-001/06</t>
  </si>
  <si>
    <t xml:space="preserve">BR200902643-A2   12 Apr 2011   A61D-001/06   201151Pages: 17   </t>
  </si>
  <si>
    <t>BR200902643-A2    BR002643    30 Jul 2009</t>
  </si>
  <si>
    <t>BR002643  30 Jul 2009</t>
  </si>
  <si>
    <t>BR200902859-A2</t>
  </si>
  <si>
    <t>Diagnostic method for celiac disease through mini-sequencing, involves typing of DQ two and DQ eight haplotypes that identify celiac disease</t>
  </si>
  <si>
    <t>BRUNIALT GODARD A L;  DE SOUZA FERREIRA A;  CAVALCANTI PARDINI V;  VARELLA MALTA F S</t>
  </si>
  <si>
    <t>2011G88168</t>
  </si>
  <si>
    <t xml:space="preserve">   NOVELTY - The diagnostic method involves typing of DQ2 and DQ8 haplotypes that identify a celiac disease. The alleles DQB1-0201, DQB1-0302, DQA1-05 and DQA1-03 are identified. Initiators are provided in the internal region of the DQA1 and DQB1 gene, where D and Q are positions taken on a chromosome. The deoxyribonucleic acid (DNA) is extracted by a screening test. A piece of paper is added with purified DNA and immobilized polymerase chain reaction (PCR) mixture.    USE - Diagnostic method for celiac disease through mini-sequencing.    ADVANTAGE - The deoxyribonucleic acid (DNA) is extracted by a screening test, where a piece of paper is added with purified DNA and immobilized polymerase chain reaction (PCR) mixture, thus realization of human leukocyte antigen (HLA) typing is fast and cost is reduced, and hence ensures that the diagnostic method is cost effective and time saving.    DETAILED DESCRIPTION - An INDEPENDENT CLAIM is also included for a diagnostic kit for celiac disease through mini-sequencing.    DESCRIPTION OF DRAWING(S) - The drawing shows a graphical representation of a diagnostic method output. </t>
  </si>
  <si>
    <t>B04-E01;  B04-E02F;  B04-E03F;  B04-E05;  B04-E99;  B11-C08E;  B12-K04A;  B12-K04F;  D05-H09;  D05-H10;  D05-H18;  S03-E09F;  S03-E14H1</t>
  </si>
  <si>
    <t>G01N-033/487;  G01N-033/49;  G01N-033/52;  G01N-033/58</t>
  </si>
  <si>
    <t xml:space="preserve">BR200902859-A2   12 Apr 2011   G01N-033/58   201171Pages: 19   </t>
  </si>
  <si>
    <t>BR200902859-A2    BR002859    22 Jul 2009</t>
  </si>
  <si>
    <t>BR002859  22 Jul 2009</t>
  </si>
  <si>
    <t>BR200902933-A2</t>
  </si>
  <si>
    <t>Preparing hydrolyzed whey protein used in food industry as bakery products, dairy products and food supplements, involves mixing whey protein isolate and proteolytic enzyme to obtain mixture, and then hydrolyzing obtained mixture</t>
  </si>
  <si>
    <t>DE OLIVEIRA LOPES JUNIOR C;  PINTO COELHO SILVESTRE M;  DIAS MEDEIROS SILVA V;  DE OLIVEIRA AFONSO W;  RAMALHO SILVA M</t>
  </si>
  <si>
    <t>2011G88139</t>
  </si>
  <si>
    <t xml:space="preserve">   NOVELTY - Hydrolyzed whey protein preparation involves mixing whey protein isolate and proteolytic enzyme to obtain a mixture. The obtained mixture is hydrolyzed at certain temperature for certain time. The hydrolyzed mixture is heated to 70-100 degrees C. The heated mixture is dehydrated to obtain finished product.    USE - Method for preparing hydrolyzed whey protein used in food industry as bakery products, dairy products, confectionery and food supplements (all claimed).    ADVANTAGE - The method provides hydrolyzed whey protein without bitterness and with high nutritional value. </t>
  </si>
  <si>
    <t>D03-H01T2B;  D05-A02C;  D05-C11</t>
  </si>
  <si>
    <t>A23C-021/02</t>
  </si>
  <si>
    <t xml:space="preserve">BR200902933-A2   12 Apr 2011   A23C-021/02   201141Pages: 23   </t>
  </si>
  <si>
    <t>BR200902933-A2    BR002933    20 Jul 2009</t>
  </si>
  <si>
    <t>BR002933  20 Jul 2009</t>
  </si>
  <si>
    <t>BR200902539-A2</t>
  </si>
  <si>
    <t>Device for identifying cardiac arrhythmias and electrolyte abnormalities from analysis of electrocardiogram, has signal acquisition module for electrocardiogram, reduced instruction set computing microcontroller, keyboard and display</t>
  </si>
  <si>
    <t>BELCHIOR J C;  DILLINGER CONWAY J C;  DIAZ CONTRERAS S A;  ARAUJO RAPOSO C;  VOGA PEREIRA G</t>
  </si>
  <si>
    <t>2011G53874</t>
  </si>
  <si>
    <t xml:space="preserve">   NOVELTY - The device has a signal acquisition module for an electrocardiogram (400), a reduced instruction set computing microcontroller, a keyboard and a display. The signal acquisition module is provided with an analog input signal amplifier and two filters. The filters are provided for noise suppression in a QRS detector module.    USE - Device for identifying cardiac arrhythmias and electrolyte abnormalities from analysis of electrocardiogram.    ADVANTAGE - The device has a signal acquisition module for an electrocardiogram, a reduced instruction set computing microcontroller, a keyboard and a display, thus the cardiac arrhythmias and electrolyte abnormalities are easily identified, and hence ensures that the device is efficient.    DETAILED DESCRIPTION - An INDEPENDENT CLAIM is also included for a method for identifying cardiac arrhythmias and electrolyte abnormalities from analysis of electrocardiogram.    DESCRIPTION OF DRAWING(S) - The drawing shows a block diagram of a cardiac arrhythmias and electrolyte abnormalities identification method. (Drawing includes non-English language text).    Electrocardiogram (400)    Artificial neural network (410)    Determination of T and U waves amplitude (420)    Calculation of QTc interval (430)    Heart condition (440) </t>
  </si>
  <si>
    <t xml:space="preserve">TECHNOLOGY FOCUS - INORGANIC CHEMISTRY - Identification of electrolyte abnormalities in heart muscle that is connected with the shortage or excess of potassium, calcium, magnesium and sodium ions. </t>
  </si>
  <si>
    <t>P31 (Diagnosis, surgery (A61B).);  S05 (Electrical Medical Equipment);  T01 (Digital Computers);  T04 (Computer Peripheral Equipment)</t>
  </si>
  <si>
    <t>S05-D01B;  T01-J16C1;  T01-N01E;  T04-F01</t>
  </si>
  <si>
    <t>A61B-005/04;  A61B-005/0452</t>
  </si>
  <si>
    <t xml:space="preserve">BR200902539-A2   05 Apr 2011   A61B-005/04   201147Pages: 29   </t>
  </si>
  <si>
    <t>BR200902539-A2    BR002539    20 Jul 2009</t>
  </si>
  <si>
    <t>BR002539  20 Jul 2009</t>
  </si>
  <si>
    <t>BR200902278-A2</t>
  </si>
  <si>
    <t>Formulation used in medicine for treating mammals infected with parasites, particularly tick infection in the ears and nasal diverticula of horses, comprises anhydrous lanolin, Vaseline, bee wax, trichlorfon, coumaphos and cyfluthrin</t>
  </si>
  <si>
    <t>CERQUEIRA LEITE R;  DE PAIVA BELLO A C;  PINTO DA CUNHA A</t>
  </si>
  <si>
    <t>2011E65724</t>
  </si>
  <si>
    <t xml:space="preserve">   NOVELTY - Formulation comprises 30-60% anhydrous lanolin, 20-50% Vaseline (RTM: Petroleum Jelly), 2-25% bee wax, 0.1-10% trichlorfon, 0.01-5% coumaphos and 0.01-5 5% cyfluthrin.    USE - Formulation used in medicine for treating mammals infected with parasites, particularly tick infection in the ears and nasal diverticula of horses (all claimed). </t>
  </si>
  <si>
    <t xml:space="preserve">TECHNOLOGY FOCUS - PHARMACEUTICALS - Preferred Formulations: The formulation is prepared in form of emulsion, cream, ointment or gel. ACTIVITY - Antiparasitic; Acaricide. No biological data given.    MECHANISM OF ACTION - None given.    ADMINISTRATION - The formulation is administered topically or through a device, which is implanted or injected into the body cavities (claimed).    EXAMPLE - No suitable example given. </t>
  </si>
  <si>
    <t>B04-A07C;  B04-B01C;  B05-B01N;  B05-B01P;  B14-B02;  B14-N02;  B14-N04;  B14-S12;  C04-A07C;  C04-B01C;  C05-B01N;  C05-B01P;  C14-B02;  C14-N02;  C14-N04;  C14-S12</t>
  </si>
  <si>
    <t>A61K-031/66;  A61P-033/00</t>
  </si>
  <si>
    <t xml:space="preserve">BR200902278-A2   09 Mar 2011   A61K-031/66   201201Pages: 15   </t>
  </si>
  <si>
    <t>BR200902278-A2    BR002278    30 Jun 2009</t>
  </si>
  <si>
    <t>BR002278  30 Jun 2009</t>
  </si>
  <si>
    <t>88527-0-0-0 K M; 36542-0-0-0 K M; 91680-0-0-0 K M; 92089-0-0-0 K M; 99130-0-0-0 K M; 103694-0-0-0 K M</t>
  </si>
  <si>
    <t>RA040V K M; R00065 K M; R10773 K M; R07944 K M; R08420 K M; RA01SB K M; RA015U K M</t>
  </si>
  <si>
    <t>0065-S</t>
  </si>
  <si>
    <t>BR200902242-A2</t>
  </si>
  <si>
    <t>Pharmaceutical composition used for preparing drug for modulating e.g. inflammatory response and for e.g. treating rheumatoid arthritis, comprises pharmaceutically acceptable carrier and angiotensin (1-7) receptor agonist</t>
  </si>
  <si>
    <t>MARTINS TEIXEIRA M;  ROBSON AUGUSTO R A;  DA SILVEIRA K D</t>
  </si>
  <si>
    <t>2011E65746</t>
  </si>
  <si>
    <t xml:space="preserve">   NOVELTY - Pharmaceutical composition comprises a pharmaceutically acceptable carrier and angiotensin (1-7) receptor agonist.    USE - Pharmaceutical composition used for preparing drug for modulating inflammatory, immune and analgesia responses in vertebrates, and for diagnosing, treating and preventing rheumatoid arthritis (all claimed). The in-vivo test was performed for AVE 0991 on C57BL16 mice strain, where mice was treated with methylated bovine serum albumin (mBSA) to produce rheumatoid arthritis in mice. Myeloperoxidase (MPO) activity of the sample was detected colorimetrically in an (enzyme-linked immunosorbent assay) ELISA reader. The results were expressed as total number of neutrophils from supernatant of tissue of lungs. In peri-articular arthritis model, neutrophil count for controlled sample was 0.60 plus minus 0.27 and AVE 0991 (0.6mg/kg) was 9.53 plus minus 3.22. Result showed that AVE 0991 reduced neutrophil migration to the site.    DESCRIPTION OF DRAWING(S) - The drawing shows a graphical representation of the in-vivo test depicting neutrophil migration. (Drawing includes non-English language text). </t>
  </si>
  <si>
    <t xml:space="preserve">TECHNOLOGY FOCUS - PHARMACEUTICALS - Preferred Components: The angiotensin (1-7) receptor agonist includes angiotensin (1-7) peptide, non-peptide or its analogs, salt, solvate or pharmaceutical active hydrate. Non-peptide analog is AVE 0991. ACTIVITY - Immunomodulator; Antiinflammatory; Analgesic; Antiarthritic; Antirheumatic.    MECHANISM OF ACTION - Angiotensin (1-7) receptor agonist.    EXAMPLE - No suitable example given. </t>
  </si>
  <si>
    <t>B04-C01B;  B07-B01;  B07-D09;  B12-K04A8;  B14-C01;  B14-C03;  B14-C09B;  B14-G03;  B14-L02;  B14-S18</t>
  </si>
  <si>
    <t>A61K-031/17;  A61K-031/18;  A61K-031/381;  A61K-031/4164;  A61P-019/02;  A61P-029/00;  A61P-037/06</t>
  </si>
  <si>
    <t xml:space="preserve">BR200902242-A2   09 Mar 2011   A61K-031/4164   201240Pages: 33   </t>
  </si>
  <si>
    <t>BR200902242-A2    BR002242    30 Jun 2009</t>
  </si>
  <si>
    <t>BR002242  30 Jun 2009</t>
  </si>
  <si>
    <t>184611-0-0-0 K M; 339852-0-0-0 K M</t>
  </si>
  <si>
    <t>RA00H1 K M; RA2VXU K M</t>
  </si>
  <si>
    <t>WO2011022802-A1;  BR200903266-A2</t>
  </si>
  <si>
    <t>Device for endobronchial aspiration of secretions, comprises two cylindrical tubes, where cylindrical tubes are connected to each other and distal ends of tubes are separated to allow insertion</t>
  </si>
  <si>
    <t>PINOTTI BARBOSA M;  LIMA CAMPOS S;  NEVES ROCHA D;  BRUNO SANTOS VIMIEIRO C;  SANTOS VIMIEIRO C B</t>
  </si>
  <si>
    <t>2011C11118</t>
  </si>
  <si>
    <t xml:space="preserve">   NOVELTY - Device comprises two cylindrical tubes (1), which are connected to each other. The distal ends of tubes are separated to allow insertion of each end in the right and left bronchi.    USE - Device for endobronchial aspiration of secretions.    ADVANTAGE - The device enables selective aspiration of secretions.    DETAILED DESCRIPTION - An INDEPENDENT CLAIM is also included for a method for endobronchial aspiration of secretions.    DESCRIPTION OF DRAWING(S) - The drawing shows a schematic view of the endobronchial aspiration device.    Cylindrical tube (1) </t>
  </si>
  <si>
    <t>P34 (Sterilising, syringes, electrotherapy (A61L, M, N).)</t>
  </si>
  <si>
    <t>A61M-001/00;  A61M-016/04</t>
  </si>
  <si>
    <t xml:space="preserve">WO2011022802-A1   03 Mar 2011   A61M-016/04   201118Pages: 37   ;  BR200903266-A2   10 May 2011   A61M-016/04   201168   </t>
  </si>
  <si>
    <t>WO2011022802-A1    WOBR000291    31 Aug 2010;   BR200903266-A2    BR003266    31 Aug 2009</t>
  </si>
  <si>
    <t>BR003266  31 Aug 2009</t>
  </si>
  <si>
    <t>WO2011022802-A1 -- EP332366-A   URESIL CORP (URES-Non-standard)   MELINYSHYN L,  GOLDBERG E M;  SU908371-A1   ;  US2791217-A   ;  US4840172-A   AUGUSTINE S D (AUGU-Individual)   AUGUSTINE S D,  AUGUSTINE D J;  US4865586-A   HEDBERG M (HEDB-Individual)   HEDBERG M;  US6513527-B1   UNIV MISSISSIPPI MEDICAL CENT (UMIS)   ABDEL-AZIZ A</t>
  </si>
  <si>
    <t>WO2011022802-A1  DATABASE WPI Week198302, Derwent Publications Ltd., London, GB; AN 1983-A5627K&amp;SU 908 371 A1 28 February 1982;  DATABASE WPI Week198302, Derwent Publications Ltd., London, GB; AN 1983-A5627K &amp; SU 908 371 A1 28 February 1982;  DATABASE WPI Week 198302, Derwent World Patents Index; AN 1983-A5627K</t>
  </si>
  <si>
    <t>BR200902240-A2</t>
  </si>
  <si>
    <t>Producing specific coatings used for adsorbing oil or other organic contaminants in soil and water, and treating sewage and industrial effluents, involves performing partial or total carbonization of commercial glycerin</t>
  </si>
  <si>
    <t>MONTERO LAGO R;  ARAUJO M H;  DE ARAUJO MEDEIROS M</t>
  </si>
  <si>
    <t>2011D65682</t>
  </si>
  <si>
    <t xml:space="preserve">   NOVELTY - Specific coatings production involves performing partial or total carbonization of commercial glycerin, which is a byproduct of biodiesel at 100-1200 degrees C by using catalysts. The coating is deposited on a support. The partially carbonization is accomplished at 110-420 degrees C to obtain polymeric materials, where surface activation of carbonaceous coatings is performed by using carbon dioxide or water.    USE - Method for producing specific coatings used for adsorbing oil or other organic contaminants in soil and water, for treating sewage and industrial effluents and for preparing heterogeneous catalyst support and controlled release fertilizers (all claimed).    ADVANTAGE - The method provides specific coatings with special surface area, porosity and controlled hydrophobicity.    DESCRIPTION OF DRAWING(S) - The drawing shows scanning electron micrographs of material deposits with undefined forms on surface of vermiculite clay. </t>
  </si>
  <si>
    <t xml:space="preserve">TECHNOLOGY FOCUS - INORGANIC CHEMISTRY - Preferred Components: The catalyst is selected from acidic catalyst, basic catalyst, transition metal based catalyst or solid catalyst, where the acidic catalyst is selected from sulfuric acid, phosphoric acid, nitric acid or hydrochloric acid in concentration of 0.1-15% to promote partial or total carbonization. The basic catalyst is selected from sodium hydroxide, potassium hydroxide, lithium hydroxide, calcium hydroxide, magnesium hydroxide, aluminum hydroxide, zinc hydroxide or iron (III) oxide. The transition metal based catalyst includes iron, cobalt, molybdenum, nickel, manganese, copper, rhodium or ruthenium. The solid catalyst is selected from calcium oxide, magnesium oxide, zeolites, clays or catalysts based on transition metal oxides. </t>
  </si>
  <si>
    <t>C04 (Fertilisers - including urea and phosphoric acid production. Also soil modifiers and plant growth media. Chemical aspects of compost production.);  D15 (Chemical or biological treatment of water, industrial waste and sewage - including purification, sterilising or testing water, scale prevention, treatment of sewage sludge, regeneration of active carbon which has been used for water treatment and impregnating water with gas e.g. CO2, but excluding plant and anti-pollution devices (C02).);  J04 (Chemical/physical processes/apparatus - including catalysis, catalysts (excluding specific e.g. enzymatic or polymerisation catalysts), colloid chemistry, laboratory apparatus and methods, testing, controlling, general encapsulation, detection and sampling (excluding clinical testing) (B01J, L).)</t>
  </si>
  <si>
    <t>C04-D02;  C05-A01;  C05-A03;  C05-B01P;  C05-B02C;  C05-C02;  C05-C05;  C05-C07;  C10-E04C;  C12-M10;  D04-A01P1;  J04-E04</t>
  </si>
  <si>
    <t>B01J-020/22</t>
  </si>
  <si>
    <t xml:space="preserve">BR200902240-A2   01 Mar 2011   B01J-020/22   201166Pages: 14   </t>
  </si>
  <si>
    <t>BR200902240-A2    BR002240    17 Jun 2009</t>
  </si>
  <si>
    <t>BR002240  17 Jun 2009</t>
  </si>
  <si>
    <t>490-0-0-0 K P; 7-0-0-0 C K; 63-0-0-0 C K; 80-0-0-0 C K; 9-0-0-0 C K; 2-1-0-0 C K; 104530-0-0-0 C K; 147083-0-0-0 C K; 89837-0-0-0 C K; 99998-0-0-0 C K; 87080-0-0-0 C K; 5003-0-0-0 C K; 105439-0-0-0 C K; 130303-0-0-0 C K; 131071-0-0-0 C K; 807152-0-0-0 C K; 437702-0-0-0 C K; 130522-0-0-0 C K; 130770-0-0-0 C K; 414908-0-0-0 C K; 806586-0-0-0 C K; 607-0-0-0 C K; 184625-0-0-0 C K; 1013849-0-0-0 C K; 157-0-0-0 C K</t>
  </si>
  <si>
    <t>R00113 K P; R01714 C K; R07673 C K; R01711 C K; R01724 C K; R01704 C K; R01514 C K; R01512 C K; R01513 C K; R01502 C K; R01509 C K; R02020 C K; R06105 C K; R03239 C K; R06031 C K; R07934 C K; RACAPJ C K; RA4WWW C K; R06751 C K; R07379 C K; RA4G3A C K; RACAAT C K; R01503 C K; R07707 C K; RA05LV C K; R90346 C K; R01510 C K</t>
  </si>
  <si>
    <t>0113-P; 1714-S; 1711-S; 1724-S; 1704-S; 1514-S; 1512-S; 1513-S; 1502-S; 1509-S; 2020-S; 1508-S; 1503-S; 1510-S</t>
  </si>
  <si>
    <t>BR200902264-A2</t>
  </si>
  <si>
    <t>Construction arrangement for damping system, comprises two external surfaces, which are connected by fins that are inclined at angle between external surfaces</t>
  </si>
  <si>
    <t>PINOTTI BARBOSA M;  HUEBNER R;  NEVES ROCHA D;  CORREA JUNIOR F L;  HORTA PARAISO A;  SANTOS VIMIEIRO C B</t>
  </si>
  <si>
    <t>2011D65649</t>
  </si>
  <si>
    <t xml:space="preserve">   NOVELTY - The construction arrangement comprises two external surfaces (1), which are connected by fins (3) that are inclined at an angle (alpha) between the external surfaces, a central surface (2), and a cavity (4). The tilt angle of the fins defines the degree of damping and stiffness of the structure.    USE - Construction arrangement for a damping system.    ADVANTAGE - The tilt angle of the fins defines the degree of damping and stiffness of the structure, and thus enables easy assembly of the construction arrangement.    DESCRIPTION OF DRAWING(S) - The drawing shows a front view of a construction arrangement.    External surface (1)    Central surface (2)    Fin (3)    Cavity (4)    Angle (alpha) </t>
  </si>
  <si>
    <t>P22 (Footwear (A43).)</t>
  </si>
  <si>
    <t>A43B-013/18;  A43B-007/32</t>
  </si>
  <si>
    <t xml:space="preserve">BR200902264-A2   01 Mar 2011   A43B-013/18   201141Pages: 14   </t>
  </si>
  <si>
    <t>BR200902264-A2    BR002264    17 Jun 2009</t>
  </si>
  <si>
    <t>BR002264  17 Jun 2009</t>
  </si>
  <si>
    <t>WO2011017792-A1;  BR200904246-A2</t>
  </si>
  <si>
    <t>Determining extracted tannins used in quality control of food e.g. grape juice and in pharmaceutical and phytotherapy industries, involves preparing sample and purifying sample by chromatography</t>
  </si>
  <si>
    <t>CASTILHO R O;  NASCIMENTO A M D;  SOARES C D V;  GUEDES P T;  DO NASCIMENTO A M;  DUARTE VIANNA SOARES C</t>
  </si>
  <si>
    <t>2011B76131</t>
  </si>
  <si>
    <t xml:space="preserve">   NOVELTY - Extracted tannins determination involves preparing sample and purifying sample by chromatography. The purified sample is again processed to determine the amount of extracted tannin.    USE - Method for determining extracted tannins used in quality control of food selected from grape juice, cashew, apple, wine or chocolate and tea selected from green tea, white tea or black tea, and used in pharmaceutical and phytotherapy industries.    ADVANTAGE - The method enables to determine extracted tannins in raw materials and/or plant based products. </t>
  </si>
  <si>
    <t xml:space="preserve">TECHNOLOGY FOCUS - BIOLOGY - Preferred Components: The sample contains plant species which are selected from Quercus robur, Potentilla erecta, Vaccinium myrtillus, Hamamelis virginiana, Krameria triandra, Maytenus ilicifolia or Crataegus monogyna.    TECHNOLOGY FOCUS - INORGANIC CHEMISTRY - Preferred Components: The chromatography is performed by using phosphoric acid and water    TECHNOLOGY FOCUS - ORGANIC CHEMISTRY - Preferred Components: The sample is purified by using ethanol extract. Chemical markers are also utilized for tannin extraction, where the markers are selected from catechin, epicatechin, gallic acid, gallocatechin, epigallocatechin, proanthocyanidin B2 or epigallocatechin. The chromatography is performed by using acetonitrile and isocitrate. </t>
  </si>
  <si>
    <t>B04 (Natural products and polymers. Including testing of body fluids (other than blood typing or cell counting), pharmaceuticals or veterinary compounds of unknown structure, testing of microorganisms for pathogenicity, testing of chemicals for mutagenicity or human toxicity and fermentative production of DNA or RNA. General compositions.);  D13 (Other foodstuffs and treatment - including preservation of food, milk, milk products, butter substitutes, edible oils and fats, non-alcoholic beverages, artificial sweeteners, food additives and animal feed (A23B-L).);  J04 (Chemical/physical processes/apparatus - including catalysis, catalysts (excluding specific e.g. enzymatic or polymerisation catalysts), colloid chemistry, laboratory apparatus and methods, testing, controlling, general encapsulation, detection and sampling (excluding clinical testing) (B01J, L).);  S03 (Scientific Instrumentation)</t>
  </si>
  <si>
    <t>B07-A02B;  B10-C03;  B11-C08D2;  B12-K04E3;  D03-K03;  D03-K04;  J04-B01C;  J04-C01;  J04-C03;  J04-C04;  S03-E09C;  S03-E14H</t>
  </si>
  <si>
    <t>G01N-030/00;  G01N-033/48</t>
  </si>
  <si>
    <t xml:space="preserve">WO2011017792-A1   17 Feb 2011   G01N-030/00   201117Pages: 37   ;  BR200904246-A2   02 Jun 2015   G01N-030/00   201551   </t>
  </si>
  <si>
    <t>WO2011017792-A1    WOBR000270    13 Aug 2010;   BR200904246-A2    BR004246    14 Aug 2009</t>
  </si>
  <si>
    <t>BR004246  14 Aug 2009</t>
  </si>
  <si>
    <t xml:space="preserve">WO2011017792-A1 -- JP62084021-A   SHISEIDO CO LTD (SHIS)   KINO A,  TSUJI Y,  YOSHIDA T,  IKEDA T,  SUETSUGU M;  US20070075020-A1   </t>
  </si>
  <si>
    <t>WO2011017792-A1  DATABASE WPI Week 198721, Derwent Publications Ltd., London, GB; AN 1987-146821&amp;JP 62 084021 A (SHISEIDO CO LTD ET AL.) 17 April 1987;  MERGHEM R. ET AL.: 'Qualitative analysis and HPLC isolation and identification of procyanidins from Vicia faba' PHYTOCHEM ANAL. vol. 15, no. 2, March 2004, pages 95 - 99</t>
  </si>
  <si>
    <t>108336-1-0-0 A K; 104714-1-0-0 D K M; 104714-2-0-0 D K M; 7650-0-0-0 D K M; 95853-0-0-0 D K M; 95853-1-0-0 D K M; 133304-1-0-0 D K M</t>
  </si>
  <si>
    <t>R06321 A K; R11956 A K; R04686 D K M; R19452 D K M; R01170 D K M; R09472 D K M; RA00TM D K M; RA00TN D K M; RA0CWI D K M</t>
  </si>
  <si>
    <t>1170-S</t>
  </si>
  <si>
    <t>BR200901970-A2;  BR200901970-B1</t>
  </si>
  <si>
    <t>Synthetic composition used for attracting gravid female Aedes aegypti during oviposition stage, comprises carboxylic acids or its mixture with solvent</t>
  </si>
  <si>
    <t>EIRAS A E;  ROQUE R A</t>
  </si>
  <si>
    <t>2011C52068</t>
  </si>
  <si>
    <t xml:space="preserve">   NOVELTY - Synthetic composition comprises 5-14C carboxylic acids (102-106 ng) or its mixture with solvent (50 mu l).    USE - Synthetic composition used for attracting gravid female Aedes aegypti during oviposition stage (claimed).    ADVANTAGE - The synthetic composition has increased attractiveness features that increases efficiency of trap. </t>
  </si>
  <si>
    <t xml:space="preserve">TECHNOLOGY FOCUS - BIOLOGY - Preferred Components: The synthetic composition is applied individually or in combination with bait on traps to capture gravid females of Aedes aegypti.    TECHNOLOGY FOCUS - ORGANIC CHEMISTRY - Preferred Components: Carboxylic acid is 6C, 8C or 12C carboxylic aids. The solvent is alcoholic solvent, particularly methanol and ethanol. ACTIVITY - Insect Attractant. Test details are described but no results given.    MECHANISM OF ACTION - None given.    EXAMPLE - No suitable example given. </t>
  </si>
  <si>
    <t>C03 (Other organic compounds, inorganic compounds and multicomponent mixtures. Polymers and proteins.)</t>
  </si>
  <si>
    <t>C14-B06</t>
  </si>
  <si>
    <t>A01N-031/02</t>
  </si>
  <si>
    <t>BR200901970-A2   08 Feb 2011   A01N-031/02   201135Pages: 16   ;  BR200901970-B1   07 Mar 2017   A01N-031/02   201729   English</t>
  </si>
  <si>
    <t>BR200901970-A2    BR001970    22 May 2009;   BR200901970-B1    BR001970    22 May 2009</t>
  </si>
  <si>
    <t>BR001970  22 May 2009</t>
  </si>
  <si>
    <t>110731801 K M</t>
  </si>
  <si>
    <t>BR200901877-A2</t>
  </si>
  <si>
    <t>Composition used as pharmaceutical composition for preparing drug for treating hypertension and infectious endocarditis, comprises nanoclusters of angiotensin-1 receptor antagonist and organic or inorganic cationic compound</t>
  </si>
  <si>
    <t>SINISTERRA MILLAN R D;  LEITE DENADAI A M;  CORTES SEGURA M E;  PAMPOLINI DANIEL I M;  LOPES CARNEIRO L A</t>
  </si>
  <si>
    <t>2011B84699</t>
  </si>
  <si>
    <t xml:space="preserve">   NOVELTY - Composition comprises nanoclusters of angiotensin-1 receptor antagonist and organic or inorganic cationic compound.    USE - Composition used as pharmaceutical composition for preparing drug for treating hypertension, infectious endocarditis and its related problems (claimed).    ADVANTAGE - The composition has low solubility that is useful for controlled release of drugs.    DETAILED DESCRIPTION - An INDEPENDENT CLAIM is also included for a method for preparing nanoclusters composition, which involves:    (A) preparing losartan solution;    (B) preparing solution of cationic metal; and    (C) mixing both the solutions to obtain finished product. </t>
  </si>
  <si>
    <t xml:space="preserve">TECHNOLOGY FOCUS - PHARMACEUTICALS - Preferred Components: Organic or inorganic cationic compound is divalent metal compound, which is active against renin angiotensin system. Metal compound is natural vitamins. Cation is selected from zinc, cobalt, copper, nickel, manganese, iron or lanthanum ion. Cationic compound is chlorhexidine. Preferred Conditions: The composition is prepared in form of suspension or emulsion. Preferred Components: Pharmaceutical composition contains a surfactant (anionic, cationic, zwitterionic or neutral), cyclic oligosaccharides and biodegradable polymers to increase the stability of nanoparticles. ACTIVITY - Hypotensive; Antimicrobial; Antiinflammatory; Cardiant. Test details are described but no results given.    MECHANISM OF ACTION - Angiotensin-1 receptor antagonist.    EXAMPLE - No suitable example given. </t>
  </si>
  <si>
    <t>A96 (Medical, dental, veterinary, cosmetic.);  B03 (Other heterocyclics.)</t>
  </si>
  <si>
    <t>A12-V01;  A12-W15;  B05-A03;  B07-D09;  B07-D13;  B10-A17;  B12-M07;  B12-M10;  B12-M11Q;  B14-A01;  B14-A02;  B14-C03;  B14-F01;  B14-F02B;  B15-Z</t>
  </si>
  <si>
    <t>A61K-031/155;  A61K-031/18;  A61K-031/416;  A61K-033/34;  A61P-009/00</t>
  </si>
  <si>
    <t xml:space="preserve">BR200901877-A2   25 Jan 2011   A61K-033/34   201233Pages: 50   </t>
  </si>
  <si>
    <t>BR200901877-A2    BR001877    19 May 2009</t>
  </si>
  <si>
    <t>BR001877  19 May 2009</t>
  </si>
  <si>
    <t>147167-0-0-0 K M; 130358-0-0-0 K M; 90729-0-0-0 K M; 133966-0-0-0 K M; 131071-0-0-0 K M; 131924-0-0-0 K M; 130522-0-0-0 K M; 130303-0-0-0 K M; 133871-0-0-0 K M</t>
  </si>
  <si>
    <t>RA00K1 K M; RA05D4 K M; R06206 K M; R00095 K M; R07438 K M; R06421 K M; R11552 K M; R07934 K M; R11235 K M; R06751 K M; R06031 K M; R18033 K M</t>
  </si>
  <si>
    <t>0095-S</t>
  </si>
  <si>
    <t>BR200801430-A2</t>
  </si>
  <si>
    <t>Structuring device for grooves, has liquid crystal display for displaying written task to be performed by individual in any given time</t>
  </si>
  <si>
    <t>FARIA OLIVEIRA A;  DE OLIVEIRA ASSIS L;  EUSTAQUIO DE MELO PERTENCE;  GUIMARAES ASSIS TIRADO M</t>
  </si>
  <si>
    <t>2011B82931</t>
  </si>
  <si>
    <t xml:space="preserve">   NOVELTY - The structuring device has a liquid crystal display (3) for displaying a written task to be performed by the individual in any given time. An alarm light (5) and an audible alarm are provided for alerting the user tasks that are scheduled at the determined time.    USE - Structuring device for grooves.    ADVANTAGE - The structuring device has a liquid crystal display for displaying a written task to be performed by the individual in any given time, and thus ensures simple and improved structuring device.    DESCRIPTION OF DRAWING(S) - The drawing shows a schematic view of a structuring device.    Cover (2)    Liquid crystal display (3)    Buttons (4)    Alarm light (5)    Screw (6) </t>
  </si>
  <si>
    <t>S04 (Clocks and Timers);  T01 (Digital Computers)</t>
  </si>
  <si>
    <t>S04-B04;  S04-C02A;  T01-J08F</t>
  </si>
  <si>
    <t>G04F-003/06;  G04G-015/00;  G04G-009/00;  G06F-019/00</t>
  </si>
  <si>
    <t xml:space="preserve">BR200801430-A2   18 Jan 2011   G06F-019/00   201118Pages: 11   </t>
  </si>
  <si>
    <t>BR200801430-A2    BR001430    26 Mar 2008</t>
  </si>
  <si>
    <t>BR001430  26 Mar 2008</t>
  </si>
  <si>
    <t>BR200705998-A2;  BR200705998-B1</t>
  </si>
  <si>
    <t>Intrinsic hand muscles exercising equipment for peripheral nerve injury and ulnar nerve injury patients during therapeutic rehabilitative treatment, has two articulated axles provided with two identical triangular wood pieces</t>
  </si>
  <si>
    <t>MACHADO BARBOSA L F;  NOORDHOEK J</t>
  </si>
  <si>
    <t>2011B82935</t>
  </si>
  <si>
    <t xml:space="preserve">   NOVELTY - The equipment has two articulated axles provided with two identical triangular wood pieces, where the wood pieces are joined together by a bolt/pin. An axis of a base is joined to a central part of one of the wood pieces. A shorter side of rectangular holes is provided with an elastic part, where the elastic part is attached to an upper end of a rectangular piece by a node. An end of the elastic part is provided on a bottom part of a cylinder. A splinting device locks extrinsic muscles of a hand. Two splices bits of a spatula wood is covered with a cushioning material.    USE - Equipment for exercising intrinsic hand muscles of peripheral nerve injury and ulnar nerve injury patients during therapeutic rehabilitative treatment.    ADVANTAGE - The equipment increases the strength of the muscles of the hand. The equipment ensures the efficacy of an exercise. The equipment is hygienic, simple to construct, portable, easy to use and manufacture and inexpensive, and has prolonged service life, and reduces manufacturing cost. The equipment allows a patient to exercise independently. The equipment extends metacarpophalangeal joints and interphalangeal joints of the patient.    DESCRIPTION OF DRAWING(S) - The drawing shows a perspective view of an intrinsic hand muscles exercising equipment. </t>
  </si>
  <si>
    <t>A63B-023/16</t>
  </si>
  <si>
    <t>BR200705998-A2   18 Jan 2011   A63B-023/16   201118Pages: 10   ;  BR200705998-B1   13 Mar 2018   A63B-023/16   201825   English</t>
  </si>
  <si>
    <t>BR200705998-A2    BR005998    02 Aug 2007;   BR200705998-B1    BR005998    02 Aug 2007</t>
  </si>
  <si>
    <t>BR005998  02 Aug 2007</t>
  </si>
  <si>
    <t>BR8901900-U2;  BR8901900-Y1</t>
  </si>
  <si>
    <t>Circular scalpel for dissecting animal, has proximal circular cable attached with cylindrical chamber collector and active tip part, and slip-resistant surface equipped with proximal circular cable</t>
  </si>
  <si>
    <t>MAUAD DE ABREU F A;  BORGES SILVA G A;  PENIDO J A F;  DE MELO MENDES R</t>
  </si>
  <si>
    <t>2011B84765</t>
  </si>
  <si>
    <t xml:space="preserve">   NOVELTY - The scalpel has a proximal circular cable (1) attached with a cylindrical chamber collector (3) and an active tip part (6). A slip-resistant surface (2) is equipped with the proximal circular cable. A cylindrical chamber is provided at a longitudinal side of two slots (4). A sample extractor (7) is connected with a spring and a locking/unlocking key (9).    USE - Circular scalpel for dissecting an animal.    ADVANTAGE - The scalpel allows the removal of tissues in a controlled and accurate manner, thus reducing wounds and allowing a greater number of preservation for histological analysis.    DESCRIPTION OF DRAWING(S) - The drawing shows a perspective view of a circular scalpel.    Proximal circular cable (1)    Slip-resistant surface (2)    Cylindrical chamber collector (3)    Slots (4)    Active tip part (6)    Sample extractor (7)    Locking/unlocking key (9) </t>
  </si>
  <si>
    <t>B04 (Natural products and polymers. Including testing of body fluids (other than blood typing or cell counting), pharmaceuticals or veterinary compounds of unknown structure, testing of microorganisms for pathogenicity, testing of chemicals for mutagenicity or human toxicity and fermentative production of DNA or RNA. General compositions.);  P31 (Diagnosis, surgery (A61B).)</t>
  </si>
  <si>
    <t>B11-C04;  B12-K04A</t>
  </si>
  <si>
    <t>A61B-010/02;  A61B-016/00</t>
  </si>
  <si>
    <t>BR8901900-U2   18 Jan 2011   A61B-016/00   201155Pages: 11   ;  BR8901900-Y1   05 Sep 2017   A61B-016/00   201775   English</t>
  </si>
  <si>
    <t>BR8901900-U2    BR001900    19 May 2009;   BR8901900-Y1    BR001900    19 May 2009</t>
  </si>
  <si>
    <t>BR001900  19 May 2009</t>
  </si>
  <si>
    <t>BR200806285-A2</t>
  </si>
  <si>
    <t>Genetically modified antigen used in recombinant protein and genetically modified virus against Chagas disease, is formed from antigen specific protective 2 of Trypanosoma cruzi</t>
  </si>
  <si>
    <t>GAZZINELLI R T;  DE MAGALHAES VIEIRA MACHAD</t>
  </si>
  <si>
    <t>2011B85309</t>
  </si>
  <si>
    <t xml:space="preserve">   NOVELTY - Genetically modified antigen is formed from antigen specific protective 2 (ASP2) of Trypanosoma cruzi. The ASP2 gene has 660 nucleobases (SEQ ID NO:1), given in the specification.    USE - Genetically modified antigen used in recombinant protein and genetically modified virus (all claimed) against Chagas disease. </t>
  </si>
  <si>
    <t xml:space="preserve">ACTIVITY - Protozoacide. No biological data given.    MECHANISM OF ACTION - None given.    EXAMPLE - No suitable example given. </t>
  </si>
  <si>
    <t>B04-B04C1;  B04-E99;  B04-F1100E;  B04-N0400E;  B14-A03E;  C04-B04C1;  C04-E99;  C04-F1100E;  C04-N0400E;  C14-A03E;  D05-H12F</t>
  </si>
  <si>
    <t>C07K-014/44;  C12N-015/30;  C12N-007/01</t>
  </si>
  <si>
    <t xml:space="preserve">BR200806285-A2   11 Jan 2011   C12N-015/30   201119Pages: 18   </t>
  </si>
  <si>
    <t>BR200806285-A2    BR006285    15 Jan 2008</t>
  </si>
  <si>
    <t>BR006285  15 Jan 2008</t>
  </si>
  <si>
    <t>BR200800552-A2</t>
  </si>
  <si>
    <t>Damping system for shoe sole, has stage part provided with upper arch of damping structure, another stage part attached with of lower arch of damping structure, where arches of structure are provided with cavities</t>
  </si>
  <si>
    <t>2011B19513</t>
  </si>
  <si>
    <t xml:space="preserve">   NOVELTY - The system has a stage part provided with an upper arch of a damping structure. Another stage part is attached with of a lower arch of the damping structure, where the latter stage part stabilizes damping action of the former stage part. The latter stage part is equipped with a damping module and provided with a support for ensuring mechanical strength to a sole. The arches of the damping structure are provided with cavities.    USE - Damping system for a shoe sole.    ADVANTAGE - The system is flexible in structure, easy to manufacture, aesthetic in appearance, inexpensive and high in stability, and ensures better comfort during walking. The system avoids pain in the joints of the feet and the knees. The stage part stabilizes damping action of another stage part, thus eliminating unwanted oscillations of the sole.    DESCRIPTION OF DRAWING(S) - The drawing shows a perspective view of a damping system.    Outer side (7)    Internal part (8) </t>
  </si>
  <si>
    <t xml:space="preserve">BR200800552-A2   28 Dec 2010   A43B-013/18   201113Pages: 13   </t>
  </si>
  <si>
    <t>BR200800552-A2    BR000552    15 Jan 2008</t>
  </si>
  <si>
    <t>BR000552  15 Jan 2008</t>
  </si>
  <si>
    <t>BR200903373-A2</t>
  </si>
  <si>
    <t>Oligomerizing, co-oligomerizing and telomerizing isoprene and myrcene for obtaining similar diterpenes and sesquiterpenes used in pharmaceutical, fragrance and perfume industries, involves preparing solution of methanol and strong base</t>
  </si>
  <si>
    <t>DOS SANTOS E N;  NUNES R C</t>
  </si>
  <si>
    <t>2011B19253</t>
  </si>
  <si>
    <t xml:space="preserve">   NOVELTY - Isoprene and myrcene oligomerizing, co-oligomerizing and telomerizing involves preparing a solution of methanol and a strong base. A solution of isoprene and myrcene is added into the solution of methanol and strong base to obtain a mixed solution. Catalytic palladium acetate is added into the mixed solution. A carbene precursor is also added into the mixed solution. The mixed solution is stirred at controlled temperature.    USE - Method for oligomerizing, co-oligomerizing and telomerizing isoprene and myrcene for obtaining similar diterpenes and sesquiterpenes used in pharmaceutical, fragrance and perfume industries (all claimed).    ADVANTAGE - The method provides diterpenes and sesquiterpenes, which have pleasant odor such as fruity odor and herbaceous odor. </t>
  </si>
  <si>
    <t xml:space="preserve">TECHNOLOGY FOCUS - ORGANIC CHEMISTRY - Preferred Components: Bis(acetylacetonate) palladium (II), 1,3-bis(2,6-di-i-propylphenyl)-4,5-dihydro-imidazolium tetrafluoroborate and 1,3-bis(2,4,6-trimethylphenyl)-imidazolium chloride are also used in the oligomerization, co-oligomerization and telomerization of isoprene and myrcene. The analogs of diterpenes and sesquiterpenes are represented by formulae (I, II and III).Y'=alcohol, carboxylic acid or amine. EXAMPLE - No suitable example given. </t>
  </si>
  <si>
    <t>B05 (Other organics - aromatics, aliphatic, organo-metallics, compounds whose substituents vary such that they would be classified in several of B01 - B05.);  D21 (Preparations for dental or toilet purposes - including filling alloys, compositions for dentures or dental impressions, anti-caries chewing gum, plaque disclosing compositions, toothpastes, cosmetics, shampoos, topical anti-sunburn compositions and toilet soaps (A61K).);  E17 (Other aliphatics.)</t>
  </si>
  <si>
    <t>B10-B04B;  B10-C04E2;  B10-E04D;  B10-J02;  B12-M07;  D08-B12;  E10-B04C1;  E10-C04H;  E10-E04F;  E10-J02C1;  E11-F01;  N02-F04;  N05-B;  N07-D01</t>
  </si>
  <si>
    <t>C08F-004/60;  C08L-009/00</t>
  </si>
  <si>
    <t xml:space="preserve">BR200903373-A2   21 Dec 2010   C08L-009/00   201234Pages: 17   </t>
  </si>
  <si>
    <t>BR200903373-A2    BR003373    20 Mar 2009</t>
  </si>
  <si>
    <t>BR003373  20 Mar 2009</t>
  </si>
  <si>
    <t>483-0-0-0 K S; 7119-0-0-0 K S; 2685553-1-0-0 K P; 2685554-1-0-0 K P; 2685555-1-0-0 K P; 2685556-1-0-0 K P; 2685557-1-0-0 K P; 159-0-0-0 C K; 721-0-0-0 C K</t>
  </si>
  <si>
    <t>R00429 K S; R04802 K S; RBG6G9 K P; RBG6GA K P; RBG6GB K P; RBG6GC K P; RBG6GD K P; R05294 C K; R20915 C K; RA048E C K</t>
  </si>
  <si>
    <t>0429-S; 0247-S; 1047-S</t>
  </si>
  <si>
    <t>WO2010132971-A2;  BR200903587-A2;  WO2010132971-A3;  BR200903587-B1</t>
  </si>
  <si>
    <t>Treating biomass and solid waste from e.g. institutional sources including health services, involves using reactors with indirect heating through heat transfer fluid for promoting desorption and/or thermal decomposition of e.g. biomass</t>
  </si>
  <si>
    <t>MELO G C B;  TORRES A;  CALDEIRA BANDEIRA DE MELO;  TORRES FILHO A</t>
  </si>
  <si>
    <t>FAPESP FUNDACAO AMPARO A PESQUISA ESTADO (FAPE-Non-standard);  UNIV FEDERAL MINAS GERAIS UFMG (UFMG-C);  ENGENHO NOVE ENGENHARIA AMBIENTAL LTDA (ENGE-Non-standard);  UNIV FEDERAL MINAS GERAIS (UFMG-C)</t>
  </si>
  <si>
    <t>2010P66329</t>
  </si>
  <si>
    <t xml:space="preserve">   NOVELTY - Biomass and solid waste treatment involves using reactors with indirect heating through heat transfer fluid for promoting desorption and/or thermal decomposition of organic substances, biomass and solid waste. The treated material is decomposed thermochemically through pyrolysis. The heat treated material is cooled.    USE - Method for treating biomass and solid waste from municipal, industrial, agricultural or institutional sources including health services (claimed).    ADVANTAGE - The biomass and solid waste treatment method enables to treat biomass and solid waste in an eco-friendly and cost-effective manner.    DETAILED DESCRIPTION - An INDEPENDENT CLAIM is also included for a device for performing heat treatment of biomass and solid waste, which comprises a source vessel or drying vessel, reactors consisting of horizontal cylinders heated by indirect heat transfer fluid, thermal fluid heater and furnace thermal fluid heater.    DESCRIPTION OF DRAWING(S) - The drawing shows a schematic view of a unit for heat treatment of solid waste in multiple stages.    Drying vessel (1)    Thermal fluid heater (3)    Furnace thermal fluid heater (4)    Cooling devices (5)    Cooling system (6) </t>
  </si>
  <si>
    <t>H09 (Fuel products not of petroleum origin - excluding coal handling, preparation or mining, but including coking, briquetting, peat processing synthesis, gas production, coal gasification. Combustion improvement additives for coal, peat and other nonhydrocarbon based fuels are included in this Section together with coal liquefaction and desulphurisation.);  J09 (Furnaces, kilns, ovens, retorts including furnace constructional details and accessories, but only where of general application (F27).)</t>
  </si>
  <si>
    <t>H09-F02;  H09-F03;  J09-C01</t>
  </si>
  <si>
    <t>B01D-000/00;  B01J-019/28;  C10B-053/02;  C10B-053/04;  C10B-053/07;  C10B-057/02</t>
  </si>
  <si>
    <t xml:space="preserve">WO2010132971-A2   25 Nov 2010   B01D-000/00   201080Pages: 22   ;  BR200903587-A2   15 Feb 2011   C10B-053/02   201120   ;  WO2010132971-A3   27 Dec 2012   C10B-057/02   201303   </t>
  </si>
  <si>
    <t>WO2010132971-A2    WOBR000177    21 May 2010;   BR200903587-A2    BR003587    22 May 2009;   WO2010132971-A3    WOBR000177    21 May 2010;   BR200903587-B1    BR003587    22 May 2009</t>
  </si>
  <si>
    <t>WO2010132971-A2 -- DE19930071-A1   HERHOF UMWELTTECHNIK GMBH (HERH-Non-standard)   KRUMM W,  FUNK G,  HAMEL S;  EP70710-A   AMER CARBONS INC (AMCA-Non-standard)   BOWEN M D,  PURDY K R</t>
  </si>
  <si>
    <t>BR200902936-A2</t>
  </si>
  <si>
    <t>Self-reconfigurable cluster of photovoltaic solar cells, comprises photovoltaic solar cells, which are connected in series or parallel to photoconductors forming reconfigurable cores for changing operating point</t>
  </si>
  <si>
    <t>DE LIMA MONTEIRO D W;  OLIVEIRA DE FREITAS T;  NAKAMURA ALVES SILVA L</t>
  </si>
  <si>
    <t>2010Q84186</t>
  </si>
  <si>
    <t xml:space="preserve">   NOVELTY - The self-reconfigurable cluster of photovoltaic solar cells comprises photovoltaic solar cells, which are connected in series or parallel to photoconductors forming reconfigurable cores for changing the operating point. The values of voltage supplied to the load remain unchanged even with variations of the incident light power in cluster.    USE - Self-reconfigurable cluster of photovoltaic solar cells.    ADVANTAGE - The values of voltage supplied to the load remain unchanged even with variations of the incident light power in cluster, and thus enables a constant operating point of the photovoltaic solar cell.    DESCRIPTION OF DRAWING(S) - The drawing shows a schematic view of a self-reconfigurable cluster of photovoltaic solar cells. </t>
  </si>
  <si>
    <t>U11 (Semiconductor Materials and Processes);  U12 (Discrete Devices);  X15 (Non-Fossil Fuel Power Generating Systems)</t>
  </si>
  <si>
    <t>U11-C18B9;  U12-A02A;  U12-A02A5;  U12-A02B1;  X15-A02C</t>
  </si>
  <si>
    <t>H01L-031/042</t>
  </si>
  <si>
    <t xml:space="preserve">BR200902936-A2   23 Nov 2010   H01L-031/042   201105Pages: 19   </t>
  </si>
  <si>
    <t>BR200902936-A2    BR002936    30 Jan 2009</t>
  </si>
  <si>
    <t>BR002936  30 Jan 2009</t>
  </si>
  <si>
    <t>BR200901194-A2</t>
  </si>
  <si>
    <t>Producing dust suppressant used in composition, pure glycerol or commercial biodiesel with catalyst is heated into reactor</t>
  </si>
  <si>
    <t>DE ARAUJO MEDEIROS M;  MONTERO LAGO R;  ARAUJO M H</t>
  </si>
  <si>
    <t>2010Q52538</t>
  </si>
  <si>
    <t xml:space="preserve">   NOVELTY - Dust suppressant production involves utilizing pure glycerol or commercial biodiesel as a component. Pure glycerol or commercial biodiesel with catalyst is heated in a reactor. Sodium lignosulfonate and reheat are added into a reactor to obtain a mixture. The mixture is diluted to obtain dust suppressant.    USE - Method for producing dust suppressant used in a composition (claimed).    ADVANTAGE - The method provides dust suppressant, which enables to suppress dust effectively.    DETAILED DESCRIPTION - An INDEPENDENT CLAIM is also included for a composition, which comprises dust suppressant having aqueous carrier, oligomer, polymer or its derivatives, especially diglycerol, triglycerol, tetraglycerol, pentaglycerol or hexaglycerol. </t>
  </si>
  <si>
    <t xml:space="preserve">TECHNOLOGY FOCUS - CERAMICS AND GLASS - Preferred Component: The solid catalyst is clay.    TECHNOLOGY FOCUS - INORGANIC CHEMISTRY - Preferred Components: Acid catalyst, basic catalyst and solid catalyst are also used in the production of dust suppressant. The acid catalyst is selected from sulfuric acid, orthophosphoric acid, nitric acid, hydrochloric acid, hydroiodic acid or hydrobromic acid. The basic catalyst is selected from sodium hydroxide, potassium hydroxide, lithium hydroxide, calcium hydroxide, magnesium hydroxide, aluminum hydroxide, zinc hydroxide or ferric hydroxide. The solid catalyst is selected from calcium oxide, magnesium oxide or zeolite. Calcium chloride, magnesium chloride and sodium sulfate are also used in the production of dust suppressant. </t>
  </si>
  <si>
    <t>A97 (Miscellaneous goods not specified elsewhere - including papermaking, gramophone records, detergents, food and oil well applications.);  G04 (Miscellaneous compositions - including luminescent and tenebrescent materials, de-icing/de-misting compositions, mastics, heat transfer compositions and aerosol-can filling mixtures (C09H).);  H06 (Gaseous and liquid fuels - including pollution control. Chemical aspects of catalytic exhaust systems for cars are included as well as liquid or gaseous fuels of non-petroleum origin e.g. methanol or ethanol-based fuels. Combustion improvement additives for liquid fuels are included (C10L).)</t>
  </si>
  <si>
    <t>A10-E12A;  A10-E21A;  A12-W11F;  G04-B;  H06-B04A;  H06-X</t>
  </si>
  <si>
    <t>C09K-003/22</t>
  </si>
  <si>
    <t xml:space="preserve">BR200901194-A2   16 Nov 2010   C09K-003/22   201165Pages: 16   </t>
  </si>
  <si>
    <t>BR200901194-A2    BR001194    30 Jan 2009</t>
  </si>
  <si>
    <t>BR001194  30 Jan 2009</t>
  </si>
  <si>
    <t xml:space="preserve">135404-0-0-0 </t>
  </si>
  <si>
    <t xml:space="preserve">R24038 </t>
  </si>
  <si>
    <t>BR200901141-A2</t>
  </si>
  <si>
    <t>Obtaining nanocomposite plaster with carbon nanostructures for use in jewelry industry and dentistry for making e.g. dental molds, involves using single or multiple walled carbon nanotubes and adding carbon nanotubes in distilled water</t>
  </si>
  <si>
    <t>LADEIRA L O;  DE ALENCAR VASCONCELOS J;  CALDAS DE SOUSA L A;  DE OLIVEIRA S;  GRIBEL LACERDA R;  CANDIDO DIAS S</t>
  </si>
  <si>
    <t>2010Q52581</t>
  </si>
  <si>
    <t xml:space="preserve">   NOVELTY - Nanocomposite plaster obtaining involves using single walled carbon nanotubes (NTCPS) or multiple walled carbon nanotubes (NTCMP). The carbon nanotubes are added into distilled water, and then surfactants, dispersants and plasticizers are added into the mixture. Maceration process is performed to obtain a homogeneous solution with black dye. The solution and NTCPS or NTCMP are added to plaster and mechanical mixing is performed to obtain molded product.    USE - Method for obtaining nanocomposite plaster with carbon nanostructures for use in dentistry for making dental molds, patterns, dies, implant prostheses, dentures, dental crowns, mucusa-support, tooth-support, tooth-mucosa-support, implant-support and implant stabling pattern, and for making mold for jewelry industry (all claimed).    ADVANTAGE - The method enables to produce nanocomposite plaster with carbon nanostructures having significant physicochemical, mechanical, dielectric, hydration and thermal properties. </t>
  </si>
  <si>
    <t xml:space="preserve">TECHNOLOGY FOCUS - INORGANIC CHEMISTRY - Preferred Components: Nitric acid, coloring agent (metal oxide), gypsum solution and carbon black are utilized in the process to obtain nanocomposite plaster, where gypsum is type I, II, III or IV.    TECHNOLOGY FOCUS - POLYMERS - Preferred Components: Polyvinyl alcohol is utilized in the process to obtain nanocomposite plaster. Polyvinylpyrrolidone (PVP), sulfonated melamine and melamine-formaldehyde are utilized as surfactants, dispersants and plasticizers. </t>
  </si>
  <si>
    <t>A96 (Medical, dental, veterinary, cosmetic.);  A86 (Fancy goods, games, sports, toys.);  D21 (Preparations for dental or toilet purposes - including filling alloys, compositions for dentures or dental impressions, anti-caries chewing gum, plaque disclosing compositions, toothpastes, cosmetics, shampoos, topical anti-sunburn compositions and toilet soaps (A61K).);  D22 (Sterilising, bandages, dressing and skin protection agents - including sterilising agents (other than for food), sutures, plaster casts, bioactive prostheses, contact lenses, diapers, animal litter, timber, preservatives, disinfectants, bactericidal detergents, deodorants, insect repellent compounds, moth proofers, sheep dip (A61L).);  L02 (Refractories, ceramics, cement - includes manufacturing methods, limes, soil preparation for (road) building, magnesias and slags, cements, mortars, concretes, abrasives, thermal or acoustic insulation (non)oxide ceramics and ceramic composites, but not brick making, concrete mixers or casting or pottersâ€™ wheels (C04).);  U12 (Discrete Devices)</t>
  </si>
  <si>
    <t>A12-V02B;  D08-A03;  L02-A14;  L02-C05;  L02-D01;  L02-D14E;  L02-D14S;  L02-G03A1;  L02-H04B;  L02-K02;  U12-B03F2A</t>
  </si>
  <si>
    <t>B82B-003/00;  C04B-011/00</t>
  </si>
  <si>
    <t xml:space="preserve">BR200901141-A2   16 Nov 2010   B82B-003/00   201163Pages: 34   </t>
  </si>
  <si>
    <t>BR200901141-A2    BR001141    13 Mar 2009</t>
  </si>
  <si>
    <t>BR001141  13 Mar 2009</t>
  </si>
  <si>
    <t xml:space="preserve">1500-0-0-0 ; 34-0-0-0 </t>
  </si>
  <si>
    <t xml:space="preserve">R00859 ; R00001 </t>
  </si>
  <si>
    <t>BR200901192-A2</t>
  </si>
  <si>
    <t>Device for speech therapy of patient with alterations in tone, has receiver located in center of nipper and connected to existing hole for fixing indicator pin such that receiver is placed within body</t>
  </si>
  <si>
    <t>MAGNANI FIGUEIREDO C;  VARGAS CASTRO PERILO T;  BARBOSA LAS CASAS E;  GOMES DA COSTA C</t>
  </si>
  <si>
    <t>2010Q52202</t>
  </si>
  <si>
    <t xml:space="preserve">   NOVELTY - The device has a receiver (1) located in center of a nipper (3). The receiver is connected to an existing hole for fixing an indicator pin (6) such that the receiver is placed within a body (4). A protective cover (2) is provided with the nipper. An internal spring (5) is made of aluminum coated with polymer such that laundering of a product is performed. The protective cover is made of plastic to protect and clean the nipper. The nipper is made of silicon or moldable materials.    USE - Device for speech therapy of a patient with alterations in tone.    ADVANTAGE - The device individually detects trends in treatment by simple handling, thus improving versatility of patients.    DESCRIPTION OF DRAWING(S) - The drawing shows a perspective view of a device for speech therapy.    Receiver (1)    Protective Layer (2)    Nipper (3)    Body (4)    Internal Spring (5)    Indicating Bolt (6)    Graduation bolt (7) </t>
  </si>
  <si>
    <t>A12-V03C1;  A12-V03D</t>
  </si>
  <si>
    <t>A61C-007/00;  A61F-005/56</t>
  </si>
  <si>
    <t xml:space="preserve">BR200901192-A2   16 Nov 2010   A61C-007/00   201134Pages: 15   </t>
  </si>
  <si>
    <t>BR200901192-A2    BR001192    20 Mar 2009</t>
  </si>
  <si>
    <t>BR001192  20 Mar 2009</t>
  </si>
  <si>
    <t>WO2010127420-A1;  WO2010127420-A9;  CN102575256-A;  IN201109087-P1;  BR200924581-A2</t>
  </si>
  <si>
    <t>Genetically modified Plasmodium vivax antigen for use in genetically modified viruses and drug and vaccine composition for malaria, is administered by oral or parenteral route</t>
  </si>
  <si>
    <t>BRUNA ROMERO O;  TOSTES GAZZINELLI R;  DA FONSECA M C;  FERREIRA ALVES DE BRITO C;  DA FONSECA GUIMARAES F;  LIMA CARRARA C;  MADURO BOUILLET L E;  MARTINS RODRIGUES M;  SOARES I;  DE ANDRADE PEREIRA B;  DE ANDRADE P B;  FERREIRA A D B C;  LIMA C C;  DA FONSECA G F;  MADURO B L E;  MARTINS R M;  BRUNA R O;  TOSTES G R;  ROMERO O B;  GAZZINELLI R T;  FONSECA M C D;  BRITO C F A;  GUIMARAES F D F;  CARRARA C L;  BOUILLET L E M;  PEREIRA B D A;  RODRIGUES M M</t>
  </si>
  <si>
    <t>UNIV FEDERAL MINAS GERAIS (UFMG-C);  UNIV FEDERAL MINAS GERAIS UFMG (UFMG-C);  UNIV FEDERAL MINAS GERAIS UFMG (UFMG-C)</t>
  </si>
  <si>
    <t>2010P03438</t>
  </si>
  <si>
    <t xml:space="preserve">   NOVELTY - Genetically modified Plasmodium vivax antigen has DNA sequence of (SEQ ID NOS: 1-6). The DNA sequence of (SEQ ID NOS: 1-6) represents DBP-PA, DBP-AM, DBP-MT, AMA-1, CS and MSP-1. (Sequences not defined here may be found at ftp://ftp.wipo.int/pub/published_pct_sequences/publication).    USE - Genetically modified Plasmodium vivax antigen for use in genetically modified viruses as a vector selected from adenovirus, poxvirus i.e. modified vaccinia virus Ankara (MVA) strain of poxvirus and drug and vaccine composition for malaria (all claimed).    DETAILED DESCRIPTION - An INDEPENDENT CLAIM is also included for a method for preparing malaria vaccine. </t>
  </si>
  <si>
    <t xml:space="preserve">ACTIVITY - Antimalarial. No biological data given.    MECHANISM OF ACTION - Vaccine.    ADMINISTRATION - The vaccine composition is administered by oral or parenteral route selected from intramuscular, intravenous, intraperitoneal, subcutaneous or transdermal route, and co-administered as therapeutic vaccine with interleukins for enhancing response of cluster of differentiation 4 (CD4) and CD8 (claimed).    EXAMPLE - No suitable example given. </t>
  </si>
  <si>
    <t>B04-B04C1;  B04-E02J;  B04-E03J;  B04-E99;  B04-H02;  B14-A03B;  B14-S11A;  B14-S11B2;  B14-S11D3;  D05-H07</t>
  </si>
  <si>
    <t>A61K-039/015;  C12N-015/30;  C12N-015/86</t>
  </si>
  <si>
    <t>WO2010127420-A1   11 Nov 2010   C12N-015/30   201076   ;  WO2010127420-A9   29 Dec 2010   C12N-015/30   201103   ;  CN102575256-A   11 Jul 2012   C12N-015/30   201262   Chinese;  IN201109087-P1   22 Feb 2013   C12N-015/30   201337   English;  BR200924581-A2   19 Jul 2016   C12N-015/30   201665   English</t>
  </si>
  <si>
    <t>WO2010127420-A1    WOBR000130    05 May 2009;   WO2010127420-A9    WOBR000130    05 May 2009;   CN102575256-A    CN80160391    05 May 2009;   IN201109087-P1    INDN09087    21 Nov 2011;   BR200924581-A2    BR024581    05 May 2009</t>
  </si>
  <si>
    <t>CN102575256-A PCT application Application WOBR000130;   CN102575256-A Based on Patent WO2010127420;   IN201109087-P1 PCT application Application WOBR000130;   IN201109087-P1 Based on Patent WO2010127420;   BR200924581-A2 PCT application Application WOBR000130;   BR200924581-A2 Based on Patent WO2010127420</t>
  </si>
  <si>
    <t>WO2010127420-A1 -- WO2001055181-A2   ;  WO2008122817-A2   ISIS INNOVATION LTD (UYOX);  IMAXIO SA (IMAX-Non-standard)   DRAPER S,  HILL A,  HILL F;  CN102575256-A -- WO2001055181-A2   ;  WO2008122817-A2   ISIS INNOVATION LTD (UYOX);  IMAXIO SA (IMAX-Non-standard)   DRAPER S,  HILL A,  HILL F</t>
  </si>
  <si>
    <t>CN102575256-A  : "Pvs25", ,relevantClaims[1-12],relevantPassages[16-19]</t>
  </si>
  <si>
    <t>93605-0-0-0 M N P</t>
  </si>
  <si>
    <t>RA00NS M N P</t>
  </si>
  <si>
    <t>BR200809391-A2;  BR200809391-B1</t>
  </si>
  <si>
    <t>Brucella ovis detection involves utilizing forward and reverse primer and extracting DNA from sample of biological tissue and amplifying extracted DNA by PCR</t>
  </si>
  <si>
    <t>DE LIMA SANTOS R;  XAVIER M N;  TSOLIS R M</t>
  </si>
  <si>
    <t>2010N83875</t>
  </si>
  <si>
    <t xml:space="preserve">   NOVELTY - Brucella ovis detection involves utilizing forward and reverse primer pair having 20-22 nucleobases of (SED ID NOS: 1-24), given in the specification. DNA is extracted from a sample of biological tissue. The extracted is amplified by PCR by using primer. Gel electrophoresis is performed for obtaining DNA sample of standard size. The amplified product is compared with the sample reference for confirming the presence of Brucella ovis in the sample.    USE - Methods for detection of Brucella ovis by PCR.    ADVANTAGE - The method enables specific and highly sensitivity detection of Brucella ovis.    DETAILED DESCRIPTION - The primer of (SED ID NO: 1) has 22 nucleobases, which are ttgagaccgc tatcgttgaggg. The primer of (SED ID NO: 2) has 24 nucleobases, which are gtccttgtggtagatgggcagtag. The primer of (SED ID NO: 3) has 23 nucleobases, which are caggattatgtgctcaacgatgc. The primer of (SED ID NO: 4) has 22 nucleobases, which are caggtgctccagaaacgatacc. The primer of (SED ID NO: 5) has 24 nucleobases, which are tggctattacgacgacactggaag. The primer of (SED ID NO: 6) has 22 nucleobases, which are aagcatcacaaagcgggttcgg. The primer of (SED ID NO: 7) has 21 nucleobases, which are tcattaccaagaacggtcgcc. The primer of (SED ID NO: 8) has 22 nucleobases, which are cgcaagatcgtcttctgycagc. The primer of (SED ID NO: 9) has 22 nucleobases, which are tggtatcttc agccgttccaag. The primer of (SED ID NO: 10) has 20 nucleobases, which are atctttgcccgttccagtcg. An INDEPENDENT CLAIM is also included for a kit for detection of Brucella ovis by PCR, which comprises deoxynucleoside triphosphate, Thermus aquaticus (Taq) DNA polymerase and forward and reverse primer pair of (SED ID NOS: 1-24). </t>
  </si>
  <si>
    <t xml:space="preserve">TECHNOLOGY FOCUS - BIOTECHNOLOGY - Preferred Sequences: The amplified product has diagnostic markers, which are represented by 119-278 nucleobases of (SED ID NOS: 25-36), given in the specification. </t>
  </si>
  <si>
    <t>B04-E01;  B04-E05;  B04-E99;  B04-F10A;  B04-L04A;  B11-C08D1;  B11-C08E3;  B11-C08E5;  B12-K04A4B;  B12-K04F;  D05-H09;  D05-H18B</t>
  </si>
  <si>
    <t>C07H-021/04;  C12Q-001/68</t>
  </si>
  <si>
    <t>BR200809391-A2   19 Oct 2010   C12Q-001/68   201077Pages: 37   ;  BR200809391-B1   09 May 2017   C12Q-001/68   201740   English</t>
  </si>
  <si>
    <t>BR200809391-A2    BR009391    25 Nov 2008;   BR200809391-B1    BR009391    25 Nov 2008</t>
  </si>
  <si>
    <t>BR009391  25 Nov 2008</t>
  </si>
  <si>
    <t>1525931-1-0-0 A D K</t>
  </si>
  <si>
    <t>RARECG A D K</t>
  </si>
  <si>
    <t>BR8901693-U2</t>
  </si>
  <si>
    <t>Forceps for tooth extraction i.e. maxillary molars, comprises cable which is connected to handle and pin is provided which fits directly into tooth</t>
  </si>
  <si>
    <t>FERREIRA A J</t>
  </si>
  <si>
    <t>2010N93059</t>
  </si>
  <si>
    <t xml:space="preserve">   NOVELTY - The forceps comprises a cable which is connected to a handle (1). A pin (2) is provided which fits directly into the tooth. A blade is also provided which has sharp tip and concave upward slope (4) and inward slope (3).    USE - Forceps for tooth extraction i.e. maxillary molars.    ADVANTAGE - The forceps does not harm the side parts of the tooth.    DESCRIPTION OF DRAWING(S) - The drawing shows a schematic view of the forceps.    Handle (1)    Pin (2)    Inward slope (3)    Upward slope (4) </t>
  </si>
  <si>
    <t>P32 (Dentistry, bandages, veterinary, prosthesis (A61C, D, F).)</t>
  </si>
  <si>
    <t>A61C-003/14</t>
  </si>
  <si>
    <t xml:space="preserve">BR8901693-U2   05 Oct 2010   A61C-003/14   201082Pages: 13   </t>
  </si>
  <si>
    <t>BR8901693-U2    BR001693    30 Jan 2009</t>
  </si>
  <si>
    <t>BR001693  30 Jan 2009</t>
  </si>
  <si>
    <t>WO2010102371-A2;  WO2010102371-A3;  BR200903159-A2;  US2012093704-A1;  BR200903159-E2;  US8969230-B2;  US2015125368-A1;  US9724671-B2</t>
  </si>
  <si>
    <t>Ceramic material for absorbing acid gases and greenhouse gases released in internal combustion systems or present in closed environments, comprises absorbing agents, binding agent and expanding agent</t>
  </si>
  <si>
    <t>BELCHIOR J C;  DE LIMA G M;  DE OLIVEIRA R;  FONSECA RIBEIRO W;  VIEIRA DE ANDRADE F;  VOGA PEREIRA G;  FONSECA R W;  VIEIRA D A F;  VOGA P G;  PEREIRA G V</t>
  </si>
  <si>
    <t>UNIV FEDERAL MINAS GERAIS UFMG (UFMG-C);  UNIV FEDERAL MINAS GERAIS (UFMG-C);  AMA SOLUCOES TECNOLOGICAS AMATECH (AMAS-Non-standard);  AMA SOLUCOES TECHNOLOGICAS AMATECH (AMAS-Non-standard);  BELCHIOR J C (BELC-Individual);  DE LIMA G M (DLIM-Individual);  DE OLIVEIRA R (DOLI-Individual);  FONSECA R W (FONS-Individual);  VIEIRA D A F (VIEI-Individual);  VOGA P G (VOGA-Individual)</t>
  </si>
  <si>
    <t>2010M33601</t>
  </si>
  <si>
    <t xml:space="preserve">   NOVELTY - Ceramic material comprises absorbing agents, binding agent and expanding agent. The absorbing agent is an alkaline earth metal oxide, alkali metal hydroxide or a transition metal oxide.    USE - Ceramic material for absorbing acid gases and greenhouse gases released in internal combustion systems or present in closed environments (all claimed).    ADVANTAGE - The ceramic material increases fuel burning efficiency, reduces greenhouse gas emissions and provides carbon dioxide as analytic or commercial carbonic gas, and various carbamates including ammonium carbonate.    DETAILED DESCRIPTION - An INDEPENDENT CLAIM is also included for a method for producing ceramic material, which involves:    (A) preparing absorbent material;    (B) absorbing acid gases;    (C) saturating absorbent material;    (D) exchanging absorbent material;    (E) analyzing saturated material;    (F) processing the materials;    (G) regenerating recovered material; and    (H) rearranging absorbent material.    DESCRIPTION OF DRAWING(S) - The drawing shows a graphical representation depicting compositions mixtures of absorbents formed by calcium oxide and lanthanum (III) oxide. (Drawing includes non-English language text). </t>
  </si>
  <si>
    <t xml:space="preserve">TECHNOLOGY FOCUS - INORGANIC CHEMISTRY - Preferred Components: The binding agent is selected from magnesium oxide, bentonite, kaolin or Plaster of Paris. The expanding agent is selected from metallic aluminum or calcium oxalate. The purifying stream of acid gas is selected from carbon dioxide, sulfur trioxide, sulfur dioxide, nitrogen monoxide or nitrogen dioxide, which is released in industrial production of coking, sintering and laminating materials. Preferred Process: The ceramic material is prepared by mixing absorbent agent, binding agent and blowing agent in aqueous medium, where the obtained mixture is cured for 1-5 hours. The mixture is heated at 100-200 degrees C for 3-72 hours in presence of nitrogen or in absence of air and then at 500-800 degrees C for 1 hour in an autoclave. </t>
  </si>
  <si>
    <t>J01 (Separation - including evaporation, crystallisation, solvent extraction, chromatography, dialysis, osmosis including drying gases and/or vapours, and separation of solids from gases, liquids and other solids. Isotope separation, filter materials (including molecular sieves for separation), and centrifuges (except where used for analysis) (B01D, B03, B04, B07B).)</t>
  </si>
  <si>
    <t>J01-E02B</t>
  </si>
  <si>
    <t>B01D-053/14;  B01D-053/40;  B01J-020/04;  B01J-020/12;  B01J-020/30;  B01D-053/50;  B01D-053/56;  B01D-053/62;  B01D-053/96;  C04B-035/057;  B01J-021/20;  C04B-038/02;  B01D-053/92;  B01J-020/02;  B01J-020/34;  C01B-031/20;  B01J-020/06</t>
  </si>
  <si>
    <t>WO2010102371-A2   16 Sep 2010   B01D-053/14   201063Pages: 31   ;  WO2010102371-A3   11 Nov 2010   B01D-053/14   201075   ;  BR200903159-A2   23 Nov 2010   B01J-020/04   201102   ;  US2012093704-A1   19 Apr 2012   B01D-053/62   201228   English;  BR200903159-E2   09 Jul 2013   B01J-020/04   201370   ;  US8969230-B2   03 Mar 2015   B01J-021/20   201517   English;  US2015125368-A1   07 May 2015   B01J-020/34   201538   English;  US9724671-B2   08 Aug 2017   B01J-021/20   201755   English</t>
  </si>
  <si>
    <t>WO2010102371-A2    WOBR000075    12 Mar 2010;   WO2010102371-A3    WOBR000075    12 Mar 2010;   BR200903159-A2    BR003159    13 Mar 2009;   US2012093704-A1    US13256439    07 Dec 2011;   BR200903159-E2    BR003159    13 Mar 2009;   US8969230-B2    US13256439    07 Dec 2011;   US2015125368-A1    US589794    05 Jan 2015;   US9724671-B2    US589794    05 Jan 2015</t>
  </si>
  <si>
    <t>US2012093704-A1 PCT application Application WOBR000075;   US8969230-B2 PCT application Application WOBR000075;   US8969230-B2 Based on Patent WO2010102371;   US2015125368-A1 Div ex Application US256439;   US2015125368-A1 Div ex Application WOBR000075;   US2015125368-A1 Div ex Patent US8969230;   US9724671-B2 Div ex Application US256439;   US9724671-B2 Div ex Application WOBR000075;   US9724671-B2 Div ex Patent US8969230</t>
  </si>
  <si>
    <t>BR003159  13 Mar 2009</t>
  </si>
  <si>
    <t>WO2010102371-A2 -- DE10050906-A1   BASF AG (BADI)   BITTERLICH S,  BENDER M,  WILFINGER H J;  JP56130225-A   HISAMITSU KK (HISA-Non-standard)   INOUE M,  KOBAYASHI S;  JP2003071241-A   INAX CORP (INAE)   KUBOTA T;  US6048821-A   BULLDOG TECHNOLOGIES USA INC (BULL-Non-standard)   DEMMEL E J,  LIPPERT R B,  VIERHEILIG A A;  US20080236389-A1   ;  US7247601-B1   UNIV GREENWICH (UYGR-Non-standard)   HILLS C D,  MACLEOD C L;  WO2010102371-A3 -- DE10050906-A1   BASF AG (BADI)   BITTERLICH S,  BENDER M,  WILFINGER H J;  JP56130225-A   HISAMITSU KK (HISA-Non-standard)   INOUE M,  KOBAYASHI S;  JP2003071241-A   INAX CORP (INAE)   KUBOTA T;  US6048821-A   BULLDOG TECHNOLOGIES USA INC (BULL-Non-standard)   DEMMEL E J,  LIPPERT R B,  VIERHEILIG A A;  US20080236389-A1   ;  US7247601-B1   UNIV GREENWICH (UYGR-Non-standard)   HILLS C D,  MACLEOD C L;  US2012093704-A1 -- US4992319-A   NICHIAS CORP (NIAS);  TOKYO ROKI KK (TOKR-Non-standard)   KUROSAWA M,  TERADA I,  NAKADA H;  US8969230-B2 -- DE10050906-A1   BASF AG (BADI)   BITTERLICH S,  BENDER M,  WILFINGER H J;  JP56130225-A   HISAMITSU KK (HISA-Non-standard)   INOUE M,  KOBAYASHI S;  JP2003071241-A   INAX CORP (INAE)   KUBOTA T;  US4992319-A   NICHIAS CORP (NIAS);  TOKYO ROKI KK (TOKR-Non-standard)   KUROSAWA M,  TERADA I,  NAKADA H;  US6048821-A   BULLDOG TECHNOLOGIES USA INC (BULL-Non-standard)   DEMMEL E J,  LIPPERT R B,  VIERHEILIG A A;  US6074984-A   BULLDOG TECHNOLOGIES USA INC (BULL-Non-standard)   DEMMEL E J,  VIERHEILIG A A,  LIPPERT R B;  US20080236389-A1   ;  US6281164-B1   BULLDOG TECHNOLOGIES USA INC (BULL-Non-standard)   DEMMEL E J,  VIERHEILIG A A,  LIPPERT R B;  US7247601-B1   UNIV GREENWICH (UYGR-Non-standard)   HILLS C D,  MACLEOD C L;  US9724671-B2 -- DE10050906-A1   BASF AG (BADI)   BITTERLICH S,  BENDER M,  WILFINGER H J;  JP56130225-A   HISAMITSU KK (HISA-Non-standard)   INOUE M,  KOBAYASHI S;  JP2003071241-A   INAX CORP (INAE)   KUBOTA T;  US4992319-A   NICHIAS CORP (NIAS);  TOKYO ROKI KK (TOKR-Non-standard)   KUROSAWA M,  TERADA I,  NAKADA H;  US6048821-A   BULLDOG TECHNOLOGIES USA INC (BULL-Non-standard)   DEMMEL E J,  LIPPERT R B,  VIERHEILIG A A;  US6074984-A   BULLDOG TECHNOLOGIES USA INC (BULL-Non-standard)   DEMMEL E J,  VIERHEILIG A A,  LIPPERT R B;  US20080236389-A1   ;  US20120093704-A1   ;  US6281164-B1   BULLDOG TECHNOLOGIES USA INC (BULL-Non-standard)   DEMMEL E J,  VIERHEILIG A A,  LIPPERT R B;  US7247601-B1   UNIV GREENWICH (UYGR-Non-standard)   HILLS C D,  MACLEOD C L</t>
  </si>
  <si>
    <t>WO2010102371-A3  PATENT ABSTRACTS OF JAPANUS8969230-B2  Int'l Search Report for PCT/BR2010/000075, five pages, mailed Sep. 13, 2010.;  Written Opinion for PCT/BR2010/000075, three pages, mailed Sep. 13, 2010.US9724671-B2  Int'l Search Report for PCT/BR2010/000075, five pages, mailed Sep. 13, 2010.;  Written Opinion for PCT/BR2010/000075, three pages, mailed Sep. 13, 2010.</t>
  </si>
  <si>
    <t>BR200805736-A2</t>
  </si>
  <si>
    <t>Upward-flow anaerobic sludge blanket reactor for processing domestic sewage, comprises gas collector for mixing sewage biomass and gas, where another gas collector is installed near reactor</t>
  </si>
  <si>
    <t>DE LEMOS CHERNICHARO C;  DE OLIVEIRA PEREIRA J</t>
  </si>
  <si>
    <t>2010M93729</t>
  </si>
  <si>
    <t xml:space="preserve">   NOVELTY - Upward-flow anaerobic sludge blanket (UASB) reactor (1) comprises gas collector (3) for mixing sewage biomass and gas. Another gas collector is installed near the reactor. The upper side of the bioreactor contains multiple holes (4), which are connected to separator. A three-phase separator (2) is also provided in the reactor.    USE - Upward-flow anaerobic sludge blanket reactor for processing domestic sewage (claimed).    ADVANTAGE - The upward-flow anaerobic sludge blanket reactor doesn't form foam inside the separator.    DESCRIPTION OF DRAWING(S) - The drawing shows a schematic view of the upward-flow anaerobic sludge blanket reactor.    Upward-flow anaerobic sludge blanket reactor (1)    Three-phase separator (2)    Gas collector (3)    Hole (4) </t>
  </si>
  <si>
    <t>D15 (Chemical or biological treatment of water, industrial waste and sewage - including purification, sterilising or testing water, scale prevention, treatment of sewage sludge, regeneration of active carbon which has been used for water treatment and impregnating water with gas e.g. CO2, but excluding plant and anti-pollution devices (C02).)</t>
  </si>
  <si>
    <t>D04-A01J</t>
  </si>
  <si>
    <t>C02F-003/28</t>
  </si>
  <si>
    <t xml:space="preserve">BR200805736-A2   14 Sep 2010   C02F-003/28   201070Pages: 14   </t>
  </si>
  <si>
    <t>BR200805736-A2    BR005736    23 Dec 2008</t>
  </si>
  <si>
    <t>BR005736  23 Dec 2008</t>
  </si>
  <si>
    <t>BR200805786-A2</t>
  </si>
  <si>
    <t>Electronic variable-volume resonator for internal combustion engine of vehicle, has resonating chamber for sensing condition of operation of resonator, where chamber is set using proportional-integral-derivative controller control algorithm</t>
  </si>
  <si>
    <t>MOLINA VALLE R;  DE MORAIS HANRIOT S;  MENDES PEREIRA L V</t>
  </si>
  <si>
    <t>2010M93599</t>
  </si>
  <si>
    <t xml:space="preserve">   NOVELTY - The resonator has a mechanical drive (2) and a resonating chamber (1) of variable volume provided with a cylindrical body, a fixed vane (4) and a mobile vane (5), which are arranged around of a central axle of the resonating chamber. The resonating chamber sets a set of operating conditions of a microcontroller with a firmware unit for sensing a condition of operation of the resonator. The resonating chamber is set using a proportional-integral-derivative controller (PID) control algorithm.    USE - Electronic variable-volume resonator for an internal combustion engine of vehicle.    ADVANTAGE - The resonator increases volumetric efficiency of the internal combustion engine.    DETAILED DESCRIPTION - An INDEPENDENT CLAIM is also included for a method for facilitating volume control rosson.    DESCRIPTION OF DRAWING(S) - The drawing shows a perspective view of an electronic variable-volume resonator for an internal combustion engine of vehicle.    Resonating chamber (1)    Mechanical drive (2)    Fixed vane (4)    Mobile vane (5)    Connector (6) </t>
  </si>
  <si>
    <t>T01 (Digital Computers);  X22 (Automotive Electrics)</t>
  </si>
  <si>
    <t>T01-F01B1;  T01-F03;  T01-J07D1;  X22-A09</t>
  </si>
  <si>
    <t>F01N-001/02;  F02M-035/12</t>
  </si>
  <si>
    <t xml:space="preserve">BR200805786-A2   14 Sep 2010   F01N-001/02   201104Pages: 12   </t>
  </si>
  <si>
    <t>BR200805786-A2    BR005786    19 Dec 2008</t>
  </si>
  <si>
    <t>BR005786  19 Dec 2008</t>
  </si>
  <si>
    <t>BR200805789-A2</t>
  </si>
  <si>
    <t>Flexible polyurethane foam is obtained from polymer matrix and urethane black powder, which is obtained from bauxite Bayer process residue</t>
  </si>
  <si>
    <t>YOSHIDA M I;  SA E SANT'ANNA S;  DE SOUZA D A</t>
  </si>
  <si>
    <t>2010M93597</t>
  </si>
  <si>
    <t xml:space="preserve">   NOVELTY - Flexible polyurethane foam is obtained from polymer matrix and urethane black powder, which is obtained from bauxite Bayer process residue. The bauxite Bayer process residue is obtained during alumina production.    USE - Flexible polyurethane foam.    ADVANTAGE - The flexible polyurethane foam has uniform cell structure and ensures improved flame retardant characteristic, and can be produced in an eco-friendly manner by using wastage material of the Bayer process.    DETAILED DESCRIPTION - An INDEPENDENT CLAIM is also included for a method for producing flexible polyurethane foam, which involves:    (A) preparing bulk polymer from mixture of polyether polyol Voranol 4730N and Voranate T-80 toluene diisocyanate, silicone surfactant polydimethylsiloxane or poly(ortho esters), amine and tin octoate as catalysts in distilled water through polymerization reaction;    (B) adding black powder formulation with stirring to form homogeneous mixture;    (C) adding amine, surfactant and water in the obtained homogeneous mixture by mechanical agitation;    (D) adding tin octoate and toluene diisocyanate in the obtained mixture; and    (E) agitating the obtained mixture in mold to form blocks.    DESCRIPTION OF DRAWING(S) - The drawing shows a graphical representation depicting differential thermal analysis and thermal gravimetry analysis (DTA-TG) curves of high thermal stable alumina. </t>
  </si>
  <si>
    <t xml:space="preserve">TECHNOLOGY FOCUS - INORGANIC CHEMISTRY - Preferred Components: The black powder obtained from the Bayer process during alumina production includes mainly alumina, aluminum hydroxide and coal.    TECHNOLOGY FOCUS - ORGANIC CHEMISTRY - Preferred Composition: The bulk polymer is obtained by using 28-35, preferably 30 ml of polyether polyol Voranol (RTM: A high reactivity capped triol) 4730N, 11.5-14.5, preferably 10-32 ml of Voranate T-80 toluene diisocyanate, 0.14-0.2, preferably 0.17 g of polydimethylsiloxane or poly(ortho esters), 0.038-0.05, preferably 0.04 g of amine, 0.06-0.08, preferably 0.07 g of tin octoate as catalyst for polymerization, and 0.8-1.1, preferably 0.9 g of distilled water. </t>
  </si>
  <si>
    <t>A25 (Polyurethanes; polyethers.);  A26 (Other condensation polymers including silicone polymers and polyimides (mineral silicates and similar materials would not usually appear in Section A).)</t>
  </si>
  <si>
    <t>A02-A;  A02-A07;  A08-B;  A08-F;  A08-F05;  A08-R;  A08-S01;  A10-D;  A11-A03;  A11-B06C;  A12-S02D</t>
  </si>
  <si>
    <t>C08G-018/08;  C08K-003/20;  C08L-075/00;  C09K-021/00</t>
  </si>
  <si>
    <t xml:space="preserve">BR200805789-A2   14 Sep 2010   C08G-018/08   201117Pages: 44   </t>
  </si>
  <si>
    <t>BR200805789-A2    BR005789    19 Dec 2008</t>
  </si>
  <si>
    <t>BR005789  19 Dec 2008</t>
  </si>
  <si>
    <t xml:space="preserve">154584-0-0-0 ; 3-0-0-0 ; 87080-0-0-0 ; 92-0-0-0 ; 2211-0-0-0 </t>
  </si>
  <si>
    <t xml:space="preserve">R05350 ; R01740 ; R02020 ; R01544 ; R01669 </t>
  </si>
  <si>
    <t>BR200805967-A2</t>
  </si>
  <si>
    <t>Assessing in vitro cytotoxicity of e.g. new molecule used in assessing e.g. hepatic cytotoxicity in potential tumor and inflammation, involves culturing cell line and verifying viability of cell line incubated with new molecule or drug</t>
  </si>
  <si>
    <t>MARTINS CHAVES M;  TAGLIATI C A;  DAYRELL FRANCA F</t>
  </si>
  <si>
    <t>2010L98267</t>
  </si>
  <si>
    <t xml:space="preserve">   NOVELTY - Assessing in vitro cytotoxicity involves culturing cell lines and verifying viability of cell lines incubated with new molecules or drugs. Test is performed to determine toxic concentrations of substances to be tested and to determine exposure of cells to new molecules or traditional drugs to be tested. Tested cytotoxic molecules and drugs are detected by modified techniques using neutral red and 3-(4,5-dimethylthiazol-2-yl)-2,5-diphenyl tetrazolium bromide (MTT). The signaling pathways are studied to predict whether drug or molecule is apoptotic, tumorigenic, inflammatory or hyperglycemic.    USE - Method for assessing in vitro cytotoxicity of new molecules, traditional drugs, cosmetics, pesticides, veterinary products and food used in assessing renal cytotoxicity and hepatic cytotoxicity in potential tumor and inflammation (all claimed).    ADVANTAGE - The method enables to perform the evaluation of cytotoxic effects of target molecules in a short period of time with high sensitivity.    DETAILED DESCRIPTION - Assessing in vitro cytotoxicity involves culturing cell lines and verifying viability of cell lines incubated with new molecules or drugs. Test is performed to determine the toxic concentrations of substances to be tested and to determine exposure of cells to new molecules or traditional drugs to be tested. Tested cytotoxic molecules and drugs are detected by modified techniques using neutral red and 3-(4,5-dimethylthiazol-2-yl)-2,5-diphenyl tetrazolium bromide (MTT). The signaling pathways are studied to predict whether the drug or molecule is apoptotic, tumorigenic, inflammatory or hyperglycemic. Alterations in cell signaling pathways are determined by the using the modified techniques using neutral red and MTT, where the alterations in cell signaling pathways are generated due to incubation of cell lines with the new molecules or the drugs. An INDEPENDENT CLAIM is also included for a diagnostic kit for detecting in vitro cytotoxicity. </t>
  </si>
  <si>
    <t xml:space="preserve">TECHNOLOGY FOCUS - BIOTECHNOLOGY - Preferred Components: The cell lines are selected from kidney cell lines, cardiac cell lines, neuronal cell lines or liver cell lines, where trypan blue test is preferably used to verify viability of cell lines. Traditional inhibitors of metabolic pathways are used during study of signaling pathways and determination of alterations in cell signaling pathways, where the traditional inhibitors are H89, u-46619, SQ-22536, cyclooxygenase (Cox)-1 and Cox-2 inhibitor, Janus kinase (JAK) and c-Jun N-terminal kinase (JNK) inhibitor, prostaglandin E1 and E2 inhibitor, SU 1498, SU 5614, RHC 80267, AG 1433AKt inhibitor, p53 inhibitor, caspase-3 and 9 inhibitors, calphostin C, p38 MAPKinase, LY 83583, NS 2028, nitric oxide synthase inhibitor, inducible nitric oxide synthase inhibitor, neuronal nitric oxide synthase inhibitor, Ly 83583 and PKG inhibitor (RKRARKE). </t>
  </si>
  <si>
    <t>B04 (Natural products and polymers. Including testing of body fluids (other than blood typing or cell counting), pharmaceuticals or veterinary compounds of unknown structure, testing of microorganisms for pathogenicity, testing of chemicals for mutagenicity or human toxicity and fermentative production of DNA or RNA. General compositions.);  C06 (Biotechnology - including plant genetics and veterinary vaccines.);  D16 (Fermentation industry - including fermentation equipment, brewing, yeast production, production of pharmaceuticals and other chemicals by fermentation, microbiology, production of vaccines and antibodies, cell and tissue culture and genetic engineering.);  D13 (Other foodstuffs and treatment - including preservation of food, milk, milk products, butter substitutes, edible oils and fats, non-alcoholic beverages, artificial sweeteners, food additives and animal feed (A23B-L).);  S03 (Scientific Instrumentation);  T01 (Digital Computers)</t>
  </si>
  <si>
    <t>B04-F02;  B06-D14;  B07-D13;  B07-F01;  B11-C08E1;  B11-C11;  B12-K04A;  B12-K04E1;  B14-R01;  C04-F02;  C11-C08E1;  C11-C11;  C12-K04A;  C12-K04E1;  C14-R01;  D03-K03;  D03-K04;  D05-H08;  D05-H09;  S03-E09F;  S03-E14A1;  T01-J16C1</t>
  </si>
  <si>
    <t>G01N-033/15;  G01N-033/52</t>
  </si>
  <si>
    <t xml:space="preserve">BR200805967-A2   31 Aug 2010   G01N-033/52   201076Pages: 30   </t>
  </si>
  <si>
    <t>BR200805967-A2    BR005967    08 Sep 2008</t>
  </si>
  <si>
    <t>BR005967  08 Sep 2008</t>
  </si>
  <si>
    <t>101884-0-0-0 D K; 132550-0-0-1 D K</t>
  </si>
  <si>
    <t>R07172 D K; R07407 D K; R12448 D K</t>
  </si>
  <si>
    <t>BR200805748-A2</t>
  </si>
  <si>
    <t>Check valve e.g. ball type check valve, has regulation system comprising primary adjustable outer jacket with sealing system, and threaded sleeve added to tube to increase/decrease distance between tips of tube inside shirt</t>
  </si>
  <si>
    <t>MICHELETTI VIANA R A;  LIMA II E J</t>
  </si>
  <si>
    <t>2010L86484</t>
  </si>
  <si>
    <t xml:space="preserve">   NOVELTY - The valve has a regulation system comprising a primary adjustable outer jacket with a sealing system (5), and an inlet pipe with holes. A threaded sleeve (7) is added to a tube (4) to increase/decrease distance between tips of the tube inside a shirt (1). A ball (2) is pressed against a pipe end, where the ball seals a mouth of the tube. The shirt is manufactured in a single body. Seats (3) are coated with an elastomer to increase efficiency of a fence.    USE - Check valve e.g. ball type check valve and disk type check valve.    ADVANTAGE - The valve prevents leakage of fluid or entry of contaminants, easily adjusts water flow rate according to an exposed area of transverse holes of the tube, and is easy to maintain.    DESCRIPTION OF DRAWING(S) - The drawing shows a sectional view of a check valve.    Shirt (1)    Ball (2)    Seats (3)    Tube (4)    Sealing system (5)    Threaded sleeve (7) </t>
  </si>
  <si>
    <t>A88 (Mechanical engineering and tools e.g. valves, gears and conveyor belts.);  Q66 (Valves, taps, cocks, vents (F16K))</t>
  </si>
  <si>
    <t>A12-H07</t>
  </si>
  <si>
    <t>F16K-015/04</t>
  </si>
  <si>
    <t xml:space="preserve">BR200805748-A2   24 Aug 2010   F16K-015/04   201103Pages: 11   </t>
  </si>
  <si>
    <t>BR200805748-A2    BR005748    25 Nov 2008</t>
  </si>
  <si>
    <t>BR005748  25 Nov 2008</t>
  </si>
  <si>
    <t>BR200805778-A2</t>
  </si>
  <si>
    <t>Ocular device used for irradiating small ocular tumors e.g. retinal tumors, comprises outer package with absorbing barrier, inner chamber and setting rings</t>
  </si>
  <si>
    <t>PASSOS RIBEIRO CAMPOS T;  PRATA MOURAO FILHO A</t>
  </si>
  <si>
    <t>2010L86401</t>
  </si>
  <si>
    <t xml:space="preserve">   NOVELTY - An ocular device comprises an outer package (1) with an absorbing barrier (2), an inner chamber (8) and setting rings. A tube (4) is provided for injecting liquid material into the inner chamber. Another tube is also provided for emptying the inner chamber. Two connectors (6) are additionally designed in the device for loading and unloading of the inner chamber.    USE - Ocular device used for irradiating retinal tumors, retinoblastomas, uveal tumors, conjunctival tumors, ocular melanoma, serious eye diseases, optic pathway glioma, orbital pseudolymphoma, capillary hemangioma, pterygium, choroidal melanoma, choroidal hemangioma, ciliary body hemangioma or retinal hemangioma (claimed).    ADVANTAGE - The ocular device is disposable and single use only, which provides tumors irradiation in a simple and short time without any side effect and ensures high safety. The device can be manufactured in a cost-effective manner without using expensive ruthenium isotope (Ru106).    DETAILED DESCRIPTION - An INDEPENDENT CLAIM is also included for a method for operating ocular device, which involves:    (A) unloading bed and surgical fixation device;    (B) introducing radioactive liquid in device;    (C) emptying contents of radioactive fluid chamber;    (D) removing the device after treatment; and    (E) disposing the device.    DESCRIPTION OF DRAWING(S) - The drawing shows a longitudinal sectional view of the ocular device for irradiating eyeball.    Outer package (1)    Absorbing barrier (2)    Tube (4)    Connector (6)    Inner chamber (8) </t>
  </si>
  <si>
    <t xml:space="preserve">TECHNOLOGY FOCUS - INORGANIC CHEMISTRY - Preferred Components: The absorbing barrier is made up of high density material to promote shielding from radiation, preferably composed of lead, bismuth, gold, platinum or an alloy composed of their mixture. </t>
  </si>
  <si>
    <t>K08 (Nucleonics; X-ray techniques - including conversion of chemical elements, nuclear explosives and plasma techniques other than electron beam or plasma welding methods and apparatus and X-ray films (G01T, G21G, H, J, K, H05G, H).);  P34 (Sterilising, syringes, electrotherapy (A61L, M, N).);  S05 (Electrical Medical Equipment)</t>
  </si>
  <si>
    <t>K08-H01;  K09-B02;  S05-A03X</t>
  </si>
  <si>
    <t>A61K-051/12;  A61M-036/12;  A61N-005/10;  G21G-004/08</t>
  </si>
  <si>
    <t xml:space="preserve">BR200805778-A2   24 Aug 2010   A61K-051/12   201123Pages: 17   </t>
  </si>
  <si>
    <t>BR200805778-A2    BR005778    04 Dec 2008</t>
  </si>
  <si>
    <t>BR005778  04 Dec 2008</t>
  </si>
  <si>
    <t>BR200606087-A2</t>
  </si>
  <si>
    <t>Cement used for preparing concrete and used in construction and structural concrete coating, comprises residue of polished porcelain tiles</t>
  </si>
  <si>
    <t>VASCONCELOS W L;  BRIGOLINI SILVA G J</t>
  </si>
  <si>
    <t>2010K47991</t>
  </si>
  <si>
    <t xml:space="preserve">   NOVELTY - Cement comprises 5-30% of residue of polished porcelain (RPP) tiles.    USE - Cement used for preparing concrete (claimed) and used in construction and structural concrete coating.    ADVANTAGE - The cement is cost-effective and provides concrete having improved hardness and durability. </t>
  </si>
  <si>
    <t xml:space="preserve">TECHNOLOGY FOCUS - INORGANIC CHEMISTRY - Preferred Components: The residue is present in form of fine particles having average diameter of 10 mu m and also contains alumina and silica in amorphous state, where amount of alumina and silica is greater than 83% of the cement materials. EXAMPLE - No suitable example given. </t>
  </si>
  <si>
    <t>L02 (Refractories, ceramics, cement - includes manufacturing methods, limes, soil preparation for (road) building, magnesias and slags, cements, mortars, concretes, abrasives, thermal or acoustic insulation (non)oxide ceramics and ceramic composites, but not brick making, concrete mixers or casting or pottersâ€™ wheels (C04).)</t>
  </si>
  <si>
    <t>L02-A12;  L02-D13A;  L02-G01B1;  L02-G03A</t>
  </si>
  <si>
    <t>C04B-014/04</t>
  </si>
  <si>
    <t xml:space="preserve">BR200606087-A2   10 Aug 2010   C04B-014/04   201057Pages: 9   </t>
  </si>
  <si>
    <t>BR200606087-A2    BR006087    01 Dec 2006</t>
  </si>
  <si>
    <t>BR006087  01 Dec 2006</t>
  </si>
  <si>
    <t>BR200705591-A2</t>
  </si>
  <si>
    <t>Pharmaceutical composition used for preparing medicine for treating e.g. skin tumor lesion of mammals, comprises aminolevulinic acid methyl ester as precursor of photosensitizer and diethylene triamine pentaacetic acid as chelating agent</t>
  </si>
  <si>
    <t>BARBOSA M P;  DUTRA F;  GIOSO M A;  HENRIQUES BECHARA E J;  RODRIGUES EMILIO C;  ZAIDAN DAGLI M L;  ZEZELL D M</t>
  </si>
  <si>
    <t>2010K09994</t>
  </si>
  <si>
    <t xml:space="preserve">   NOVELTY - Pharmaceutical composition comprises aminolevulinic acid methyl ester (MEALA) as a precursor of photosensitizer and diethylene triamine pentaacetic acid (DTPA) as a chelating agent. Both components are used together with a light emitting system, which is based on a technique of photodynamic therapy.    USE - Pharmaceutical composition used for preparing medicine for treating skin tumor lesion, dermatoses and other skin diseases of mammals (all claimed). </t>
  </si>
  <si>
    <t xml:space="preserve">ACTIVITY - Cytostatic; Dermatological. Test details are described but no results for the compounds of the claims are given.    MECHANISM OF ACTION - None given.    ADMINISTRATION - The pharmaceutical composition is applied on the injured part for 15 minutes to 48 hours before irradiation with light (claimed).    EXAMPLE - No suitable example given. </t>
  </si>
  <si>
    <t>B10-B01B;  B10-B02J;  B14-H01C;  B14-N17</t>
  </si>
  <si>
    <t>A61K-031/197;  A61K-031/221;  A61P-035/00</t>
  </si>
  <si>
    <t xml:space="preserve">BR200705591-A2   27 Jul 2010   A61K-031/221   201061Pages: 25   </t>
  </si>
  <si>
    <t>BR200705591-A2    BR005591    02 Aug 2007</t>
  </si>
  <si>
    <t>BR005591  02 Aug 2007</t>
  </si>
  <si>
    <t>216917-0-0-0 K M; 103568-0-0-0 K M</t>
  </si>
  <si>
    <t>RA5WER K M; R00268 K M; R07027 K M; RA1HHQ K M</t>
  </si>
  <si>
    <t>0268-S</t>
  </si>
  <si>
    <t>BR200804696-A2</t>
  </si>
  <si>
    <t>Platform for measuring ability to train lower limb of human, has fixed lower base and upper oscillatory base, which are fixed among mechanical locking system, electromechanical system, damping system and measurement system</t>
  </si>
  <si>
    <t>AMANCIO AFONSO A;  BARBOSA M P;  CARVALHO SOARES F;  DEL VECCHIO S;  FERRARI SANTOS CORREA M;  GONCALVES TEIXEIRA A;  HORTA PARAISO A;  MENDES AMARAL G;  NEVES ROCHA D</t>
  </si>
  <si>
    <t>2010J95614</t>
  </si>
  <si>
    <t xml:space="preserve">   NOVELTY - The platform has a fixed lower base (1) and an upper oscillatory base (2), which are fixed among a mechanical locking system (3), an electromechanical system (4), a damping system (5) and a measurement system. Linear bearings are fixed by roller bearings in a lower portion to promote rotation and translation of an upper oscillatory base. The mechanical locking system comprises four levers positioned around a rod, which is connected to the upper oscillatory base and fixed to a support. The support is coupled to the fixed lower base.    USE - Platform for measuring ability to train a lower limb of a human through measures of vibration and oscillation of a surface.    ADVANTAGE - The platform enables treatment of joint injuries in the clinical setting, outpatient clinic or at home, to improve the diagnosis and treatment of the joint injuries.    DESCRIPTION OF DRAWING(S) - The drawing shows a perspective view of a platform for measuring ability to train a lower limb of a human.    Fixed lower base (1)    Upper oscillatory base (2)    Mechanical locking system (3)    Electromechanical system (4)    Damping system (5) </t>
  </si>
  <si>
    <t>P31 (Diagnosis, surgery (A61B).);  P36 (Sports, games, toys (A63, B68B, C).);  S05 (Electrical Medical Equipment)</t>
  </si>
  <si>
    <t>S05-A05E</t>
  </si>
  <si>
    <t>A61B-005/103;  A63B-021/00</t>
  </si>
  <si>
    <t xml:space="preserve">BR200804696-A2   20 Jul 2010   A63B-021/00   201121Pages: 17   </t>
  </si>
  <si>
    <t>BR200804696-A2    BR004696    09 Oct 2008</t>
  </si>
  <si>
    <t>BR004696  09 Oct 2008</t>
  </si>
  <si>
    <t>BR200803807-A2;  BR200803807-E2</t>
  </si>
  <si>
    <t>Producing multilayered controlled release film of lipophilic drugs, involves using lipophilic substance, where chitosan polymer is dispersed in aqueous solution of organic acid, and dispersed product is dried to obtain film</t>
  </si>
  <si>
    <t>DA SILVA CUNHA JUNIOR A;  GOMES FRANCO A A;  CASTILHO R O;  CRONEMBERGER SOBRINHO S;  DE OLIVEIRA FULGENCIO G;  DINIZ BATISTA L;  GOMES FARACO A A;  GOMES RIBEIRO T;  RIBEIRO FRANCA J;  YOSHIDA M I</t>
  </si>
  <si>
    <t>2010J27138</t>
  </si>
  <si>
    <t xml:space="preserve">   NOVELTY - Multilayered controlled release film production involves using lipophilic substance. Chitosan polymer is dispersed in an aqueous solution of organic acid. The dispersed product is deposited in a container. The dispersed product is dried at 45 degrees C to obtain a film. Second dispersion of polymer is prepared in an aqueous solution of organic acid. The dispersed product of lipophilic substance is dispersed and homogenized in the obtained polymer dispersion liquid. The obtained suspension is deposited in the obtained film. The film-suspension system is dried at 45 degrees C to form a film.    USE - Method for producing multilayered controlled release film of lipophilic drugs (claimed).    ADVANTAGE - The multilayered controlled release film releases drug for 40 days. </t>
  </si>
  <si>
    <t xml:space="preserve">TECHNOLOGY FOCUS - ORGANIC CHEMISTRY - Preferred Component: The acid is acetic acid.    TECHNOLOGY FOCUS - PHARMACEUTICALS - Preferred Components: The lipophilic substance belongs to the class of steroidal anti-inflammatory pain killers, antibiotics, pain killers, sedatives, hypnotics, enzyme, protein fragment, DNA and fragments of RNA, particularly corticosteroid such as hydrocortisone, cortisone, triamcinolone, dexamethasone, betamethasone, prednisolone and fludrocortisone. ADMINISTRATION - The multilayered controlled release film is administered by oral, buccal, ocular, intra-bone, nasal, rectal, vaginal or urethral route.    EXAMPLE - No suitable example given. </t>
  </si>
  <si>
    <t>A96 (Medical, dental, veterinary, cosmetic.);  B07 (General - tablets, dispensers, catheters (excluding drainage and angioplasty), encapsulation etc, but not systems for administration of blood or saline or IV feeding etc.);  B01 (Steroids - including systems containing carbocyclic and/or heterocyclic rings fused onto the basic steroidal ring structure.);  B04 (Natural products and polymers. Including testing of body fluids (other than blood typing or cell counting), pharmaceuticals or veterinary compounds of unknown structure, testing of microorganisms for pathogenicity, testing of chemicals for mutagenicity or human toxicity and fermentative production of DNA or RNA. General compositions.);  D16 (Fermentation industry - including fermentation equipment, brewing, yeast production, production of pharmaceuticals and other chemicals by fermentation, microbiology, production of vaccines and antibodies, cell and tissue culture and genetic engineering.)</t>
  </si>
  <si>
    <t>A10-E09;  A12-V01;  A12-W15;  B01-B02;  B01-C01;  B01-C02;  B02-Z;  B04-C02E3;  B04-E01;  B04-L01;  B04-N04;  B12-M10A3;  B12-M15;  B14-C01;  B14-C03;  B14-J01B1;  B14-J01B2;  D05-H</t>
  </si>
  <si>
    <t>A61K-031/573;  A61K-031/722;  A61K-009/00;  A61K-031/165;  A61K-031/381;  A61K-009/52;  A61P-027/06</t>
  </si>
  <si>
    <t>BR200803807-A2   22 Jun 2010   A61K-009/00   201118Pages: 20   ;  BR200803807-E2   07 Nov 2017   201802   English</t>
  </si>
  <si>
    <t>BR200803807-A2    BR003807    21 Aug 2008;   BR200803807-E2    BR003807    21 Aug 2008</t>
  </si>
  <si>
    <t>BR003807  21 Aug 2008</t>
  </si>
  <si>
    <t>8313-1-0-0 K M; 76631-1-0-0 K M; 109299-0-0-0 K M; 88752-2-0-0 K M; 88752-1-0-0 K M; 104616-1-0-0 K M; 95307-1-0-0 K M; 1-0-0-0 K M; 184598-0-0-0 K M; 104328-1-0-0 K M; 184616-0-0-0 K M; 93605-0-0-0 K M; 105730-0-0-0 K M</t>
  </si>
  <si>
    <t>R00011 K M; R14649 K M; R00068 K M; R01071 K M; R00002 K M; R14648 K M; R01242 K M; R00012 K M; R14647 K M; R06696 K M; R00247 K M; R07345 K M; RA00GC K M; R03882 K M; R07813 K M; RA00H3 K M; RA00NS K M; RA012P K M</t>
  </si>
  <si>
    <t>0011-S; 0068-S; 1071-S; 0002-S; 1242-S; 0012-S; 0247-S</t>
  </si>
  <si>
    <t>BR200802832-A2</t>
  </si>
  <si>
    <t>Recovering copper and cyanide for use in mining industry, involves performing selective removal of copper and other metals form their cyanide solution, by using chromatography</t>
  </si>
  <si>
    <t>CIMINELLI V S T;  DA SILVA G L;  DE SOUZA C</t>
  </si>
  <si>
    <t>2010E06217</t>
  </si>
  <si>
    <t xml:space="preserve">   NOVELTY - Copper and cyanide recovery involves performing selective removal of copper and other metals form their cyanide solution, by using chromatography. The cyanide solution of copper and other metals is adsorbed on a strong base resin. The strong base resin is used in chromatography for selective removal of copper and other metals, which are an oxidizing agent and complexing agent.    USE - Method for recovering copper and cyanide for use in mining industry.    DESCRIPTION OF DRAWING(S) - The drawing shows a schematic view of copper and cyanide recovery method. </t>
  </si>
  <si>
    <t xml:space="preserve">TECHNOLOGY FOCUS - INORGANIC CHEMISTRY - Preferred Components: The oxidizing agent is selected from sulfuric acid or hydrogen peroxide and/or copper sulfate or hydrogen peroxide. The complexing agent is ammonia. An eluting agent is also used in chromatography which is ammonium hydroxide. </t>
  </si>
  <si>
    <t>A97 (Miscellaneous goods not specified elsewhere - including papermaking, gramophone records, detergents, food and oil well applications.);  D15 (Chemical or biological treatment of water, industrial waste and sewage - including purification, sterilising or testing water, scale prevention, treatment of sewage sludge, regeneration of active carbon which has been used for water treatment and impregnating water with gas e.g. CO2, but excluding plant and anti-pollution devices (C02).);  E32 (Compounds of Ti, Zr, Hf, Cu, Ag, Au, Zn, Cd, Hg, Ga, In, Te, Ge, Sn, Pb, As, Sb, Bi.);  S03 (Scientific Instrumentation)</t>
  </si>
  <si>
    <t>A12-L04A;  A12-W11J;  D04-A01F3;  D04-A01K2;  D04-B05B;  D04-B07A;  E11-Q;  E31-E01;  E31-F04;  E32-A02;  E32-A04;  E32-B;  E35-A;  S03-E09C</t>
  </si>
  <si>
    <t>C02F-001/28;  C02F-101/18;  C02F-103/10</t>
  </si>
  <si>
    <t xml:space="preserve">BR200802832-A2   30 Mar 2010   C02F-001/28   201027Pages: 22   </t>
  </si>
  <si>
    <t>BR200802832-A2    BR002832    22 Jul 2008</t>
  </si>
  <si>
    <t>BR002832  22 Jul 2008</t>
  </si>
  <si>
    <t>91936-0-0-0 K P; 7-0-0-0 K M; 209-0-0-0 K M; 74-0-0-0 K M; 12-0-0-0 K M; 17-0-0-0 K M</t>
  </si>
  <si>
    <t>R08278 K P; R01714 K M; R07673 K M; R01732 K M; R01759 K M; R01713 K M; R01534 K M</t>
  </si>
  <si>
    <t>1714-S; 1732-S; 1759-S; 1713-S; 1534-S</t>
  </si>
  <si>
    <t>BR200802850-A2</t>
  </si>
  <si>
    <t>Use of 2-amino-N-(4-(5-(2-phenanthrenyl)-3-(trifluoromethyl)-1H-pyrazol-1-yl)-phenyl)acetamide for preparing medicine for treating pain including acute pain, cancer pain, spinal cord injury or arthritis</t>
  </si>
  <si>
    <t>DE FRANCISCHI J N;  LIMA P P;  REZENDE R M</t>
  </si>
  <si>
    <t>2010E06210</t>
  </si>
  <si>
    <t xml:space="preserve">   NOVELTY - Medicine uses 2-amino-N-(4-(5-(2-phenanthrenyl)-3-(trifluoromethyl)-1H-pyrazol-1-yl)-phenyl)acetamide (OSU-03012).    USE - Medicine for treating pain in mammals including acute pain or physical injury, chemical or biological injury, cancer pain, spinal cord injury, arthritis pain, musculoskeletal or bone injury or autoimmune diseases (all claimed).    ADVANTAGE - The medicine is ten times potent than morphine and reduces pain significantly.    DESCRIPTION OF DRAWING(S) - The drawing shows a graphical representation of the hypoalgesic effect of OSU-03012. (Drawing includes non-English language text). </t>
  </si>
  <si>
    <t xml:space="preserve">ACTIVITY - Analgesic.    MECHANISM OF ACTION - None given.    ADMINISTRATION - The medicine is administered by oral route in solid form like tablets, pills, capsules or suppositories, in liquid form like solutions, suspensions, syrups and drops and in sprays, pastes, creams, lotions and ointments for local application, and by rectal, cutaneous, muscular or intracapsular route (claimed). </t>
  </si>
  <si>
    <t>B07-D08;  B14-C01</t>
  </si>
  <si>
    <t>A61K-031/415;  A61P-029/00;  C07D-231/12</t>
  </si>
  <si>
    <t xml:space="preserve">BR200802850-A2   30 Mar 2010   A61K-031/415   201048Pages: 21   </t>
  </si>
  <si>
    <t>BR200802850-A2    BR002850    06 Aug 2008</t>
  </si>
  <si>
    <t>BR002850  06 Aug 2008</t>
  </si>
  <si>
    <t>963695-0-0-0 K U</t>
  </si>
  <si>
    <t>RAHYBB K U</t>
  </si>
  <si>
    <t>BR200802789-A2</t>
  </si>
  <si>
    <t>Cart for urban solid waste collection, has mechanical drive, brake system, steering system, command system, bucket and chassis, where motor drives mechanical drive</t>
  </si>
  <si>
    <t>FARIA O A;  MELLO M D B;  VALLE R M</t>
  </si>
  <si>
    <t>2010E06360</t>
  </si>
  <si>
    <t xml:space="preserve">   NOVELTY - The cart has a mechanical drive (1), a brake system, a steering system, a command system, a bucket (5) and a chassis (6), where a motor drives the mechanical drive. The brake system is composed of a drive mechanism and friction pads, where the steering system is operated based on commands from the command system.    USE - Cart for urban solid waste collection.    ADVANTAGE - The cart can be produced at low cost, and avoids the need for a precarious human-powered cart. The cart reduces the hectic efforts of drivers in collecting solid waste, thus promoting health and safety of the drivers.    DESCRIPTION OF DRAWING(S) - The drawing shows a lateral side view of the cart.    Mechanical drive (1)    Bucket (5)    Chassis (6)    Engine cover (7) </t>
  </si>
  <si>
    <t>Q33 (Packaging container/closure material (B65D))</t>
  </si>
  <si>
    <t>B65D-051/04</t>
  </si>
  <si>
    <t xml:space="preserve">BR200802789-A2   23 Mar 2010   B65D-051/04   201026Pages: 14   </t>
  </si>
  <si>
    <t>BR200802789-A2    BR002789    14 Jul 2008</t>
  </si>
  <si>
    <t>BR002789  14 Jul 2008</t>
  </si>
  <si>
    <t>BR200802800-A2</t>
  </si>
  <si>
    <t>Non-invasive apparatus for determination of metal ion concentration in blood plasma, comprises blood pressure gauge or sphygmomanometer and glucose meter for acquisition of biometric signals</t>
  </si>
  <si>
    <t>BELCHIOR J C;  DILLINGER J C;  LAVORATO S N;  PEREIRA G V</t>
  </si>
  <si>
    <t>2010D18556</t>
  </si>
  <si>
    <t xml:space="preserve">   NOVELTY - The non-invasive apparatus comprises a blood pressure gauge or sphygmomanometer (120) and a glucose meter (110) for the acquisition of biometric signals. The biometric signals are converted into digital signals, and are processed using artificial neural networks for determining metal ion concentration and blood pH-value. Specific data of each patient profile, based on the metal ion concentration, is compared for clinical measures.    USE - Non-invasive apparatus for determination of metal ion concentration in blood plasma.    ADVANTAGE - The non-invasive apparatus comprises a blood pressure gauge or sphygmomanometer and a glucose meter for the acquisition of biometric signals, and hence ensures determining metal ion concentration in blood plasma in an effective and efficient manner.    DETAILED DESCRIPTION - An INDEPENDENT CLAIM is included for a non-invasive method for determination of metal ion concentration in blood plasma.    DESCRIPTION OF DRAWING(S) - The drawing shows a block diagram of a metal ion concentration determining method. (Drawing includes non-English language text).    Patient (100)    Glucose meter (110)    Sphygmomanometer (120)    Analog to digital converter (140)    Microcontroller (150) </t>
  </si>
  <si>
    <t>P31 (Diagnosis, surgery (A61B).);  S02 (Engineering Instrumentation);  S03 (Scientific Instrumentation);  S05 (Electrical Medical Equipment);  T01 (Digital Computers)</t>
  </si>
  <si>
    <t>S02-F04C2;  S03-E14H1;  S05-D01B1A;  T01-C08;  T01-E01A;  T01-J16C1;  T01-N01E</t>
  </si>
  <si>
    <t>A61B-005/02;  A61B-005/145;  G01N-033/48;  G06F-015/76</t>
  </si>
  <si>
    <t xml:space="preserve">BR200802800-A2   02 Mar 2010   A61B-005/02   201023Pages: 34   </t>
  </si>
  <si>
    <t>BR200802800-A2    BR002800    10 Jun 2008</t>
  </si>
  <si>
    <t>BR002800  10 Jun 2008</t>
  </si>
  <si>
    <t>BR200802801-A2</t>
  </si>
  <si>
    <t>Obtaining isolongifolene used in plant, fragrance and pharmaceutical industries, involves isomerizing longifolene using solid containing heteropolyacid catalyst</t>
  </si>
  <si>
    <t>DA SILVA ROCHA K A;  DUTENHEFNER P A;  GOUSSEVSKAIA E V</t>
  </si>
  <si>
    <t>2010D18555</t>
  </si>
  <si>
    <t xml:space="preserve">   NOVELTY - Isolongifolene obtaining involves isomerizing longifolene using solid containing heteropolyacid catalyst    USE - Method for obtaining isolongifolene used in plant, fragrance and pharmaceutical industries.    ADVANTAGE - The isolongifolene obtaining method enables to synthesize high yield of isolongifolene, which is isolated easily from main reaction by precipitation or centrifugation process, has floral and woody odor, and ensures use of small amounts of non-corrosive catalyst and less energy. </t>
  </si>
  <si>
    <t xml:space="preserve">TECHNOLOGY FOCUS - INORGANIC CHEMISTRY - Preferred Components: The heteropolyacid is selected from series of Keggin, particularly H3PW12O40. Solid supported catalyst material is also used during synthesis process of isolongifolene with or without use of organic solvent, where solid material is silica.    TECHNOLOGY FOCUS - ORGANIC CHEMISTRY - Preferred Component: The organic solvent is cyclohexane.Preferred Process: The reaction temperature is 25-250 (preferably 50-100) degrees C. EXAMPLE - No suitable example given. </t>
  </si>
  <si>
    <t>B05 (Other organics - aromatics, aliphatic, organo-metallics, compounds whose substituents vary such that they would be classified in several of B01 - B05.);  B07 (General - tablets, dispensers, catheters (excluding drainage and angioplasty), encapsulation etc, but not systems for administration of blood or saline or IV feeding etc.);  D23 (Oils, fats and waxes - including fatty acids, essential oils, but excluding butter (substitutes) and montan wax (C11B, C).)</t>
  </si>
  <si>
    <t>B10-J02;  D10-A05;  N03-C02;  N04-B</t>
  </si>
  <si>
    <t>C11B-009/00</t>
  </si>
  <si>
    <t xml:space="preserve">BR200802801-A2   02 Mar 2010   C11B-009/00   201049Pages: 10   </t>
  </si>
  <si>
    <t>BR200802801-A2    BR002801    10 Jun 2008</t>
  </si>
  <si>
    <t>BR002801  10 Jun 2008</t>
  </si>
  <si>
    <t xml:space="preserve"> K P; 99582-1-0-0 K S; 1993145-0-0-0 C K</t>
  </si>
  <si>
    <t>41635; 46028</t>
  </si>
  <si>
    <t>RAGANM K P; R23081 K S; RB1B7E C K</t>
  </si>
  <si>
    <t>BR200802834-A2;  BR200802834-B1</t>
  </si>
  <si>
    <t>Method for manufacturing radioactive seed of brachytherapy, involves depositing film of amorphous carbon doped with xenon on biological substrate that is treated by neutron activation analysis</t>
  </si>
  <si>
    <t>FERLAUTO A S;  GONCALVES R G F;  KRAMBROCK K W H;  LACERDA R G;  LADEIRA L O;  PINHEIRO M V B;  GRIBEL LACERDA R;  SANTAROSA FERLAUTO A</t>
  </si>
  <si>
    <t>2010D18550</t>
  </si>
  <si>
    <t xml:space="preserve">   NOVELTY - The method involves depositing a film of amorphous carbon doped with xenon on a biological substrate that is treated by neutron activation analysis. The neutron activation analysis is performed in a nuclear reactor by thermal neutrons, where the irradiation time of the thermal neutrons is varied from hours to days. The biological substrate is provided in different formats such as, wires, plates, spheres or cylinders.    USE - Method for manufacturing radioactive seed (Claimed) of brachytherapy.    ADVANTAGE - The neutron activation analysis is performed in a nuclear reactor by thermal neutrons, where the irradiation time of the thermal neutrons is varied from hours to days, and thus ensures efficient and improved radioactive seed manufacturing method.    DESCRIPTION OF DRAWING(S) - The drawing shows a schematic view of a brachytherapy seed. </t>
  </si>
  <si>
    <t>A61M-036/06</t>
  </si>
  <si>
    <t>BR200802834-A2   02 Mar 2010   A61M-036/06   201215Pages: 17   ;  BR200802834-B1   26 Mar 2019   A61M-036/06   201927   English</t>
  </si>
  <si>
    <t>BR200802834-A2    BR002834    12 Jun 2008;   BR200802834-B1    BR002834    12 Jun 2008</t>
  </si>
  <si>
    <t>BR002834  12 Jun 2008</t>
  </si>
  <si>
    <t>BR200802804-A2</t>
  </si>
  <si>
    <t>Speech therapy device for evaluation of strength of human lips, has intralabial sensor, which is mechanically coupled through steel wire to force transducer</t>
  </si>
  <si>
    <t>LAS CASAS E B;  MOTTA A R;  PERILO T V C</t>
  </si>
  <si>
    <t>2010D18554</t>
  </si>
  <si>
    <t xml:space="preserve">   NOVELTY - The speech therapy device has an intralabial sensor (1), which is mechanically coupled through a steel wire (2) to a force transducer (3). The force transducer generates the analog signals, when pulled, and the analog signals are transmitted to a data acquisition and processing plate (4). The analog signals are transmitted, processed and stored by a computer (5).    USE - Speech therapy device for evaluation of strength of the human lips.    ADVANTAGE - The speech therapy device has an intralabial sensor, which is mechanically coupled through a steel wire to a force transducer, and thus ensures accurate evaluation of the lip muscle by the speech therapy device.    DESCRIPTION OF DRAWING(S) - The drawing shows a schematic view of a speech therapy device for evaluation of strength of the human lips.    Intralabial sensor (1)    Steel wire (2)    Force transducer (3)    Data acquisition and processing plate (4)    Computer (5) </t>
  </si>
  <si>
    <t>P32 (Dentistry, bandages, veterinary, prosthesis (A61C, D, F).);  S05 (Electrical Medical Equipment);  T01 (Digital Computers)</t>
  </si>
  <si>
    <t>S05-A09;  T01-J06A;  T01-J18</t>
  </si>
  <si>
    <t>A61C-019/04</t>
  </si>
  <si>
    <t xml:space="preserve">BR200802804-A2   02 Mar 2010   A61C-019/04   201023Pages: 12   </t>
  </si>
  <si>
    <t>BR200802804-A2    BR002804    02 Jun 2008</t>
  </si>
  <si>
    <t>BR002804  02 Jun 2008</t>
  </si>
  <si>
    <t>WO2010020028-A1;  BR200804859-A2</t>
  </si>
  <si>
    <t>New synthetic peptide for use in kit for diagnosing visceral leishmaniasis, is provided to provide protection against visceral leishmaniasis, and ensure specific immunoassay for diagnosing visceral leishmaniasis</t>
  </si>
  <si>
    <t>DELFIN CHAVES OLORTEGUI C;  FERRAZ COELHO E A;  PEREIRA TAVARES C A;  CHAVEZ OLORTEGUI C D</t>
  </si>
  <si>
    <t>2010C11293</t>
  </si>
  <si>
    <t xml:space="preserve">   NOVELTY - Synthetic peptide comprises amino acid sequence (SEQ ID NO: 1) and (SEQ ID NO: 2), and is new. Sequences not defined here may be found at ftp://ftp.wipo.int/pub/published_pct_sequences/publication.    USE - Synthetic peptides for use in kit for diagnosing visceral leishmaniasis (all claimed).    ADVANTAGE - The synthetic peptide effectively provides protection against visceral leishmaniasis, and ensures specific immunoassay for diagnosing visceral leishmaniasis.    DETAILED DESCRIPTION - INDEPENDENT CLAIMS are included for:    (1) a method for obtaining polymeric protein, which involves conjugating synthetic peptides by using glutaraldehyde as a promoter of linking lysine residues present in both peptides;    (2) a vaccine composition containing polymeric protein and adjuvant or immunostimulant;    (3) a method for diagnosing visceral leishmaniasis by using polymeric protein in the enzyme-linked immunosorbent assay (ELISA);    (4) a method for vaccinating the vaccine composition in mammals;    (5) a method for diagnosing visceral leishmaniasis; and    (6) a kit for diagnosing visceral leishmaniasis, which comprises a solid support containing the polymeric protein, biological samples and other reagents for diagnosing visceral leishmaniasis. </t>
  </si>
  <si>
    <t xml:space="preserve">ACTIVITY - Protozoacide.    MECHANISM OF ACTION - Vaccine.    ADMINISTRATION - Vaccine composition containing synthetic peptide is administered by intramuscular, subcutaneous, intranasal or oral route (claimed).    EXAMPLE - No suitable example given. </t>
  </si>
  <si>
    <t>A96 (Medical, dental, veterinary, cosmetic.);  B04 (Natural products and polymers. Including testing of body fluids (other than blood typing or cell counting), pharmaceuticals or veterinary compounds of unknown structure, testing of microorganisms for pathogenicity, testing of chemicals for mutagenicity or human toxicity and fermentative production of DNA or RNA. General compositions.);  B05 (Other organics - aromatics, aliphatic, organo-metallics, compounds whose substituents vary such that they would be classified in several of B01 - B05.);  C06 (Biotechnology - including plant genetics and veterinary vaccines.);  D16 (Fermentation industry - including fermentation equipment, brewing, yeast production, production of pharmaceuticals and other chemicals by fermentation, microbiology, production of vaccines and antibodies, cell and tissue culture and genetic engineering.);  S03 (Scientific Instrumentation)</t>
  </si>
  <si>
    <t>A05-F03;  A08-D;  A11-C02;  A12-V;  A12-V03C2;  A12-W11L;  B04-E99;  B04-N04;  B04-N0400E;  B04-N08;  B10-D01;  B11-C07A4;  B12-K04A4;  B14-A03F;  B14-G01;  B14-S11B2;  C04-E99;  C04-N04;  C04-N0400E;  C04-N08;  C10-D01;  C11-C07A4;  C12-K04A4;  C14-A03F;  C14-G01;  C14-S11B2;  D05-H09;  D05-H10;  D05-H17C;  S03-E09F</t>
  </si>
  <si>
    <t>A61K-039/008;  A61P-033/02;  C12N-015/13</t>
  </si>
  <si>
    <t xml:space="preserve">WO2010020028-A1   25 Feb 2010   A61K-039/008   201020Pages: 42   ;  BR200804859-A2   27 Jul 2010   C12N-015/13   201052   </t>
  </si>
  <si>
    <t>WO2010020028-A1    WOBR000275    24 Aug 2009;   BR200804859-A2    BR004859    22 Aug 2008</t>
  </si>
  <si>
    <t>BR004859  22 Aug 2008</t>
  </si>
  <si>
    <t>WO2010020028-A1 -- US20050079186-A1   ;  WO2006108720-A2   INST PASTEUR (INSP);  INST PASTEUR TUNIS (INSP)   CHENIK M,  LAKHAL S,  LOUZIR H,  DELLAGI K</t>
  </si>
  <si>
    <t xml:space="preserve">7629-0-0-0 K U; 8187-0-0-0 </t>
  </si>
  <si>
    <t xml:space="preserve">R00927 K U; R01655 </t>
  </si>
  <si>
    <t>0927-U</t>
  </si>
  <si>
    <t>WO2010009524-A1;  BR200802806-A2</t>
  </si>
  <si>
    <t>New angiotensin peptide formulation or its analogues for use in medicine for treating painful conditions in mammals, particularly peripheral nociception, are administered by oral, intramuscular, intravenous or transdermal routes</t>
  </si>
  <si>
    <t>AUGUSTO SOUZA DOS SANTOS R;  CONCEICAO K;  DIMITRI GAMA DUARTE I;  COSTA A C O;  DOS SANTOS R A S;  DUARTE I D G</t>
  </si>
  <si>
    <t>2010B25943</t>
  </si>
  <si>
    <t xml:space="preserve">   NOVELTY - Angiotensin-(1-7) peptide formulation or its analogues are new.    USE - Angiotensin-(1-7) peptide formulation or its analogues for use in medicine for treating painful conditions in mammals, particularly peripheral nociception (all claimed).    ADVANTAGE - The angiotensin-(1-7) peptide formulation or its analogues effectively treat the painful conditions in mammals. </t>
  </si>
  <si>
    <t xml:space="preserve">ACTIVITY - Analgesic; Neuroprotective.    MECHANISM OF ACTION - Angiotensin-(1-7) peptide agonist.    ADMINISTRATION - The angiotensin-(1-7) peptide formulation or its analogues are administered by oral, intramuscular, intravenous and transdermal routes and are injected with devices (claimed).    EXAMPLE - The male Wistar rats, weighing 180-250 grams were taken from Center Bioterismo Institute of Biological Sciences UFMG (Cebio-iCB/UFMG) and were kept in plastic boxes containing forage, food and water. The animals were taken to a thermally controlled room (23-25 degrees C), a day before the completion of experiments, where light-dark cycle was carried out for 12 hours. The experiments were performed in the light phase in morning. Drugs and solvents used include prostaglandin E2 (PGE2) dissolved in ethanol at a concentration of 1 mg per ml and diluted in sterile saline, Ang-(1-7), dissolved in sterile saline, angiotensin II dissolved in sterile saline, A-779 dissolved in sterile saline, Naloxone dissolved in sterile saline, NG-Nitro-L-arginine dissolved in sterile saline, ODQ dissolved in dimethyl sulfoxide at a concentration of 10 mg per ml and diluted in saline at a low temperature in a ice chest with ice and glibenclamide, dissolved in a solution of 2% of Tween (RTM: Solubiliser and co-emulsifier) 85. </t>
  </si>
  <si>
    <t>B04-J18;  B14-C01;  B14-J01;  B14-L02</t>
  </si>
  <si>
    <t>A61K-038/08;  A61P-003/00</t>
  </si>
  <si>
    <t xml:space="preserve">WO2010009524-A1   28 Jan 2010   A61K-038/08   201010Pages: 32   ;  BR200802806-A2   23 Mar 2010   A61K-038/08   201025   </t>
  </si>
  <si>
    <t>WO2010009524-A1    WOBR000217    22 Jul 2009;   BR200802806-A2    BR002806    22 Jul 2008</t>
  </si>
  <si>
    <t>BR002806  22 Jul 2008</t>
  </si>
  <si>
    <t>WO2010009524-A1 -- US6762167-B1   UNIV SOUTHERN CALIFORNIA (USCA)   RODGERS K E,  DIZEREGA G S</t>
  </si>
  <si>
    <t>111071-1-0-0 N</t>
  </si>
  <si>
    <t>RA0MGF N</t>
  </si>
  <si>
    <t>BR200802009-A2;  BR200802009-E2</t>
  </si>
  <si>
    <t>Formulation used in form of e.g. solution for inducing and regenerating pulp, and connective or mesenchymal tissue for e.g. pulp capping of damaged dental pulp, comprises lyophilized extract of Aloe vera and biodegradable polymers</t>
  </si>
  <si>
    <t>ESPERANZA CORTES SEGURA M;  GALA-GARCIA A;  SINISTERRA R D;  DE LACERDA GONTIJO S M;  GARCIA A G;  MILLAN R D S;  CORTES SEGURA M E</t>
  </si>
  <si>
    <t>2010B93136</t>
  </si>
  <si>
    <t xml:space="preserve">   NOVELTY - Formulation comprises lyophilized extract of Aloe vera. The formulation also includes biodegradable polymers.    USE - Formulation used in form of solution, gel, cream, suspension, tablet, paste, ointment, mucoadhesive or mixture for inducing and regenerating pulp, connective or mesenchymal tissue for pulp capping of damaged dental pulp, superficial coagulation necrosis, newly formed dentin bridge, and irregular changed pulp tissue in the blood (all claimed).    ADVANTAGE - The formulation enables to regenerate dentinoid tissue, eliminate pericoronitis, pulpitis, dental prosthesis and alveolitis causing resistant and non-resistant microorganism from root canal, dentin cavity and pulp of teeth effectively, reduce inflammation related pain of bone cavities, dental pulp, surgical sites, sores and lesions of soft tissue infections caused by bacteria, fungi or viruses, potentiate tissue regeneration process, treat cytotoxicity and decrease disruption of collagen in infectious condition, and ensures prolonged antimicrobial effect, biocompatibility, regenerative property and adhesive effect between prosthesis and gums, and prosthesis and mucosa, and is prepared without using alcohol, and has high adhesion capacity on biological surfaces such as mucous membranes, skin, enamel and dentin and hard tissues and bone.    DETAILED DESCRIPTION - An INDEPENDENT CLAIM is included for a pharmaceutical composition, which comprises natural cyclodextrins, alkyl, hydroxyalkyl, hydroxypropyl or acyl group containing synthetic material, cross-linked polymer of cyclodextrins, branched cyclodextrins or their mixtures. </t>
  </si>
  <si>
    <t xml:space="preserve">TECHNOLOGY FOCUS - INORGANIC CHEMISTRY - Preferred Components: The formulation also includes alkaline phosphate, calcium ion and calcium hydroxide, which decreases chelating action of drug.    TECHNOLOGY FOCUS - PHARMACEUTICALS - Preferred Components: The pharmaceutical composition also includes acyclovir, pyrazinamide, ethambutol, erythromycin, vancomycin, tetracycline such as tetracycline hydrochloride, doxycycline, minocycline, oxytetracycline hydrochloride, metronidazole, chloramphenicol, ampicillin, cephalosporin, sulfonamides, gentamicin, amoxicillin, penicillin, streptomycin, para-aminosalicylic acid, clarithromycin, clofazimine, sulfonamides, ethionamide, cycloserine, kanamycin, amikacin, capreomycin, viomycin, thiacetazone, rifabutin and quinolones such as ciprofloxacin, ofloxacin and sparfloxacin, chlorhexidine fluoride, butoconazole, imidazole, itraconazole, clotrimazole, ketoconazole or flucytosine, and vitamin A, vitamin B, vitamin C, vitamin E or their mixture, and anesthetics such as lidocaine, procaine, articaine, mepivacaine, bupivacaine or xylocaine. ACTIVITY - Antiinflammatory; Analgesic; Antimicrobial; Antibacterial; Fungicide; Virucide.    MECHANISM OF ACTION - None given.    EXAMPLE - No suitable example given. </t>
  </si>
  <si>
    <t>A03-A00A;  A09-A07;  A12-V01;  A12-V02B;  B02-C01;  B02-C04;  B02-E;  B02-G;  B02-K;  B02-P02;  B02-P03;  B02-R;  B02-S;  B02-T;  B02-V01;  B03-A;  B03-B;  B03-C;  B03-D;  B03-E;  B03-F;  B03-H;  B04-A08C2;  B04-A10;  B04-C02B1;  B04-C03;  B05-A01B;  B05-B02A3;  B06-D02;  B06-D09;  B06-D14;  B06-E05;  B07-H;  B10-A08;  B10-A13A;  B10-A17;  B10-B01;  B10-B02A;  B10-B02F;  B14-A01;  B14-A02;  B14-A04;  B14-C01;  B14-C03;  B14-C07;  B14-C08;  B14-N06</t>
  </si>
  <si>
    <t>A61K-036/296</t>
  </si>
  <si>
    <t>BR200802009-A2   12 Jan 2010   A61K-036/296   201050Pages: 22   ;  BR200802009-E2   03 Nov 2015   A61K-036/296   201630   English</t>
  </si>
  <si>
    <t>BR200802009-A2    BR002009    30 Apr 2008;   BR200802009-E2    BR002009    30 Apr 2008</t>
  </si>
  <si>
    <t>BR002009  30 Apr 2008</t>
  </si>
  <si>
    <t xml:space="preserve">883277-0-0-0 K M; 184596-0-0-0 K M; 184613-0-0-0 K M; 110188-1-0-0 K M; 86437-0-0-0 K M; 105065-0-0-0 K M; 94577-1-0-0 K M; 94423-1-0-0 K M; 110025-1-0-0 K M; 94336-2-2-0 K M; 142657-1-0-0 K M; 101051-1-0-0 K M; 76236-1-2-0 K M; 100940-0-0-0 K M; 90706-1-0-0 K M; 12910-0-0-0 K M; 1013955-0-0-0 K M; 96010-1-0-0 K M; 87346-1-0-0 K M; 88707-2-0-0 K M; 107860-1-0-0 K M; 20962-0-0-0 K M; 91190-1-0-0 K M; 91276-0-0-0 K M; 94591-0-0-0 K M; 92064-1-0-0 K M; 98579-1-0-0 K M; 87202-1-0-0 K M; 89957-0-0-0 K M; 108759-0-0-0 K M; 105651-1-0-0 K M; 91082-0-0-0 K M; 28954-0-0-0 K M; 107484-0-0-0 K M; 89576-0-0-0 K M; 294-0-0-0 K M; 98405-1-0-0 K M; 63093-0-0-0 K M; 98642-1-0-0 K M; 95297-0-0-0 K M; 105509-5-0-0 K M; 138286-1-0-0 K M; 4015-0-0-0 K M; 90721-0-17-0 K M; 184590-0-0-0 K M; 2409-0-0-0 K M; 105627-0-0-0 K M; 105093-0-0-0 K M; 91942-1-0-0 K M; 99408-0-0-0 K M; 104700-0-0-0 K M; 87801-0-0-0 K M; 100470-0-0-0 K M; 89506-0-0-0 K M; 130323-0-0-0 K M; 89847-0-0-0 K M; 89837-0-0-0 K M; 135402-0-0-0 ; 107779-0-0-0 </t>
  </si>
  <si>
    <t>00534; 60980; 40021; 47063; 47155; 03279; 00096; 05475</t>
  </si>
  <si>
    <t xml:space="preserve">RADVRF K M; RA03C2 K M; RA00I9 K M; R02068 K M; R04178 K M; RA04GU K M; R12330 K M; R07733 K M; R00960 K M; R04929 K M; R04258 K M; R04507 K M; R01382 K M; R14207 K M; R04156 K M; R07405 K M; R06499 K M; RA056J K M; R01257 K M; R00112 K M; R11644 K M; R00289 K M; R11388 K M; R90317 K M; RA01IY K M; R02055 K M; R00222 K M; R00149 K M; R07678 K M; R00256 K M; R21291 K M; RA1FFR K M; R06320 K M; R00284 K M; R03878 K M; R03012 K M; RA17GX K M; R20644 K M; R18825 K M; R10124 K M; R04552 K M; R11676 K M; R19726 K M; R12625 K M; R01193 K M; R12629 K M; R06017 K M; R07362 K M; RA0HYP K M; R00282 K M; R00035 K M; R04454 K M; R00179 K M; R14756 K M; RB88OE K M; RA12GJ K M; R00185 K M; R08442 K M; R00503 K M; R16015 K M; R00252 K M; R08441 K M; R00279 K M; RA00JO K M; R01117 K M; R11464 K M; R00186 K M; R03760 K M; RA21R9 K M; R00648 K M; R07915 K M; R16687 K M; R06108 K M; RA014O K M; R01502 K M; R24032 ; R01863 </t>
  </si>
  <si>
    <t>2068-S; 0960-S; 0210-S; 1382-S; 1257-S; 0112-S; 0289-S; 2055-S; 0222-S; 0149-S; 0256-S; 0284-S; 1193-S; 0282-S; 0035-S; 0179-S; 0185-S; 0503-S; 0252-S; 0279-S; 1117-S; 0186-S; 0648-S; 1502-S</t>
  </si>
  <si>
    <t>BR200802005-A2</t>
  </si>
  <si>
    <t>Method for hydroamino metallization of acenaphthylene used in pharmaceuticals, involves reacting acenaphthylene or its derivatives with amine using catalyst such as rhodium, ruthenium or cobalt in presence of synthesis gas</t>
  </si>
  <si>
    <t>DE MELO D S;  DOS SANTOS E N;  PEREIRA S S;  SPEZIALI G</t>
  </si>
  <si>
    <t>2010A47464</t>
  </si>
  <si>
    <t xml:space="preserve">   NOVELTY - The hydroamino metallization method involves reacting acenaphthylene or its derivatives with amine using a catalyst such as rhodium, ruthenium or cobalt in presence of synthesis gas.    USE - Method for hydroamino metallization of acenaphthylene and its derivatives used in pharmaceuticals.    ADVANTAGE - The method provides hydroamino metalized product with high yield in a simple manner. </t>
  </si>
  <si>
    <t>B05 (Other organics - aromatics, aliphatic, organo-metallics, compounds whose substituents vary such that they would be classified in several of B01 - B05.);  J04 (Chemical/physical processes/apparatus - including catalysis, catalysts (excluding specific e.g. enzymatic or polymerisation catalysts), colloid chemistry, laboratory apparatus and methods, testing, controlling, general encapsulation, detection and sampling (excluding clinical testing) (B01J, L).)</t>
  </si>
  <si>
    <t>B08-D03;  J04-E01;  J04-E04;  N02-B01;  N02-E01;  N02-E02;  N07-D08A</t>
  </si>
  <si>
    <t>B01J-023/46;  C07C-013/547;  C07C-209/24;  C07C-211/46;  C07C-061/00;  C07D-295/00</t>
  </si>
  <si>
    <t xml:space="preserve">BR200802005-A2   29 Dec 2009   C07C-209/24   201071Pages: 1   </t>
  </si>
  <si>
    <t>BR200802005-A2    BR002005    17 Apr 2008</t>
  </si>
  <si>
    <t>BR002005  17 Apr 2008</t>
  </si>
  <si>
    <t>587-0-0-0 C K; 462-0-0-0 C K; 164-0-0-0 C K; 2249-0-0-0 K S; 1013818-0-0-0 K S</t>
  </si>
  <si>
    <t>108839901 K P</t>
  </si>
  <si>
    <t>3133</t>
  </si>
  <si>
    <t>R03034 C K; R07077 C K; R06899 C K; R16898 K S; R90208 K S</t>
  </si>
  <si>
    <t>BR200702734-A2</t>
  </si>
  <si>
    <t>PhKv toxin for use in pharmaceutical composition for treating stroke, traumatic head injury and central nervous system degenerative diseases selected from Huntington's disease and cardiac arrhythmias, is obtained from spider toxin</t>
  </si>
  <si>
    <t>GOMES M V;  PRADO M A;  PRADO V F</t>
  </si>
  <si>
    <t>2010A47640</t>
  </si>
  <si>
    <t xml:space="preserve">   NOVELTY - PhKv toxin is obtained from spider toxin and is an ion channel blocker.    USE - PhKv toxin for use in pharmaceutical composition for treating stroke, traumatic head injury and central nervous system (CNS) degenerative diseases selected from Huntington's disease and cardiac arrhythmia.    DETAILED DESCRIPTION - INDEPENDENT CLAIMS are included for:    (1) cDNA gene of PhKv toxin;    (2) pharmaceutical compositions containing PhKv toxin;    (3) a method for obtaining PhKv toxin; and    (4) a method for obtaining PhKv cDNA and its product. </t>
  </si>
  <si>
    <t xml:space="preserve">ACTIVITY - Cerebroprotective; Vasotropic; Vulnerary; CNS-Gen; Anticonvulsant; Nootropic; Antiarrhythmic. </t>
  </si>
  <si>
    <t>B04-E02F;  B04-E03F;  B04-N02;  B14-F01A;  B14-F02D1;  B14-J01A4;  B14-N16;  B14-N17B;  D05-H12A</t>
  </si>
  <si>
    <t>A61K-038/17;  A61P-025/00;  A61P-025/28;  A61P-009/00;  A61P-009/06;  C07K-014/435;  C12N-001/19;  C12N-001/21;  C12N-015/12</t>
  </si>
  <si>
    <t xml:space="preserve">BR200702734-A2   24 Nov 2009   A61K-038/17   201007Pages: 1   </t>
  </si>
  <si>
    <t>BR200702734-A2    BR002734    02 Apr 2007</t>
  </si>
  <si>
    <t>BR002734  02 Apr 2007</t>
  </si>
  <si>
    <t>184616-0-0-0 K M</t>
  </si>
  <si>
    <t>RA00H3 K M</t>
  </si>
  <si>
    <t>BR200801420-A2</t>
  </si>
  <si>
    <t>Back safety lock for e.g. door, in home, has safety device incorporated into any type or model of hinge, multiple blades connected with two relief devices, and multiple holes formed with screws</t>
  </si>
  <si>
    <t>GOMEZ ZELADA L A O</t>
  </si>
  <si>
    <t>UNIV FEDERAL UBERLANDIA (UYUB-Non-standard);  FUNDACAO AMPARO A PESQUISA MINAS GERAIS (AMPA-Non-standard)</t>
  </si>
  <si>
    <t>2010A47610</t>
  </si>
  <si>
    <t xml:space="preserve">   NOVELTY - The lock has a safety device incorporated into any type or model of hinge, and multiple blades are connected with two relief devices. Multiple holes are formed with screws.    USE - Back safety lock for a door and a window in a home and a building. Can also be used for a cabinet and a wardrobe.    ADVANTAGE - The lock improves safety, and provides greater security by adding additional resistance.    DESCRIPTION OF DRAWING(S) - The drawing shows a perspective view of a back safety lock.    Male part (1a)    Female part (2a) </t>
  </si>
  <si>
    <t>Q47 (Locks, window and door fittings (E05))</t>
  </si>
  <si>
    <t>E05C-021/00;  E05D-007/00</t>
  </si>
  <si>
    <t xml:space="preserve">BR200801420-A2   24 Nov 2009   E05D-007/00   201006Pages: 1   </t>
  </si>
  <si>
    <t>BR200801420-A2    BR001420    09 Apr 2008</t>
  </si>
  <si>
    <t>BR001420  09 Apr 2008</t>
  </si>
  <si>
    <t>BR8702491-U2;  BR8702491-Y1</t>
  </si>
  <si>
    <t>Sound absorber for use in environment e.g. office room, has square box enclosing resonators that separated by washers, and frame includes beveled edges, which are supported by wedge affixed to wall</t>
  </si>
  <si>
    <t>PEREIRA A F</t>
  </si>
  <si>
    <t>FAPESP FUNDACAO AMPARO A PESQUISA ESTADO (FAPE-Non-standard);  UNIV FEDERAL MINAS GERAIS (UFMG-C);  FAPESP FUNDACAO AMPARO A PESQUISA ESTADO (FAPE-Non-standard)</t>
  </si>
  <si>
    <t>2010C55051</t>
  </si>
  <si>
    <t xml:space="preserve">   NOVELTY - The absorber has a square box enclosing resonators that are separated by washers, and a frame acting as a module structure, where the frame includes beveled edges, which are supported by a wedge affixed to a wall.    USE - Sound absorber for use in an environment e.g. control room, laboratory and office room.    ADVANTAGE - The absorber reduces noise level in an environment, thus providing environmental comfort.    DESCRIPTION OF DRAWING(S) - The drawing shows a schematic view of a sound absorber. </t>
  </si>
  <si>
    <t>P86 (Musical instruments, acoustics (G10).);  Q43 (General building constructions (E04B))</t>
  </si>
  <si>
    <t>E04B-001/82;  E04B-001/86;  G10K-011/168;  G10K-011/172</t>
  </si>
  <si>
    <t>BR8702491-U2   14 Apr 2009   E04B-001/82   201020Pages: 16   ;  BR8702491-Y1   05 Apr 2016   E04B-001/82   201657   English</t>
  </si>
  <si>
    <t>BR8702491-U2    BR002491    15 Jun 2007;   BR8702491-Y1    BR002491    15 Jun 2007</t>
  </si>
  <si>
    <t>BR002491  15 Jun 2007</t>
  </si>
  <si>
    <t>BR8702492-U2;  BR8702492-Y1</t>
  </si>
  <si>
    <t>Sun breaker for control heat output in building environment, has fins, which are locked in six positions and are rotated at angle of up to specific degree, where fins are handled together or separated to provide thermal control</t>
  </si>
  <si>
    <t>UNIV FEDERAL MINAS GERAIS (UFMG-C);  UNIV FEDERAL MINAS GERAIS (UFMG-C)</t>
  </si>
  <si>
    <t>2010C54076</t>
  </si>
  <si>
    <t xml:space="preserve">   NOVELTY - The breaker has vertical blades made of aluminum, and metal parts for fixing a module bolted to a concrete, metal screen specified by an architectural design. The metal parts lock a longitudinal part i.e. flap, and contains holes in predetermined positions that restrain a metal sphere embedded in the flap. The metal parts couple fins with the flap, and comprise a nut, a pivot rod and a bar coupling. The fins are locked in six positions and are rotated at an angle of up to 180 degree. The fins are handled together or separated to provide thermal control.    USE - Sun breaker for control heat output in a building environment.    ADVANTAGE - The fins are locked in six positions, are rotated at an angle of up to 180 degree, and are handled together or separated to provide thermal control, thus allowing the sunlight to enter into a part of the environment, and hence enabling better thermal management of the environment to provide a greater environmental comfort.    DESCRIPTION OF DRAWING(S) - The drawing shows a schematic view of a sun breaker. '(Drawing includes non-English language text)' </t>
  </si>
  <si>
    <t>Q48 (Blinds, shutters, doors and windows (E06B))</t>
  </si>
  <si>
    <t>E06B-009/26</t>
  </si>
  <si>
    <t>BR8702492-U2   10 Feb 2009   E06B-009/26   201021Pages: 12   ;  BR8702492-Y1   28 Mar 2017   E06B-009/26   201729   English</t>
  </si>
  <si>
    <t>BR8702492-U2    BR002492    15 Jun 2007;   BR8702492-Y1    BR002492    15 Jun 2007</t>
  </si>
  <si>
    <t>BR002492  15 Jun 2007</t>
  </si>
  <si>
    <t>BR8702657-U2;  BR8702657-Y1</t>
  </si>
  <si>
    <t>Mechanical testing machine for multiple rollers for belt carrier, has table that is supported by movable platform, which is made of steel structure, where loading system has metallic cylinders that are coated with polymeric material</t>
  </si>
  <si>
    <t>CORREA DE FARIA M T</t>
  </si>
  <si>
    <t>2010C55239</t>
  </si>
  <si>
    <t xml:space="preserve">   NOVELTY - The mechanical testing machine has table that is supported by a movable platform, which is made of steel structure. A loading system has metallic cylinders that are coated with polymeric material. A metal frame is mounted on a shaft of each cylinder. The belt is powered by electric motor.    USE - Mechanical testing machine for multiple rollers for belt carrier.    ADVANTAGE - The loading system has metallic cylinders that are coated with polymeric material. A metal frame is mounted on a shaft of each cylinder. The belt is powered by electric motor, and thus ensures to improve lifetime and mechanical strength of the rollers.    DESCRIPTION OF DRAWING(S) - The drawing shows a perspective view of a mechanical testing machine.    Castor (1)    Loader (2)    Rectangular section (3)    Tank (4)    Vertical axis (5) </t>
  </si>
  <si>
    <t>A89 (Photographic, laboratory equipment, optical - including electrophotographic, thermographic uses.);  S02 (Engineering Instrumentation);  S03 (Scientific Instrumentation)</t>
  </si>
  <si>
    <t>A12-E13;  S02-J;  S03-F02A</t>
  </si>
  <si>
    <t>G01N-003/50</t>
  </si>
  <si>
    <t>BR8702657-U2   03 Feb 2009   G01N-003/50   201025Pages: 9   ;  BR8702657-Y1   03 Nov 2015   G01N-003/50   201628   English</t>
  </si>
  <si>
    <t>BR8702657-U2    BR002657    15 Jun 2007;   BR8702657-Y1    BR002657    15 Jun 2007</t>
  </si>
  <si>
    <t>BR002657  15 Jun 2007</t>
  </si>
  <si>
    <t>BR8702514-U2;  BR8702514-Y1</t>
  </si>
  <si>
    <t>Sound diffuser for acoustic control of buildings made of wood, has frame with beveled edges, beveled cube and wedged panel to support cube, and beveled plate is provided</t>
  </si>
  <si>
    <t>2010C55240</t>
  </si>
  <si>
    <t xml:space="preserve">   NOVELTY - The sound diffuser has a frame with beveled edges, a beveled cube and a wedged panel to support the cube. A beveled plate is provided, which is constructed by any material with three-dimensional volume for posting on the wall side by side in varying amounts and positions, sufficient to cover the entire length.    USE - Sound diffuser for acoustic control of buildings made of wood.    ADVANTAGE - The sound diffuser ensures varying dimensions and flexibility of use and visual effect.    DESCRIPTION OF DRAWING(S) - The drawing shows a front view of a sound diffuser. </t>
  </si>
  <si>
    <t>P86 (Musical instruments, acoustics (G10).)</t>
  </si>
  <si>
    <t>G10K-011/16</t>
  </si>
  <si>
    <t>BR8702514-U2   03 Feb 2009   G10K-011/16   201024Pages: 18   ;  BR8702514-Y1   24 Apr 2018   G10K-011/16   201841   English</t>
  </si>
  <si>
    <t>BR8702514-U2    BR002514    15 Jun 2007;   BR8702514-Y1    BR002514    15 Jun 2007</t>
  </si>
  <si>
    <t>BR002514  15 Jun 2007</t>
  </si>
  <si>
    <t>WO2009152589-A1;  EP2349257-A1;  CN102123706-A;  CN102123706-B;  EP2349257-B1;  EP2349257-A4</t>
  </si>
  <si>
    <t>Use of platelet activating factor receptor antagonist for treating infections caused by flaviviridae consisting of a new drug made of a product already known in the medical field in treating infectious diseases caused by flaviviridae</t>
  </si>
  <si>
    <t>DE SOUZA D D G;  TEIXEIRA M M;  DESOUZA D D G</t>
  </si>
  <si>
    <t>2009S67957</t>
  </si>
  <si>
    <t xml:space="preserve">   NOVELTY - Use of platelet activating factor (PAF) receptor antagonist for treating infections caused by flaviviridae consisting of a new drug made of a product already known in the medical field in treating infectious diseases caused by viruses of the flaviviridae family, is claimed.    USE - The PAF receptor antagonist is useful in the treatment of infections caused by a virus of the flaviviridae family, preferably dengue and hemorrhagic dengue fever as well as shock syndrome in mammals (all claimed). The PAF receptor antagonist is useful to prevent animal mortality and impede frequent clinical alterations, such as thrombocytopenia and hemoconcentration. Tests details are described but no results given. </t>
  </si>
  <si>
    <t xml:space="preserve">TECHNOLOGY FOCUS - PHARMACEUTICALS - Preferred Method: The PAF receptor antagonist is administered together with other pharmaceuticals for treating the infections. Preferred Components: The receptor antagonists of the platelet activating factor are UK-74505, SDZ 64-412, SDZ 64-688, SR27417A, Y-24180, WEB2086, WEB2170, BN50730, BN52501, SM-10661, PCA-4246, ABT-491, BB-882 (lexipafant), TCV-309 or their non-limiting derivatives. ACTIVITY - Virucide; Vasotropic; Hemostatic.    MECHANISM OF ACTION - PAF receptor antagonist.    ADMINISTRATION - Administration of the PAF receptor antagonist is intramuscular, oral, subcutaneous, transdermal or intraperitoneal or via endovenous (claimed). No dosage details given. </t>
  </si>
  <si>
    <t>B06-H;  B07-D04C;  B07-F01;  B14-A02B9;  B14-F03;  B14-F08;  B14-L06;  B14-S05</t>
  </si>
  <si>
    <t>A61K-031/4188;  A61K-031/4196;  A61P-031/12;  A61P-043/00</t>
  </si>
  <si>
    <t>WO2009152589-A1   23 Dec 2009   A61K-031/4196   201003Pages: 19   English;  EP2349257-A1   03 Aug 2011   A61K-031/4196   201150   English;  CN102123706-A   13 Jul 2011   A61K-031/4196   201154   Chinese;  CN102123706-B   14 Aug 2013   A61K-031/4196   201375   Chinese;  EP2349257-B1   27 Nov 2013   A61K-031/4196   201378   English;  EP2349257-A4   18 Apr 2012   A61K-031/4196   201744   English</t>
  </si>
  <si>
    <t>WO2009152589-A1    WOBR000182    17 Jun 2008;   EP2349257-A1    EP772747    17 Jun 2008;   CN102123706-A    CN80130787    17 Jun 2008;   CN102123706-B    CN80130787    17 Jun 2008;   EP2349257-B1    EP772747    17 Jun 2008;   EP2349257-A4    EP772747    17 Jun 2008</t>
  </si>
  <si>
    <t>EP2349257-A1 PCT application Application WOBR000182;   EP2349257-A1 Based on Patent WO2009152589;   CN102123706-A PCT application Application WOBR000182;   CN102123706-A Based on Patent WO2009152589;   CN102123706-B PCT application Application WOBR000182;   CN102123706-B Based on Patent WO2009152589;   EP2349257-B1 PCT application Application WOBR000182;   EP2349257-B1 Based on Patent WO2009152589;   EP2349257-A4 PCT application Application WOBR000182</t>
  </si>
  <si>
    <t>WO2009152589-A1 -- JP07304689-A   ;  WO2003072135-A2   NORTH SHORE-LONG ISLAND JEWISH RES (NSHO-Non-standard)   IVANOVA S M,  TRACEY K J;  WO2003082199-A2   MASSACHUSETTS INST TECHNOLOGY (MASI)   TEATHER L A,  WURTMAN R J,  MAGNUSSON J E;  BR200203907-A   UNIV FEDERAL MINAS GERAIS (UFMG)   EIRAS A E;  US6172053-B1   FABUNAN R G (FABU-Individual)   FABUNAN R G;  US6696281-B1   ORAVAX INC (ORAV-Non-standard)   CHAMBERS T J,  MONATH T P,  GUIRAKHOO F;  US7148248-B2   NOZAKI M (NOZA-Individual)   NOZAKI M;  US7151082-B2   NORTH SHORE-LONG ISLAND JEWISH RES (NSHO-Non-standard)   TRACEY K J,  WANG H;  WO2004037272-A1   JAPAN SCI&amp;TECHNOLOGY AGENCY (JSTA)   SUZUKI Y,  JWA I;  WO2003049672-A2   MICROBIOTIX INC (MICR-Non-standard)   TAKAHASHI K,  SHIGETA S,  FIELD K A;  WO2004084796-A2   PHARMASSET LTD (PHAR-Non-standard)   STUYVER L J;  WO2005069717-A2   CANGENE CORP (CANG-Non-standard)   GENEREUX M,  DIXIT J,  DE CASTRO R A C;  CN102123706-A -- JP07304689-A   ;  WO2003072135-A2   NORTH SHORE-LONG ISLAND JEWISH RES (NSHO-Non-standard)   IVANOVA S M,  TRACEY K J;  WO2003082199-A2   MASSACHUSETTS INST TECHNOLOGY (MASI)   TEATHER L A,  WURTMAN R J,  MAGNUSSON J E;  EP2349257-B1 -- JP73004689-A   ;  WO2003072135-A2   NORTH SHORE-LONG ISLAND JEWISH RES (NSHO-Non-standard)   IVANOVA S M,  TRACEY K J;  WO2003082199-A2   MASSACHUSETTS INST TECHNOLOGY (MASI)   TEATHER L A,  WURTMAN R J,  MAGNUSSON J E</t>
  </si>
  <si>
    <t>WO2009152589-A1  See also references of EP 2349257A4;  CHAMBERS TJ; HAHN CS; GALLER, R; RICE, CM.: "Flavivirus genome organization, expression and replication.", ANNU. REV. MICROBIOL., vol. 44, 1990, pages 649 - 688, XP008034574, DOI: doi:10.1146/annurev.mi.44.100190.003245;  MUKHOPADHYAY S; KUHN RJ; ROSSMANN MG.: "A structural perspective of the flavivirus life cycle", NAT REV MICROBIOL., vol. 3, 2005, pages 13 - 22, XP009144413, DOI: doi:10.1038/nrmicro1067;  HALSTEAD, SB.: "Antibody, macrophages, dengue virus infection, shock and hemorrhage: a pathogenic cascade", REV. INFECT. DIS., vol. II, 2003, pages S830 - S839;  ROTHMAN A.L.: "Immunology and immunopathogenesis of dengue disease", ADV. VIRUS RES., vol. 60, 2003, pages 397 - 419;  ROSEN, L.: "The Emperor's New Clothes revisited, or the reflections on the pathogenesis of dengue hemorrhagic fever.", AM. J. TROP. MED. HYG., vol. 26, 1997, pages 337 - 343;  HALSTEAD, S.B.: "In vivo enhancement of dengue virus infection in rhesus monkeys by passively transferred antibody", J. INFECT. DIS., vol. 140, 1979, pages 527 - 533;  ROTHMAN A.L.: "Immunology and immunopathogenesis of dengue disease.", ADV. VIRUS RES., vol. 60, 2003, pages 397 - 419;  WATTS DM; PORTER KR; PUTVATANA P; VASQUEZ B; CALAMPA C; HAYES CG; HALSTEAD SB: "Failure of secondary infection with American genotype dengue 2 to cause dengue hemorrhagic fever", LANCET, vol. 354, 1999, pages 1431 - 1434;  MESSER, WB; GUBLER, DJ.; HARRIS, E.; SIVANANTHAN, K.; DA SILVA, A.M.: "Emergence and global spread of dengue serotype 3, subset III virus.", EMERG. INFECT. DIS., vol. 9, 2003, pages 800 - 809;  MESSER WB; VITARANA UT; SIVANANTHAN K; ELVTIGALA J; PREETHIMALA LD; RAMESH R; WITHANA N; GUBLER DJ; DE SILVA AM: "Epidemiology of dengue in Sri Lanka before and after the emergence of epidemic dengue hemorrhagic fever", AM. J. TROP. MED. HYG., vol. 66, 2002, pages 765 - 773;  SOMMERS, M.S.: "The cellular basis of septic shock", CRIT. CARE NURS CLIN. NORTH. AM., vol. I5, no. 1, 2003, pages 13 - 25;  YANG KD; LEE CS; SHAIO MF.: "A higher production of platelet activating factor in ex vivo heterologously secondary dengue-2 virus infections", ACTA MICROBIOL IMMUNOL HUNG., vol. 42, no. 4, 1995, pages 403 - 7CN102123706-A  ANTHONY J FREEMAN ET AL: "Immunopathogenesis of hepatitis C virus infection", IMMUNOLOGY AND CELL BIOLOGY,relevantClaims[1-7],relevantPassages[515-536]EP2349257-B1  ANTHONY J FREEMAN ET AL: "Immunopathogenesis of hepatitis C virus infection", IMMUNOLOGY AND CELL BIOLOGY, vol. 79, no. 6, 30 December 2001 (2001-12-30), pages 515-536, XP55021293, ISSN: 0818-9641, DOI: 10.1046/j.1440-1711.2001.01036.x;  D. G. SOUZA ET AL: "Essential role of platelet-activating factor receptor in the pathogenesis of Dengue virus infection", PROCEEDINGS OF THE NATIONAL ACADEMY OF SCIENCES, vol. 106, no. 33, 18 August 2009 (2009-08-18), pages 14138-14143, XP55021310, ISSN: 0027-8424, DOI: 10.1073/pnas.0906467106</t>
  </si>
  <si>
    <t>109884-0-0-0 K U; 106810-0-1-0 K U; 110674-0-0-0 K U; 87583-0-0-0 K U; 111270-0-0-0 K U; 114022-0-0-0 K U; 122993-2-0-0 K U; 125294-0-0-0 K U; 99375-1-0-0 K U; 108407-0-0-0 K U; 107667-0-0-0 K U</t>
  </si>
  <si>
    <t>01194; 02766; 41383; 43441; 69465</t>
  </si>
  <si>
    <t>RAC60H K U; RB5E52 K U; R22914 K U; R18567 K U; RA3PVL K U; RA5Y2D K U; RB5E53 K U; RA3PVJ K U; RA0VJ4 K U; RAC5ZY K U; RA0U0G K U</t>
  </si>
  <si>
    <t>WO2009146520-A2;  BR8801292-U2</t>
  </si>
  <si>
    <t>Modified trap for capturing malaria vector mosquito Anopheles darlingi, is modified insect trap, is modified insect trap, where insect trap is modified by facing down of trap and reversing its position</t>
  </si>
  <si>
    <t>EIRAS A E;  ANTONACI GAMA R;  DA SILVA I M</t>
  </si>
  <si>
    <t>UFMG UNIV FEDERAL MINAS GERAIS (UFMG-Non-standard);  UNIV FEDERAL MINAS GERAIS (UFMG-C)</t>
  </si>
  <si>
    <t>2009S18260</t>
  </si>
  <si>
    <t xml:space="preserve">   NOVELTY - Modified trap is modified insect trap of patent number WO2004054358A2, where insect trap is modified by facing down of trap and reversing its position. The modified trap dispersed smell of plume that attracts insects to the entrance of the trap. The modified trap has color changes of black body, white top and white pot sink of the trap    USE - Modified trap for capturing malaria vector mosquito Anopheles darlingi.    ADVANTAGE - The modified trap ensures increased efficiency in capturing mosquito Anopheles darlingi, which is primary malaria vector. </t>
  </si>
  <si>
    <t>P14 (Animal management and care (A01K, L, M).)</t>
  </si>
  <si>
    <t>A01M-005/00;  A01M-001/02;  A01M-001/14</t>
  </si>
  <si>
    <t xml:space="preserve">WO2009146520-A2   10 Dec 2009   A01M-005/00   201005Pages: 14   ;  BR8801292-U2   02 Feb 2010   A01M-001/02   201024   </t>
  </si>
  <si>
    <t>WO2009146520-A2    WOBR000163    08 Jun 2009;   BR8801292-U2    BR001292    06 Jun 2008</t>
  </si>
  <si>
    <t>BR001292  06 Jun 2008</t>
  </si>
  <si>
    <t>WO2009140749-A2;  BR200802004-A2;  WO2009140749-A3;  CA2724971-A1;  EP2335711-A2;  JP2011520922-W;  US2011183929-A1;  CN102202675-A;  CA2759877-A1;  IN201008284-P4;  JP2015013896-A;  JP2017052792-A;  EP2335711-A4</t>
  </si>
  <si>
    <t>Standardized extract for use in preparing pharmaceutical composition for treating e.g. arterial hypertension, is extract of leaves of Hancornia speciosa containing cyclitols and flavonoids particularly e.g. L-d-5 bornesitol and rutin</t>
  </si>
  <si>
    <t>CASTRO BRAGA F;  DE FRANCA CORTES S;  CAROLINE DA SILVA G;  COUTINHO ENDRINGER D;  DA SILVA G C;  CASTRO B F;  DE FRANCA C S;  CAROLINE D S G;  COUTINHO E D</t>
  </si>
  <si>
    <t>UNIV FEDERAL MINAS GERAIS UFMG (UFMG-C);  UNIV FEDERAL MINAS GERAIS (UFMG-C);  UFMG UNIV FEDERAL MINAS GERAIS (UFMG-Non-standard);  CASTRO B F (CAST-Individual);  DE FRANCA C S (DFRA-Individual);  CAROLINE D S G (CARO-Individual);  COUTINHO E D (COUT-Individual);  UNIV FEDERAL MINAS GERAIS UFMG (UFMG-C)</t>
  </si>
  <si>
    <t>2009R62671</t>
  </si>
  <si>
    <t xml:space="preserve">   NOVELTY - Standardized extract is extract of leaves of Hancornia speciosa. The extract contains cyclitols and flavonoids, particularly 15-25% w/w of L-(d)-5 bornesitol, 7-15% m/m of rutin, kaempferol-3-O-rutinoside, 5-O-caffeoylquinic acid, trans-4-hydroxy-cinnamic acid, or cis-4-hydroxy-cinnamic acid.    USE - Standardized extract for use in preparing pharmaceutical composition for treating cardiovascular disorders (all claimed), particularly arterial hypertension, atherosclerosis, stenosis, cardiac and cerebral ischemia.    ADVANTAGE - The standardized extract enables to produce long lasting hypotensive effect and reduces systolic blood pressure efficiently, and has antioxidant characteristic and inhibition activity of angiotensin converting enzyme (ACE), which is greater than or equal to 90%. </t>
  </si>
  <si>
    <t xml:space="preserve">ACTIVITY - Vasodilator; Hypotensive; Antiarteriosclerotic; Cardiant; Vasotropic; Cerebroprotective.    MECHANISM OF ACTION - Angiotensin converting enzyme (ACE) inhibitor.    ADMINISTRATION - The standardized extract is administered parenterally by intramuscular, intravenous, intraperitoneal, subcutaneous or transdermal route or by oral route (claimed).    EXAMPLE - Intact endothelium cells of aorta of mouse were cultured and phenylephrine was used for contraction of the intact endothelium cells. Standardized fraction of extract of Hancornia speciosa (EHS) was incorporated in the culture. Result showed vasodilator effect only on endothelial layer of arteries significantly. The vasodilator effect was due to release of nitric oxide or cyclooxygenase. </t>
  </si>
  <si>
    <t>B04 (Natural products and polymers. Including testing of body fluids (other than blood typing or cell counting), pharmaceuticals or veterinary compounds of unknown structure, testing of microorganisms for pathogenicity, testing of chemicals for mutagenicity or human toxicity and fermentative production of DNA or RNA. General compositions.);  B02 (Fused ring heterocyclics.)</t>
  </si>
  <si>
    <t>B04-A08C2;  B04-A10;  B06-A01;  B10-C04A;  B10-C04B;  B10-E04A;  B14-F01;  B14-F02;  B14-F07</t>
  </si>
  <si>
    <t>A61K-031/047;  A61K-031/351;  A61K-036/24;  A61K-031/7048;  A61P-009/10;  A61P-009/12;  A61K-031/075;  A61K-031/192;  A61K-031/216;  A61K-036/00;  A61K-036/18;  A61P-039/06;  A61P-043/00;  A61P-009/00;  A61P-009/08</t>
  </si>
  <si>
    <t>WO2009140749-A2   26 Nov 2009   A61K-036/24   201006Pages: 31   ;  BR200802004-A2   12 Jan 2010   A61K-036/24   201014   ;  WO2009140749-A3   21 Oct 2010   A61K-036/24   201070   ;  CA2724971-A1   26 Nov 2009   A61K-036/24   201120   English;  EP2335711-A2   22 Jun 2011   A61K-031/047   201141   English;  JP2011520922-W   21 Jul 2011   A61K-036/18   201148Pages: 22   Japanese;  US2011183929-A1   28 Jul 2011   A61K-031/7048   201149   English;  CN102202675-A   28 Sep 2011   A61K-036/24   201173   Chinese;  CA2759877-A1   26 Nov 2009   A61K-036/24   201203   English;  IN201008284-P4   02 Sep 2011   A61K-036/24   201274   English;  JP2015013896-A   22 Jan 2015   A61K-036/18   201518Pages: 20   Japanese;  JP2017052792-A   16 Mar 2017   A61K-036/24   201721Pages: 21   Japanese;  EP2335711-A4   20 Jun 2012   A61K-031/047   201749   English</t>
  </si>
  <si>
    <t>WO2009140749-A2    WOBR000142    19 May 2009;   BR200802004-A2    BR002004    19 May 2008;   WO2009140749-A3    WOBR000142    19 May 2009;   CA2724971-A1    CA2724971    19 May 2009;   EP2335711-A2    EP749353    19 May 2009;   JP2011520922-W    JP509822    19 May 2009;   US2011183929-A1    US993723    13 Apr 2011;   CN102202675-A    CN80128121    19 May 2009;   CA2759877-A1    CA2759877    19 May 2009;   IN201008284-P4    INCN08284    20 Dec 2010;   JP2015013896-A    JP205132    03 Oct 2014;   JP2017052792-A    JP225837    21 Nov 2016;   EP2335711-A4    EP749353    19 May 2009</t>
  </si>
  <si>
    <t>CA2724971-A1 PCT application Application WOBR000142;   CA2724971-A1 Based on Patent WO2009140749;   EP2335711-A2 PCT application Application WOBR000142;   EP2335711-A2 Based on Patent WO2009140749;   JP2011520922-W PCT application Application WOBR000142;   JP2011520922-W Based on Patent WO2009140749;   US2011183929-A1 PCT application Application WOBR000142;   CN102202675-A PCT application Application WOBR000142;   CN102202675-A Based on Patent WO2009140749;   CA2759877-A1 PCT application Application WOBR000142;   CA2759877-A1 Based on Patent WO2009140749;   IN201008284-P4 PCT application Application WOBR000142;   JP2015013896-A Div ex Application JP509822;   JP2017052792-A Div ex Application JP205132;   EP2335711-A4 PCT application Application WOBR000142</t>
  </si>
  <si>
    <t>WO2009140749-A2 -- US4590179-A   BAYER AG (FARB)   HEIKER F R,  MUELLER L,  PULS W,  BISCHOFF H;  US5428066-A   UNIV VIRGINIA PATENTS FOUND (UVIR)   LARNER J,  KENNINGTON A,  HUANG L C;  US5827896-A   UNIV WASHINGTON (UNIW)   SHERMAN W R,  OSTLUND R E;  US6939857-B2   RADEMACHER GROUP LTD (RADE-Non-standard)   MARTIN-LOMAS M,  RADEMACHER T W,  CARO H N,  FRANCOIS I;  WO2009140749-A3 -- US20070077630-A1   ;  WO1995024471-A1   ;  WO2005074647-A2   NOVOZYMES INC (NOVO)   BROWN K,  HARRIS P,  ZARETSKY E,  RE E,  VLASENKO E,  MCFARLAND K,  LOPEZ DE LEON A;  WO2005074656-A2   NOVOZYMES INC (NOVO)   DOTSON W,  GREENIER J,  DING H</t>
  </si>
  <si>
    <t>WO2009140749-A2  ENDRINGER D.C.: 'Quimica e atividades biologicas de hancornia speciosa gomes (apocynaceae): inibicao da enzima conversora de angiotensina (ECA) e efeito na quimioprevencao de cancer.' THESIS, [Online] 2007, XP008140550 Retrieved from the Internet: URL:http://www.dominiopublico.gov.br/pesqu isa/DetaIheObraForm.do ?selectaction=&amp;coobra=152627;  GENEVA: WORLD HEALTH ORGANIZATION 2002, page 74;  NEWMAN, D. J.CRAGG, G. M.SNADER, K. M. NATURAL PRODUCTS AS SOURCES OF NEW DRUGS OVER THE PERIOD 1981,;  J. NAT. PROD. vol. 66, 2003, pages 1022 - 1037;  BUTLER, M. S.: 'Natural products to drugs: natural product derived compounds in clinical trials' NAT. PROD. REP. vol. 22, 2005, pages 162 - 195;  CHIN, Y. W.BALUNAS M. J.CHAI, H. B.KINGHORN, A. D.: 'Drug Discovery From Natural Sources' AAPS J. vol. 8, no. 2, 2006, pages E23 - E253;  FABRICANT, D. S.FARNSWORTH, N. R.: 'The value of plants used in traditional medicine for drug discovery' ENVIRON. HEALTH PERSPECT. vol. 109, 2001, pages 6 - 75;  BUTLER, M. S.: 'Natural products to drugsnatural product derived compounds in clinical trials' NAT. PROD. REP. vol. 22, 2005, pages 162 - 195;  FERREIRA, M. B.: 'Plantas portadoras de substancias medicamentosas, de uso popular, nos cerrados de Minas Gerais' INF. AGROPEC. vol. 6, no. 61, 23 January 1980,;  GOTTSBERGER: 'S. 0 cerrado como potencial de plantas medicinais e t6xicas' OR6ADES vol. 8, no. 14-15, 1981, pages 15 - 30;  HIRSCHMANN, G. S.ARIAS, A. R.: 'A survey of medicinal plants of Minas Gerais, Brazil' J. ETHNOPHARMACOL. vol. 29, 1990, pages 15 - 172;  GAVILANES, M. L.BRANDO, M.: 'Frutos, folhas e raizes de plantas do cerrado, suas propriedades medicinais, tendo como veiculo a cachaca' INF. AGROPEC. vol. 16, 1992, pages 4 - 44;  KREG, T.FIGUEIREDO, . B.SANO, E. E.ALMEIDA, C. A.SANTOS, J. R.MIRANDA, H. S.SATO, M. N.ANDRADE, S. M. S.: 'Greenhouse gas emissions from biomassburning in the non- anthropogenic cerrado using orbital data. Brasilia: Brazilian Ministry of Science and Technology' SECRETARIAT OF SCIENCE AND TECHNOLOGY POLICIES AND PROGRAMS, DEPARTMENT OF THEMATIC PROGRAMS 2002,;  GOTTSBERGER: 'S. 0 cerrado como potencial de plantas medicinais e t6xicas' OReADES vol. 8, no. 14-15, 1981, pages 15 - 30;  SILVA-FILHO, P. V.BRANDO, M.: 'Plantas medicinais de uso popular coletadas e comercializadas na regiao metropolitana de Belo Horizonte' DAPHNE vol. 2, no. 2, 1992, pages 3 - 53;  BARROS, M. A. G. E: 'Plantas medicinais - usos e tradicoes em Braslia- DF' OReADES vol. 8, no. 14-15, 1981, pages 14 - 151;  BRITTO, K. B.BRITTO, . C: 'Plantas com atributos medicinais do Herbario da Universidade de Feira de Santana' OReADES vol. 8, no. 14-15, 1981, pages 152 - 163;  RODRIGUES, V. E. G.CARVALHO, D. A.: 'Levantamento etnobotanico de plantas medicinais no dominio Cerrado na regiao do Alto Rio Grande - Minas Gerais' CIENC. AGROTEC. vol. 25, no. 1, 2001, pages 102 - 123;  FERREIRA, M. B.: 'Plantas portadoras de substancias medicamentosas, de uso popular, nos cerrados de Minas Gerais' INF. AGROPEC. vol. 6, no. 61, 1980, pages 1 - 23;  BARROS, M. A. G. E: 'Plantas medicinais - usos e tradicoes em Braslia- DF' OR6ADES vol. 8, no. 14-15, 1981, pages 14 - 151;  BRITTO, K. B.BRITTO, . C.: 'Plantas com atributos medicinais do Herbario da Universidade de Feira de Santana' OReADES vol. 8, no. 14-15, 1981, pages 152 - 163;  LIMA, J. C. S.MARTINS, D. T.: 'Screening farmacologico de plantas medicinais utilizadas popularmente como antiinflamatorias' SIMPOSIO DE PLANTAS MEDICINAIS DO BRASIL, 14, FLORIANoPOLIS. RESUMOS... FLORIANoPOLIS UNIVERSIDADE FEDERAL DO PARANA 1996, page 89;  GRANDI, T. M. S.LIMA-FILHO, F. M.FERREIRA, S. M. A.: 'Levantamento das plantas medicinais de Grao Mogol' OReADES vol. 8, no. 14-15, 1981, pages 116 - 125;  GRANDI, T. M. S.LIMA-FILHO, F. M.FERREIRA, S. M. A.: 'Levantamento das plantas medicinais de Grao Mogol' OREADES vol. 8, no. 14-15, 1981, pages 116 - 125;  GOTTSBERGER, . S. 0: 'cerrado como potencial de plantas medicinais e t6xicas' OReADES vol. 8, no. 14-15, 1981, pages 15 - 30;  GAVILANES, M. L.BRANDO, M.: 'Frutos, folhas e razes de plantas do cerrado, suas propriedades medicinais, tendo como veiculo a cachaga' INF. AGROPEC. vol. 16, 1992, pages 4 - 44;  MOURA, J.C.: 'Farmaceutico Joaquim Correa de Mello um sabio botanico campineiro esquecido' TRIBUNA FARMAC6UTICA vol. 16, no. 8, 1948, pages 144 - 148;  GAVILANES, M. L.BRANDO, M. FRUTOS: 'folhas e razes de plantas do cerrado, suas propriedades medicinais, tendo como veiculo a cachaga' INF. AGROPEC. vol. 16, 1992, pages 4 - 44;  'WHO. World Health Organization - International Society of Hypertension Guidelines for the Management of Hypertension. Guidelines Subcommittee' J. HYPERTENS. vol. 17, 1999, pages 151 - 183;  'World Health Organization/International Society of Hypertension Writing Group 2003. WHO/ISH statement on management of hypertension' J. HYPERTENS. vol. 21, 2003, pages 1983 - 1992;  KEARNEY, P. M.WHELTON, M.REYNOLDS, K.MUNTNER, P.WHELTON, P. K.HE, J.: 'Global burden of hypertension analysis of worldwide data' LANCET vol. 365, 2005, pages 217 - 223;  KAPLAN, N. M.OPIE, L. H.: 'Controversies in hypertension' LANCET vol. 367, 2006, pages 168 - 176;  THAYER, J. F.LANE R. D.: 'The role of vagal function in the risk for cardiovascular disease and mortality' BIOL. PSYCHOL. vol. 74, 2007, pages 224 - 242;  TUNSTALL-PEDOE, H.KUULASMAA, K.MHNEN, M.TOLONEN, H.RUOKOKOSKI, E.AMOUYEL, P.: 'Contribution of trends in survival and coronary - event rates to changes in coronary heart disease mortality 10-year results from 37 WHO MONICA Project populations' LANCET vol. 353, 1999, pages 1547 - 1557;  CHOBANIAN, A. V.BAKRIS, G. L.BLACK, H. R.CUSHMAN, W. C.CREEN, L. A.IZZO, J. L.JONES, D. W.MATERSON, B. J.OPARIL, S.WRIGHT, J. T. J: 'The seventh report of the Joint National Committee on Prevention, Detection, Evaluation, and Treatment of High Blood Pressure' JAMA vol. 289, no. 19, 2003, pages 256 - 2572;  'WHO World Health Organization/International Society of Hypertension Writing Group 2003. WHO/ISH statement on management of hypertension' J. HYPERTENS. vol. 21, 2003, pages 1983 - 1992;  KEARNEY, P. M.WHELTON, M.REYNOLDS, K.MUNTNER, P.WHELTON, P. K.HE, J.: 'Global burden of hypertensionanalysis of worldwide data' LANCET vol. 365, 2005, pages 217 - 223;  'WHO...2003; BRASIL Ministerio da Saude. Agencia Nacional de Vigilancia Sanitaria. Resolucao da Diretoria Colegiada (RDC) n2 48 de 16 de maro de 2004. Dispoe sobre o registro de Fitoterapicos' DIARIO OFICIAL DA UNI5O 2004,;  SKIDGEL R.A.E ERDOS E: 'The Renin Angiotensin System', vol. 1, 1993, RAVEN PRESS LTDA pages 10.1 - 10.10;  FOLKOW B. ET AL. ACTA PHYSIOL. SCAND. vol. 53, 1961, pages 99 - 104;  BIRON P. ET AL. J. CLIN. INVEST. vol. 60, 1961, pages 338 - 347;  PADFIELD P.L. EMORTON J.J. J. CLIN. ENDOCRINOL. vol. 74, 1977, pages 251 - 259;  BELL L. EMADRI J. AM. J. PATHOL. vol. 137, 1990, pages 7 - 12;  ITOH H. J. CLIN. INVEST. vol. 91, 1993, pages 2268 - 2274;  FERREIRA ROCHA E SILVA, M.: 'Potentiation of bradykinin and eledoisin by BPF (bradykinin potentiating factor) from Bothrops jararaca venom' EXPERIENTIA vol. 21, no. 6, 1965, pages 347 - 349;  FERREIRA, S. H.BARTELT, D. C.GREENE, L. J.: 'Isolation of bradykinin-potentiating peptides from Bothrops jararaca venom' BIOCHEMISTRY vol. 9, no. 13, 1970, pages 2583 - 2593;  CUSHMAN CHEUNG, H. S.SABO, E. F.ONDETTI, M. A.: 'Design of potent competitive inhibitors of angiotensin-converting enzyme. Carboxyalkanoyl and mercaptoalkanoyl amino acids' BIOCHEMISTRY vol. 16, 1977, pages 5484 - 5491;  PETRILLO, E. W. JR.ONDETTI, M. A.: 'Angiotensin converting enzyme inhibitors: medicinal chemistry and biological actions' MED. RES. REV. vol. 2, 1982, pages 1 - 41;  'FERREIRA University discoveries and intellectual property rightsfrom Bothrops jararaca bradykinin potentiating peptides to angiotensin converting enzyme inhibitors' BRAZ. J. MED. BIOL. RES. vol. 27, no. 8, 1994, pages 1693 - 1698;  CUSHMANONDETTI, M. A.: 'Design of angiotensin converting enzyme inhibitors' NAT. MED. vol. 5, no. 1, 1999, pages 111 - 1112;  LIMA, D. P.: 'Synthesis of angiotensin-converting enzyme (AEC) inhibitors as important class of antihypertensive drugs' QUIM. NOVA vol. 22, no. 3, 1999, pages 375 - 381;  'The Task Force on ACE-inhibitors of the European Society of Cardiology' EUR. HEART J. vol. 25, 2004, pages 1454 - 1470;  CLELAND, J. G. FSWEDBERG, K.POOLE-WILSON, P. A.: 'Successes and failure of current treatment of heart failure' LANCET vol. 352, 1998, pages S11 - S128;  SERRA, C. P.CORTES, S. F.LOMBARDI, J. A.BRAGA DE OLIVEIRA, A.BRAGA, F. C.: 'Validation of a colorimetric assay for the in vitro screening of inhibitors of angiotensin-converting enzyme (ACE) from plant extracts' PHYTOMEDICINE vol. 12, no. 6 - 7, 2005,;  ELBL, G.WAGNER, H. A: 'new method for the in vitro screening of inhibitors of angiotensin -converting enzyme (ACE), using the chromophore- and fluorephere- labelled substrate dansyltriglycine' PLANTA MED. vol. 57, 1991, pages 137 - 141;  BRAGA. F. C.WAGNER, H.LOMBARDI, J. A.OLIVERIA, A. B.: 'Screening the Brazilian flora for antihypertensive plant species for in vitro angiotensin I - converting enzyme inhibitions activity' PHYTOMEDICINE vol. 7, no. 3, 2000, pages 245 - 250;  SERRA, C.P.CORTES, S. F.LOMBARDI, J. A.BRAGA DE OLIVEIRA, A.BRAGA, F. C.: 'Validation of a colorimetric assay for the in vitro screening of inhibitors of angiotensin-converting enzyme (ACE) from plant extracts' PHYTOMEDICINE vol. 12, no. 6 - 7, 2005,;  FERREIRA, H. C.SERRA, C. P.ENDRINGER, D. C.LEMOS, V. S.BRAGA, F. CCORTES, S. F.: 'Endothelium-dependent vasodilation induced by Hancornia speciosa in rat superior mesenteric artery' PHYTOMEDICINE vol. 14, 2007, pages 473 - 478;  FERREIRA, H. C.SERRA, C. P.LEMOS, V. S.BRAGA, F. C.CORTES, S. F.: 'Nitric oxide-dependent vasodilatation by ethanolic extract of Hancornia speciosa via phosphatidyl-inositol 3-kinase' J. ETHNOPHARMACOL. vol. 109, no. 1, 2007, pages 161 - 164;  RODRIGUES, C. M.BRITO, A. R. M. S.HIRUMA-LIMA, C. A.VILEGAS; W.: 'Constituintes quimicos das cascas de Hancornia speciosa Gom' REUNIAO ANUAL DA SOCIEDADE BRASILEIRA DE QUMICA, 29, AGUAS DE LINDoIA. RESUMOS... SaO PAULO 2006,;  SANTOS, A. F.RIBEIRO, C. A.POLESE, L.ERNANDES, J. R.KESSERLINGH, S. M.NONATO, R. V.: 'Determinag5o de parametros de validacao de metodos cromatograficos para analise de 5-hidroximetilfurfural e acucares em amostras de processo de producao de polimero biodegradavel' ECL. QUM. vol. 31, no. 1, 2006, pages 13 - 20;  RODRIGUES; RINALDO, D.DOS SANTOS, L. C.MONTORO, P.PIACENTE, S.PIZZA, C.HIRUMA-LIMA, C. A.SOUZA BRITO, A. R. M.VILEGAS, W.: 'Metabolic fingerprinting using direct flow injection electrospray ionization tandem mass spectrometry for the characterization of proanthocyanidins from the barks of Hancornia speciosa' RAPID COMMUN. MASS SPECTROM. vol. 21, 2007, pages 1907 - 1914;  RODRIGUES, C. M.BRITO, A. R. M. S.HIRUMA-LIMA, C. A.VILEGAS; W.: 'Constituintes quimicos das cascas de Hancornia speciosa Gom.(Apocynaceae)' REUNIAO ANUAL DA SOCIEDADE BRASILEIRA DE QUIMICA vol. 29, 2006,;  SANTOS, A. F.RIBEIRO, C. A.POLESE, L.ERNANDES, J. R.KESSERLINGH, S. M.NONATO, R. V.: 'Determinacao de parametros de validacao de metodos cromatograficos para analise de 5-hidroximetilfurfural e acucares em amostras de processo de producao de polimero biodegradavel' ECL. QUIM. vol. 31, no. 1, 2006, pages 13 - 20;  RODRIGUESRINALDO, D.DOS SANTOS, L. C.MONTORO, P.PIACENTE, S.PIZZA, C.HIRUMA-LIMA, C. A.SOUZA BRITO, A. R. M.VILEGAS, W.: 'Metabolic fingerprinting using direct flow injection electrospray ionization tandem mass spectrometry for the characterization of proanthocyanidins from the barks of Hancornia speciosa' RAPID COMMUN. MASS SPECTROM. vol. 21, 2007, pages 1907 - 1914;  SERRA C. P.CORTES, S. F.LOMBARDI, J. A.BRAGA DE OLIVEIRA, ABRAGA, F. C.: 'Validation of a colorimetric assay for the in vitro screening of inhibitors of angiotensin-converting enzyme (ACE) from plant extracts' PHYTOMEDICINE vol. 12, no. 6 - 7, 2005,;  C.P. SERRAS.F. CORTESJ.A. LOMBARDIA. BRAGA DE OLIVEIRAF.C. BRAGA: 'Validation of a colorimetric assay for the in vitro screening of inhibitors' PHYTOMEDICINE vol. 12, no. 6 - 7, 2005,</t>
  </si>
  <si>
    <t>91684-2-0-0 K M; 91684-1-0-0 K M; 117795-1-0-0 K M; 828359-1-0-0 K M; 85145-2-0-0 K M;  K M; 2194627-0-0-0 K M</t>
  </si>
  <si>
    <t>R01664 K M; RB0FA4 K M; RA1HIO K M; RACQDC K M; R01179 K M; RAFF5B K M; RB5JQA K M</t>
  </si>
  <si>
    <t>1664-S; 1179-S</t>
  </si>
  <si>
    <t>WO2009141661-A1;  AU2009248526-A1;  EP2286239-A1;  CA2725532-A1;  CN102099686-A;  JP2011521254-W;  US2011236908-A1;  IL209530-A;  BR200911216-A2</t>
  </si>
  <si>
    <t>Diagnosing pre-eclampsia (P-EC) in a pregnant female comprises determining whether total Factor VII (FVII) protein (FVII and FVIIa) is raised in a test blood or plasma sample</t>
  </si>
  <si>
    <t>DUSSE L M S A;  LWALEED B A;  LWALEED B;  DUSSE L;  DUSSE L M S</t>
  </si>
  <si>
    <t>UNIV SOUTHAMPTON (USTH-C);  UNIV SOUTHAMPTON (USTH-C);  UNIV FEDERAL MINAS GERAIS (UFMG-C);  UNIV FEDERAL MINAS GERAIS (UFMG-C);  UNIV FEDERAL MINAS GERAIS (UFMG-C);  UNIV SOUTHAMPTON (USTH-C);  UNIV FEDERAL MINAS GERAIS UFMG (UFMG-C)</t>
  </si>
  <si>
    <t>2009R63501</t>
  </si>
  <si>
    <t xml:space="preserve">   NOVELTY - Diagnosing pre-eclampsia (P-EC) in a pregnant female comprises determining whether total Factor VII is raised in a blood or plasma sample from the female compared with the level of total FVII protein in comparable samples from age-matched pregnant women without P-EC.    USE - The method is useful for diagnosing P-EC in a pregnant female and is further useful for confirming diagnosis of P-EC indicated by hypertension and/or proteinuria determination (all claimed).    ADVANTAGE - The present invention provides total FVII protein as an effective marker of P-EC. </t>
  </si>
  <si>
    <t xml:space="preserve">TECHNOLOGY FOCUS - BIOTECHNOLOGY - Preferred Method: In the method above, the sample is obtained in the third trimester of pregnancy. The sample is a plasma sample. The method is an immunoassay which detects both FVII and FVIIa, whether or not complexed with tissue factor, where the method is an enzyme-linked immunosorbent assay (ELISA). The method is followed by measurement of blood pressure and urinary protein or urinary creatine/protein ratio. EXAMPLE - No suitable example given. </t>
  </si>
  <si>
    <t>B04-B04B1;  B04-B04D4;  B04-B04D5;  B04-H19;  B04-N02;  B10-A17;  B11-C07A4;  B12-K04A6;  D05-H09;  S03-E14H1</t>
  </si>
  <si>
    <t>G01N-033/68;  G01N-033/86;  G01N-033/543;  C12Q-001/37;  G01N-033/573</t>
  </si>
  <si>
    <t>WO2009141661-A1   26 Nov 2009   G01N-033/68   200981Pages: 17   English;  AU2009248526-A1   27 Jan 2011   G01N-033/68   201109   English;  EP2286239-A1   23 Feb 2011   G01N-033/68   201115   English;  CA2725532-A1   26 Nov 2009   G01N-033/68   201120   English;  CN102099686-A   15 Jun 2011   G01N-033/68   201147   Chinese;  JP2011521254-W   21 Jul 2011   G01N-033/543   201148Pages: 11   Japanese;  US2011236908-A1   29 Sep 2011   G01N-033/573   201164   English;  IL209530-A   31 Dec 2012   G01N-033/68   201523   English;  BR200911216-A2   20 Jun 2017   G01N-033/68   201751   English</t>
  </si>
  <si>
    <t>WO2009141661-A1    WOGB050557    22 May 2009;   AU2009248526-A1    AU248526    22 May 2009;   EP2286239-A1    EP750139    22 May 2009;   CA2725532-A1    CA2725532    22 May 2009;   CN102099686-A    CN80128324    22 May 2009;   JP2011521254-W    JP510055    22 May 2009;   US2011236908-A1    US994451    14 Jun 2011;   IL209530-A    IL209530    22 May 2009;   BR200911216-A2    BR011216    22 May 2009</t>
  </si>
  <si>
    <t>AU2009248526-A1 Based on Patent WO2009141661;   EP2286239-A1 PCT application Application WOGB050557;   EP2286239-A1 Based on Patent WO2009141661;   CA2725532-A1 PCT application Application WOGB050557;   CA2725532-A1 Based on Patent WO2009141661;   CN102099686-A PCT application Application WOGB050557;   CN102099686-A Based on Patent WO2009141661;   JP2011521254-W PCT application Application WOGB050557;   JP2011521254-W Based on Patent WO2009141661;   US2011236908-A1 PCT application Application WOGB050557;   IL209530-A Based on Patent WO2009141661;   BR200911216-A2 PCT application Application WOGB050557;   BR200911216-A2 Based on Patent WO2009141661</t>
  </si>
  <si>
    <t>91785-0-0-0 A K M; 91374-0-0-0 A K M; 114092-0-0-0 A K M</t>
  </si>
  <si>
    <t>R00118 A K M; RA03QT A K M; RA2BGS A K M</t>
  </si>
  <si>
    <t>0118-S</t>
  </si>
  <si>
    <t>BR200705519-A2</t>
  </si>
  <si>
    <t>Liposome formulation of cisplatin and other antineoplastic agent production in colloidal dispersion form, involves forming pH-sensitive liposome of cisplatin</t>
  </si>
  <si>
    <t>DE OLIVEIRA M C;  DOS SANTOS GIUBERTI C;  RAMALDES G A;  RIBEIRO ROCHA T G</t>
  </si>
  <si>
    <t>2009R24784</t>
  </si>
  <si>
    <t xml:space="preserve">   NOVELTY - Liposome formulation of cisplatin and other antineoplastic agent production involves forming pH-sensitive liposome of cisplatin.    USE - Method for preparing liposome formulation of cisplatina and other antineoplastic agent in colloidal dispersion form.    ADVANTAGE - The liposome formulation of cisplatin and other antineoplastic agent production method enables to produce pH-sensitive liposome of cispiatina in large scale, which has high stability. </t>
  </si>
  <si>
    <t xml:space="preserve">ACTIVITY - Cytostatic. </t>
  </si>
  <si>
    <t>B07 (General - tablets, dispensers, catheters (excluding drainage and angioplasty), encapsulation etc, but not systems for administration of blood or saline or IV feeding etc.);  B06 (Inorganics - including fluorides for toothpastes etc.)</t>
  </si>
  <si>
    <t>B05-A03B3;  B12-M11F;  B14-H01</t>
  </si>
  <si>
    <t>A61K-031/282;  A61K-009/127;  A61P-035/00</t>
  </si>
  <si>
    <t xml:space="preserve">BR200705519-A2   10 Nov 2009   A61K-009/127   201044Pages: 1   </t>
  </si>
  <si>
    <t>BR200705519-A2    BR005519    17 Jul 2007</t>
  </si>
  <si>
    <t>BR005519  17 Jul 2007</t>
  </si>
  <si>
    <t>91104-0-0-0 K U</t>
  </si>
  <si>
    <t>R03071 K U</t>
  </si>
  <si>
    <t>WO2009132407-A2;  BR200802018-A2;  CA2722945-A1;  US2011107942-A1;  WO2009132407-A3;  CN102131744-A;  US9085487-B2;  CN102131744-B;  BR200802018-B1</t>
  </si>
  <si>
    <t>Producing carbon nanotubes for nanostructure composite by integrating with cement clinker for nanostructure products and nanostructure cement in conventional cement industry, involves using cement clinker as support for carbon nanotubes</t>
  </si>
  <si>
    <t>ORLANDO LADEIRA L;  ELETO DA SILVA E;  DE OLIVEIRA S;  GRIBEL LACERDA R;  SANTAROSA FERLAUTO A;  LORENCON E;  DE SOUZA AVILA E;  LADEIRA L O;  ORLANDO L L;  ELETO D S E;  GRIBEL L R;  SANTAROSA F A;  DE SOUZA A E;  DE SOUSA A E</t>
  </si>
  <si>
    <t>UNIV FEDERAL MINAS GERAIS UFMG (UFMG-C);  UNIV FEDERAL MINAS GERAIS (UFMG-C);  ELETO D S E (ELET-Individual);  ORLANDO L L (ORLA-Individual);  GRIBEL L R (GRIB-Individual);  DE OLIVEIRA S (DOLI-Individual);  SANTAROSA F A (SANT-Individual);  LORENCON E (LORE-Individual);  DE SOUZA A E (DSOU-Individual)</t>
  </si>
  <si>
    <t>2009Q81247</t>
  </si>
  <si>
    <t xml:space="preserve">   NOVELTY - Carbon nanotube production involves using cement clinker as support for catalytic growth of carbon nanotubes enriched by anchoring transition metal compounds. The enrichment process of cement clinker in solid or liquid phase is carried out with oxides or salts of transition metals. The transition metal is cation of transition metals selected from titanium, chromium, manganese, copper, molybdenum, tungsten or aluminum, tantalum, rhodium, platinum, palladium, gold, iridium, ruthenium, niobium, zirconium, particularly iron, cobalt or nickel.    USE - Method for producing carbon nanotubes for nanostructure composite by integrating with cement clinker for nanostructure products and nanostructure cement (claimed) in conventional cement industry.    ADVANTAGE - The carbon nanotube production method ensures production of carbon nanotubes in a single continuous step on a large scale.    DETAILED DESCRIPTION - Carbon nanotube production involves using cement clinker as support for catalytic growth of carbon nanotubes enriched by anchoring transition metal compounds. The enrichment process of cement clinker in solid or liquid phase is carried out with oxides or salts of transition metals. The transition metal is cation of transition metals selected from titanium, chromium, manganese, copper, molybdenum, tungsten or aluminum, tantalum, rhodium, platinum, palladium, gold, iridium, ruthenium, niobium, zirconium, particularly iron, cobalt or nickel. The enriched clinker is added into in an oven of controlled and reducing atmosphere with the addition of lower hydrocarbons and an inert gas as carrier agent. High temperature is applied in the provided environment for occurrence of pyrolysis reaction and consequent growth of the carbon nanotubes in the chemical vapour deposition process. </t>
  </si>
  <si>
    <t xml:space="preserve">TECHNOLOGY FOCUS - INORGANIC CHEMISTRY - Preferred Components: Physical mixing of metals or oxides or organometallic compounds of transition metal is carried out in the carbon nanotube production process, where the physical mixing of oxides or organometallic compounds of transition metal in solid phase results from the calcination of the precursors of the cement clinker selected from tricalcium silicate (C2S, which is 3 mole calcium oxide-silicon dioxide), dicalcium silicate (C2S which is 2 mole calcium oxide-silicon dioxide), calcium aluminate (C3A which is 3 mole calcium oxide-aluminum oxide) or calcium ferroaluminate (C4AF which is 4 mole calcium oxide-aluminum oxide-ferric oxide), preferably supporting oxides of alkali or alkaline earth metals, aluminosilicates of alkali or alkaline earth metals, silicates of alkali or alkaline earth metals or oxides of alkaline earth metals, transition metals and semi-metals which are aluminum oxide, silicon dioxide, calcium oxide or magnesium oxide, or their mixture. Oxides and compounds of transition metals or their mixture are incorporated in the solid phase during the preparation of the mixture of clay and limestone or after its calcinations, i.e. preferably after production of the clinker cement. Carbon monoxide is also used as sources of precursor carbon in the carbon nanotube production process. The carrier agent used in the carbon nanotube production process is selected from nitrogen, argon or helium, preferably nitrogen.    TECHNOLOGY FOCUS - ORGANIC CHEMISTRY - Preferred Components: Sulfates, nitrates, oxalates, citrates, phosphates, acetates or organometallic compounds of transition metals are used as anion in the carbon nanotube production process. The lower hydrocarbons used in the carbon nanotube production process is used as sources of precursor carbon, where the lower hydrocarbons are selected from methane, ethylene, propane, acetylene or natural gas, preferably natural gas. EXAMPLE - The example illustrates the production of carbon nanotube. Clinker cement was prepared as catalytic support to support catalytic transition metal by mixing anhydrous iron nitrate with anhydrous isopropanol by the process of mechanical agitation to dissolve it completely to obtain a solution. The obtained solution of cement clinker was enriched by addition of 10 wt.% of iron. 30 g of cement clinker was mixed with 100 ml of isopropanol solution containing 10 g of ferric nitrate to obtain iron impregnated cement clinker. The iron impregnated cement clinker material was placed in an oven at 100 degrees C for 6 hours and isopropanol was evaporated. Calcination was carried out at 400 degrees C for 1 hour in oven to obtain cement clinker with ferric chloride nanoparticles, which were precipitated on the phases of the clinker. This precipitated material was deposited chemically, treated under argon atmosphere at a flow rate of 1000 standard cubic centimeter per minute (sccm) for 8 minutes and heated to a temperature of 800 degrees C. Argon and hydrogen flow for 30 minutes were provided to the processed precipitated after reaching a temperature of 80O degrees C. Hydrogen was replaced by carbon gas precursor and the ethylene flow was set at 20 sccm for 30 minutes. The carbon nanotubes gas precursor was removed and the gas inert system was cooled for 90 minutes to obtain carbon nanotubes. </t>
  </si>
  <si>
    <t>L02-A02B;  L02-C03;  L02-H04B;  L02-J;  N07-J</t>
  </si>
  <si>
    <t>C04B-014/34;  C04B-007/42;  B82B-003/00;  C01B-031/00;  C23C-016/06;  B82Y-030/00;  B82Y-040/00;  C04B-007/48;  C23C-016/26;  B01J-021/10;  B01J-023/745;  B01J-023/78;  B01J-023/881;  B01J-037/02;  C01B-031/02;  C04B-014/02;  C01B-032/162;  C01B-032/164</t>
  </si>
  <si>
    <t>WO2009132407-A2   05 Nov 2009   C04B-007/42   200980Pages: 36   ;  BR200802018-A2   12 Jan 2010   C01B-031/00   201014   ;  CA2722945-A1   05 Nov 2009   C04B-007/42   201118   English;  US2011107942-A1   12 May 2011   C04B-007/48   201132   English;  WO2009132407-A3   09 Jun 2011   C04B-007/42   201139   ;  CN102131744-A   20 Jul 2011   C04B-007/42   201154   Chinese;  US9085487-B2   21 Jul 2015   C04B-007/48   201548   English;  CN102131744-B   05 Oct 2016   C04B-007/42   201675   Chinese;  BR200802018-B1   29 Jan 2019   C04B-014/02   201913   English</t>
  </si>
  <si>
    <t>WO2009132407-A2    WOBR000119    30 Apr 2009;   BR200802018-A2    BR002018    30 Apr 2008;   CA2722945-A1    CA2722945    30 Apr 2009;   US2011107942-A1    US990644    11 Jan 2011;   WO2009132407-A3    WOBR000119    30 Apr 2009;   CN102131744-A    CN80125145    30 Apr 2009;   US9085487-B2    US990644    11 Jan 2011;   CN102131744-B    CN80125145    30 Apr 2009;   BR200802018-B1    BR002018    30 Apr 2008</t>
  </si>
  <si>
    <t>CA2722945-A1 PCT application Application WOBR000119;   CA2722945-A1 Based on Patent WO2009132407;   US2011107942-A1 PCT application Application WOBR000119;   CN102131744-A PCT application Application WOBR000119;   CN102131744-A Based on Patent WO2009132407;   US9085487-B2 PCT application Application WOBR000119;   US9085487-B2 Based on Patent WO2009132407;   CN102131744-B PCT application Application WOBR000119;   CN102131744-B Based on Patent WO2009132407;   CN102131744-B Previous Publ. Patent CN102131744</t>
  </si>
  <si>
    <t>WO2009132407-A2 -- JP03174341-A   ;  JP2002263496-A   HONDA MOTOR CO LTD (HOND)   FURUTA T,  GOTO H,  FUJIWARA Y,  TOKUNE T;  JP2004026626-A   TORAY IND INC (TORA)   OKAMOTO A,  YOSHIKAWA M,  OZEKI Y;  KR2001088087-A   JANG J (JANG-Individual)   JANG J,  JUNG S J,  LIM S H;  US20040025753-A1   ;  WO2004087565-A1   KOREA RES INST CHEM TECHNOLOGY (KRIC)   RYU B,  KONG K,  CHANG H,  CHOI Y,  LEE J,  JUNG H,  KIM C,  PARK H;  US2011107942-A1 -- US20040025753-A1   ;  US20070160522-A1   ;  US7666327-B1   OCEANIT LAB INC (OCEA-Non-standard)   VEEDU V P;  US7875211-B1   OCEANIT LAB INC (OCEA-Non-standard)   VEEDU V P;  WO2009132407-A3 -- JP03174341-A   ;  JP2002263496-A   HONDA MOTOR CO LTD (HOND)   FURUTA T,  GOTO H,  FUJIWARA Y,  TOKUNE T;  JP2004026626-A   TORAY IND INC (TORA)   OKAMOTO A,  YOSHIKAWA M,  OZEKI Y;  KR2001088087-A   JANG J (JANG-Individual)   JANG J,  JUNG S J,  LIM S H;  US20040025753-A1   ;  WO2004087565-A1   KOREA RES INST CHEM TECHNOLOGY (KRIC)   RYU B,  KONG K,  CHANG H,  CHOI Y,  LEE J,  JUNG H,  KIM C,  PARK H;  CN102131744-B -- CN101125219-A   UNIV SHANDONG NORMAL (UYSN)   SUN K,  LIU A,  SUN X,  ZHU G;  JP2004026626-A   TORAY IND INC (TORA)   OKAMOTO A,  YOSHIKAWA M,  OZEKI Y;  WO2004087565-A1   KOREA RES INST CHEM TECHNOLOGY (KRIC)   RYU B,  KONG K,  CHANG H,  CHOI Y,  LEE J,  JUNG H,  KIM C,  PARK H</t>
  </si>
  <si>
    <t>BR200801542-A2</t>
  </si>
  <si>
    <t>Modifying, reducing primary structure and synthesizing Tityus serrulatus hypotensins for preparing hypotensive drugs, involves modifying native structures of peptides isolated from venom of Tityus serrulatus by synthetic chemical method</t>
  </si>
  <si>
    <t>BOUGIS P E;  DE CASTRO PIMENTA A M;  DE LIMA PEREZ GARCIA M E;  EAUCLAIRE M M;  RIBEIRO DINIZ C;  SOUZA DOS SANTOS R A;  VERANO BRAGA T</t>
  </si>
  <si>
    <t>2009Q92667</t>
  </si>
  <si>
    <t xml:space="preserve">   NOVELTY - Tityus serrulatus hypotensins I-IV modification, reduction of primary structure and synthesis involves modifying native structures of the peptides isolated from the venom of Tityus serrulatus by synthetic chemical method.    USE - Method for modifying, reducing primary structure and synthesis of Tityus serrulatus hypotensins I-IV for use in preparing hypotensive drugs. </t>
  </si>
  <si>
    <t xml:space="preserve">ACTIVITY - Hypertensive. </t>
  </si>
  <si>
    <t>B04-N02;  B14-F02B</t>
  </si>
  <si>
    <t>A61K-038/04;  A61P-009/12;  C07K-001/107;  C07K-005/00;  C07K-007/00</t>
  </si>
  <si>
    <t xml:space="preserve">BR200801542-A2   03 Nov 2009   A61K-038/04   201001Pages: 1   </t>
  </si>
  <si>
    <t>BR200801542-A2    BR001542    18 Mar 2008</t>
  </si>
  <si>
    <t>BR001542  18 Mar 2008</t>
  </si>
  <si>
    <t>WO2009127028-A2;  WO2009127028-A3;  BR200802006-A2;  EP2305343-A2;  JP2011516216-W;  US2011160683-A1</t>
  </si>
  <si>
    <t>Valve for regulating vacuum pressure in vacuum system of biological secretions, has screw for external connection, and is provided for coupling valve to exhaust system</t>
  </si>
  <si>
    <t>PINOTTI BARBOSA M;  LIMA CAMPOS S;  CARVALHO SOARES F;  BARBIOSA DE DEUS J R;  BARBOS M P;  CAMPOS S L;  DEDEUS J R B;  SOARES F C;  BARBOSA DE DEUS J R;  PINOTTI B M;  LIMA C S;  CARVALHO S F</t>
  </si>
  <si>
    <t>UNIV FEDERAL MINAS GERAIS UFMG (UFMG-C);  PINOTTI B M (PINO-Individual);  LIMA C S (LIMA-Individual);  CARVALHO S F (CARV-Individual);  BARBIOSA DE DEUS J R (DDEU-Individual)</t>
  </si>
  <si>
    <t>2009Q22611</t>
  </si>
  <si>
    <t xml:space="preserve">   NOVELTY - The valve (1) has a screw (11) for external connection, and is provided for coupling the valve to an exhaust system. The valve body (2) is scaled to any external thread and for any value of pressure and flow. The valve allows an adjustment of vacuum pressure in a vacuum system. The vacuum pressure ranges from 60 to 120 millimeters of mercury. A spring (3) is provided to control the positioning of the piston (4).    USE - Valve for regulating the vacuum pressure in an exhaust system of biological secretions.    ADVANTAGE - The valve allows an adjustment of vacuum pressure in a vacuum system, and thus ensures to prevent the occurrence of tissue injury by the valve.    DETAILED DESCRIPTION - An INDEPENDENT CLAIM is included for a device for controlling and monitoring of vacuum pressure in exhaust systems of biological secretions.    DESCRIPTION OF DRAWING(S) - The drawing shows a cross-sectional view of a valve for regulating the vacuum pressure.    Valve (1)    Valve body (2)    Spring (3)    Piston (4)    Screw (11) </t>
  </si>
  <si>
    <t>A61M-001/00;  A61M-016/04;  A61M-027/00;  A61M-039/22;  F16K-017/06;  G01L-009/00;  A61C-017/06</t>
  </si>
  <si>
    <t>WO2009127028-A2   22 Oct 2009   A61M-039/22   200973   ;  WO2009127028-A3   10 Dec 2009   A61M-039/22   200981   ;  BR200802006-A2   29 Dec 2009   F16K-017/06   201004   ;  EP2305343-A2   06 Apr 2011   A61M-039/22   201124   English;  JP2011516216-W   26 May 2011   A61M-001/00   201135Pages: 14   Japanese;  US2011160683-A1   30 Jun 2011   A61M-001/00   201143   English</t>
  </si>
  <si>
    <t>WO2009127028-A2    WOBR000111    17 Apr 2009;   WO2009127028-A3    WOBR000111    17 Apr 2009;   BR200802006-A2    BR002006    17 Apr 2008;   EP2305343-A2    EP731759    17 Apr 2009;   JP2011516216-W    JP504288    17 Apr 2009;   US2011160683-A1    US988425    09 Mar 2011</t>
  </si>
  <si>
    <t>EP2305343-A2 PCT application Application WOBR000111;   EP2305343-A2 Based on Patent WO2009127028;   JP2011516216-W PCT application Application WOBR000111;   JP2011516216-W Based on Patent WO2009127028;   US2011160683-A1 PCT application Application WOBR000111</t>
  </si>
  <si>
    <t>BR002006  17 Apr 2008</t>
  </si>
  <si>
    <t>WO2009127028-A2 -- GB2166055-A   BIORESEARCH INC (BIOR-Non-standard)   KURTZ L,  LICAUSI J M;  JP2007117273-A   TOKUNAGA SOKI KENKYUSHO KK (TOKU-Non-standard)   TOKUNAGA S;  US3674050-A   KUFFER, F AND STRUB, D (KUF-Individual);  US3918453-A   BAXTER LAB INC (BAXT)   LEONARD R J;  US4424058-A   PARSONS R L (PARS-Individual);  HOBBY W M (HOBB-Individual)   PARSONS R L,  VALDESPINO J M,  VARRAUX A R,  HOLCOMB A K,  HOBBY W M;  US20070032763-A1   ;  US6923184-B1   RUSSO R D (RUSS-Individual)   RUSSO R D;  WO2009127028-A3 -- GB2166055-A   BIORESEARCH INC (BIOR-Non-standard)   KURTZ L,  LICAUSI J M;  JP2007117273-A   TOKUNAGA SOKI KENKYUSHO KK (TOKU-Non-standard)   TOKUNAGA S;  US3674050-A   KUFFER, F AND STRUB, D (KUF-Individual);  US3918453-A   BAXTER LAB INC (BAXT)   LEONARD R J;  US4424058-A   PARSONS R L (PARS-Individual);  HOBBY W M (HOBB-Individual)   PARSONS R L,  VALDESPINO J M,  VARRAUX A R,  HOLCOMB A K,  HOBBY W M;  US20070032763-A1   ;  US6923184-B1   RUSSO R D (RUSS-Individual)   RUSSO R D;  US2011160683-A1 -- US3674050-A   KUFFER, F AND STRUB, D (KUF-Individual);  US3918453-A   BAXTER LAB INC (BAXT)   LEONARD R J;  US4413985-A   US SEC DEPT HEALTH (USSH)   WELLNER E,  MICHEJDA M,  HODGEN G D;  US4424058-A   PARSONS R L (PARS-Individual);  HOBBY W M (HOBB-Individual)   PARSONS R L,  VALDESPINO J M,  VARRAUX A R,  HOLCOMB A K,  HOBBY W M;  US4605400-A   BIORESEARCH INC (BIOR-Non-standard)   KURTZ L,  LICAUSI J M;  US4696797-A   ENVIRONMENTAL DIAGNOSTICS INC (ENVI-Non-standard)   KELTON A;  US20070032763-A1   ;  US6261283-B1   ALCON UNIVERSAL LTD (ALLA)   MORGAN M D,  SORENSEN G P;  US6923184-B1   RUSSO R D (RUSS-Individual)   RUSSO R D</t>
  </si>
  <si>
    <t>WO2009121158-A2;  WO2009121158-A3;  BR200905068-A2</t>
  </si>
  <si>
    <t>Photobiomodulation apparatus for preventing and treating mammary trauma such as fissures and cracks resulting from manual or mechanical milking process and for use with veterinary medicine, comprises light emitting unit</t>
  </si>
  <si>
    <t>RODRIGUES DE ARAUJO A;  DEL-VECCHIO S;  FERRARI SANTOS CORREA M;  DE BARROS SILVEIRA L;  GONCALVES TEIXEIRA A;  PINOTTI BARBOSA M</t>
  </si>
  <si>
    <t>2009P48375</t>
  </si>
  <si>
    <t xml:space="preserve">   NOVELTY - Photobiomodulation apparatus comprises a light emitting unit (1), a positioning unit (2) and a control unit (3). The light emitting unit emits polarized or non-polarized light in a range of 600-950nm. The positioning unit is conical or circular. Sensors are also provided for measuring the temperature of the irradiated area. The sensors are installed in the periphery of the positioning unit.    USE - Photobiomodulation apparatus for preventing and treating mammary trauma (claimed) such as fissures and cracks resulting from manual or mechanical milking process and for use with veterinary medicine.    ADVANTAGE - The photobiomodulation apparatus is economical and ensures tissue cicatrization of noninfected mammary injuries and minimizes pain and hindrances to breastfeeding.    DESCRIPTION OF DRAWING(S) - The drawing shows a schematic view of the photobiomodulation apparatus.    Light emitting unit (1)    Positioning unit (2)    Control unit (3) </t>
  </si>
  <si>
    <t>S05-V</t>
  </si>
  <si>
    <t>A61N-005/06;  A61N-005/00</t>
  </si>
  <si>
    <t xml:space="preserve">WO2009121158-A2   08 Oct 2009   A61N-005/06   200968   ;  WO2009121158-A3   26 Nov 2009   A61N-005/06   200978   ;  BR200905068-A2   28 Dec 2010   A61N-005/00   201109   </t>
  </si>
  <si>
    <t>WO2009121158-A2    WOBR000100    01 Apr 2009;   WO2009121158-A3    WOBR000100    01 Apr 2009;   BR200905068-A2    BR005068    30 Mar 2009</t>
  </si>
  <si>
    <t xml:space="preserve">WO2009121158-A2 -- DE102005047517-A1   BERNHARD S (BERN-Individual)   BERNHARD S;  US5766222-A   PETIT M G (PETI-Individual)   PETIT M G;  US20050197681-A1   </t>
  </si>
  <si>
    <t>BR200800606-A2</t>
  </si>
  <si>
    <t>Peptide angiotensin for treating heart diseases such as myocardial infarction and heart failure in mammals, comprises high speed precipitate of whole tissue homogenates</t>
  </si>
  <si>
    <t>FERREIRA A J;  MARQUES F D;  SINISTERRA R D;  SOUZA DOS SANTOS R A</t>
  </si>
  <si>
    <t>2009P29455</t>
  </si>
  <si>
    <t xml:space="preserve">   NOVELTY - Peptide angiotensin-(1-7) comprises high speed precipitate of whole tissue homogenates (hPDC).    USE - Peptide angiotensin-(1-7) for treating heart diseases such as myocardial infarction and heart failure in mammals.    DETAILED DESCRIPTION - An INDEPENDENT CLAIM is included for an analogue or derivative of peptide angiotensin-(1-7). </t>
  </si>
  <si>
    <t xml:space="preserve">ACTIVITY - Cardiant. </t>
  </si>
  <si>
    <t>B04-J18;  B14-F01B</t>
  </si>
  <si>
    <t>A61K-038/08;  A61P-009/00;  A61P-009/10</t>
  </si>
  <si>
    <t xml:space="preserve">BR200800606-A2   29 Sep 2009   A61K-038/08   200968Pages: 1   </t>
  </si>
  <si>
    <t>BR200800606-A2    BR000606    13 Feb 2008</t>
  </si>
  <si>
    <t>BR000606  13 Feb 2008</t>
  </si>
  <si>
    <t>BR200800788-A2;  BR200800788-B1</t>
  </si>
  <si>
    <t>Mercaptoacetyltriglycine derivative preparation involves utilizing component, which is required for preparing chemical compound i.e. organic ligand</t>
  </si>
  <si>
    <t>ALVES R J;  BRANCO DE BARROS A L;  CARDOSO V N;  NASCIMENTO CARDOSO V</t>
  </si>
  <si>
    <t>2009N92315</t>
  </si>
  <si>
    <t xml:space="preserve">   NOVELTY - Mercaptoacetyltriglycine derivative preparation involves utilizing a component, which is required for preparing a chemical compound i.e. an organic ligand.    USE - Method for preparing mercaptoacetyltriglycine (MAG3) derivative.    ADVANTAGE - The mercaptoacetyltriglycine derivative preparation method enables to prepare mercaptoacetyltriglycine derivative, which has affinity for tumor cells. </t>
  </si>
  <si>
    <t>B10-D03</t>
  </si>
  <si>
    <t>A61K-051/08;  A61P-035/00</t>
  </si>
  <si>
    <t>BR200800788-A2   22 Sep 2009   A61K-051/08   200967Pages: 1   ;  BR200800788-B1   15 Jan 2019   A61K-051/08   201911   English</t>
  </si>
  <si>
    <t>BR200800788-A2    BR000788    31 Jan 2008;   BR200800788-B1    BR000788    31 Jan 2008</t>
  </si>
  <si>
    <t>BR000788  31 Jan 2008</t>
  </si>
  <si>
    <t>BR200800601-A2</t>
  </si>
  <si>
    <t>Strengthening vaccine dosage against malaria, involves utilizing recombinant viruses, which include adenoviral vector and poxvirus vector</t>
  </si>
  <si>
    <t>BRUNA-ROMERO O;  DE ANDRADE PEREIRA B;  GAZZINELLI R T</t>
  </si>
  <si>
    <t>2009N92323</t>
  </si>
  <si>
    <t xml:space="preserve">   NOVELTY - Vaccine dosage strengthening involves utilizing recombinant viruses, which include adenoviral vectors and poxvirus vector. Purified proteins are also utilized.    USE - Method for strengthening vaccine dosage against malaria. </t>
  </si>
  <si>
    <t xml:space="preserve">ACTIVITY - Antimalarial.    MECHANISM OF ACTION - Vaccine. </t>
  </si>
  <si>
    <t>B04-E08;  B04-F11A0E;  B04-N04;  B14-A03B;  B14-S11B2;  D05-H07</t>
  </si>
  <si>
    <t>A61K-039/235;  A61K-039/275;  A61P-031/20;  A61P-033/00;  C12N-015/861;  C12N-015/863</t>
  </si>
  <si>
    <t xml:space="preserve">BR200800601-A2   22 Sep 2009   A61K-039/235   200968Pages: 1   </t>
  </si>
  <si>
    <t>BR200800601-A2    BR000601    31 Jan 2008</t>
  </si>
  <si>
    <t>BR000601  31 Jan 2008</t>
  </si>
  <si>
    <t>WO2009111852-A2;  WO2009111852-A3;  BR200801417-A2;  BR200801417-B1</t>
  </si>
  <si>
    <t>Preparing pharmaceutical composition for treating neoplastic disorders and skin disorders selected from acne, skin wrinkle, psoriasis and cutaneous mycosis, involves forming ion pair between retinoid and lipophilic amine</t>
  </si>
  <si>
    <t>MIRANDA FERREIRA L A;  ASSIS CASTRO GOULART G;  LAMBERT OREFICE R;  TADEU LOPES BUONO V;  APRECIDA DE OLIVEIRA C;  BOHORQUEZ MAHECHA G A;  CASTRO GOULART G A;  DE OLIVEIRA C A;  LOPES BUONO V T;  FERREIRA L A M;  OREFICE R L</t>
  </si>
  <si>
    <t>2009N70815</t>
  </si>
  <si>
    <t xml:space="preserve">   NOVELTY - Pharmaceutical composition preparation involves forming ion pair between retinoid and lipophilic amine. The ion pair is formed by utilizing stearylamine and is incorporated in a microsystem or nanosystem. A surfactant or co-surfactant is also added to the microsystem or the nanosystem.    USE - Method for preparing pharmaceutical composition for treating neoplastic disorders and skin disorders selected from acne, skin wrinkle, psoriasis and cutaneous mycosis and for use in preparing cosmetic product (all claimed).    ADVANTAGE - The pharmaceutical composition preparation method enables high encapsulation rates of retinoic acid in solid lipid nanoparticles.    DETAILED DESCRIPTION - The lipophilic amine has a formula (I). RNH2 (I)    R=1-40C containing linear or branched olefins.    DESCRIPTION OF DRAWING(S) - The drawing shows a graphical representation depicting the required concentration of stearylamine and triethanolamine in octanol. (Drawing includes non-English language text). </t>
  </si>
  <si>
    <t xml:space="preserve">TECHNOLOGY FOCUS - ORGANIC CHEMISTRY - Preferred Compounds: The retinoid is selected from all-trans retinoic acid, vitamin A acid, 9-cis retinoic acid or 13-cis-retinoic acid. The surfactant or co-surfactant is selected from span or cholesterol.    TECHNOLOGY FOCUS - PHARMACEUTICALS - Preferred Components: The retinoid is selected from acitretin, etretinate, bexarotene, adapalene or tazarotene.    TECHNOLOGY FOCUS - POLYMERS - Preferred Components: The surfactant or co-surfactant is selected from Tween(RTM: Nonionic detergent), polyoxyethylene 2 cetyl ether, polyoxyethylene 10 cetyl ether or polyoxyethylene 20 cetyl ether. ACTIVITY - Cytostatic; Antiseborrheic; Dermatological; Antipsoriatic; Fungicide.    MECHANISM OF ACTION - None given.    ADMINISTRATION - The pharmaceutical composition is administered by topical route, oral route or parenteral route selected from intramuscular route, intravenous route, subcutaneous route or transdermal route (claimed).    EXAMPLE - No suitable example given. </t>
  </si>
  <si>
    <t>B07 (General - tablets, dispensers, catheters (excluding drainage and angioplasty), encapsulation etc, but not systems for administration of blood or saline or IV feeding etc.);  D21 (Preparations for dental or toilet purposes - including filling alloys, compositions for dentures or dental impressions, anti-caries chewing gum, plaque disclosing compositions, toothpastes, cosmetics, shampoos, topical anti-sunburn compositions and toilet soaps (A61K).)</t>
  </si>
  <si>
    <t>B01-D02;  B04-C03C;  B10-B04B;  B14-A04;  B14-H01;  B14-N17;  B14-R01;  D08-B09A3</t>
  </si>
  <si>
    <t>A61K-031/07;  A61K-009/50;  A61K-009/51;  A61K-047/18;  A61K-031/131;  A61K-031/135;  A61K-031/215;  A61P-017/00</t>
  </si>
  <si>
    <t>WO2009111852-A2   17 Sep 2009   A61K-031/07   200966   ;  WO2009111852-A3   12 Nov 2009   A61K-031/07   200974   ;  BR200801417-A2   10 Nov 2009   A61K-009/50   200975   ;  BR200801417-B1   09 Apr 2019   A61K-009/50   201928   English</t>
  </si>
  <si>
    <t>WO2009111852-A2    WOBR000072    13 Mar 2009;   WO2009111852-A3    WOBR000072    13 Mar 2009;   BR200801417-A2    BR001417    13 Mar 2008;   BR200801417-B1    BR001417    13 Mar 2008</t>
  </si>
  <si>
    <t>BR001417  13 Mar 2008</t>
  </si>
  <si>
    <t xml:space="preserve">WO2009111852-A2 -- EP214501-A   AMERICAN CYANAMID CO (AMCY)   DESAI N R,  CARPENTER E A,  GANESAN M,  SHINAL E C;  WO2000059475-A1   </t>
  </si>
  <si>
    <t>WO2009111852-A2  TROTTA M. ET AL.: 'lnfluence of ion pairing on topical delivery of retinoic acid from microemulsions' J. OF CONTROLLED RELEASE vol. 86, 2003, pages 315 - 321;  CASTRO G. A. ET AL.: 'Development of a new solid lipid nanoparticle formulation containing retinoic acid for topical treatment of acne' J. OF MICROENCAPSULATION vol. 24, no. 5, August 2007, pages 395 - 407</t>
  </si>
  <si>
    <t>132873-1-0-0 K M; 134796-0-0-0 K M; 113959-0-0-0 K M; 111092-0-0-0 K M; 111298-0-0-0 K M; 94719-0-0-0 K M; 86449-1-0-0 K M; 8349-1-0-0 K M</t>
  </si>
  <si>
    <t>105880501 K M</t>
  </si>
  <si>
    <t>RA014C K M; R21321 K M; RA1DQE K M; RA0VZ8 K M; RA0T83 K M; R18509 K M; RA6QG0 K M; R00148 K M</t>
  </si>
  <si>
    <t>0148-S</t>
  </si>
  <si>
    <t>WO2009103133-A1;  BR200801906-A2;  MX2010007732-A1;  MX293979-B</t>
  </si>
  <si>
    <t>Genetically modified sequence for sequencing Trypanosoma cruzi trans-sialidase protein, amastigote surface protein, pleiotrophin and thymus-cell protein tyrosine phosphatase, has nucleotide sequences and amino acid sequence</t>
  </si>
  <si>
    <t>TOSTES GAZZINELLI R;  MACHADO A D M;  GUIMARAES DA FONSECA F;  DUTRA M S;  BARBOSA R P A;  RODRIGUES M M;  DE MAGALHAES VIEIRA MACHAD;  MACHADO A D M V</t>
  </si>
  <si>
    <t>UNIV FEDERAL MINAS GERAIS UFMG (UFMG-C);  UNIV FEDERAL MINAS GERAIS (UFMG-C);  UNIV FEDERAL MINAS GERAIS UFMG (UFMG-C)</t>
  </si>
  <si>
    <t>2009N00028</t>
  </si>
  <si>
    <t xml:space="preserve">   NOVELTY - Genetically modified sequence has nucleotide sequences of (SEQ ID NO: 1). Amino acid sequence is also provided which is represented by (SEQ ID NO: 5). Sequences not defined here may be found at ftp://ftp.wipo.int/pub/published_pct_sequences/publication.    USE - Genetically modified sequence for sequencing Trypanosoma cruzi trans-sialidase (TS) protein, amastigote surface protein 2 (ASP-2), pleiotrophin (PTN)1 and thymus-cell protein tyrosine phosphatase (PTN2) (all claimed).    DETAILED DESCRIPTION - An INDEPENDENT CLAIM is included for a genetically modified viruses that express recombinant trans-sialidase (TS) protein, amastigote surface protein 2 (ASP-2) of (SEQ ID NO: 2 and 4) and thymus-cell protein tyrosine phosphatase (PTN2) of (SEQ ID NO: 3).    DESCRIPTION OF DRAWING(S) - The drawing shows a photograph of the trans-sialidase protein production in influenza virus infected cell. </t>
  </si>
  <si>
    <t xml:space="preserve">TECHNOLOGY FOCUS - BIOTECHNOLOGY - Preferred Microorganisms: The genetically engineered virus is modified vaccinia virus Ankara (MVA) or influenza virus. </t>
  </si>
  <si>
    <t>B04-E01;  B04-E99;  B04-F11B0E;  B04-N03A;  B11-C08E;  B12-K04;  D05-H09</t>
  </si>
  <si>
    <t>A61K-039/005;  C07K-014/44;  C12N-015/30;  A61K-039/05;  C12N-007/01</t>
  </si>
  <si>
    <t>WO2009103133-A1   27 Aug 2009   A61K-039/005   200958   ;  BR200801906-A2   01 Feb 2011   C07K-014/44   201117   ;  MX2010007732-A1   28 Feb 2011   A61K-039/005   201129   Spanish</t>
  </si>
  <si>
    <t>WO2009103133-A1    WOBR000012    15 Jan 2009;   BR200801906-A2    BR001906    15 Jan 2008;   MX2010007732-A1    MX007732    15 Jul 2010;   MX293979-B    MX007732    15 Jul 2010</t>
  </si>
  <si>
    <t>MX2010007732-A1 PCT application Application WOBR000012;   MX2010007732-A1 Based on Patent WO2009103133;   MX293979-B PCT application Application WOBR000012;   MX293979-B Based on Patent WO2009103133</t>
  </si>
  <si>
    <t>BR001906  15 Jan 2008</t>
  </si>
  <si>
    <t>WO2009103133-A1 -- US6875584-B1   UNIV GEORGIA RES FOUND INC (UYGA)   TARLETON R L,  GARG N;  WO2007107488-A2   VIB VZW (VIBV);  UNIV GENT (UGNT)   CONTRERAS R,  DE VUSSER K,  REVELLI S</t>
  </si>
  <si>
    <t>WO2009103133-A1  EL-SAYED, N.M. ET AL.: 'The genome sequence of Trypanosoma cruzi, etiologic agent of Chagas disease.' SCIENCE vol. 309, no. 5733, 2005, pages 409 - 415;  EL-SAYED, N.M. ET AL.: "The genome sequence of Trypanosoma cruzi, etiologic agent of Chagas disease.", SCIENCE, vol. 309, no. 5733, 2005, pages 409 - 415</t>
  </si>
  <si>
    <t>WO2009100513-A2;  WO2009100513-A3;  EP2264048-A2;  BR200800585-A2;  CN102124023-A;  HK1160146-A0;  US2013183367-A1;  EP2264048-B1;  EP2264048-A4;  US9974825-B2;  BR132016015131-E2</t>
  </si>
  <si>
    <t>Des-Asp-Ala-angiotensin peptide for use in pharmaceutical composition or drug for treating disease selected from cardiovascular disease, renal disease or endocrine disorder, comprises amino acid sequence</t>
  </si>
  <si>
    <t>SOUZA DOS SANTOS R A;  FERREIRA A J;  SINISTERRA R D;  SOUZA D S R A;  FRAGADASILVA R A;  ROBERTO Q L;  ARAUJO F D S R;  QUEIROGA L R;  FRAGA DA SILVA R A;  LAUTNER R Q;  GOMES PASSOS SILVA D;  SAMPAIO W N O;  PEREIRA L S;  DE OLIVEIRA M L;  DA SILVA F A;  AUGUSTO SOUSA SANTOS R</t>
  </si>
  <si>
    <t>UNIV FEDERAL MINAS GERAIS UFMG (UFMG-C);  UNIV FEDERAL MINAS GERAIS (UFMG-C);  SOUZA D S R A (SOUZ-Individual);  FERREIRA A J (FERR-Individual);  SINISTERRA R D (SINI-Individual);  ARAUJO F D S R (ARAU-Individual);  QUEIROGA L R (QUEI-Individual);  SOUZA D S R A (SOUZ-Individual);  FERREIRA A J (FERR-Individual);  SINISTERRA R D (SINI-Individual);  ARAUJO F D S R (ARAU-Individual);  QUEIROGA L R (QUEI-Individual)</t>
  </si>
  <si>
    <t>2009M94870</t>
  </si>
  <si>
    <t xml:space="preserve">   NOVELTY - Des-(Asp1)-(Ala1))-angiotensin (1-7) peptide comprises amino acid sequence of (SEQ ID NO: 1).    USE - Des-(Asp1)-(Ala1))-angiotensin (1-7) peptide for use in pharmaceutical composition or drug for treating disease selected from cardiovascular disease, renal disease, endocrine disorder, reproductive disease, skin disease, neoplastic disease, blood related disease, neurological disorder, endothelial dysfunction, atherosclerosis, ischemia, reperfusion injury, acute myocardial infarction, high blood pressure, hypertension, renal failure, ventricular hypertrophy, vascular hypertrophy, diabetic nephropathy, glomerulonephritis, glomerular sclerosis, renal failure, diabetic retinopathy and angioplastia of humans or mammals (all claimed).    DETAILED DESCRIPTION - The amino acid sequence of (SEQ ID NO: 1) is Ala-Arg-Val-Tyr-ile-His-Pro. INDEPENDENT CLAIMS are included for:    (1) an analog or derivative of peptide Des-(Asp1)-(Ala1)- angiotensin (1-7); and    (2) a pharmaceutical composition, which contains pharmaceutical excipient and pharmacologically active ingredient, includes cyclodextrins, biodegradable polymers, mucoadhesive polymer, gel or liposome.    DESCRIPTION OF DRAWING(S) - The drawing shows a graphical representation of the vasodilation effect of peptide Des-(Asp)-(Ala)-angiotensin (1-7) in aortic ring of mice. </t>
  </si>
  <si>
    <t xml:space="preserve">ACTIVITY - Cardiovascular-Gen; Nephrotropic; Endocrine-Gen; Gynecological; Dermatological; Cytostatic; Antianemic; Neuroprotective; Antiarteriosclerotic; Vasotropic; Cardiant; Hypotensive.    MECHANISM OF ACTION - Des-(Asp1)-(Ala1))-angiotensin (1-7) peptide agonist.    ADMINISTRATION - The pharmaceutical composition, which contains peptide Des-(Asp1)-(Ala1)-angiotensin (1-7), is administered orally, intramuscularly, intravenously, subcutaneously, topically or transdermally (claimed).    EXAMPLE - No suitable example given. </t>
  </si>
  <si>
    <t>A12-V01;  B04-B01B;  B04-C01B;  B04-C02B1;  B04-C03;  B04-E99;  B04-N04A;  B14-D01;  B14-F01;  B14-F02;  B14-F03;  B14-F05;  B14-F07;  B14-H01B;  B14-J01;  B14-L01;  B14-L06;  B14-N03;  B14-N10;  B14-N17;  B14-P02;  D05-H</t>
  </si>
  <si>
    <t>C07K-007/14;  A61K-038/08;  A61P-005/00;  A61P-009/00;  A61P-009/14;  C07K-001/113;  C07K-007/02;  C07K-000/00;  A61K-031/41;  A61P-035/00</t>
  </si>
  <si>
    <t xml:space="preserve">WO2009100513-A2   20 Aug 2009   C07K-007/14   200958   ;  WO2009100513-A3   05 Nov 2009   C07K-007/14   200973   ;  EP2264048-A2   22 Dec 2010   C07K-007/14   201101   English;  BR200800585-A2   28 Dec 2010   C07K-007/02   201109   ;  CN102124023-A   13 Jul 2011   C07K-007/14   201153   Chinese;  HK1160146-A0   10 Aug 2012   C07K-000/00   201309   ;  US2013183367-A1   18 Jul 2013   A61K-038/08   201347   English;  EP2264048-B1   13 Jul 2016   C07K-007/14   201647   English;  EP2264048-A4   16 Nov 2011   C07K-007/14   201744   English;  US9974825-B2   22 May 2018   A61K-038/08   201834   English;  BR132016015131-E2   16 Oct 2018   A61K-038/08   201883   </t>
  </si>
  <si>
    <t>WO2009100513-A2    WOBR000046    13 Feb 2009;   WO2009100513-A3    WOBR000046    13 Feb 2009;   EP2264048-A2    EP841273    13 Feb 2009;   BR200800585-A2    BR000585    13 Feb 2008;   CN102124023-A    CN80108947    13 Feb 2009;   HK1160146-A0    HK100426    13 Jan 2012;   US2013183367-A1    US867599    18 Apr 2011;   EP2264048-B1    EP841273    13 Feb 2009;   EP2264048-A4    EP841273    13 Feb 2009;   US9974825-B2    US867599    18 Apr 2011;   BR132016015131-E2    BR13015131    27 Jun 2016</t>
  </si>
  <si>
    <t>EP2264048-A2 PCT application Application WOBR000046;   EP2264048-A2 Based on Patent WO2009100513;   CN102124023-A PCT application Application WOBR000046;   CN102124023-A Based on Patent WO2009100513;   HK1160146-A0 PCT application Application WOBR000046;   HK1160146-A0 Based on Patent WO2009100513;   HK1160146-A0 Related to Patent CN102124023;   US2013183367-A1 PCT application Application WOBR000046;   EP2264048-B1 PCT application Application WOBR000046;   EP2264048-B1 Based on Patent WO2009100513;   EP2264048-A4 PCT application Application WOBR000046;   US9974825-B2 PCT application Application WOBR000046;   US9974825-B2 Based on Patent WO2009100513;   US9974825-B2 Previous Publ. Patent US2013183367;   BR132016015131-E2 Add to Application BR000585</t>
  </si>
  <si>
    <t>WO2009100513-A2 -- WO2003039434-A2   UNIV FEDERAL MINAS GERAIS UFMG (UFMG)   MILLAN R D S,  DOS SANTOS R A S,  FREZAD F J G,  NADU A P;  WO2007000036-A2   UNIV FEDERAL MINAS GERAIS (UFMG)   SOUZA DOS SANTOS R A,  VELOSO BRANT PINHEIRO S,  DE FARIA E SILVA R,  SILVA LULA I,  BARROS DE SOUSA F,  FREZARD F J G,  DOS REIS A M,  DE FRANCA L R,  FERREIRA A J,  SINISTERRA R D,  CAMPAGNOLE-SANTOS M J,  DE OLIVEIRA SAMPAIO W,  DE CASTRO LEAL M,  KAPPES BECKER L;  EP2264048-A2 -- WO2003039434-A2   UNIV FEDERAL MINAS GERAIS UFMG (UFMG)   MILLAN R D S,  DOS SANTOS R A S,  FREZAD F J G,  NADU A P;  CN102124023-A -- WO2003039434-A2   UNIV FEDERAL MINAS GERAIS UFMG (UFMG)   MILLAN R D S,  DOS SANTOS R A S,  FREZAD F J G,  NADU A P;  US2013183367-A1 -- WO2003039434-A2   UNIV FEDERAL MINAS GERAIS UFMG (UFMG)   MILLAN R D S,  DOS SANTOS R A S,  FREZAD F J G,  NADU A P;  EP2264048-B1 -- WO2003039434-A2   UNIV FEDERAL MINAS GERAIS UFMG (UFMG)   MILLAN R D S,  DOS SANTOS R A S,  FREZAD F J G,  NADU A P;  EP2264048-A4 -- WO2003039434-A2   UNIV FEDERAL MINAS GERAIS UFMG (UFMG)   MILLAN R D S,  DOS SANTOS R A S,  FREZAD F J G,  NADU A P;  US9974825-B2 -- US6110895-A   UNIV SOUTHERN CALIFORNIA (USCA)   RODGERS K E,  DIZEREGA G S;  US20030017989-A1   ;  US20030086920-A1   ;  US20030203834-A1   ;  US20050119180-A1   ;  US20080249015-A1   ;  WO2003039434-A3   UNIV FEDERAL MINAS GERAIS UFMG (UFMG)   MILLAN R D S,  DOS SANTOS R A S,  FREZAD F J G,  NADU A P;  US20040171584-A1   ;  US20080108575-A1   ;  US20080312129-A1   ;  US20090221498-A1   ;  US20100144624-A1   ;  US20100196452-A1   ;  WO2009100513-A3   UNIV FEDERAL MINAS GERAIS UFMG (UFMG)   SOUZA DOS SANTOS R A,  FERREIRA A J,  SINISTERRA R D</t>
  </si>
  <si>
    <t>WO2009100513-A2  JANKOWSKI V ET AL.: 'Mass-spectrometric identification of a novel angiotensin peptide in human plasma.' ARTERIOSCLER THROMB VASC BIOL. vol. 27, no. 2, February 2007, pages 297 - 302, XP008143376;  SANTOS RA ET AL.: 'Angiotensin-(1-7) is an endogenous ligand for the G protein-coupled receptor Mas.' PROC NATL ACAD SCI U S A. vol. 100, no. 14, 08 July 2003, pages 8258 - 63, XP008133781;  YOUNG, D. ET AL., CELL, vol. 45, 1996, pages 711 - 719;  JACKSON ET AL., NATURE, vol. 335, 1988, pages 437 - 440;  AMBROZ ET AL., BIOCHEM. BIOPHYS. ACTA, vol. 1133, 1991, pages 107 - 111;  VON BOHLEN; HALBECH ET AL., J. NEUROPHYSIOL., vol. 83, 2000, pages 2012 - 2020;  DONG ET AL., CELL, vol. 106, 2001, pages 619 - 632;  SANTOS, R.A.S., PNAS, vol. 100, 2003, pages 8258 - 8263;  HACKENTHAL E. ET AL., PHYSIOL. REV., vol. 70, 1990, pages 1067 - 1116;  TANIMOTO K. ET AL., J BIOL. CHEM., vol. 269, no. 31, 1994, pages 334 - 31,337;  TURNER A.J.; HOOPER N.M., TRENDS. PHARMACOL. SCI., vol. 23, 2002, pages 177 - 183;  WEI C.C. ET AL., AM. J. PHYSIOL. HEART. CIRC. PHYSIOL., vol. 282, 2002, pages 2254 - 2258;  SANTOS, R. A. S. ET AL., REGUL. PEPT., vol. 91, 2000, pages 45 - 62;  SILVA, D. M. R. ET AL., PEPTIDES, vol. 28, 2007, pages 702 - 707;  JANKOWSKI, V. ET AL., ARTERIOSCLER. THROMB. VASC. BIOL., vol. 27, 2007, pages 297 - 302;  SZEJTLI, J., CHEMICAL REVIEWS, vol. 98, 1998, pages 1743 - 1753;  SZEJTLI, J., 1. MATER. CHEM., vol. 7, 1997, pages 575 - 587;  RAJEWSKI, R.A.; STELLA, V., J. PHARMACEUTICAL SCIENCES, vol. 85, 1996, pages 1142 - 1169;  SZEJTLI, J.: "Cyclodextrins: Properties and applications", DRUG INVESTIG., vol. 2, no. 4, 1990, pages 11 - 21;  SZEJTLI, J., J. MATER. CHEM., vol. 7, 1997, pages 575 - 587;  GILDING, D.K.: "Biodegradable polymers", BIOCOMPAT. CLIN. IMPLAT. MATER., vol. 2, 1981, pages 209 - 232;  CHAN, W.C; WHITE, P.D.: "A practical approch.", 2000, OXFORD UNIVERSITY PRESS, article "Fmoc solid-phase peptide synthesis";  SANTOS, R.A.S. ET AL., HYPERTENSION, vol. 7, 1985, pages 244 - 52;  See also references of EP 2264048A4WO2009100513-A3  JANKOWSKI V ET AL.: "Mass-spectrometric identification of a novel angiotensin peptide in human plasma.", ARTERIOSCLER THROMB VASC BIOL., vol. 27, no. 2, February 2007 (2007-02-01), pages 297 - 302, XP008143376;  SANTOS RA ET AL.: "Angiotensin-(1-7) is an endogenous ligand for the G protein-coupled receptor Mas.", PROC NATL ACAD SCI U S A., vol. 100, no. 14, 8 July 2003 (2003-07-08), pages 8258 - 63, XP008133781;  See also references of EP 2264048A4EP2264048-A2  BONNAFOUS J C ET AL: "DESIGN OF ANGIOTENSIN II DERIVATIVES SUITABLE FOR INDIRECT AFFINITYTECHNIQUES: POTENTIAL APPLICATIONS TO RECEPTOR STUDIES", JOURNAL OF RECEPTOR RESEARCH, NEW YORK, NY, US, vol. 8, no. 1/04, 1 January 1988 (1988-01-01), pages 295-309, XP000564508, ISSN: 0197-5110;  LULA ET AL: "Study of angiotensin-(1-7) vasoactive peptide and its beta-cyclodextrin inclusion complexes: Complete sequence-specific NMR assignments and structural studies", PEPTIDES, ELSEVIER, AMSTERDAM, vol. 28, no. 11, 23 October 2007 (2007-10-23), pages 2199-2210, XP022309388, ISSN: 0196-9781, DOI: 10.1016/J.PEPTIDES.2007.08.011;  SIMOES E SILVA ANA CRISTINA ET AL: "The therapeutic potential of Angiotensin-(1-7) as a novel Renin-Angiotensin System mediator.", MINI REVIEWS IN MEDICINAL CHEMISTRY MAY 2006 LNKD- PUBMED:16719835, vol. 6, no. 5, May 2006 (2006-05), pages 603-609, XP009152750, ISSN: 1389-5575;  FERREIRA ET AL: "Angiotensin-(3-7) pressor effect at the rostral ventrolateral medulla", REGULATORY PEPTIDES, ELSEVIER SCIENCE BV, NL, vol. 141, no. 1-3, 29 March 2007 (2007-03-29), pages 168-174, XP022003450, ISSN: 0167-0115, DOI: 10.1016/J.REGPEP.2006.12.031;  See also references of WO 2009100513A2CN102124023-A  VERA JANKOWSKI ET AL: "Mass-Spectrometric Identification of a Novel Angiotensin Peptide in Human Plasma", ARTERIOSCLER THROMB VASC BIOL,relevantClaims[13-5],relevantPassages[Pages 297-302,];  BONNAFOUS J C ET AL.: "Design of angiotensin derivatives suitable for indirect affinitytechniques:potential applications to receptor studies", JOURNAL OF RECEPTOR RESEARCH,relevantClaims[1,3-5],relevantPassages[Pages 295-309,6]US2013183367-A1  Yin et al., Journal of Biotechnology (2007) 127, 335-347.EP2264048-B1  BONNAFOUS J C ET AL: "DESIGN OF ANGIOTENSIN II DERIVATIVES SUITABLE FOR INDIRECT AFFINITYTECHNIQUES: POTENTIAL APPLICATIONS TO RECEPTOR STUDIES", JOURNAL OF RECEPTOR RESEARCH, NEW YORK, NY, US, vol. 8, no. 1/04, 1 January 1988 (1988-01-01), pages 295-309, XP000564508, ISSN: 0197-5110;  LULA ET AL: "Study of angiotensin-(1-7) vasoactive peptide and its beta-cyclodextrin inclusion complexes: Complete sequence-specific NMR assignments and structural studies", PEPTIDES, ELSEVIER, AMSTERDAM, vol. 28, no. 11, 23 October 2007 (2007-10-23), pages 2199-2210, XP022309388, ISSN: 0196-9781, DOI: 10.1016/J.PEPTIDES.2007.08.011;  SIMOES E SILVA ANA CRISTINA ET AL: "The therapeutic potential of Angiotensin-(1-7) as a novel Renin-Angiotensin System mediator.", MINI REVIEWS IN MEDICINAL CHEMISTRY MAY 2006 LNKD- PUBMED:16719835, vol. 6, no. 5, May 2006 (2006-05), pages 603-609, XP009152750, ISSN: 1389-5575;  FERREIRA ET AL: "Angiotensin-(3-7) pressor effect at the rostral ventrolateral medulla", REGULATORY PEPTIDES, ELSEVIER SCIENCE BV, NL, vol. 141, no. 1-3, 29 March 2007 (2007-03-29), pages 168-174, XP022003450, ISSN: 0167-0115, DOI: 10.1016/J.REGPEP.2006.12.031;  JANKOWSKI V ET AL.: 'Mass-spectrometric identification of a novel angiotensin peptide in human plasma.' ARTERIOSCLER THROMB VASC BIOL. vol. 27, no. 2, February 2007, pages 297 - 302, XP008143376;  SANTOS RA ET AL.: 'Angiotensin-(1-7) is an endogenous ligand for the G protein-coupled receptor Mas.' PROC NATL ACAD SCI U S A. vol. 100, no. 14, 08 July 2003, pages 8258 - 63, XP008133781EP2264048-A4  BONNAFOUS J C ET AL: "DESIGN OF ANGIOTENSIN II DERIVATIVES SUITABLE FOR INDIRECT AFFINITYTECHNIQUES: POTENTIAL APPLICATIONS TO RECEPTOR STUDIES", JOURNAL OF RECEPTOR RESEARCH, NEW YORK, NY, US, vol. 8, no. 1/04, 1 January 1988 (1988-01-01), pages 295 - 309, XP000564508, ISSN: 0197-5110;  LULA ET AL: "Study of angiotensin-(1-7) vasoactive peptide and its beta-cyclodextrin inclusion complexes: Complete sequence-specific NMR assignments and structural studies", PEPTIDES, ELSEVIER, AMSTERDAM, vol. 28, no. 11, 23 October 2007 (2007-10-23), pages 2199 - 2210, XP022309388, ISSN: 0196-9781, DOI: 10.1016/J.PEPTIDES.2007.08.011;  SIM&amp;#213;ES E SILVA ANA CRISTINA ET AL: "The therapeutic potential of Angiotensin-(1-7) as a novel Renin-Angiotensin System mediator.", MINI REVIEWS IN MEDICINAL CHEMISTRY MAY 2006 LNKD- PUBMED:16719835, vol. 6, no. 5, May 2006 (2006-05-01), pages 603 - 609, XP009152750, ISSN: 1389-5575;  FERREIRA ET AL: "Angiotensin-(3-7) pressor effect at the rostral ventrolateral medulla", REGULATORY PEPTIDES, ELSEVIER SCIENCE BV, NL, vol. 141, no. 1-3, 29 March 2007 (2007-03-29), pages 168 - 174, XP022003450, ISSN: 0167-0115, DOI: 10.1016/J.REGPEP.2006.12.031;  See also references of WO 2009100513A2;  BONNAFOUS J C ET AL: "DESIGN OF ANGIOTENSIN II DERIVATIVES SUITABLE FOR INDIRECT AFFINITYTECHNIQUES: POTENTIAL APPLICATIONS TO RECEPTOR STUDIES", JOURNAL OF RECEPTOR RESEARCH, NEW YORK, NY, US, vol. 8, no. 1/04, 1 January 1988 (1988-01-01), pages 295 - 309, XP000564508, ISSN: 0197-5110,relevantClaims[1-4],relevantPassages[&amp;lt;pp&amp;gt;A&amp;lt;/pp&amp;gt;];  LULA ET AL: "Study of angiotensin-(1-7) vasoactive peptide and its beta-cyclodextrin inclusion complexes: Complete sequence-specific NMR assignments and structural studies", PEPTIDES, ELSEVIER, AMSTERDAM, vol. 28, no. 11, 23 October 2007 (2007-10-23), pages 2199 - 2210, XP022309388, ISSN: 0196-9781, DOI: 10.1016/J.PEPTIDES.2007.08.011,relevantClaims[1-13],relevantPassages[&amp;lt;pp&amp;gt;W&amp;lt;/pp&amp;gt;];  SIM&amp;#213;ES E SILVA ANA CRISTINA ET AL: "The therapeutic potential of Angiotensin-(1-7) as a novel Renin-Angiotensin System mediator.", MINI REVIEWS IN MEDICINAL CHEMISTRY MAY 2006 LNKD- PUBMED:16719835, vol. 6, no. 5, May 2006 (2006-05-01), pages 603 - 609, XP009152750, ISSN: 1389-5575,relevantClaims[1-13],relevantPassages[&amp;lt;pp&amp;gt;W&amp;lt;/pp&amp;gt;];  FERREIRA ET AL: "Angiotensin-(3-7) pressor effect at the rostral ventrolateral medulla", REGULATORY PEPTIDES, ELSEVIER SCIENCE BV, NL, vol. 141, no. 1-3, 29 March 2007 (2007-03-29), pages 168 - 174, XP022003450, ISSN: 0167-0115, DOI: 10.1016/J.REGPEP.2006.12.031,relevantClaims[1-13],relevantPassages[&amp;lt;pp&amp;gt;W&amp;lt;/pp&amp;gt;]US9974825-B2  Yin et al., Journal of Biotechnology (2007) 127, 335-347.;  Vauquelin et al., 2002, Cellular targets for angiotensin II fragments: pharmacological and molecular evidence, Journal of the Renin-Angiotensin-Aldosterone System, 3(4): 195-204.;  Moeller et al., 1998, Bioactive angiotensin peptides, Journal of Human Hypertension, 12: 289-293.;  Terui et al., 1994, Proteinuric Potentials of Angiotensin II, [des-Asp1]-Angiotensin II, and [des-Asp1, des-Arg2]-angiotensin II in Rats , Biol Pharm Bull, 17(11): 1516-1518.;  Sim et al., 1998, Effects of des-Asp-angiotensin I on experimentally-induced cardiac hypertrophy in rats, Internationl Journal of Cardiology, 63: 223-227.;  Coleman et al., 1998, Changes in cochlear blood flow due to intra-arterial infusions of angiotensin II (3-8) (angiotensin IV) in guinea pigs, Hearing Research, 119: 61-68.;  Tan et al., 2000, Actions of Angiotensin Peptides on the Rabbit Pulmonary Artery, Life Sciences, 66(19): 1839-1847.;  Chen et al., 2002, Structure-activity and structure-binding studies of des-Asp1-angiotensin I analogues on the rabbit pulmonary artery, Regulatory Peptides, 106: 39-46.;  Villela et al., 2014, Alamandine: a new member of the angiotensin family, Curr Opin Nephrol hypertens, 23(2): 130-134.;  Pu et al., 2005, Family of multiple peptide fragments derived from angiotensin and their interaction, Journal of Peking University (Health Sciences), 37(6): 661-665.;  Campbell et al., 1976, organ Specificity of Angiotensin II and Des-aspartyl Angiotensin II in the Conscious Rat, the Journal of Pharmacology and Experimental Therapeutics, 198(2): 450-456.;  Sarstedt et al., 1975, Selective Inhibition by des-1-Asp-8-Ile-Angiotensin II of the Steroidogenic Response to Restricted Sodium Intake in the Rat, Circulation Research, 37: 350-358.;  Ackerly et al., 1977, Demonstration of different contractile mechanisms for angiotensin II and des-Asp1-angiotensin II in rabbit aortic strips, PNAS, 74(12): 5725-5728.;  Freeman et al., 1976, Evidence that Des-Asp1-angiotensin II Mediates the Renin-Angiotensin Response, Circ Res, 38(6 suppl 2): 99-103.;  Lim et al., 1998, Actions of Des-Asp-Angiotensin I on the Aortic Rings of the Normo- and hypertensive Rats, Clin and Exper Hypertension, 20(1): 105-117.;  Spielman et al., 1976, Des-Asp-1-Angiotensin II: Possible Role in Mediating the Renin-Angiotensin Response in the Rat, Proc Soc Exp Biol Med, 151(1): 177-182.;  Ohishi et al., 2013, Angiotensin (1-7) and other Angiotensin Peptides, Current Pharmaceutical Design, 19: 3060-3064.;  Min et al., 2000, Effects of des-aspartate-angiotensin I on angiotensin II-induced incorporation of phenylalanine and thymidine in cultured rat cardiomyocytes and aortic smooth muscle cells, Regulatory Peptides, 95: 93-97.;  Jankowski et al. "Mass-spectrometric identification of a novel angiotensin peptide in human plasma" &amp;lt;xhtml:i &amp;gt;Arterioscler Thromb Vasc Biol&amp;lt;/xhtml:i&amp;gt;, vol. 27, No. 2, pp. 297-302 (Feb. 2007).;  Santos et al. "Angiotensin-(1-7) is an endogenous ligand for the G protein-coupled receptor Mas" &amp;lt;xhtml:i &amp;gt;Proc Natl Acad Sci USA&amp;lt;/xhtml:i&amp;gt;, vol. 100, No. 14, pp. 8258-8263 (Jul. 2003).;  Int'l Search Report for PCT/BR2009/000046, all five pages (Jul. 2009).;  Written Opinion for PCT/BR2009/000046, all four pages (Jul. 2009).</t>
  </si>
  <si>
    <t xml:space="preserve">184614-0-0-0 K M; 184624-0-0-0 K M; 184599-0-0-0 K M; 184613-0-0-0 K M; 92005-0-0-0 K M; 2116472-1-0-0 K M; 135402-0-0-0 ; 107779-0-0-0 </t>
  </si>
  <si>
    <t xml:space="preserve">RA0121 K M; RA04V6 K M; RA01IK K M; RA00I9 K M; RA061R K M; RB3W06 K M; R24032 ; R01863 </t>
  </si>
  <si>
    <t>WO2009097669-A1;  BR200800605-A2;  BR200800605-B1</t>
  </si>
  <si>
    <t>Depositing metal nanoparticle on surface of carbon nanotube, involves preparing mixture of carbon nanotube in polar aprotic solvent, where anion, organic compound and alkali metal are mixed to mixture</t>
  </si>
  <si>
    <t>LADEIRA L O;  LACERDA R G;  FERLAUTO A S;  LORENCON E;  OLIVEIRA S D;  SILVA E E D;  DE OLIVEIRA S;  DA SILVA E E;  GRIBEL LACERDA R;  SANTAROSA FERLAUTO A;  ELETO DA SILVA E</t>
  </si>
  <si>
    <t>2009M83599</t>
  </si>
  <si>
    <t xml:space="preserve">   NOVELTY - Metal nanoparticle deposition involves preparing a mixture of carbon nanotube in polar aprotic solvent. An anion, organic compound and an alkali metal are mixed to the mixture. A metal precursor is prepared for reducing carbon nanotube in an inert atmosphere. The reduced carbon nanotube is treated with a solution, which contains toluene and nitrogen.    USE - Method for depositing metal nanoparticle on the surface of carbon nanotube.    ADVANTAGE - The metal nanoparticle deposition method enables decorate the external surfaces of carbon nanotube. </t>
  </si>
  <si>
    <t xml:space="preserve">TECHNOLOGY FOCUS - INORGANIC CHEMISTRY - Preferred Compounds: The alkali metal is selected from sodium, potassium or lithium. The metallic precursor is chloride, sulfate, oxalate and organometallic compound of iron, nickel, cobalt, copper, zinc, cadmium, tin, rhodium, ruthenium, palladium, chloroauric acid, chloroplatinic acid or silver nitrate. The carbon nanotube contains polyelectrolyte salt. Preferred Elements: The alkali metal contains platinum, gold, iridium, silver, palladium, rhodium, ruthenium, cadmium, iron, cobalt, copper, zinc, tin, bismuth or indium.    TECHNOLOGY FOCUS - ORGANIC CHEMISTRY - Preferred Compounds: The organic compound is selected from naphthalene, anthraquinone or benzophenone. EXAMPLE - Gold nanoparticle was deposited on the surface of carbon nanotube. 25mg of a mixture was added with tetrahydrofuran in a container. 5mg of chloroauric acid was added to the container. The supernatant was filtered through a membrane filter and mixed with ethanol and dried for 2 hours at 100 degrees C for depositing gold nanoparticle on the carbon nanotube. </t>
  </si>
  <si>
    <t>M13 (Coating material with metals, diffusion processes, enamelling and vitreous coatings - including coating from liquid metal or solution, spraying, cementation, cathodic sputtering, enamelling and oilfree lubricant coatings, but not coatings for the production of semiconductors (C23C, D).)</t>
  </si>
  <si>
    <t>M13-B</t>
  </si>
  <si>
    <t>C23C-018/44;  B82B-003/00;  C01B-032/174</t>
  </si>
  <si>
    <t>WO2009097669-A1   13 Aug 2009   C23C-018/44   200957   ;  BR200800605-A2   28 Dec 2010   B82B-003/00   201109   ;  BR200800605-B1   04 Sep 2018   C23C-018/44   201901   English</t>
  </si>
  <si>
    <t>WO2009097669-A1    WOBR000013    15 Jan 2009;   BR200800605-A2    BR000605    15 Jan 2008;   BR200800605-B1    BR000605    15 Jan 2008</t>
  </si>
  <si>
    <t>BR000605  15 Jan 2008</t>
  </si>
  <si>
    <t>WO2009097669-A1 -- US6346136-B1   CHEN P (CHEN-Individual);  LIN J (LINJ-Individual);  WU X (WUXX-Individual);  XUE B (XUEB-Individual);  TAN K L (TANK-Individual)   CHEN P,  LIN J,  WU X,  XUE B,  TAN K L;  US6875274-B2   WONG S (WONG-Individual);  BANERJEE S (BANE-Individual)   WONG S,  BANERJEE S</t>
  </si>
  <si>
    <t>WO2009097669-A1  CHOI HEE CHEUL ET AL.: 'Spontaneous Reduction of Metal Ions on the Sidewalls of Carbon Nanotubes' J.AM.CHEM.SOC. vol. 124, 2002, pages 9058 - 9059;  CHOI HEE CHEUL ET AL.: "Spontaneous Reduction of Metal Ions on the Sidewalls of Carbon Nanotubes", J.AM.CHEM.SOC., vol. 124, 2002, pages 9058 - 9059</t>
  </si>
  <si>
    <t>WO2009094741-A1;  WO2009094741-A8;  BR200800492-A2</t>
  </si>
  <si>
    <t>Mercaptoacetyltriglycine radiopharmaceutical for use in pharmaceutical composition for use in preparing drug for treatment and diagnosis of tumor cells, is coupled to technetium</t>
  </si>
  <si>
    <t>ALVES R J;  BRANCO DE BARROS A L;  CARDOSO V N;  OLIVEIRA M C D;  NASCIMENTO CARDOSO V;  DE OLIVEIRA M C</t>
  </si>
  <si>
    <t>2009M24443</t>
  </si>
  <si>
    <t xml:space="preserve">   NOVELTY - Mercaptoacetyltriglycine (MAG3) radiopharmaceutical is coupled to technetium-99m. Pharmaceutical acceptable inert excipient is also provided.    USE - Mercaptoacetyltriglycine radiopharmaceutical for use in pharmaceutical composition and preparing drug for treatment and diagnosis of tumor cells (all claimed).    ADVANTAGE - The mercaptoacetyltriglycine radiopharmaceutical enables to diagnose the tumor cells in its early stage thus increases the chance of caner treatment.    DETAILED DESCRIPTION - The mercaptoacetyltriglycine (MAG3) radiopharmaceutical has formula (I).    R1= alpha -D-glucopyranosyl, beta -D-glucopyranosyl, alpha -D- mannopyranosyl, beta -D- mannopyranosyl alpha - L- fucopyranosyl, beta - fucopyranosyl, 2-amino-2-deoxy- alpha -D-glucopyranosyl or 2-amino-2-deoxy- beta -D-glucopyranosyl;    R2=methyl, phenyl, trichloromethyl, trifluoromethyl or 4-nitrophenyl; and    X=-OC6H4NH, m-OC6H4NH, p-OC6H4NH, o-SC6H4NH, m-SC6H4NH, p-SC6H4NH, -(CH2)nNH,-S(CH2)nNH or -NH2, where n=1,2,3,4,5 or 6.    An INDEPENDENT CLAIM is included for a method for diagnosis of tumor cells.    DESCRIPTION OF DRAWING(S) - The drawing shows a graphical representation of biodistribution profile of technetium-99m mercaptoacetyltriglycine and technetium-99m mercaptoacetyltriglycine-d glucose in the blood. </t>
  </si>
  <si>
    <t xml:space="preserve">TECHNOLOGY FOCUS - INORGANIC CHEMISTRY - Preferred Compound: The inert excipient is talc.    TECHNOLOGY FOCUS - ORGANIC CHEMISTRY - Preferred Compound: The inert excipient is selected from starch, lactose, microcrystalline cellulose, hydroxypropyl methyl cellulose, carboxymethyl cellulose or magnesium stearate. ACTIVITY - Cytostatic.    MECHANISM OF ACTION - None given.    ADMINISTRATION - The pharmaceutical composition is administered by oral route or parenteral route selected from intramuscular, intravenous, subcutaneous or transdermal route in the form of injection (claimed). No dosage detail given.    EXAMPLE - No suitable example given. </t>
  </si>
  <si>
    <t>A96 (Medical, dental, veterinary, cosmetic.);  B05 (Other organics - aromatics, aliphatic, organo-metallics, compounds whose substituents vary such that they would be classified in several of B01 - B05.);  B06 (Inorganics - including fluorides for toothpastes etc.)</t>
  </si>
  <si>
    <t>A12-V01;  A12-V03C2;  B04-C02A1;  B04-C02A2;  B04-C02B;  B05-A04E;  B05-B02C;  B07-A02B;  B10-C04E5;  B12-K04A1</t>
  </si>
  <si>
    <t>A61K-103/10;  A61K-051/00;  A61K-051/04;  A61P-035/00;  C07F-013/00</t>
  </si>
  <si>
    <t xml:space="preserve">WO2009094741-A1   06 Aug 2009   A61K-051/00   200955Pages: 31   English;  WO2009094741-A8   03 Dec 2009   A61K-051/00   200979   ;  BR200800492-A2   21 Dec 2010   C07F-013/00   201109   </t>
  </si>
  <si>
    <t>WO2009094741-A1    WOBR000039    30 Jan 2009;   WO2009094741-A8    WOBR000039    30 Jan 2009;   BR200800492-A2    BR000492    31 Jan 2008</t>
  </si>
  <si>
    <t>BR000492  31 Jan 2008</t>
  </si>
  <si>
    <t xml:space="preserve">WO2009094741-A1 -- EP483704-A   NIHON MEDIPHYSICS CO LTD (NIMD)   KONDO S,  OKANO S,  AZUMA M;  US5980861-A   UNIV MASSACHUSETTS (UMAC)   HNATOWICH D J,  RUSCKOWSKI M,  MARDIROSSIAN G,  WINNARD P,  CHANG F,  QU T;  WO1999017811-A1   </t>
  </si>
  <si>
    <t xml:space="preserve">108296-0-0-0 K M; 56978-2-0-0 K M; 2021-0-1-0 K M; 107779-0-0-0 K M; 90356-0-0-0 K M; 1700735-0-0-0 K M; 133912-0-0-0 K M; 1988025-0-0-0 K M; 133996-0-0-0 </t>
  </si>
  <si>
    <t>105432201 K M</t>
  </si>
  <si>
    <t xml:space="preserve">R01541 K M; RA01JR K M; R00241 K M; R01376 K M; R01863 K M; R01852 K M; RAV5ZH K M; R01835 K M; R06717 K M; RB3P1I K M; R06563 </t>
  </si>
  <si>
    <t>1541-S; 0241-S; 1863-S; 1852-S; 1835-S</t>
  </si>
  <si>
    <t>WO2009094742-A1;  BR200800596-A2;  WO2009094742-A9;  WO2009094742-A8;  AU2009208322-A1;  EP2247730-A1;  IN201004782-P4;  CN101981190-A;  US2011236467-A1;  EP2247730-A4</t>
  </si>
  <si>
    <t>Genetically modified toxin for use in pharmaceutical composition and drug for treating erectile dysfunction and for providing power against erectile dysfunction in mammals, is isolated from Phoneutria nigriventer</t>
  </si>
  <si>
    <t>PEREZ GARCIA M E D L;  SINISTERRA MILLAN R D;  NUNES K P;  LEITE R;  LANZA L F;  VASCONCELOS DINIZ M R;  RICHARDSON M;  VALENTIM M D C;  PIMENTA A M D C;  SINISTERRA R D;  SINISTERRA M R D;  VASCONCELOS D M R;  PEREZ G M E D L;  CORDEIRO M D N;  IMENTA A M D C;  LEITER R;  VALENTIM A D C</t>
  </si>
  <si>
    <t>UFMG UNIV FEDERAL MINAS GERAIS (UFMG-Non-standard);  FUNDACAO EZEQUIEL DIAS-FUNED (EZEQ-Non-standard);  FAPESP FUNDACAO AMPARO A PESQUISA ESTADO (FAPE-Non-standard);  UNIV FEDERAL MINAS GERAIS UFMG (UFMG-C);  FAPESP FUNDACAO AMPARO A PESQUISA ESTADO (FAPE-Non-standard);  FUNDACAO EZEQUIEL DIAS-FUNED (EZEQ-Non-standard);  UNIV FEDERAL MINAS GERAIS UFMG (UFMG-C);  UNIV FEDERAL MINAS GERAIS (UFMG-C);  CORDEIRO M D N (CORD-Individual);  LANZA L F (LANZ-Individual);  LEITE R (LEIT-Individual);  NUNES K P (NUNE-Individual);  PEREZ GARCIA M E D L (GARC-Individual);  PIMENTA A M D C (PIME-Individual);  RICHARDSON M (RICH-Individual);  SINISTERRA MILLAN R D (MILL-Individual);  VALENTIM A D C (VALE-Individual);  VASCONCELOS DINIZ M R (DINI-Individual)</t>
  </si>
  <si>
    <t>2009M24442</t>
  </si>
  <si>
    <t xml:space="preserve">   NOVELTY - Genetically modified toxin Tx2-6 is isolated from Phoneutria nigriventer and has DNA sequences of (SEQ ID NOS: 2-3). The toxin Tx2-6 is natural or synthetic. The amino acids of Tx2-6 toxin have (SEQ ID NO: 1).    USE - Genetically modified toxin Tx2-6 for use in pharmaceutical composition and drug for treating erectile dysfunction and for providing power against erectile dysfunction in mammals (all claimed).    ADVANTAGE - The genetically modified toxin Tx2-6 treats erectile dysfunction efficiently. 12 mu g/kg of genetically modified toxin Tx2-6 was injected in rats by intravenous or sub-cutaneous route. The mean arterial pressure (MAP) was measured. Pelvic ganglion was stimulated at high rate and the erectile response was enhanced by the injected dose.    DESCRIPTION OF DRAWING(S) - The drawing shows a graphical representation of the increased intracavernous pressure or mean arterial pressure, which is caused by ganglionic stimulation after injecting toxin Tx2-6. </t>
  </si>
  <si>
    <t xml:space="preserve">TECHNOLOGY FOCUS - POLYMERS - Preferred Components: The release of drug is controlled by cyclodextrins, biodegradable polymer, mucoadhesive polymers or liposomes. ACTIVITY - Vasotropic.    MECHANISM OF ACTION - Cyclic guanosine monophosphate stimulator.    ADMINISTRATION - The pharmaceutical composition for treating erectile dysfunction is administered orally or parenterally by injecting directly through corpus cavernosum or through intramuscular, intravenous, subcutaneous or transdermal route (claimed).    EXAMPLE - No suitable example given. </t>
  </si>
  <si>
    <t>A12-V01;  B04-E99;  B04-N03A0E;  B14-P02;  B14-P04A;  D05-H</t>
  </si>
  <si>
    <t>A61K-038/17;  C07K-014/435;  C12N-015/12;  A61K-038/07;  A61P-015/10;  C07H-021/04;  A61K-009/127;  A61P-015/00</t>
  </si>
  <si>
    <t>WO2009094742-A1   06 Aug 2009   C12N-015/12   200955   English;  BR200800596-A2   22 Sep 2009   C07H-021/04   200963   ;  WO2009094742-A9   24 Sep 2009   C12N-015/12   200963   English;  AU2009208322-A1   26 Aug 2010   C12N-015/12   201064   English;  EP2247730-A1   10 Nov 2010   C12N-015/12   201073   English;  IN201004782-P4   11 Feb 2011   C12N-015/12   201127   English;  CN101981190-A   23 Feb 2011   C12N-015/12   201129   Chinese;  US2011236467-A1   29 Sep 2011   A61K-009/127   201164   English;  EP2247730-A4   02 Mar 2011   C12N-015/12   201747   English</t>
  </si>
  <si>
    <t>WO2009094742-A1    WOBR000040    30 Jan 2009;   BR200800596-A2    BR000596    31 Jan 2008;   WO2009094742-A9    WOBR000040    30 Jan 2009;   WO2009094742-A8    WOBR000040    30 Jan 2009;   AU2009208322-A1    AU208322    30 Jan 2009;   EP2247730-A1    EP706043    30 Jan 2009;   IN201004782-P4    INCN04782    30 Jul 2010;   CN101981190-A    CN80108900    30 Jan 2009;   US2011236467-A1    US865818    06 May 2011;   EP2247730-A4    EP706043    30 Jan 2009</t>
  </si>
  <si>
    <t>AU2009208322-A1 Based on Patent WO2009094742;   EP2247730-A1 PCT application Application WOBR000040;   EP2247730-A1 Based on Patent WO2009094742;   IN201004782-P4 PCT application Application WOBR000040;   IN201004782-P4 Based on Patent WO2009094742;   CN101981190-A PCT application Application WOBR000040;   CN101981190-A Based on Patent WO2009094742;   US2011236467-A1 PCT application Application WOBR000040;   EP2247730-A4 PCT application Application WOBR000040</t>
  </si>
  <si>
    <t>BR000596  31 Jan 2008</t>
  </si>
  <si>
    <t>WO2009094742-A1 -- US5942545-A   MACROCHEM CORP (MACR-Non-standard)   SAMOUR C M,  KRAUSER S F,  GYURIK R J;  US6291471-B1   ABBOTT LAB (ABBO)   KLING K,  PERDOK R J,  RUFF D D;  US6365590-B1   UNIV SAINT LOUIS (UYSL-Non-standard)   SHOEMAKER J D;  US6586391-B1   UNIV QUEENS KINGSTON (TOOH)   BANTING J D,  HEATON J P W,  ADAMS M A;  US7022728-B2   COWART M D (COWA-Individual);  BHATIA P A (BHAT-Individual);  DAANEN J F (DAAN-Individual);  STEWART A O (STEW-Individual);  PATEL M V (PATE-Individual);  KOLASA T (KOLA-Individual);  BRIONI J D (BRIO-Individual);  ROHDE J (ROHD-Individual)   COWART M D,  BHATIA P A,  DAANEN J F,  STEWART A O,  PATEL M V,  KOLASA T,  BRIONI J D,  ROHDE J;  US7105571-B2   NEXMED HOLDINGS INC (NEXM)   YEAGER J L,  BUYUKTIMKIN N,  BUYUKTIMKIN S;  US7223406-B2   LUE T F (LUET-Individual)   LUE T F,  LIN C,  KAN Y W;  EP2247730-A1 -- WO2006102728-A2   UNIV FEDERAL MINAS GERAIS (UFMG)   SOARES LEMOS V,  DE FRANCA CORTES S,  ALMEIDA RESENDE B,  LINS GONCALVES R,  SINISTERRA MILAN R D,  SCHMITT M,  LUGNIER C,  BOURGUIGNON J;  US2011236467-A1 -- US4584188-A   NAT RES DEV CORP (NATR)   GRAHAM N B;  EP2247730-A4 -- WO2006102728-A2   UNIV FEDERAL MINAS GERAIS (UFMG)   SOARES LEMOS V,  DE FRANCA CORTES S,  ALMEIDA RESENDE B,  LINS GONCALVES R,  SINISTERRA MILAN R D,  SCHMITT M,  LUGNIER C,  BOURGUIGNON J</t>
  </si>
  <si>
    <t>WO2009094742-A1  MATAVEL, A.: 'Electrophysiological characterization and molecular identification of the Phoneutria nigriventer peptide toxin PnTx2-6.' FEBS LETTERS vol. 523, no. 1-3, 2002, pages 219 - 223 &amp; DATABASE CAS [Online] 06 May 2009 Database accession no. 137:258733 &amp; DATABASE 0 06 May 2009 STN Database accession no. RN 461756-69-4;  NUNES, K.P. ET AL.: 'Toxin Tx2-6 from the spider "Phoneutria nigriventer" improves the impaired erectile function in DOCA-Salt hypertensive rats.' FASEB JOURNAL. vol. 21, no. 750., 2007, page 32;  MATAVEL, A.: 'Electrophysiological characterization and molecular identification of the Phoneutria nigriventer peptide toxin PnTx2-6.' FEBS LETTERS vol. 523, no. 1-3, 2002, pages 219 - 223&amp;DATABASE CAS [Online] 06 May 2009 Database accession no. 137:258733&amp;DATABASE 0 06 May 2009 STN Database accession no. RN 461756-69-4;  NUNES, K.P. ET AL.: 'Toxin Tx2-6 from the spider "Phoneutria nigriventer" improves the impaired erectile function in DOCA-Salt hypertensive rats.' FASEB JOURNAL. vol. 21, no. 750., 2007, page 32, XP008130271;  MATAVEL, A.: 'Electrophysiological characterization and molecular identification of the Phoneutria nigriventer peptide toxin PnTx2-6.' FEBS LETTERS vol. 523, no. 1-3, 2002, pages 219 - 223, XP027233230&amp;DATABASE CAS [Online] 06 May 2009 Database accession no. 137:258733&amp;DATABASE 0 06 May 2009 STN Database accession no. RN 461756-69-4;  See also references of EP 2247730A1;  ANDERSSON K. E.WAGNER G. PHYSIOLOGY OF PENILE ERECTION. PHYSIOL REV vol. 75, 19 November 0007, pages 191 - 236;  IGNARO, L. J.BUSH, P. A.BUGA, G. M.WOOD, K. S.FUKUTO, J. M.RAIFER, J.: 'Nitric oxide and cyclic GMP formation upon electrical field stimulation cause relaxation of corpus cavernosum smooth muscle' BIOCHEM BIOPHYS RES COMMUN vol. 170, 19 June 0007, pages 843 - 850;  KIM, N.AZADZOI, K. M.GOLDSTEIN, I.SAENZ DE TEJADA: 'A nitric oxide-like factor mediates nonadrenergic-noncholinergic neurogenic relaxation of penile corpus cavernosum smooth muscle' J CLIN INVEST vol. 88, 19 July 0007, pages 112 - 118;  MIZUSAWA, H.HEDLUND, P.BRIONI, J. D.SULLIVAN, J. P.ANDERSON, K. E.: 'Nitric oxide independent activator of guanylate cyclase by YC-1 causes erectile responses in the rat' J UROL vol. 167, 20 February 0001, pages 2276 - 2281;  CHRIST, G. J.WANG, H. Z.VENKATESWARLU, K.ZHAO, W.DAY N. S.: 'Ions channels and gap junctions: their role in erectile physiology, dysfunction, and future therapy' MOL UROL. vol. 3, 19 March 0008, pages 61 - 73;  MILLS, T. M.CHITALEY, K.WINGARD, C. J.LEWIS, R. W.WEBB, R. C.: 'Effect of Rho-kinase inhibition on vasoconstriction in the penile circulation' J APPL PHYSIOL vol. 91, 20 January 0001, pages 1269 - 1273;  ANDERSSON K. E.: 'Pharmacology of penile erection' PHARMACOL VER vol. 53, 20 January 0001, pages 417 - 450;  BURNETT, A. L.CHANG, A. G.CRONE, J. K.HUANG, P. L.SEZEN, S. F.: 'Noncholinergic penile erection in mice lacking the gene for endothelial nitric oxide synthase' J ANDROL. vol. 23, 20 February 0001, pages 92 - 97;  CORDEIRO, M.N.RICHARDSON, M.GILROY, J.FIGUEIREDO, S. G. D.BEIRAe;O, P. S. L.DINIZ, C. R.: 'Properties of the venom from the South American armed spider Phoneutria nigriventer (Keyserling, 1891)' J. TOXICOL - TOXIN REV. vol. 14, 19 November 0007, pages 309 - 326;  RICHARDSON, M.PIMENTA, A.M.C.BEMQUERER, M. P.SANTORO, M.M.BEIRAO, P.S.L.DE LIMA, M.E.FIGUEIREDO, S.G.BLOCH, C. JR.VASCONCELOS, E.C: 'Comparison of the partial proteomes of the venoms of Brazilian spiders of the genus Phoneutria. Comp. Biochem. Physiol. C, Comp' PHARMACOL. TOXICOL. vol. 142, 20 June 0001, pages 173 - 187;  BUCARETCHI, F.DEUS REINALDO, C. R.HYSLOP, S.MADUREIRA, P. R.DE CAPITANI, E. M.VIEIRA, R. J.: 'A clinico-epidemiological study of bites by spiders of the genus Phoneutria' REV. INST. MED. TROP, SAO PAULO vol. 42, 20 December 0002, pages 17 - 21;  YONAMINE, C.M.TRONCONE, L.R.P.CAMILLO, M.A.P.: 'Blockade of neuronal nitric oxide synthase abolishes the toxic effects of Tx2-5, a lethal Phoneutria nigriventer spider toxin' TOXICON vol. 44, 20 April 0001, pages 169 - 172;  ARAUJO, D. ACORDEIRO, M. N.DINIZ, C. R.BEIRAO, P. S. L: 'Effects of a toxic fraction, PhTx2, from the spider Phoneutria nigriventer on the sodium current' NAUNYN-SCHMIEDEBERG'S ARCH PHARMACOL vol. 347, 19 September 0007, pages 205 - 208;  MARTIN-MOUTOT, N.MANSUELLE, P.ALCARAZ, G.DOS SANTOS, R.G.CORDEIRO, M.N.DE LIMA, M.E.SEAGAR, M.VAN RENTERGHEM, C: 'Phoneutria nigriventer toxin 1: a novel, state-dependent inhibitor of neuronal sodium channels that interacts with micro conotoxin binding sites' MOL PHARMACOL vol. 69, 20 June 0001, pages 1931 - 7;  LEAO, R. M.CRUZ, J. S.DINIZ, C. R.CORDEIRO, M. N.BEIRAO, P. S.: 'Inhibition of neuronal high-voltage activated calcium channels by the Phoneutria nigriventer Tx3-3 peptide toxin' NEUROPHARMACOLOGY vol. 39, 20 December 0002, pages 1756 - 1767;  DOS SANTOS, R.G.VAN RENTERGHEM, C.MARTIN-MOUTOT, N.MANSUELLE, P.CORDEIRO, M.N.DINIZ, C.R.MORI, Y.DE LIMA, M.E.SEAGAR, M..: 'Phoneutria nigriventer omega- phonetoxin IIA blocks the Cav2 family of calcium channels and interacts with omega-conotoxin-binding sites' J BIOL CHEM vol. 277, 20 February 0001, pages 13856 - 62;  KUSHMERICK CKALAPOTHAKIS EBEIRAO PSPENAFORTE CLPRADO VFCRUZ JSDINIZ CRCORDEIRO MNGOMEZ MVROMANO-SILVA MA: 'Phoneutria nigriventer toxin Tx3-1 blocks A-type K+ currents controlling Ca2+ oscillation frequency in GH3 cells' J. NEUROCHEM. vol. 72, no. 4, 19 March 0008, pages 1472 - 81;  CORDEIRO, M.N.DINIZ, C.R.VALENTIN, A.C.VON EICKSTEDT, V.R.GILROY, J.RICHARDSON, M: 'The purification and aminoacid sequences of four Tx2 neurotoxins from the venom of the Brazilian "armed" spider Phoneutria nigriventer' FEBS LETT vol. 310, no. 2, 19 August 0007, pages 153 - 156;  MATAVEL, A.CRUZ, J. S.PENAFORTE, C. L.ARAUJO, D. A. M.KALAPOTHAKIS, E.PRADO, V. F.DINIZ, C. R.CORDEIRO, M. N.BEIRAO, P. S. L: 'Electrophysiological characterization and molecular identification of the Phoneutria nigriventer peptide toxin PnTx2-6' FEBS LETTERS vol. 532, 20 February 0001, pages 219 - 223;  CESTELE, S.CATTERALL, W.A: 'Molecular mechanisms of neurotoxin action on voltage-gated sodium channels' BIOCHIMIE vol. 82, 20 December 0002, pages 883 - 92;  ANTUNES, E.MARANGONI, R. A.GIGLIO, J. R.BRAIN, S. D.DE NUCCI, G: 'Activation of tissue kallikrein- kininogen-kinin system in rabbit skin by a fraction isolated from Phoneutria nigriventer (armed spider) venom' TOXICON vol. 31, 19 September 0007, pages 1385 - 1391;  SZEJTLI, J. CHEMICAL REVIEWS vol. 98, 19 February 0008, pages 1743 - 1753;  SZEJTLI, J. MATER. CHEM. vol. 7, 19 January 0008, pages 575 - 587;  RAJEWSKI, R.A.STELLA, V. J. PHARMACEUTICAL SCIENCES vol. 85, 19 December 0007, pages 1142 - 1169;  SZEJTLI, J: 'Cyclodextrins: Properties and applications' DRUG INVESTIG. vol. 2, no. 4, 19 June 0007, pages 11 - 21;  SZEJTLI, J. J. MATER. CHEM. vol. 7, 19 January 0008, pages 575 - 587;  GILDING, D.K.: 'Biodegradable polymers' BIOCOMPAT. CLIN. IMPLAT. MATER. vol. 2, 19 September 0006, pages 209 - 232;  CHITALEY, K.WEBB, R.C.DORRANCE, A.M.MILLS, T.M: 'Decreased penile erection in DOCA-salt and stroke prone-spontaneously hypertensive rats' INTERNATIONAL JOURNAL OF IMPOTENCE RESEARCH vol. 13, 20 January 0001, pages 16 - 20;  BURNETT, A. L.LOWENWTEIN, C.J.BREDT, D.S.CHANG, T.S.SNYDER, S.H.: 'Nitric oxide: a physiologic mediator of penile erection' SCIENCE vol. 257, 19 August 0007, pages 401 - 403;  TODA NAYAJIKI KOKAMURA T: 'Nitric oxide and penile erectile function' PHARMACOL THER vol. 106, no. 2, 20 May 0500, pages 233 - 66;  ANDERSSON K. E.WAGNER G.: 'Physiology of penile erection' PHYSIOL REV vol. 75, 19 November 0007, pages 191 - 236;  BURNETT, A. L.LOWENWTEIN, C.J.BREDT, D.S.CHANG, T.S.SNYDER, S.H: 'Nitric oxide: a physiologic mediator of penile erection' SCIENCE vol. 257, 19 August 0007, pages 401 - 403;  TEIXEIRA, C. E.IFA, D. R.CORSO, G.SANTAGADA, V.CALIENDO, G.ANTUNES, E.DE NUCCI, G: 'Sequence and structure-activity relationship of scorpion venom toxin with nitrergirc activity in rabbit corpus cavernosum' FASEB J vol. 17, 20 March 0001, pages 485 - 487;  HAYASHIDA HFUJIMOTO HYOSHIDA KTOMOYOSHI TOKAMURA TTODA N: 'Comparison of neurogenic contraction and relaxation in canine corpus cavernosum and penile artery and vein' JPN J PHARMACOL. vol. 72, no. 3, 19 December 1107, pages 231 - 40;  OKAMURA TAYAJIKI KTODA N: 'Monkey corpus cavernosum relaxation mediated by NO and other relaxing factor derived from nerves' AM J PHYSIOL vol. 274, 19 February 0408, pages H1075 - 81;  LEONE AMWIKLUND NPHOKFELT TBRUNDIN LMONCADA S: 'Release of nitric oxide by nerve stimulation in the human urogenital tract' NEUROREPORT vol. 5, no. 6, 19 October 0231, pages 733 - 6;  ANDERSSON K. E.WAGNER G. PHYSIOLOGY OF PENILE ERECTION. PHYSIOL REV vol. 75, 1995, pages 191 - 236;  IGNARO, L. J.BUSH, P. A.BUGA, G. M.WOOD, K. S.FUKUTO, J. M.RAIFER, J.: 'Nitric oxide and cyclic GMP formation upon electrical field stimulation cause relaxation of corpus cavernosum smooth muscle' BIOCHEM BIOPHYS RES COMMUN vol. 170, 1990, pages 843 - 850;  KIM, N.AZADZOI, K. M.GOLDSTEIN, I.SAENZ DE TEJADA: 'A nitric oxide-like factor mediates nonadrenergic-noncholinergic neurogenic relaxation of penile corpus cavernosum smooth muscle' J CLIN INVEST vol. 88, 1991, pages 112 - 118;  MIZUSAWA, H.HEDLUND, P.BRIONI, J. D.SULLIVAN, J. P.ANDERSON, K. E.: 'Nitric oxide independent activator of guanylate cyclase by YC-1 causes erectile responses in the rat' J UROL vol. 167, 2002, pages 2276 - 2281;  CHRIST, G. J.WANG, H. Z.VENKATESWARLU, K.ZHAO, W.DAY N. S.: 'Ions channels and gap junctions: their role in erectile physiology, dysfunction, and future therapy' MOL UROL. vol. 3, 1999, pages 61 - 73;  MILLS, T. M.CHITALEY, K.WINGARD, C. J.LEWIS, R. W.WEBB, R. C.: 'Effect of Rho-kinase inhibition on vasoconstriction in the penile circulation' J APPL PHYSIOL vol. 91, 2001, pages 1269 - 1273;  ANDERSSON K. E.: 'Pharmacology of penile erection' PHARMACOL VER vol. 53, 2001, pages 417 - 450;  BURNETT, A. L.CHANG, A. G.CRONE, J. K.HUANG, P. L.SEZEN, S. F.: 'Noncholinergic penile erection in mice lacking the gene for endothelial nitric oxide synthase' J ANDROL. vol. 23, 2002, pages 92 - 97;  CORDEIRO, M.N.RICHARDSON, M.GILROY, J.FIGUEIREDO, S. G. D.BEIRAe;O, P. S. L.DINIZ, C. R.: 'Properties of the venom from the South American armed spider Phoneutria nigriventer (Keyserling, 1891)' J. TOXICOL - TOXIN REV. vol. 14, 1995, pages 309 - 326;  RICHARDSON, M.PIMENTA, A.M.C.BEMQUERER, M. P.SANTORO, M.M.BEIRAO, P.S.L.DE LIMA, M.E.FIGUEIREDO, S.G.BLOCH, C. JR.VASCONCELOS, E.C: 'Comparison of the partial proteomes of the venoms of Brazilian spiders of the genus Phoneutria. Comp. Biochem. Physiol. C, Comp' PHARMACOL. TOXICOL. vol. 142, 2006, pages 173 - 187;  BUCARETCHI, F.DEUS REINALDO, C. R.HYSLOP, S.MADUREIRA, P. R.DE CAPITANI, E. M.VIEIRA, R. J.: 'A clinico-epidemiological study of bites by spiders of the genus Phoneutria' REV. INST. MED. TROP, SAO PAULO vol. 42, 2000, pages 17 - 21;  YONAMINE, C.M.TRONCONE, L.R.P.CAMILLO, M.A.P.: 'Blockade of neuronal nitric oxide synthase abolishes the toxic effects of Tx2-5, a lethal Phoneutria nigriventer spider toxin' TOXICON vol. 44, 2004, pages 169 - 172;  ARAUJO, D. ACORDEIRO, M. N.DINIZ, C. R.BEIRAO, P. S. L: 'Effects of a toxic fraction, PhTx2, from the spider Phoneutria nigriventer on the sodium current' NAUNYN-SCHMIEDEBERG'S ARCH PHARMACOL vol. 347, 1993, pages 205 - 208;  MARTIN-MOUTOT, N.MANSUELLE, P.ALCARAZ, G.DOS SANTOS, R.G.CORDEIRO, M.N.DE LIMA, M.E.SEAGAR, M.VAN RENTERGHEM, C: 'Phoneutria nigriventer toxin 1: a novel, state-dependent inhibitor of neuronal sodium channels that interacts with micro conotoxin binding sites' MOL PHARMACOL vol. 69, 2006, pages 1931 - 7;  LEAO, R. M.CRUZ, J. S.DINIZ, C. R.CORDEIRO, M. N.BEIRAO, P. S.: 'Inhibition of neuronal high-voltage activated calcium channels by the Phoneutria nigriventer Tx3-3 peptide toxin' NEUROPHARMACOLOGY vol. 39, 2000, pages 1756 - 1767;  DOS SANTOS, R.G.VAN RENTERGHEM, C.MARTIN-MOUTOT, N.MANSUELLE, P.CORDEIRO, M.N.DINIZ, C.R.MORI, Y.DE LIMA, M.E.SEAGAR, M..: 'Phoneutria nigriventer omega- phonetoxin IIA blocks the Cav2 family of calcium channels and interacts with omega-conotoxin-binding sites' J BIOL CHEM vol. 277, 2002, pages 13856 - 62;  KUSHMERICK CKALAPOTHAKIS EBEIRAO PSPENAFORTE CLPRADO VFCRUZ JSDINIZ CRCORDEIRO MNGOMEZ MVROMANO-SILVA MA: 'Phoneutria nigriventer toxin Tx3-1 blocks A-type K+ currents controlling Ca2+ oscillation frequency in GH3 cells' J. NEUROCHEM. vol. 72, no. 4, 1999, pages 1472 - 81;  CORDEIRO, M.N.DINIZ, C.R.VALENTIN, A.C.VON EICKSTEDT, V.R.GILROY, J.RICHARDSON, M: 'The purification and aminoacid sequences of four Tx2 neurotoxins from the venom of the Brazilian "armed" spider Phoneutria nigriventer' FEBS LETT vol. 310, no. 2, 1992, pages 153 - 156;  MATAVEL, A.CRUZ, J. S.PENAFORTE, C. L.ARAUJO, D. A. M.KALAPOTHAKIS, E.PRADO, V. F.DINIZ, C. R.CORDEIRO, M. N.BEIRAO, P. S. L: 'Electrophysiological characterization and molecular identification of the Phoneutria nigriventer peptide toxin PnTx2-6' FEBS LETTERS vol. 532, 2002, pages 219 - 223;  CESTELE, S.CATTERALL, W.A: 'Molecular mechanisms of neurotoxin action on voltage-gated sodium channels' BIOCHIMIE vol. 82, 2000, pages 883 - 92;  ANTUNES, E.MARANGONI, R. A.GIGLIO, J. R.BRAIN, S. D.DE NUCCI, G: 'Activation of tissue kallikrein- kininogen-kinin system in rabbit skin by a fraction isolated from Phoneutria nigriventer (armed spider) venom' TOXICON vol. 31, 1993, pages 1385 - 1391;  SZEJTLI, J. CHEMICAL REVIEWS vol. 98, 1998, pages 1743 - 1753;  SZEJTLI, J. MATER. CHEM. vol. 7, 1997, pages 575 - 587;  RAJEWSKI, R.A.STELLA, V. J. PHARMACEUTICAL SCIENCES vol. 85, 1996, pages 1142 - 1169;  SZEJTLI, J: 'Cyclodextrins: Properties and applications' DRUG INVESTIG. vol. 2, no. 4, 1990, pages 11 - 21;  SZEJTLI, J. J. MATER. CHEM. vol. 7, 1997, pages 575 - 587;  GILDING, D.K.: 'Biodegradable polymers' BIOCOMPAT. CLIN. IMPLAT. MATER. vol. 2, 1981, pages 209 - 232;  CHITALEY, K.WEBB, R.C.DORRANCE, A.M.MILLS, T.M: 'Decreased penile erection in DOCA-salt and stroke prone-spontaneously hypertensive rats' INTERNATIONAL JOURNAL OF IMPOTENCE RESEARCH vol. 13, 2001, pages 16 - 20;  BURNETT, A. L.LOWENWTEIN, C.J.BREDT, D.S.CHANG, T.S.SNYDER, S.H.: 'Nitric oxide: a physiologic mediator of penile erection' SCIENCE vol. 257, 1992, pages 401 - 403;  TODA NAYAJIKI KOKAMURA T: 'Nitric oxide and penile erectile function' PHARMACOL THER vol. 106, no. 2, May 2005, pages 233 - 66;  ANDERSSON K. E.WAGNER G.: 'Physiology of penile erection' PHYSIOL REV vol. 75, 1995, pages 191 - 236;  BURNETT, A. L.LOWENWTEIN, C.J.BREDT, D.S.CHANG, T.S.SNYDER, S.H: 'Nitric oxide: a physiologic mediator of penile erection' SCIENCE vol. 257, 1992, pages 401 - 403;  TEIXEIRA, C. E.IFA, D. R.CORSO, G.SANTAGADA, V.CALIENDO, G.ANTUNES, E.DE NUCCI, G: 'Sequence and structure-activity relationship of scorpion venom toxin with nitrergirc activity in rabbit corpus cavernosum' FASEB J vol. 17, 2003, pages 485 - 487;  HAYASHIDA HFUJIMOTO HYOSHIDA KTOMOYOSHI TOKAMURA TTODA N: 'Comparison of neurogenic contraction and relaxation in canine corpus cavernosum and penile artery and vein' JPN J PHARMACOL. vol. 72, no. 3, November 1996, pages 231 - 40;  OKAMURA TAYAJIKI KTODA N: 'Monkey corpus cavernosum relaxation mediated by NO and other relaxing factor derived from nerves' AM J PHYSIOL vol. 274, April 1998, pages H1075 - 81;  LEONE AMWIKLUND NPHOKFELT TBRUNDIN LMONCADA S: 'Release of nitric oxide by nerve stimulation in the human urogenital tract' NEUROREPORT vol. 5, no. 6, 24 February 1994, pages 733 - 6EP2247730-A1  NUNES K P ET AL: "Tx2-6 toxin of the Phoneutria nigriventer spider potentiates rat erectile function", TOXICON, ELMSFORD, NY, US, vol. 51, no. 7, 1 June 2008 (2008-06-01), pages 1197-1206, XP022673019, ISSN: 0041-0101, DOI: DOI:10.1016/J.TOXICON.2008.02.010 [retrieved on 2008-02-26];  ANDRADE ENRICO ET AL: "Penile erection induced in vivo by a purified toxin from the Brazilian spider Phoneutria nigriventer.", BJU INTERNATIONAL SEP 2008 LNKD- PUBMED:18537953, vol. 102, no. 7, September 2008 (2008-09), pages 835-837, XP002616322, ISSN: 1464-410X;  HIRAYAMA F ET AL: "Cyclodextrin-based controlled drug release system", ADVANCED DRUG DELIVERY REVIEWS 19990301 ELSEVIER NL, vol. 36, no. 1, 1 March 1999 (1999-03-01), pages 125-141, XP002616323, DOI: DOI:10.1016/S0169-409X(98)00058-1;  YONAMINE C M ET AL: "Blockade of neuronal nitric oxide synthase abolishes the toxic effects of Tx2-5, a lethal Phoneutria nigriventer spider toxin.", TOXICON : OFFICIAL JOURNAL OF THE INTERNATIONAL SOCIETY ON TOXINOLOGY AUG 2004 LNKD- PUBMED:15246765, vol. 44, no. 2, August 2004 (2004-08), pages 169-172, XP002616324, ISSN: 0041-0101;  CORDEIRO M DO N ET AL: "The purification and amino acid sequences of four Tx2 neurotoxins from the venom of the Brazilian 'armed' spider Phoneutria nigriventer (Keys).", FEBS LETTERS 28 SEP 1992 LNKD- PUBMED:1397265, vol. 310, no. 2, 28 September 1992 (1992-09-28), pages 153-156, XP002616325, ISSN: 0014-5793;  LEITE ROMULO ET AL: "Targets for the treatment of erectile dysfunction: is NO/cGMP still the answer?", RECENT PATENTS ON CARDIOVASCULAR DRUG DISCOVERY, BENTHAM SCIENCE PUBLISHERS LTD, NL, vol. 2, no. 2, 1 June 2007 (2007-06-01), pages 119-132, XP009124763, ISSN: 1574-8901, DOI: DOI:10.2174/157489007780832579;  NUNES KENIA P ET AL: "Nitric Oxide-Induced Vasorelaxation in Response to PnTx2-6 Toxin from Phoneutria nigriventer Spider in Rat Cavernosal Tissue.", THE JOURNAL OF SEXUAL MEDICINE DEC 2010 LNKD- DOI:10.1111/J.1743-6109.2010.01978.X PUBMED:20722794, vol. 7, no. 12, December 2010 (2010-12), pages 3879-3888, XP002616326, ISSN: 1743-6109;  TORRES F S ET AL: "Functional expression of a recombinant toxin - rPnTx2-6 - active in erectile function in rat.", TOXICON : OFFICIAL JOURNAL OF THE INTERNATIONAL SOCIETY ON TOXINOLOGY 15 DEC 2010 LNKD- PUBMED:20417652, vol. 56, no. 7, 15 December 2010 (2010-12-15), pages 1172-1180, XP002616327, ISSN: 1879-3150;  See also references of WO 2009094742A1EP2247730-A4  NUNES K P ET AL: "Tx2-6 toxin of the Phoneutria nigriventer spider potentiates rat erectile function", TOXICON, ELMSFORD, NY, US, vol. 51, no. 7, 1 June 2008 (2008-06-01), pages 1197 - 1206, XP022673019, ISSN: 0041-0101, DOI: DOI:10.1016/J.TOXICON.2008.02.010;  ANDRADE ENRICO ET AL: "Penile erection induced in vivo by a purified toxin from the Brazilian spider Phoneutria nigriventer.", BJU INTERNATIONAL SEP 2008 LNKD- PUBMED:18537953, vol. 102, no. 7, September 2008 (2008-09-01), pages 835 - 837, XP002616322, ISSN: 1464-410X;  HIRAYAMA F ET AL: "Cyclodextrin-based controlled drug release system", ADVANCED DRUG DELIVERY REVIEWS 19990301 ELSEVIER NL, vol. 36, no. 1, 1 March 1999 (1999-03-01), pages 125 - 141, XP002616323, DOI: DOI:10.1016/S0169-409X(98)00058-1;  YONAMINE C M ET AL: "Blockade of neuronal nitric oxide synthase abolishes the toxic effects of Tx2-5, a lethal Phoneutria nigriventer spider toxin.", TOXICON : OFFICIAL JOURNAL OF THE INTERNATIONAL SOCIETY ON TOXINOLOGY AUG 2004 LNKD- PUBMED:15246765, vol. 44, no. 2, August 2004 (2004-08-01), pages 169 - 172, XP002616324, ISSN: 0041-0101;  CORDEIRO M DO N ET AL: "The purification and amino acid sequences of four Tx2 neurotoxins from the venom of the Brazilian 'armed' spider Phoneutria nigriventer (Keys).", FEBS LETTERS 28 SEP 1992 LNKD- PUBMED:1397265, vol. 310, no. 2, 28 September 1992 (1992-09-28), pages 153 - 156, XP002616325, ISSN: 0014-5793;  LEITE ROMULO ET AL: "Targets for the treatment of erectile dysfunction: is NO/cGMP still the answer?", RECENT PATENTS ON CARDIOVASCULAR DRUG DISCOVERY, BENTHAM SCIENCE PUBLISHERS LTD, NL, vol. 2, no. 2, 1 June 2007 (2007-06-01), pages 119 - 132, XP009124763, ISSN: 1574-8901, DOI: DOI:10.2174/157489007780832579;  NUNES KENIA P ET AL: "Nitric Oxide-Induced Vasorelaxation in Response to PnTx2-6 Toxin from Phoneutria nigriventer Spider in Rat Cavernosal Tissue.", THE JOURNAL OF SEXUAL MEDICINE DEC 2010 LNKD- DOI:10.1111/J.1743-6109.2010.01978.X PUBMED:20722794, vol. 7, no. 12, December 2010 (2010-12-01), pages 3879 - 3888, XP002616326, ISSN: 1743-6109;  TORRES F S ET AL: "Functional expression of a recombinant toxin - rPnTx2-6 - active in erectile function in rat.", TOXICON : OFFICIAL JOURNAL OF THE INTERNATIONAL SOCIETY ON TOXINOLOGY 15 DEC 2010 LNKD- PUBMED:20417652, vol. 56, no. 7, 15 December 2010 (2010-12-15), pages 1172 - 1180, XP002616327, ISSN: 1879-3150;  See also references of WO 2009094742A1</t>
  </si>
  <si>
    <t xml:space="preserve">184616-0-0-0 N; 135402-0-0-0 ; 107779-0-0-0 </t>
  </si>
  <si>
    <t xml:space="preserve">RA00H3 N; R24032 ; R01863 </t>
  </si>
  <si>
    <t>BR200705922-A2</t>
  </si>
  <si>
    <t>Method for manufacturing grid of wood for use in covering mouth of wolves, involves using moisture resistant adhesive for making connections from metal parts, plastic or wood</t>
  </si>
  <si>
    <t>DE SOUZA DUARTE R;  MANTILLA CARRASCO E V</t>
  </si>
  <si>
    <t>2009M22203</t>
  </si>
  <si>
    <t xml:space="preserve">   NOVELTY - The method involves using moisture resistant adhesive for making connections from metal parts, plastic or wood.    USE - Method for manufacturing grid of wood for use in covering mouth of wolves. </t>
  </si>
  <si>
    <t>A93 (Roads, building, construction flooring.);  Q42 (Hydraulic engineering, soil shifting and sewerage (E02, 3))</t>
  </si>
  <si>
    <t>A12-R</t>
  </si>
  <si>
    <t>E03F-005/06</t>
  </si>
  <si>
    <t xml:space="preserve">BR200705922-A2   04 Aug 2009   E03F-005/06   201001Pages: 1   </t>
  </si>
  <si>
    <t>BR200705922-A2    BR005922    16 Jul 2007</t>
  </si>
  <si>
    <t>BR005922  16 Jul 2007</t>
  </si>
  <si>
    <t>WO2009089605-A1;  BR200800485-A2;  IN201005138-P1;  MX2010007876-A1;  CN102036681-A;  CN108014330-A</t>
  </si>
  <si>
    <t>New recombinant viral vector, useful for treating or prophylaxis of leishmaniasis</t>
  </si>
  <si>
    <t>DUTRA M S;  GUIMARAES DA FONSECA F;  ROMERO O B;  TOSTES GAZZINELLI R;  DA FONSECA GUIMARAES F;  FERNANDES A P S M;  GAZZINELLI R T;  GUIMARAES D F F;  TOSTES G R;  GUIMARAES F</t>
  </si>
  <si>
    <t>UNIV FEDERAL MINAS GERAIS UFMG (UFMG-C);  UNIV FEDERAL MINAS GERAIS UFMG (UFMG-C);  UNIV FEDERAL MINAS GERAIS (UFMG-C)</t>
  </si>
  <si>
    <t>2009L79550</t>
  </si>
  <si>
    <t xml:space="preserve">   NOVELTY - Recombinant viral vector, comprising SEQ ID NO: 1, sequence not defined here may be found at ftp://ftp.wipo.int/pub/published_pct_sequences/publication, is new.    USE - The recombinant viral vector, vaccine composition, and method are useful for treating leishmaniasis or prophylaxis (all claimed).    ADVANTAGE - The vector and method allow the serological distinction between vaccinated or infected individuals when they are tested by conventional assays based on enzyme linked immunosorbent assay (ELISA) or immune-fluorescence techniques that use antigens directed against the promastigote forms of Leishmania.    DETAILED DESCRIPTION - INDEPENDENT CLAIMS are: (1) vaccine composition for leishmaniasis treatment or prophylaxis, comprising a medicinal preparation containing recombinant viral vectors, in an effective amount to induce protective immune responses against leishmaniasis; and (2) a vaccination method for leishmaniasis treatment or prophylaxis, which induces the production of antibodies that are non-reactive in diagnostic serologic assays that employ antigens from the Leishmania promastigote forms. </t>
  </si>
  <si>
    <t xml:space="preserve">TECHNOLOGY FOCUS - BIOTECHNOLOGY - Preferred Vector: The recombinant viral vector comprises the nucleotide sequence coding the A2 antigen from Leishmania, being this sequence natural or modified. The virus is an adenovirus and/or a vaccinia virus. Preferred Vaccine: The vaccine composition is co-administered or sequentially administered with other therapeutic compositions, antigenic or immunological vaccines. Also, it is co-administered or sequentially administered with other substances, as interleukins or CD ligands, in quantities that are sufficient to boost CD8+ and/or CD4+ immune responses. Moreover, the vaccine composition comprises at least two sequential immunizations in a prime-boost regimen and by the use of adenovirus and vaccinia recombinant viruses, recombinant proteins composed by the partial or full A2 protein and/or recombinant plasmids encoding the partial or full A2 protein. The immunological priming uses recombinant viral vectors, adenoviruses, vaccinia viruses, recombinant proteins and/or plasmids containing the natural or modified genetic sequence of the Leishmania A2 protein. The boost immunization uses recombinant viral vectors, adenoviruses, vaccinia viruses, recombinant proteins and/or plasmids containing the natural or modified genetic sequence of the Leishmania A2 protein. Preferred Method: The vaccination method induces humoral immune responses by means of the production of specific antibodies against the A2 Leishmania antigen. Also, the vaccination method induces cellular immune responses by means of the induction of high levels of interferon- gamma -producing cells and/or cytotoxic cells. ACTIVITY - Protozoacide; Immunostimulant. No biological data given.    MECHANISM OF ACTION - Vaccine.    ADMINISTRATION - Administration can be through oral or parenteral routes (claimed). No dosage details given.    EXAMPLE - No suitable example given. </t>
  </si>
  <si>
    <t>B04-E99;  B04-F06;  B04-F1100E;  B14-A03F;  B14-G01;  B14-S11B2;  C04-E99;  C04-F06;  C04-F1100E;  C14-A03F;  C14-G01;  C14-S11B2;  D05-H07;  D05-H12E</t>
  </si>
  <si>
    <t>A61K-039/008;  C12N-015/30;  A61K-031/711;  A61K-035/68;  C12N-015/11;  C12N-015/861;  C12N-015/863;  A61K-039/08;  G05B-013/02;  A61P-033/02</t>
  </si>
  <si>
    <t>WO2009089605-A1   23 Jul 2009   A61K-039/008   200950Pages: 31   English;  BR200800485-A2   01 Sep 2009   C12N-015/30   200958   ;  IN201005138-P1   04 Mar 2011   A61K-039/08   201127   English;  MX2010007876-A1   31 Mar 2011   A61K-039/008   201131   Spanish;  CN102036681-A   27 Apr 2011   A61K-039/008   201136   Chinese;  CN108014330-A   11 May 2018   A61K-039/008   201834   Chinese</t>
  </si>
  <si>
    <t>WO2009089605-A1    WOBR000014    16 Jan 2009;   BR200800485-A2    BR000485    17 Jan 2008;   IN201005138-P1    INDN05138    16 Jul 2010;   MX2010007876-A1    MX007876    19 Jul 2010;   CN102036681-A    CN80105562    16 Jan 2009;   CN108014330-A    CN10930134    16 Jan 2009</t>
  </si>
  <si>
    <t>IN201005138-P1 PCT application Application WOBR000014;   MX2010007876-A1 PCT application Application WOBR000014;   MX2010007876-A1 Based on Patent WO2009089605;   CN102036681-A PCT application Application WOBR000014;   CN102036681-A Based on Patent WO2009089605</t>
  </si>
  <si>
    <t>BR000485  17 Jan 2008</t>
  </si>
  <si>
    <t xml:space="preserve">WO2009089605-A1 -- US5733778-A   UNIV MCGILL (UMCG)   MATLASHEWSKI G,  CHAREST H;  WO2002078735-A2   </t>
  </si>
  <si>
    <t>93605-0-0-0 N; 105730-0-0-0 N</t>
  </si>
  <si>
    <t>RA00NS N; RA012P N</t>
  </si>
  <si>
    <t>WO2009082798-A1;  BR200800612-A2;  EP2232265-A1;  US2011008806-A1;  EP2232265-B1;  EP2232265-A4</t>
  </si>
  <si>
    <t>Quantifying allergen-specific immunoglobulin (Ig)G antibody-subclasses by sensitizing microtitration plates with mouse monoclonal antibodies, and adding labeled secondary polyclonal antibodies, and enzymatic conjugate and substrate</t>
  </si>
  <si>
    <t>SILVA D A D O;  TAKETOMI E A</t>
  </si>
  <si>
    <t>FAPESP FUNDACAO AMPARO A PESQUISA ESTADO (FAPE-Non-standard);  UNIV FEDERAL UBERLANDIA UFU (UYUB-Non-standard);  FAPESP FUNDACAO AMPARO A PESQUISA ESTADO (FAPE-Non-standard);  UNIV FEDERAL UBERLANDIA UFU (UYUB-Non-standard);  UNIV FEDERAL UBERLANDIA UFU (UYUB-Non-standard);  FUNDACAO AMPAROA PESQUISA DO ESTADO MINAS GERAIS FAPEMIG (AMPA-Non-standard)</t>
  </si>
  <si>
    <t>2009L24079</t>
  </si>
  <si>
    <t xml:space="preserve">   NOVELTY - Quantifying allergen-specific IgG antibody-subclasses comprises sensitizing microtitration plates for high affinity enzyme linked immunosorbent assay (ELISA) with mouse monoclonal antibodies against specific allergens; incubating with serum samples or other biological fluids from allergic patients; adding human labeled secondary polyclonal antibodies anti-IgG1, anti-IgG2, anti-IgG3 or anti-IgG4; adding an enzymatic conjugate; and adding an enzymatic substrate diluted in a chromogenic buffer.    USE - The method and kit are useful for quantifying allergen-specific IgG antibody-subclasses for the control and attendance of allergen-specific immunotherapy in patients with allergic respiratory disease using a reverse ELISA immunoenzymatic technique (claimed).    ADVANTAGE - The present invention provides a potential tool for control and attendance of patients with respiratory allergy, especially during immunotherapy with allergy vaccines. The technique has been shown to be more sensitive than conventional ELISA as well as being an alternative method which is much more accessible than traditional quimioluminescence techniques.    DETAILED DESCRIPTION - Quantifying allergen-specific IgG antibody-subclasses for the control and attendance of allergen-specific immunotherapy in patients with allergic respiratory disease using a reverse ELISA immunoenzymatic technique comprises:    (A) sensitizing microtitration plates for high affinity ELISA with mouse monoclonal antibodies against specific allergens;    (B) blocking of the active sites of microtitration plates for high affinity ELISA with phosphate buffered saline solution (PBS) added to Tween 20 surfactant (T) and bovine serum albumin (BSA) (PBS-T-BSA);    (C) adding total extract from the corresponding allergen;    (D) incubating with serum samples or other biological fluids from allergic patients;    (E) adding human labeled secondary polyclonal antibodies anti-IgG1, anti-IgG2, anti-IgG3 or anti-IgG4;    (F) adding an enzymatic conjugate;    (G) adding an enzymatic substrate diluted in a chromogenic buffer;    (H) determining absorbance in a microtitration plate reader; and    (I) expressing results in EU/mL compared to a standard curve obtained using reference human sera.    An INDEPENDENT CLAIM is a kit for quantifying allergen-specific IgG antibody subclasses comprising (i) microtitration plates for high affinity ELISA already sensitized/covered with mice monoclonal antibodies against specific allergens, (ii) container comprising PBS-T-BSA, (iii) container comprising total extract from the corresponding allergen, (iv) containers comprising human labeled secondary polyclonal antibodies anti-IgG1, anti-IgG2, anti-IgG3 or anti-IgG4, (v) container comprising an enzymatic conjugate, and (vi) containers comprising an enzymatic substrate and a chromogenic buffer. </t>
  </si>
  <si>
    <t xml:space="preserve">TECHNOLOGY FOCUS - BIOTECHNOLOGY - Preferred Method: In the method for quantifying allergen-specific IgG antibody-subclasses for the control and attendance of allergen-specific immunotherapy in patients with allergic respiratory disease using a reverse ELISA immunoenzymatic technique, different mouse monoclonal antibody clones against anti-Der p 1 or against different dust mite allergens such as Der p 2, Der f 1, Der f 2, Blo t 5; or against fungus such as Asp f 1; or against dog such as Can f 1; or against cat such as Fel d 1; or against cockroach such as Bla g 1 and Bla g 2, or against other immunodominant substances can be used in the step concerning the sensitization of microtitration plates for high affinity ELISA. The mouse monoclonal antibodies against specific allergens for sensitization of microtitration plates for high affinity ELISA are anti-Der p 1, 5H8 clone or others, or anti-Der p 2 , 1D8 clone or others. In the step concerning sensitization of microtitration plates for high affinity ELISA, 20-200 mu l mouse monoclonal antibody against specific allergens are added to each well, in a protein concentration of 0.5-5 mu g/well, diluted in 0.01-0.1 M carbonate-bicarbonate buffer, pH 7.0-12.0, and incubated during 6-24 hours at 2-12 degrees C, preferably where 50 mu l of mouse monoclonal antibody against specific allergens are added to each well, in a protein concentration of 1 mu g/well, diluted in 0.06 M carbonate-bicarbonate buffer, pH 9.6, and incubated during 18 hours at 4 degrees C. In the step concerning the blocking of the active sites of microtitration plates with PBS-T-BSA, the active sites are blocked by the addition of 50-300 mu l/well of PBS-T followed by the addition of 0.5-5% BSA, and incubated during 30 minutes to 4 hours at 20-40 degrees C, preferably where 200 mu l of PBS-T and 1% BSA are added to each well and incubated during 1 hour at room temperature or at 37 degrees C. In the step concerning addition of total extract from the corresponding allergen, different total extracts from dust mite, fungus, dog, cat or cockroach can be used, where the corresponding allergen total extract is from Dermatophagoides pteronyssinus. The wells are incubated with 20-200 mu l/well of the total extract from the corresponding allergen in a protein concentration of 10-100 mu g/ml or 100-5,000 Allergenic Unity per milliliter (AU/mL) , during 30 minutes to 4 hours at 20-40 degrees C, preferably where 50 mu L/well of the total extract from the corresponding allergen are added in a concentration of 1,500 AU/mL or 40 mu g/mL and incubated during 1 hour at room temperature or at 37 degrees C. In the step concerning incubation with serum samples or other biological fluids from allergic patients, the plates are incubated during 30 minutes to 4 hours at 20-40 degrees C with 25-100 mu l/well of serum samples or other biological fluid samples of allergic patients, primary antibodies, in dilutions up 1:20, where the plates were incubated during 1 hour with 50 mu L/well of serum samples or other biological fluid samples from allergic patients, in dilutions of 1:2 and 1:5. In the step concerning addition of human labeled secondary polyclonal antibodies anti-IgG1, anti-IgG2, anti-IgG3 or anti-IgG4, the label is selected from but not limited to biotin (preferred) or peroxidase. The plates are incubated during 30 minutes to 4 hours at 20-40 degrees C with 25-100 mu L/well of human labeled secondary antibodies anti-IgG1, anti-IgG2, anti- IgG3 or anti-IgG4, in a dilution of 1:100 to 1:6,000, preferably where, the plates are incubated during 1 hour at room temperature or at 37 degrees C with 50 mu L/well of human biotinylated secondary antibody anti-IgG4 in a dilution of 1:3,000. In the step concerning addition of an enzymatic conjugate, the enzymatic conjugate is, preferentially, streptavidin-peroxidase, where, the plates were incubated during 15 minutes to 4 hours at 20-40 degrees C with 25-200 mu L/well of streptavidin-peroxidase in a dilution of 1:100 to 1:300, preferably where the plates were incubated during 30 minutes at room temperature or at 37 degrees C with 50 mu L/well of streptavidin-peroxidase in a dilution of 1:500. In the step concerning addition of an enzymatic substrate diluted in a chromogenic buffer, the enzymatic substrate is hydrogen peroxide, and the chromogenic buffer is selected from but not limited to 2,2-azino-bis(3-ethylbenzthiazoline-6-sulfonic acid) (ABTS) (preferred), orthophenilenediamine (OPD) or tetramethylbenzidine (TMB). About 25-200 mu L/well of hydrogen peroxide are added in a concentration of 0.01-0.1% in 0.01-0.1 M chromogenic buffer diluted in 0.01-0.1 M citrate-phosphate buffer, pH 4.0-5.0, preferably where 50 mu L/well of hydrogen peroxide are added in a concentration of 0.03% in 0.01 M ABTS diluted in 0.07 M citrate-phosphate buffer at pH 4.2. In the step concerning determination of absorbance in a microtitration plate reader, wavelengths 405 (preferred), 450 or 492 nm can be used, depending of the chromogenic buffer employed in the step concerning the addition of an enzymatic substrate diluted in a chromogenic buffer. In the step concerning expression of results in EU/mL compared with a standard curve using reference human sera, the standard curve is obtained using known quantities of IgG antibody subclasses, particularly IgG1, IgG2, IgG3 or IgG4 specific against purified immunodominant allergens, or IgG antibodies, more specifically chimeric IgG1, IgG2, IgG3 or IgG4 constituted by human Fc gamma chains conjugated to Fab portions, an antigen binding fragment, immunodominant allergen produced in animals, preferentially mice, where the standard curve is achieved using known quantities of purified IgG antibodies specific against Der p 1 or Der p 2 or anti-Der p 2 chimeric IgG antibodies constituted by human Fc gamma chains conjugated to Fab portions, an antigen binding fragment, produced in mice. Preferred Kit: The kit further comprises containers comprising reference positive and negative standard sera. EXAMPLE - No suitable example given. </t>
  </si>
  <si>
    <t>B04-B04C9;  B04-C03C;  B04-G01;  B04-G21;  B04-G22;  B04-L03B;  B04-N02;  B05-B02A3;  B05-C08;  B06-F01;  B06-F03;  B10-B01A;  B11-C07A4;  B12-K04A;  D05-H09;  J04-B03;  J04-F;  S03-E09F;  S03-E14H</t>
  </si>
  <si>
    <t>G01N-033/53;  G01N-033/536;  G01N-033/543;  G01N-033/58;  G01N-033/68;  G01N-033/549;  G01N-033/557;  G01N-033/566;  G01N-033/577</t>
  </si>
  <si>
    <t>WO2009082798-A1   09 Jul 2009   G01N-033/53   200947Pages: 38   English;  BR200800612-A2   25 Aug 2009   G01N-033/53   200957   ;  EP2232265-A1   29 Sep 2010   G01N-033/53   201064   English;  US2011008806-A1   13 Jan 2011   G01N-033/577   201106   English;  EP2232265-B1   18 May 2016   G01N-033/53   201634   English;  EP2232265-A4   29 Dec 2010   G01N-033/53   201744   English</t>
  </si>
  <si>
    <t>WO2009082798-A1    WOBR000124    29 Apr 2008;   BR200800612-A2    BR000612    02 Jan 2008;   EP2232265-A1    EP733527    29 Apr 2008;   US2011008806-A1    US830240    02 Jul 2010;   EP2232265-B1    EP733527    29 Apr 2008;   EP2232265-A4    EP733527    29 Apr 2008</t>
  </si>
  <si>
    <t>EP2232265-A1 PCT application Application WOBR000124;   EP2232265-A1 Based on Patent WO2009082798;   US2011008806-A1 Cont of Application WOBR000124;   EP2232265-B1 PCT application Application WOBR000124;   EP2232265-B1 Based on Patent WO2009082798;   EP2232265-A4 PCT application Application WOBR000124</t>
  </si>
  <si>
    <t>BR000612  02 Jan 2008</t>
  </si>
  <si>
    <t xml:space="preserve">WO2009082798-A1 -- EP124103-A   AXONICS INC (AXON-Non-standard);  MINNESOTA MINING &amp; MFG CO (MINN);  BIOWHITTAKER INC (BIOW-Non-standard);  WHITTAKER BIOPRODUCTS INC (WHIT-Non-standard)   CALENOFF E,  MCCLUGNJON R,  YUHGENG T,  BEIGLER M A;  EP161868-A   AXONICS INC (AXON-Non-standard);  MINNESOTA MINING &amp; MFG CO (MINN);  WHITTAKER BIOPRODUCTS INC (WHIT-Non-standard)   HALPERN G,  SCOTT J,  YUHGENG T,  SUN J;  JP08062217-A   ;  US4256833-A   ALI M (ALIM-Individual)   ALI M,  NALEBUFT D,  FAYEMI A,  RAMANARAYA M P,  MESATEJADA R,  MESA-TEJADA R;  WO2006047670-A2   WYETH (AMHP);  NEURALAB LTD (NEUR-Non-standard)   PAVLIAKOVA D,  HRYHORENKO E,  HILDRETH S;  EP2232265-A1 -- US20060008895-A1   ;  WO1990013817-A   ;  US2011008806-A1 -- US4256833-A   ALI M (ALIM-Individual)   ALI M,  NALEBUFT D,  FAYEMI A,  RAMANARAYA M P,  MESATEJADA R,  MESA-TEJADA R;  US5084379-A   AXONICS INC (AXON-Non-standard);  MINNESOTA MINING &amp; MFG CO (MINN);  BIOWHITTAKER INC (BIOW-Non-standard);  WHITTAKER BIOPRODUCTS INC (WHIT-Non-standard)   CALENOFF E,  MCCLUGNJON R,  YUHGENG T,  BEIGLER M A;  US20060160161-A1   ;  US6835824-B1   UNIV ARKANSAS (UYAR)   BURKS A W,  STANLEY J S,  BANNON G A,  COCKRELL G,  HELM R M;  EP2232265-B1 -- EP124103-A   AXONICS INC (AXON-Non-standard);  MINNESOTA MINING &amp; MFG CO (MINN);  BIOWHITTAKER INC (BIOW-Non-standard);  WHITTAKER BIOPRODUCTS INC (WHIT-Non-standard)   CALENOFF E,  MCCLUGNJON R,  YUHGENG T,  BEIGLER M A;  EP161868-A   AXONICS INC (AXON-Non-standard);  MINNESOTA MINING &amp; MFG CO (MINN);  WHITTAKER BIOPRODUCTS INC (WHIT-Non-standard)   HALPERN G,  SCOTT J,  YUHGENG T,  SUN J;  JP80062217-A   ;  US4256833-A   ALI M (ALIM-Individual)   ALI M,  NALEBUFT D,  FAYEMI A,  RAMANARAYA M P,  MESATEJADA R,  MESA-TEJADA R;  US20060008895-A1   ;  WO1990013817-A   ;  WO2006047670-A2   WYETH (AMHP);  NEURALAB LTD (NEUR-Non-standard)   PAVLIAKOVA D,  HRYHORENKO E,  HILDRETH S;  EP2232265-A4 -- US20060008895-A1   ;  WO1990013817-A   </t>
  </si>
  <si>
    <t>WO2009082798-A1  DATABASE WPI Derwent Publications Ltd., London, GB; AN 1996-191810 THOMPSON &amp; JP 8 062 217 A;  HONG CS ET AL.: 'Measurement of IgE and IgG subclass antibodies to whole body antigen and two major allergens (Der fl &amp; Der fll) of Dermatophagoides farinae in normal subjects and asthmatics.' YONSEI MED J. vol. 35, no. 4, December 1994, pages 453 - 63;  JIMENO L ET AL.: 'Monoclonal antibody-based ELISA to quantify the major allergen of Artemisia vulgaris pollen, Art v 1.' ALLERGY. vol. 59, no. 9, September 2004, pages 995 - 1001;  DATABASE WPI Derwent Publications Ltd., London, GB; AN 1996-191810 THOMPSON&amp;JP 8 062 217 A;  HONG CS ET AL.: 'Measurement of IgE and IgG subclass antibodies to whole body antigen and two major allergens (Der fl&amp;Der fll) of Dermatophagoides farinae in normal subjects and asthmatics.' YONSEI MED J. vol. 35, no. 4, December 1994, pages 453 - 63;  See also references of EP 2232265A1;  DATABASE WPI Derwent World Patents Index; AN 1996-191810, THOMPSON;  HONG CS ET AL.: "Measurement of IgE and IgG subclass antibodies to whole body antigen and two major allergens (Der fl &amp; Der fll) of Dermatophagoides farinae in normal subjects and asthmatics.", YONSEI MED J., vol. 35, no. 4, December 1994 (1994-12-01), pages 453 - 63;  JIMENO L ET AL.: "Monoclonal antibody-based ELISA to quantify the major allergen of Artemisia vulgaris pollen, Art v 1.", ALLERGY., vol. 59, no. 9, September 2004 (2004-09-01), pages 995 - 1001, XP009141292, DOI: doi:10.1111/j.1398-9995.2004.00464.x;  See also references of EP 2232265A4EP2232265-A1  See also references of WO 2009082798A1US2011008806-A1  Schuurman et al., 1997. Mouse/human chimeric IgG1 and IgG4 antibodies directed to the house dust mite allergen Der p 2: use in quantification of allergen specific IgG. Clin. Exp. Allergy 27: 1095-1102.;  Trombone et al., 2002. Use of a chimeric ELISA to investigate immunoglobulin E antibody responses to Der p 1 and Der p 2 in mite-allergic patients with asthma, wheezing and/or rhinitis. Clin. Exp. Allergy 32: 1323-1328.EP2232265-B1  DATABASE WPI Derwent Publications Ltd., London, GB; AN 1996-191810 THOMPSON &amp; JP 8 062 217 A;  HONG CS ET AL.: 'Measurement of IgE and IgG subclass antibodies to whole body antigen and two major allergens (Der fl &amp; Der fll) of Dermatophagoides farinae in normal subjects and asthmatics.' YONSEI MED J. vol. 35, no. 4, December 1994, pages 453 - 63;  JIMENO L ET AL.: 'Monoclonal antibody-based ELISA to quantify the major allergen of Artemisia vulgaris pollen, Art v 1.' ALLERGY. vol. 59, no. 9, September 2004, pages 995 - 1001EP2232265-A4  See also references of WO 2009082798A1</t>
  </si>
  <si>
    <t>132873-1-0-0 K M; 297125-0-0-0 K M; 107848-0-0-0 D K; 103665-0-0-0 D K; 130109-0-0-0 K M; 906836-0-0-0 K M; 1001-0-0-0 K M; 209-0-0-0 K M; 2408-0-0-0 D K</t>
  </si>
  <si>
    <t>945</t>
  </si>
  <si>
    <t>RA014C K M; RA20EO K M; RA06VU D K; RA023X D K; R04464 K M; RAED7L K M; R00624 K M; R01732 K M; R00172 D K</t>
  </si>
  <si>
    <t>0624-S; 1732-S; 0172-S</t>
  </si>
  <si>
    <t>BR200705874-A2</t>
  </si>
  <si>
    <t>New genetically modified antigen sequence of circumsporozoite of Plasmodium vivax for immunization of mammals against malaria, is formed to provide recombinant protein, which shows antimalarial activity</t>
  </si>
  <si>
    <t>DA FONSECA GUIMARAES F;  LIMA CARRARA C;  ROMERO O B;  TOSTES GAZZINELLI R</t>
  </si>
  <si>
    <t>2009K84814</t>
  </si>
  <si>
    <t xml:space="preserve">   NOVELTY - Genetically modified antigen sequence of circumsporozoite (CS) of Plasmodium vivax is new.    USE - Genetically modified antigen sequence of CS of Plasmodium vivax for immunization of mammals against malaria.    DETAILED DESCRIPTION - INDEPENDENT CLAIMS are included for:    (1) a recombinant protein encoded by CS genetically modified antigen sequence; and    (2) a genetically modified adenovirus, which expresses the CS recombinant antigen. </t>
  </si>
  <si>
    <t xml:space="preserve">ACTIVITY - Antimalarial. </t>
  </si>
  <si>
    <t>B04-B04C1;  B04-E02J;  B04-F11A1E;  B04-N0300E;  B14-A03B;  B14-S11B2;  D05-H12B;  D05-H12F</t>
  </si>
  <si>
    <t>A61K-039/015;  A61P-033/06;  C12N-015/30;  C12N-007/01</t>
  </si>
  <si>
    <t xml:space="preserve">BR200705874-A2   23 Jun 2009   C12N-015/30   200952Pages: 1   </t>
  </si>
  <si>
    <t>BR200705874-A2    BR005874    26 Oct 2007</t>
  </si>
  <si>
    <t>BR005874  26 Oct 2007</t>
  </si>
  <si>
    <t>BR200705990-A2</t>
  </si>
  <si>
    <t>New genetically modified antigen sequence of merozoite surface protein gene for immunization of mammals against malaria, is isolated from Plasmodium vivax</t>
  </si>
  <si>
    <t>MADURO BOUILLET L E;  MARTINS RODRIGUES M;  ROMERO O B;  TOSTES GAZZINELLI R</t>
  </si>
  <si>
    <t>2009K84810</t>
  </si>
  <si>
    <t xml:space="preserve">   NOVELTY - Genetically modified antigen sequence of merozoite surface protein-1 gene (MSP-1) is isolated from Plasmodium vivax.    USE - Genetically modified antigen sequence of MSP-1 for immunization of mammals against malaria.    DETAILED DESCRIPTION - INDEPENDENT CLAIMS are included for:    (1) a recombinant protein encoded by MSP-1 genetically modified antigen sequence; and    (2) a genetically modified adenovirus, which expresses the MSP-1 recombinant antigen. </t>
  </si>
  <si>
    <t>B04-B04C1;  B04-E02J;  B04-F11A1E;  B04-N0300E;  B14-A03B;  D05-H12B;  D05-H12F</t>
  </si>
  <si>
    <t>A61K-039/002;  C07K-014/445;  C12N-015/30;  C12R-001/90</t>
  </si>
  <si>
    <t xml:space="preserve">BR200705990-A2   23 Jun 2009   C12N-015/30   200952Pages: 1   </t>
  </si>
  <si>
    <t>BR200705990-A2    BR005990    26 Oct 2007</t>
  </si>
  <si>
    <t>BR005990  26 Oct 2007</t>
  </si>
  <si>
    <t>BR200706004-A2</t>
  </si>
  <si>
    <t>Genetically modified antigen sequence of duffy-binding protein of Plasmodium vivax for immunization of mammals against malaria, is isolated from patient</t>
  </si>
  <si>
    <t>TOSTES GAZZINELLI R</t>
  </si>
  <si>
    <t>2009K84807</t>
  </si>
  <si>
    <t xml:space="preserve">   NOVELTY - Genetically modified antigen sequence of duffy-binding protein (DBP) of Plasmodium vivax, is isolated from a patient.    USE - Genetically modified antigen sequence of DBP of Plasmodium vivax for immunization of mammals against malaria.    DETAILED DESCRIPTION - INDEPENDENT CLAIMS are included for:    (1) a recombinant protein encoded by DBP genetically modified antigen sequence; and    (2) a genetically modified adenovirus, which expresses the DBP recombinant antigen. </t>
  </si>
  <si>
    <t>B04-B04C1;  B04-F11A1E;  B04-N0300E;  B14-A03B;  B14-S11B2;  B14-S11D3;  D05-H07;  D05-H12F</t>
  </si>
  <si>
    <t xml:space="preserve">BR200706004-A2   23 Jun 2009   C12N-015/30   201001Pages: 1   </t>
  </si>
  <si>
    <t>BR200706004-A2    BR006004    26 Oct 2007</t>
  </si>
  <si>
    <t>BR006004  26 Oct 2007</t>
  </si>
  <si>
    <t>BR200704730-A2</t>
  </si>
  <si>
    <t>New genetically modified antigen sequence of duffy-binding protein of Plasmodium vivax for immunization of mammals against malaria, is formed to provide recombinant protein, which shows antimalarial activity</t>
  </si>
  <si>
    <t>2009K84857</t>
  </si>
  <si>
    <t>B04-B04C1;  B04-F11A1E;  B04-N0300E;  B14-A03B;  D05-H12F</t>
  </si>
  <si>
    <t>A61K-039/015;  C07K-014/445;  C12N-001/15;  C12N-015/30;  C12N-007/01</t>
  </si>
  <si>
    <t xml:space="preserve">BR200704730-A2   23 Jun 2009   C12N-015/30   200952Pages: 1   </t>
  </si>
  <si>
    <t>BR200704730-A2    BR004730    26 Oct 2007</t>
  </si>
  <si>
    <t>BR004730  26 Oct 2007</t>
  </si>
  <si>
    <t>BR200705880-A2</t>
  </si>
  <si>
    <t>2009K84813</t>
  </si>
  <si>
    <t xml:space="preserve">   NOVELTY - Genetically modified antigen sequence of duffy-binding protein (DBP) of Plasmodium vivax is new.    USE - Genetically modified antigen sequence of duffy-binding protein of Plasmodium vivax for immunization of mammals against malaria.    DETAILED DESCRIPTION - INDEPENDENT CLAIMS are included for:    (1) a recombinant protein encoded by DBP genetically modified antigen sequence; and    (2) a genetically modified adenovirus, which expresses the DBP recombinant antigen. </t>
  </si>
  <si>
    <t>B04-B04C2;  B04-F11A1E;  B04-N0200E;  B14-A03B;  B14-S11B2;  B14-S11D3;  D05-H07;  D05-H12F</t>
  </si>
  <si>
    <t xml:space="preserve">BR200705880-A2   23 Jun 2009   C12N-015/30   200952Pages: 1   </t>
  </si>
  <si>
    <t>BR200705880-A2    BR005880    26 Oct 2007</t>
  </si>
  <si>
    <t>BR005880  26 Oct 2007</t>
  </si>
  <si>
    <t>BR200706003-A2</t>
  </si>
  <si>
    <t>Genetically modified antigen sequence of apical membrane antigen for immunization of mammals against malaria, is isolated from Plasmodium vivax</t>
  </si>
  <si>
    <t>2009K84808</t>
  </si>
  <si>
    <t xml:space="preserve">   NOVELTY - Genetically modified antigen sequence of apical membrane antigen (AMA-1), is isolated from Plasmodium vivax.    USE - Genetically modified antigen sequence of AMA-1 for immunization of mammals against malaria.    DETAILED DESCRIPTION - INDEPENDENT CLAIMS are included for:    (1) a recombinant protein encoded by AMA-1 genetically modified antigen sequence; and    (2) a genetically modified adenovirus, which expresses the AMA-1 recombinant antigen. </t>
  </si>
  <si>
    <t>B04-B04C2;  B04-F11A1E;  B04-N0200E;  B14-A03B;  B14-S11B2;  D05-H07;  D05-H12F</t>
  </si>
  <si>
    <t xml:space="preserve">BR200706003-A2   23 Jun 2009   C12N-015/30   200952Pages: 1   </t>
  </si>
  <si>
    <t>BR200706003-A2    BR006003    26 Oct 2007</t>
  </si>
  <si>
    <t>BR006003  26 Oct 2007</t>
  </si>
  <si>
    <t>BR200705992-A2</t>
  </si>
  <si>
    <t>Method for manufacturing ophthalmic lenses, particularly scleral, corneal or implantable lenses and intra-ocular polynomial by silicon molds, involves attending patients with refractive errors, keratoconus, and irregular corne</t>
  </si>
  <si>
    <t>DE LIMA MONTEIRO D W</t>
  </si>
  <si>
    <t>2009K31134</t>
  </si>
  <si>
    <t xml:space="preserve">   NOVELTY - The method involves attending patients with refractive errors, keratoconus, irregular corne, post-surgery aberrations, macular degeneration and aniseikonia.    USE - Method for manufacturing ophthalmic lenses, particularly scleral, corneal or implantable lenses and intra-ocular polynomial by silicon molds. </t>
  </si>
  <si>
    <t>P81 (Optics (G02).)</t>
  </si>
  <si>
    <t>G02C-007/04</t>
  </si>
  <si>
    <t xml:space="preserve">BR200705992-A2   02 Jun 2009   G02C-007/04   200941Pages: 1   </t>
  </si>
  <si>
    <t>BR200705992-A2    BR005992    25 Sep 2007</t>
  </si>
  <si>
    <t>BR005992  25 Sep 2007</t>
  </si>
  <si>
    <t>WO2009066167-A2;  BR200705593-A2;  WO2009066167-A3;  BR200705593-B1</t>
  </si>
  <si>
    <t>Quantification of amines, such as fatty amines and etheramines, in iron ore flotation effluents and residues by colorimetric technique, involves using bromocresol green as organic dye</t>
  </si>
  <si>
    <t>CARVALHO C D F;  MARQUES DE ARAUJO D;  YOSHIDA M I;  DE FREITAS CARVALHO C;  DE ARAUJO D M</t>
  </si>
  <si>
    <t>UNIV FEDERAL MINAS GERAIS UFMG (UFMG-C);  UNIV FEDERAL OURO PRETO UFOP (UYOU-Non-standard)</t>
  </si>
  <si>
    <t>2009J69753</t>
  </si>
  <si>
    <t xml:space="preserve">   NOVELTY - Amines in iron ore flotation effluents and residues are quantified by colorimetric technique by using bromocresol green as organic dye.    USE - Quantification of amines, such as fatty amines and etheramines (both claimed), in iron ore flotation effluents and residues.    ADVANTAGE - The method optimizes reutilization of amines, since it allows for identifying the accurate amount recovered in the previous process and the accurate amount to be added in the next process. The method is accurate and precise.    DETAILED DESCRIPTION - An INDEPENDENT CLAIM is included for use of colorimetric technique to quantify amines. </t>
  </si>
  <si>
    <t>J04 (Chemical/physical processes/apparatus - including catalysis, catalysts (excluding specific e.g. enzymatic or polymerisation catalysts), colloid chemistry, laboratory apparatus and methods, testing, controlling, general encapsulation, detection and sampling (excluding clinical testing) (B01J, L).);  S03 (Scientific Instrumentation)</t>
  </si>
  <si>
    <t>J04-B;  J04-C;  S03-A02C</t>
  </si>
  <si>
    <t>G01N-000/00;  B03D-001/01;  B03D-001/02;  B03D-001/12;  B03D-101/02;  G01N-031/00;  B03D-001/004;  B03D-103/02;  C21B-015/00;  G01N-021/25</t>
  </si>
  <si>
    <t>WO2009066167-A2   28 May 2009   G01N-000/00   200937Pages: 11   English;  BR200705593-A2   21 Jul 2009   G01N-031/00   200949   ;  WO2009066167-A3   24 Sep 2009   C21B-015/00   200963   English;  BR200705593-B1   12 Apr 2016   G01N-031/00   201657   English</t>
  </si>
  <si>
    <t>WO2009066167-A2    WOIB003182    21 Nov 2008;   BR200705593-A2    BR005593    22 Nov 2007;   WO2009066167-A3    WOIB003182    21 Nov 2008;   BR200705593-B1    BR005593    22 Nov 2007</t>
  </si>
  <si>
    <t>BR005593  22 Nov 2007</t>
  </si>
  <si>
    <t>WO2009066167-A2 -- DE4133063-A1   HENKEL KGAA (HENK)   SCHRECK B,  KOESTER R;  DE10065846-A1   STAPELFELDT F (STAP-Individual);  DE102006019561-A1   CLARIANT INT LTD (CLRN)   PEDAIN K,  RAU T,  PATZKE M;  US6076682-A   AKZO NOBEL NV (ALKU)   GUSTAFSSON J O,  KLINGBERG A</t>
  </si>
  <si>
    <t>BR200703456-A2</t>
  </si>
  <si>
    <t>Primers for amplifying gene sequences and for use in diagnostic kit for diagnosing target-specific ligand, are provided such that it identifies Corynebacterium, which infects goats, sheep, cattle and humans</t>
  </si>
  <si>
    <t>AZEVEDO V;  CASTRO T L D P;  MIYOSHI A;  NASCIMENTO R J M;  PACHECO L G C</t>
  </si>
  <si>
    <t>2009J48080</t>
  </si>
  <si>
    <t xml:space="preserve">   NOVELTY - Primers are provided such that it identifies Corynebacterium.    USE - Primers for amplifying gene sequences and for use in diagnostic kit for diagnosing target-specific ligand. </t>
  </si>
  <si>
    <t>B04-E05;  B12-K04A4B;  C04-E05;  C12-K04A4B;  D05-H12D1</t>
  </si>
  <si>
    <t>C12Q-001/04;  C12Q-001/68;  C12R-001/15</t>
  </si>
  <si>
    <t xml:space="preserve">BR200703456-A2   19 May 2009   C12Q-001/04   200951Pages: 1   </t>
  </si>
  <si>
    <t>BR200703456-A2    BR003456    25 Sep 2007</t>
  </si>
  <si>
    <t>BR003456  25 Sep 2007</t>
  </si>
  <si>
    <t>WO2009059388-A1;  BR200705586-A2</t>
  </si>
  <si>
    <t>Use of platelet activation factor receptor antagonists for treating infections caused by influenza virus, where the virus is A, B and C-type viruses</t>
  </si>
  <si>
    <t>COUTO GARCIA C;  MARTINS TEIXEIRA M;  RUSSO R D C;  TOSTES GAZZINELLI R;  VIEIRA MACHADO A D M;  TEIXEIRA M M</t>
  </si>
  <si>
    <t>2009J28749</t>
  </si>
  <si>
    <t xml:space="preserve">   NOVELTY - Use of platelet activation factor receptor antagonists (I), their analogues and/or derivatives, in a pharmaceutical preparation for treating infections caused by the influenza virus, is claimed.    USE - (I) are useful for: treating infections caused by the influenza virus in mammals, where the virus is A, B and C-type viruses (all claimed); platelet aggregation; and mediating neutrophil transmigration, leukocyte transmigration, superoxide production and vascular endothelial growth factor expression. The ability of (I) (along with Tamiflu (RTM: Oseltamivir phosphate)) to treat infection caused by influenza virus was tested in wild mice C57. The result showed that 62.8% of the wild mice were alive, after the administration of (I) (along with Tamiflu (RTM: Oseltamivir phosphate)). </t>
  </si>
  <si>
    <t xml:space="preserve">TECHNOLOGY FOCUS - PHARMACEUTICALS - Preferred Method: (I) can be delivered in association with other pharmaceuticals. ACTIVITY - Virucide; Anticoagulant; Thrombolytic.    MECHANISM OF ACTION - Platelet activation factor receptor antagonist.    ADMINISTRATION - Administration of (I) is endovenous, intramuscular, oral, subcutaneous, transdermical or intraperitoneal (claimed). No dosage details given. </t>
  </si>
  <si>
    <t>B07-D04D;  B10-B02F;  B14-A02B2;  B14-F04;  B14-S18</t>
  </si>
  <si>
    <t>A61K-031/435;  A61P-031/16;  A61K-031/4422</t>
  </si>
  <si>
    <t xml:space="preserve">WO2009059388-A1   14 May 2009   A61K-031/435   200934Pages: 18   English;  BR200705586-A2   07 Jul 2009   A61K-031/4422   200947   </t>
  </si>
  <si>
    <t>WO2009059388-A1    WOBR000349    10 Nov 2008;   BR200705586-A2    BR005586    08 Nov 2007</t>
  </si>
  <si>
    <t>BR005586  08 Nov 2007</t>
  </si>
  <si>
    <t>103355-0-0-0 K M; 245033-1-1-0 K M</t>
  </si>
  <si>
    <t>RAC5ZP K M; RA0XTE K M</t>
  </si>
  <si>
    <t>BR200703187-A2;  BR200703187-B1</t>
  </si>
  <si>
    <t>Device for extracting variable load and low volume of solvent, has column connected with siphon tube connector, and three-way pipe connector is connected to vigreux condenser</t>
  </si>
  <si>
    <t>UNIV FEDERAL UBERLANDIA UFU (UYUB-Non-standard);  FUNDACAO AMPARO A PESQUISA MINAS GERAIS (AMPA-Non-standard)</t>
  </si>
  <si>
    <t>2009H25572</t>
  </si>
  <si>
    <t xml:space="preserve">   NOVELTY - The device has a column connected with the siphon tube connector. The three-way pipe connector is connected to a vigreux condenser which extracts the volatiles such as essential oils. The device has internal space for introducing or removing dead volumes.    USE - Device for extracting variable load and low volume of solvent.    ADVANTAGE - The device ensures less operating time.    DESCRIPTION OF DRAWING(S) - The drawing shows a schematic view of an extracting device. </t>
  </si>
  <si>
    <t>J01-C01</t>
  </si>
  <si>
    <t>B01D-011/04</t>
  </si>
  <si>
    <t>BR200703187-A2   14 Apr 2009   B01D-011/04   201276Pages: 1   ;  BR200703187-B1   31 Oct 2017   201801   English</t>
  </si>
  <si>
    <t>BR200703187-A2    BR003187    06 Aug 2007;   BR200703187-B1    BR003187    06 Aug 2007</t>
  </si>
  <si>
    <t>BR003187  06 Aug 2007</t>
  </si>
  <si>
    <t>BR200705869-A2</t>
  </si>
  <si>
    <t>Support unit for biological filter, has assembly of filling material</t>
  </si>
  <si>
    <t>DE LEMOS CHERNICHARO C A;  LEITE DE SOUZA C;  SERTORIO DE ALMEIDA P G</t>
  </si>
  <si>
    <t>2009H12960</t>
  </si>
  <si>
    <t xml:space="preserve">   NOVELTY - The support unit has an assembly of filling material.    USE - Support unit for biological filter.    DETAILED DESCRIPTION - An INDEPENDENT CLAIM is included for a method for treating effluent for biological treatment. </t>
  </si>
  <si>
    <t>J01-H02</t>
  </si>
  <si>
    <t>B01D-039/16</t>
  </si>
  <si>
    <t xml:space="preserve">BR200705869-A2   07 Apr 2009   B01D-039/16   201276Pages: 1   </t>
  </si>
  <si>
    <t>BR200705869-A2    BR005869    14 Aug 2007</t>
  </si>
  <si>
    <t>BR005869  14 Aug 2007</t>
  </si>
  <si>
    <t>BR200706186-A2</t>
  </si>
  <si>
    <t>Method for preparing nanocomposites, particularly polymer matrix composite with inclusion of nano-ceramics, for biomedical applications, involves dispersing nanoparticles in polymer matrix that lead to nano-structures</t>
  </si>
  <si>
    <t>FERREIRA AVILA A;  VALLADAO NOVAIS RODRIGUES A M</t>
  </si>
  <si>
    <t>2009G50734</t>
  </si>
  <si>
    <t xml:space="preserve">   NOVELTY - The method involves dispersing nanoparticles in the polymer matrix that lead to nano-structures.    USE - Method for preparing nanocomposites, particularly polymer matrix composite with inclusion of nano-ceramics, for biomedical applications.    ADVANTAGE - The nanocomposites preparing method ensures ductile behavior of nanocomposites with increased elasticity, and reduces the shear and impact resistance.    DETAILED DESCRIPTION - An INDEPENDENT CLAIM is included for a product for nanocomposites. </t>
  </si>
  <si>
    <t>A96 (Medical, dental, veterinary, cosmetic.);  D22 (Sterilising, bandages, dressing and skin protection agents - including sterilising agents (other than for food), sutures, plaster casts, bioactive prostheses, contact lenses, diapers, animal litter, timber, preservatives, disinfectants, bactericidal detergents, deodorants, insect repellent compounds, moth proofers, sheep dip (A61L).);  P73 (Layered products (B32).)</t>
  </si>
  <si>
    <t>A08-R;  A08-R06B;  A12-V01;  A12-W11L;  A12-W14;  D09-C</t>
  </si>
  <si>
    <t>B32B-003/00</t>
  </si>
  <si>
    <t xml:space="preserve">BR200706186-A2   24 Mar 2009   B32B-003/00   201276Pages: 1   </t>
  </si>
  <si>
    <t>BR200706186-A2    BR006186    15 Jun 2007</t>
  </si>
  <si>
    <t>BR006186  15 Jun 2007</t>
  </si>
  <si>
    <t>BR200703468-A2</t>
  </si>
  <si>
    <t>Hybrid machining method involves utilizing electric discharge machine and abrasive water jet, and utilizing aqueous or bio-ecological dielectric fluids, for e.g. bio-diesel or vegetable oils</t>
  </si>
  <si>
    <t>RASLAN A A;  ARANTES L J</t>
  </si>
  <si>
    <t>UNIV FEDERAL UBERLANDIA UFU (UYUB-Non-standard);  FUNDACAO AMPARO A PESQUSA MINAS GERAIS (AMPA-Non-standard)</t>
  </si>
  <si>
    <t>2009G85508</t>
  </si>
  <si>
    <t xml:space="preserve">   NOVELTY - The hybrid machining method involves utilizing electric discharge machine and abrasive water jet, and utilizing aqueous or bio-ecological dielectric fluid, for e.g. bio-diesel or vegetable oils.    USE - Hybrid machining method.    ADVANTAGE - The hybrid machining method increases the material removal mechanism and improves the finishing of the machined part of conductive materials. </t>
  </si>
  <si>
    <t>P54 (Metal milling, machining, electroworking (B23B-H).);  P61 (Grinding, polishing (B24).);  X24 (Electric Welding)</t>
  </si>
  <si>
    <t>X24-F01B</t>
  </si>
  <si>
    <t>B23H-001/00;  B23H-005/00;  B24C-001/00</t>
  </si>
  <si>
    <t xml:space="preserve">BR200703468-A2   24 Mar 2009   B23H-005/00   201276Pages: 1   </t>
  </si>
  <si>
    <t>BR200703468-A2    BR003468    06 Aug 2007</t>
  </si>
  <si>
    <t>BR003468  06 Aug 2007</t>
  </si>
  <si>
    <t>WO2009033246-A2;  BR200705569-A2;  WO2009033246-A3;  EP2201391-A2;  US2011125422-A1;  SG160132-A1;  SG160132-B;  EP2201391-A4</t>
  </si>
  <si>
    <t>Electrical quantity e.g. current, and environmental quantity e.g. air flow, measuring and monitoring method for e.g. residential building, involves controlling and grouping energy consumption according to end use</t>
  </si>
  <si>
    <t>CARVALHAES NOBRE E;  GONCALVES JOTA F;  ROMEIRO DA SILVA JOTA P;  DA SILVA JOTA P R;  JOTA F G;  NOBRE E C;  GONCALVES J F;  ROMEIRO D S J P;  CARVALHAES N E;  GONCARO D S J P</t>
  </si>
  <si>
    <t>UNIV FEDERAL MINAS GERAIS UFMG (UFMG-C);  CEMIG DISTRIBUCIAO SA (CEMI-Non-standard);  CEFET/BA CENT FEDERAL EDUCACAO TECNOLOGI (CEFE-Non-standard);  UNIV FEDERAL MINAS GERAIS (UFMG-C);  CENT FEDERAL EDUCACAO TECNOLOGICA DO PAR (EDUC-Non-standard);  CENT FEDERAL EDUCACAO TECNOLOGICA MINAS (EDUC-Non-standard);  CEFET CENT FEDERAL EDUCACAO TECNOLOGICA (CEFE-Non-standard);  CENT FED EDUCACAO TECNOLOGICA MINAS GERAIS CEFET (FEDE-Non-standard)</t>
  </si>
  <si>
    <t>2009G20028</t>
  </si>
  <si>
    <t xml:space="preserve">   NOVELTY - The method involves controlling and grouping energy consumption according to end use, from any quantity measured by a sensor, using a set of devices sub-divided in four interconnected layers. Various sources of energy are grouped by source type from the quantity measured by the sensor. Stratified sectored measurements are taken at intervals of 15 seconds. Gathered data in each sampling interval is gathered according to consumption end-use of the type and origin of the energy source. The gathered data, after encapsulating and encrypting, is sent to a remote database server.    USE - Method for remotely measuring and monitoring electrical quantity such as current, voltage and electrical power factor, and environmental quantity such as air flow, pressure, temperature, relative humidity, luminosity and atmospheric pressure, over a digital communication network i.e. computer area network, for a residential building, commercial building, and industrial plant (all claimed).    ADVANTAGE - The method facilitates effective monitoring of energy performance of buildings based on energy efficiency and thermo-luminous comfort.    DETAILED DESCRIPTION - An INDEPENDENT CLAIM is also included for a device for measuring and monitoring electrical quantity and environmental quantity over a digital communication network, comprising a sensor module.    DESCRIPTION OF DRAWING(S) - The drawing shows a block diagram of an end-use monitoring center. </t>
  </si>
  <si>
    <t>S01 (Electrical Instruments);  S02 (Engineering Instrumentation);  T01 (Digital Computers);  T06 (Process and Machine Control);  W01 (Telephone and Data Transmission Systems);  W05 (Alarms, Signalling, Telemetry and Telecontrol)</t>
  </si>
  <si>
    <t>S01-D02;  S01-H07A;  S02-K08B;  T01-C08B;  T01-D01;  T01-J05B4A;  T01-J07A;  T01-N02A2;  T01-N02A3C;  T01-N02B2;  T06-A05;  W01-A05A;  W01-A06A;  W05-D05A1;  W05-D05B;  W05-D05C;  W05-D06F;  W05-D07C</t>
  </si>
  <si>
    <t>G01D-004/00;  G01R-021/133;  G01R-022/00;  G05B-013/00;  G01D-004/02;  G08C-019/00;  G01R-021/00;  G06F-019/00;  G01R-022/06;  G01R-022/10</t>
  </si>
  <si>
    <t>WO2009033246-A2   19 Mar 2009   G01R-022/00   200922Pages: 25   English;  BR200705569-A2   05 May 2009   G01R-021/133   200933   ;  WO2009033246-A3   03 Jun 2010   G01R-022/00   201036   English;  EP2201391-A2   30 Jun 2010   G01R-022/00   201043   English;  US2011125422-A1   26 May 2011   G06F-019/00   201135   English;  SG160132-A1   27 May 2010   G01R-022/00   201407   English;  SG160132-B   31 Dec 2012   G01R-022/00   201409   English;  EP2201391-A4   25 Jan 2017   G01D-004/00   201709   English</t>
  </si>
  <si>
    <t>WO2009033246-A2    WOBR000282    11 Sep 2008;   BR200705569-A2    BR005569    11 Sep 2007;   WO2009033246-A3    WOBR000282    11 Sep 2008;   EP2201391-A2    EP800214    11 Sep 2008;   US2011125422-A1    US677768    07 Jan 2011;   SG160132-A1    SG002234    11 Sep 2008;   SG160132-B    SG002234    11 Sep 2008;   EP2201391-A4    EP800214    11 Sep 2008</t>
  </si>
  <si>
    <t>EP2201391-A2 PCT application Application WOBR000282;   EP2201391-A2 Based on Patent WO2009033246;   US2011125422-A1 PCT application Application WOBR000282;   SG160132-A1 PCT application Application WOBR000282;   SG160132-A1 Based on Patent WO2009033246;   SG160132-B PCT application Application WOBR000282;   SG160132-B Based on Patent WO2009033246</t>
  </si>
  <si>
    <t xml:space="preserve">WO2009033246-A2 -- GB2405492-A   DISTANT CONTROL LTD (DIST-Non-standard)   BAI Y;  JP2001356814-A   TOYODA IND CORP (TOYX);  TOKAI SYSTEM KENKYUSHO KK (TOKA-Non-standard);  TOYOTA HISYSTEM KK (TOYO-Non-standard)   YAMAGUCHI M,  ARAKI S,  KITAJIMA T,  HIGUCHI Y,  KURODA M,  KATO T;  JP2003256761-A   FUJI ELECTRIC CO LTD (FJIE);  DENSO CORP (NPDE)   FUSE M,  IKUTA H,  MATSUKAWA I,  SUGIURA M,  SAEKI H,  HIRAGA R;  JP2005025654-A   HITACHI BUILDING SYSTEM SERVICE KK (HTBU);  HITACHI LTD (HITA)   MIYOSHI M,  USAMI Y,  SATO H,  TOMITA N,  ONUMA K;  US20050116836-A1   ;  US6487457-B1   HONEYWELL INT INC (HONE)   HULL J J,  O'NEILL P J,  MEISNER J W;  US6553418-B1   COLLINS D J (COLL-Individual);  ZINGSHEIM J S (ZING-Individual);  COURSIN S E (COUR-Individual);  GASPER T P (GASP-Individual);  BASIN I (BASI-Individual);  CONIGLIARO J P (CONI-Individual)   COLLINS D J,  ZINGSHEIM J S,  COURSIN S E,  GASPER T P,  BASIN I,  CONIGLIARO J P;  US6885309-B1   CELLNET DATA SYSTEMS INC (CELL-Non-standard)   VAN HETER J G;  US6633823-B2   NXEGEN (NXEG-Non-standard)   BARTONE E J,  MENDENHALL E L,  MCCLUTCHY J H,  PATEL D;  WO2005040992-A2   SQUARE D CO (SQUA)   RODGERS B N,  KUZKIN G M,  BROWN S R,  FILIPPENKO A,  HAUN A A,  DWULET R J,  KOCHER M J,  LIPTAK J M,  SCOTT G W;  EP1379012-A1   OEZALP A (OEZA-Individual);  HUN M O (HUNM-Individual)   OEZALP A,  HUN M O;  WO2009033246-A3 -- GB2405492-A   DISTANT CONTROL LTD (DIST-Non-standard)   BAI Y;  JP2001356814-A   TOYODA IND CORP (TOYX);  TOKAI SYSTEM KENKYUSHO KK (TOKA-Non-standard);  TOYOTA HISYSTEM KK (TOYO-Non-standard)   YAMAGUCHI M,  ARAKI S,  KITAJIMA T,  HIGUCHI Y,  KURODA M,  KATO T;  JP2003256761-A   FUJI ELECTRIC CO LTD (FJIE);  DENSO CORP (NPDE)   FUSE M,  IKUTA H,  MATSUKAWA I,  SUGIURA M,  SAEKI H,  HIRAGA R;  JP2005025654-A   HITACHI BUILDING SYSTEM SERVICE KK (HTBU);  HITACHI LTD (HITA)   MIYOSHI M,  USAMI Y,  SATO H,  TOMITA N,  ONUMA K;  US20050116836-A1   ;  US6487457-B1   HONEYWELL INT INC (HONE)   HULL J J,  O'NEILL P J,  MEISNER J W;  US6553418-B1   COLLINS D J (COLL-Individual);  ZINGSHEIM J S (ZING-Individual);  COURSIN S E (COUR-Individual);  GASPER T P (GASP-Individual);  BASIN I (BASI-Individual);  CONIGLIARO J P (CONI-Individual)   COLLINS D J,  ZINGSHEIM J S,  COURSIN S E,  GASPER T P,  BASIN I,  CONIGLIARO J P;  US6885309-B1   CELLNET DATA SYSTEMS INC (CELL-Non-standard)   VAN HETER J G;  US6633823-B2   NXEGEN (NXEG-Non-standard)   BARTONE E J,  MENDENHALL E L,  MCCLUTCHY J H,  PATEL D;  WO2005040992-A2   SQUARE D CO (SQUA)   RODGERS B N,  KUZKIN G M,  BROWN S R,  FILIPPENKO A,  HAUN A A,  DWULET R J,  KOCHER M J,  LIPTAK J M,  SCOTT G W;  US2011125422-A1 -- JP2007199783-A   HITACHI PLANT TECHNOLOGIES LTD (HIEJ)   MAEYAMA A;  US4578639-A   WESTINGHOUSE ELECTRIC CORP (WESE);  ASEA BROWN BOVERI AG (ALLM)   MILLER R C;  US5404136-A   MARSDEN D R (MARS-Individual)   MARSDEN D R;  US20030216971-A1   ;  US20050094339-A1   ;  US20060155423-A1   ;  US20090012654-A1   ;  US20090088991-A1   ;  US20090186504-A1   ;  US20090195349-A1   ;  US20090219145-A1   ;  US20090267792-A1   ;  US20090289809-A1   ;  US20110004426-A1   ;  US6178362-B1   SILICON ENERGY CORP (SILI-Non-standard)   WOOLARD J W,  FONG D M,  DELLERA P L,  GIPSON K E;  EP2201391-A4 -- EP431014-B1   MARSDEN D R (MARS-Individual)   MARSDEN D R;  US20040123129-A1   ;  US7085739-B1   ACCENTURE LLP (ACCT)   WINTER L A,  SHIELDS F X,  NORTHCUTT R L;  WO2000017984-A1   ;  WO2002084558-A1   </t>
  </si>
  <si>
    <t>WO2009033246-A2  See also references of EP 2201391A4WO2009033246-A3  See also references of EP 2201391A4US2011125422-A1  G. F. Shotter: The use of auxiliary current transformers for extending the range of metering equipment, Journal of the Institution of Electrical Engineers, Vol. 84, Issue 505, 1939, pp 128-138EP2201391-A4  See also references of WO 2009033246A2</t>
  </si>
  <si>
    <t>WO2009033247-A2;  BR200705472-A2;  WO2009033247-A3</t>
  </si>
  <si>
    <t>Chemical deterpenation through catalytic oxidation of the essential oils of citrus and product to make modified essential oil used in e.g. perfumes involves heating a mixture of heterogeneous catalyst and essential oil in oxidizing agent</t>
  </si>
  <si>
    <t>DUTENHEFNER P A;  GONCALVES J A;  GOUSSEVSKAIA E V;  MENINI L;  ROCHA K A D S;  SPEZIALI M G;  DA SILVA ROCHA K A;  GOMES SPEZIALI M;  ROBLES-DUTENHEFNER P A</t>
  </si>
  <si>
    <t>2009G19340</t>
  </si>
  <si>
    <t xml:space="preserve">   NOVELTY - A process of chemical deterpenation through the catalytic oxidation of the essential oils of citrus and product, where the chemical transformation of the essential oil of citric fruits involves placing the mixture of heterogeneous catalyst and essential oil in a glass reactor; heating the mixture; and mechanically stirring the mixture.    USE - For chemical deterpenation of the essential oils of citrus, product, and citric fruits such as grapefruit branca, grapefruit vermelha, laranja-lima, laranja da Bahia, laranja da terra, laranja pera, laranja seleta, laranja china, laranja hamlin, laranja natal, laranja Valencia, laranja folha murcha, lima da persia, lima de umbigo, laranja barao, limao galego, limao tahiti, limao siciliano, limao cravo, tangerina cravo, tangerina ponca, tangerina morgote or cidra; and for preparing a product containing residual amounts of non-oxygenated terpenes (preferably limonene) and oxygenated derivatives of limonene such as carvone, trans-carveol, limonene epoxides and carvacrol (claimed), which is useful as raw material for the production of fragrant compounds for cosmetics, perfumes, cleaners and personal hygiene products, flavor intensifiers for beverages and other food products.    ADVANTAGE - The process is differs from the conventional ones, since instead of separating the terpenic fraction e.g. limonene, from the oxygenated compounds already present in the oil, limonene is converted by the controlled oxidation into oxygenated which are more valuable, more chemically stable than limonene itself.    DETAILED DESCRIPTION - An INDEPENDENT CLAIM is included for a product derived from the essential oil of citric fruits by means of the chemical deterpenation by the catalytic oxidation of the essential oil of citric fruits. </t>
  </si>
  <si>
    <t xml:space="preserve">TECHNOLOGY FOCUS - INORGANIC CHEMISTRY - Preferred Components: The heterogeneous catalyst is supported, impregnated or anchored material or the material obtained through the isomorphic substitution of ions in solid matrix. The heterogeneous catalyst consists of a solid matrix of metal oxides, semi-metal oxides, phosphates, carbonates, sulfates, mineral coals, vegetal coals, chemically modified coals, polymeric materials, hydroxyapatites and dendrimers, where the metal and semi-metal oxides are zirconium, aluminum and titanium oxides, acidic zeolites, basic zeolites and silica. The solid matrix is silica doped with transition metals, where the transition metal is cobalt, titanium, vanadium, chromium, manganese, iron, copper, molybdenum, tungsten rhenium, which are used alone or in the combination with metals mentioned above or with other metals.    TECHNOLOGY FOCUS - ORGANIC CHEMISTRY - Preferred Process: The chemical deterpenation consists in the chemical catalytic transformation of the essential oil of citric fruits; or in the chemical catalytic oxidative transformation of the essential oil of citric fruits. In the process, the heterogeneous catalyst is use alone or in the combination with other catalysts. The process involves use of molecular oxygen, ozone, hydrogen peroxide, organic peroxides or air as oxidizing agents. EXAMPLE - Oxidation of citrus essential oil catalyzed by metal oxides under atmospheric pressure using oxygen as oxidant was carried out as follows: A suspension of the heterogeneous catalyst L'/M'xN'y (where M'was zirconium (Zr), aluminum (Al), silicon (Si) or titanium (Ti); N'was oxygen (O); x and y were 2 or 3; and L'was cobalt (Co), Ti, vanadium (V), chromium (Cr), manganese (Mn), iron (Fe), copper (Cu), molybdenum (Mo), tungsten (W) or rhenium (Re)) was put in contact with the essential oil of laranja pera citrus sinensis (10000 ml) initially containing limonene (96 wt.%) with oxygen bubbler. The mixture was heated to 25-120 degrees C and mechanically stirred. After 24 hours, approximately 40% of limonene present in the oil was converted into limonene-derived oxygenated products, such as carvone, carveol, limonene epoxides. </t>
  </si>
  <si>
    <t>A97 (Miscellaneous goods not specified elsewhere - including papermaking, gramophone records, detergents, food and oil well applications.);  D23 (Oils, fats and waxes - including fatty acids, essential oils, but excluding butter (substitutes) and montan wax (C11B, C).);  D13 (Other foodstuffs and treatment - including preservation of food, milk, milk products, butter substitutes, edible oils and fats, non-alcoholic beverages, artificial sweeteners, food additives and animal feed (A23B-L).);  D21 (Preparations for dental or toilet purposes - including filling alloys, compositions for dentures or dental impressions, anti-caries chewing gum, plaque disclosing compositions, toothpastes, cosmetics, shampoos, topical anti-sunburn compositions and toilet soaps (A61K).);  D22 (Sterilising, bandages, dressing and skin protection agents - including sterilising agents (other than for food), sutures, plaster casts, bioactive prostheses, contact lenses, diapers, animal litter, timber, preservatives, disinfectants, bactericidal detergents, deodorants, insect repellent compounds, moth proofers, sheep dip (A61L).);  E15 (Alicyclics.);  E13 (Heterocyclics.)</t>
  </si>
  <si>
    <t>A12-V04;  A12-W09;  D08-B12;  D09-C02B;  D10-A05;  E07-A03A;  E10-E04F;  E10-F02A1;  E11-A01;  E11-E01;  N01-C03;  N01-D03;  N02-A01;  N02-B01;  N02-D01;  N03-B01A;  N03-B02;  N03-C01;  N03-C02;  N03-D;  N03-E;  N07-C01;  N07-F07</t>
  </si>
  <si>
    <t>C11B-009/00;  B01J-010/00;  B01J-021/00;  C11B-003/08</t>
  </si>
  <si>
    <t>WO2009033247-A2   19 Mar 2009   C11B-009/00   200924Pages: 13   English;  BR200705472-A2   05 May 2009   B01J-010/00   200933   ;  WO2009033247-A3   27 Aug 2009   C11B-009/00   200957   English</t>
  </si>
  <si>
    <t>WO2009033247-A2    WOBR000311    11 Sep 2008;   BR200705472-A2    BR005472    11 Sep 2007;   WO2009033247-A3    WOBR000311    11 Sep 2008</t>
  </si>
  <si>
    <t>BR005472  11 Sep 2007</t>
  </si>
  <si>
    <t>WO2009033247-A2  BUSSI J. ET AL.: 'Liquid phase oxidation of limonene catalyzed by palladium supported on hydrotalcites' APPLIED CATALYSIS A: GENERAL vol. 253, no. ISS.1, 20 October 2003, pages 177 - 189;  DA SILVA M.J. ET AL.: 'Cobalt catylzed autoxidation of monoterpenes in acetic acid and acetonitril solutions' JOURNAL OF MOLECULAR CATALYSIS A: CHEMICAL vol. 201, no. ISSUES, 01 July 2003, pages 71 - 77;  KALA RAJ N.K. ET AL.: 'Selektive oxidation of limonene over sodium salt of cobalt containing sandwich-type polyoxotungstate [WCo3(H2O)2{W9CoO34}2]10' APPLIED CATALYSIS A: GENERAL vol. 256, no. IS.1-2, 30 December 2003, pages 265 - 273;  ROBLES-DUTENHEFNER P.A. ET AL.: 'Solvent-free liquid-phase autoxidation of monoterpenes catalyzed by sol- gelCol/SiO2' JOURNAKL OF MOLECULAR CATALKYSIS A: CHEMICAL vol. 217, no. 1-2, August 2004, pages 139 - 144</t>
  </si>
  <si>
    <t>8392-0-0-0 K P; 8394-0-0-0 K P; 90128-0-0-0 K P; 209-0-0-0 K S; 103087-0-0-0 K S; 217-0-0-0 K S</t>
  </si>
  <si>
    <t>104189001 K P; 104189002 C K; 104189003 C K</t>
  </si>
  <si>
    <t>R10216 K P; R19993 K P; R04922 K P; R01732 K S; R01887 K S; R01779 K S</t>
  </si>
  <si>
    <t>1732-S; 1887-S; 1779-S</t>
  </si>
  <si>
    <t>BR200705596-A2</t>
  </si>
  <si>
    <t>Method for preparing formulation of semicarbazones and thiosemicarbazones for experimental model for epilepsy, involves utilizing cyclodextrins and their derivatives</t>
  </si>
  <si>
    <t>DE OLIVEIRA BERALDO H;  DE MATOS COELHO M;  SINISTERRA R D;  DORETTO M C;  VIEIRA R P;  DE SOUZA TEIXEIRA L R;  ANDRADE S P</t>
  </si>
  <si>
    <t>2009F87146</t>
  </si>
  <si>
    <t xml:space="preserve">   NOVELTY - Semicarbazones and thiosemicarbazones formulation preparation involves utilizing cyclodextrins and their derivatives.    USE - Method for preparing formulation of semicarbazones and thiosemicarbazones for experimental model for epilepsy.    ADVANTAGE - The semicarbazones and thiosemicarbazones formulation preparation method increases the efficiency of produced semicarbazones and thiosemicarbazones and ensures reduction of anticonvulsant dose from 35-100 mg per kg, and thus enables to increase bioavailability of compounds in biological systems.    DETAILED DESCRIPTION - An INDEPENDENT CLAIM is included for products obtained by preparing formulation of semicarbazones and thiosemicarbazones. </t>
  </si>
  <si>
    <t xml:space="preserve">ACTIVITY - Anticonvulsant. </t>
  </si>
  <si>
    <t>B07 (General - tablets, dispensers, catheters (excluding drainage and angioplasty), encapsulation etc, but not systems for administration of blood or saline or IV feeding etc.)</t>
  </si>
  <si>
    <t>B04-C02B1;  B10-A19;  B14-J07</t>
  </si>
  <si>
    <t>A61K-031/175;  A61K-047/48;  A61P-025/08</t>
  </si>
  <si>
    <t xml:space="preserve">BR200705596-A2   03 Mar 2009   A61K-047/48   201276Pages: 1   </t>
  </si>
  <si>
    <t>BR200705596-A2    BR005596    09 Jul 2007</t>
  </si>
  <si>
    <t>BR005596  09 Jul 2007</t>
  </si>
  <si>
    <t>BR200706073-A2;  BR200706073-B1</t>
  </si>
  <si>
    <t>Method for obtaining menthol for in manufacture of drugs, cosmetics, toothpaste, flavoring for food products, involves using solid catalyst for bifunctional hetero polyacid and metal, and hydrogenating isopulegol</t>
  </si>
  <si>
    <t>GOUSSEVSKAIA E V;  DA SILVA ROCHA K A;  ROBLES-DUTENHEFNER P A;  ROCHA K A D S;  DUTENHEFNER P A</t>
  </si>
  <si>
    <t>2009F24960</t>
  </si>
  <si>
    <t xml:space="preserve">   NOVELTY - The method involves using a solid catalyst for bifunctional hetero polyacid and metal and hydrogenating isopulegol, which has odor characteristic and produces a physiological cooling effect.    USE - Method for obtaining menthol for in the manufacture of drugs, cosmetics, toothpaste, flavoring for food products.    DESCRIPTION OF DRAWING(S) - The drawing shows a schematic representation of a method for obtaining menthol. </t>
  </si>
  <si>
    <t>B05 (Other organics - aromatics, aliphatic, organo-metallics, compounds whose substituents vary such that they would be classified in several of B01 - B05.);  D13 (Other foodstuffs and treatment - including preservation of food, milk, milk products, butter substitutes, edible oils and fats, non-alcoholic beverages, artificial sweeteners, food additives and animal feed (A23B-L).);  D21 (Preparations for dental or toilet purposes - including filling alloys, compositions for dentures or dental impressions, anti-caries chewing gum, plaque disclosing compositions, toothpastes, cosmetics, shampoos, topical anti-sunburn compositions and toilet soaps (A61K).);  E15 (Alicyclics.)</t>
  </si>
  <si>
    <t>B10-E04A;  D08-B;  E10-E04F;  E11-D01;  N01-D03;  N03-C02;  N03-D02;  N03-G02;  N03-H;  N04-B;  N07-B01</t>
  </si>
  <si>
    <t>B01J-027/186;  C07C-029/14;  C07C-035/08;  C07C-035/12</t>
  </si>
  <si>
    <t>BR200706073-A2   17 Feb 2009   C07C-029/14   201276Pages: 1   ;  BR200706073-B1   02 May 2017   C07C-029/14   201740   English</t>
  </si>
  <si>
    <t>BR200706073-A2    BR006073    28 Jun 2007;   BR200706073-B1    BR006073    28 Jun 2007</t>
  </si>
  <si>
    <t>BR006073  28 Jun 2007</t>
  </si>
  <si>
    <t>WO2009018643-A2;  WO2009018643-A3;  BR200705590-A2</t>
  </si>
  <si>
    <t>Use of pharmaceutical compound containing crotoxin in preparing drug for treating muscle dystonias, wrinkles and cosmetic problems, tremors, cerebral paralysis, temporomandibular articulation dysfunctions and plantar hyperhidrosis</t>
  </si>
  <si>
    <t>DE ALMEIDA H C;  RIBEIRO G D B;  VELARDE D T;  DE BARROS RIBEIRO G;  TOLEDO VELARDE D</t>
  </si>
  <si>
    <t>2009E77331</t>
  </si>
  <si>
    <t xml:space="preserve">   NOVELTY - In preparing drug for treating muscle dystonias, a pharmaceutical compound containing crotoxin is used.    USE - In preparing drug for treating muscle dystonias such as ophthalmologic muscle dystonias including comitant strabismus (esotropia, exotropia or hypertropia), incomitant strabismus (paralytic), Duane syndrome, restrictive or myogenic strabismus, blepharospams, nystagmus, palpebral retraction in hyperthyroidism or therapeutic ptosis for corneal protection; pathological muscular conditions in neurology such as tremors, muscular spasticity following a cerebrovascular accident, cerebral paralysis, skull traumatisms and traumatisms of the vertebral column; pathological muscular conditions in dentistry such as bruxism and temporomandibular articulation dysfunctions; pathological muscular conditions in surgery and coloproctology; wrinkles and cosmetic problems; muscle disturbances associated with gland hypersecretions, such as plantar hyperhidrosis, axillary hyperhidrosis and gustatory hyperhidrosis (all claimed). Also for treating pain, tumor, and neurological disorders.    ADVANTAGE - The crotoxin induces transitory paralysis in the musculature without causing any significant side effects, thus can be applied in the treatment of muscle dystonias as an alternative for treatment with botulinium toxin A; provokes reversible paralysis of muscular activity; and is economical. </t>
  </si>
  <si>
    <t xml:space="preserve">ACTIVITY - Muscular-Gen.; Ophthalmological; Relaxant; Cerebroprotective; Neuroprotective; Dermatological; Analgesic; Cytostatic. Test details described, no results given.    MECHANISM OF ACTION - A2 phospholipase inhibitor.    ADMINISTRATION - Administration of the compound is intramuscular or ophthalmic (claimed). No dosage given. </t>
  </si>
  <si>
    <t>B04 (Natural products and polymers. Including testing of body fluids (other than blood typing or cell counting), pharmaceuticals or veterinary compounds of unknown structure, testing of microorganisms for pathogenicity, testing of chemicals for mutagenicity or human toxicity and fermentative production of DNA or RNA. General compositions.);  D21 (Preparations for dental or toilet purposes - including filling alloys, compositions for dentures or dental impressions, anti-caries chewing gum, plaque disclosing compositions, toothpastes, cosmetics, shampoos, topical anti-sunburn compositions and toilet soaps (A61K).)</t>
  </si>
  <si>
    <t>B04-N04;  B14-C01;  B14-J01;  B14-J05;  B14-N03;  B14-N17;  D08-B09A3</t>
  </si>
  <si>
    <t>A61K-038/00;  A61K-035/58;  A61K-038/17;  A61K-038/43;  A61P-017/00;  A61P-021/00;  A61P-025/00;  A61P-027/02</t>
  </si>
  <si>
    <t xml:space="preserve">WO2009018643-A2   12 Feb 2009   A61K-038/00   200916Pages: 26   English;  WO2009018643-A3   26 Mar 2009   A61K-038/17   200922   English;  BR200705590-A2   24 Mar 2009   A61K-035/58   201276   </t>
  </si>
  <si>
    <t>WO2009018643-A2    WOBR000307    06 Aug 2008;   WO2009018643-A3    WOBR000307    06 Aug 2008;   BR200705590-A2    BR005590    07 Aug 2007</t>
  </si>
  <si>
    <t>BR005590  07 Aug 2007</t>
  </si>
  <si>
    <t xml:space="preserve">WO2009018643-A2 -- EP1391207-A1   COSTA L A (COST-Individual);  GARCIA VILLARRUBIA V (VILL-Individual)   COSTA L A,  GARCIA VILLARRUBIA V;  US20060034823-A1   </t>
  </si>
  <si>
    <t>91830-0-0-0 K U</t>
  </si>
  <si>
    <t>RALLFD K U</t>
  </si>
  <si>
    <t>BR200705997-A2</t>
  </si>
  <si>
    <t>Method for measuring and monitoring module and angle of impedance that is connected in electrical system, involves transforming and limiting spectrum frequency of sampled signals from discrete to analog</t>
  </si>
  <si>
    <t>DA COSTA RIBEIRO K;  DO COUTO BOAVENTURA W;  SALDANHA PAULINO J O</t>
  </si>
  <si>
    <t>2009F18421</t>
  </si>
  <si>
    <t xml:space="preserve">   NOVELTY - The method involves transforming and limiting spectrum frequency of sampled signals from discrete to analog. The developed impedance is measured and is explained by a block diagram that illustrates a practical application where the value of the module and angle of impedance is connected to electrical system to be monitored continuously and in real time. The measurement of impedance depends on adjustment of the coefficients of the digital filters.    USE - Method for measuring and monitoring the module and angle of an impedance that is connected in an electrical system.    DETAILED DESCRIPTION - An INDEPENDENT CLAIM is included for an electrical system that operates in a fixed frequency and measure and monitors the frequency. </t>
  </si>
  <si>
    <t>S01 (Electrical Instruments)</t>
  </si>
  <si>
    <t>S01-D05</t>
  </si>
  <si>
    <t>G01R-023/02;  G01R-027/02</t>
  </si>
  <si>
    <t xml:space="preserve">BR200705997-A2   10 Feb 2009   G01R-027/02   201276Pages: 1   </t>
  </si>
  <si>
    <t>BR200705997-A2    BR005997    21 Jun 2007</t>
  </si>
  <si>
    <t>BR005997  21 Jun 2007</t>
  </si>
  <si>
    <t>BR200705535-A2</t>
  </si>
  <si>
    <t>Genetically modified sequence construction for tumour suppressor or amastigote surface protein-two antigen of trypanosomes cruzi, has genetic construct containing tumour suppressor or amastigote surface protein-two</t>
  </si>
  <si>
    <t>DE MAGALHAES VIEIRA MACHADO A;  TOSTES GAZZINELLI R</t>
  </si>
  <si>
    <t>2009E36521</t>
  </si>
  <si>
    <t xml:space="preserve">   NOVELTY - The genetically modified sequence construction has a genetic construct containing tumour suppressor or amastigote surface protein-2. The genetic constructs are inserted for viral vehicles. A deficient recombinant adenovirus is replicated by antigen coding of tumour suppressor or amastigote surface protein-2 genetically modified trypanosoma cruzi.    USE - Genetically modified sequence construction for tumour suppressor or amastigote surface protein-2 antigen of trypanosomes cruzi.    DETAILED DESCRIPTION - INDEPENDENT CLAIMS are also included for the following:    (1) a genetically modified sequences for tumour suppressor or amastigote surface protein-2 antigen of trypanosomes cruzi    (2) a genetically modified adenovirus encoding of tumour suppressor or amastigote surface protein-2. </t>
  </si>
  <si>
    <t>B04-E02F;  B04-E02J;  B04-E08;  B04-F11A1E;  D05-H12E;  D05-H12F</t>
  </si>
  <si>
    <t>A61K-039/005;  C12N-015/30</t>
  </si>
  <si>
    <t xml:space="preserve">BR200705535-A2   27 Jan 2009   C12N-015/30   201276Pages: 1   </t>
  </si>
  <si>
    <t>BR200705535-A2    BR005535    15 Jun 2007</t>
  </si>
  <si>
    <t>BR005535  15 Jun 2007</t>
  </si>
  <si>
    <t>BR200705918-A2</t>
  </si>
  <si>
    <t>Device for measuring multi-directional isometric strength of muscles of pelvic floor, has upper, middle and bottom units, where combined use of sensitive elements and operation mechanism of four bars are driven by lower unit</t>
  </si>
  <si>
    <t>PINOTTI BARBOSA M;  SALEME C S;  DEL VECCHIO S;  NEVES ROCHA D;  GONCALVES TEIXEIRA A</t>
  </si>
  <si>
    <t>2009E37263</t>
  </si>
  <si>
    <t xml:space="preserve">   NOVELTY - The device has three main units that are cylindrically divided. The three main units include upper, middle and bottom units. The upper unit is a head form, spherical calotte or ellipsoidal cap. The lower unit is responsible for appropriate handling by the operator. Sensitive elements are moved by the lower unit, where combined use of sensitive elements and operation mechanism of four bars are driven by the lower unit.    USE - Device for measuring multi-directional isometric strength of the muscles of the pelvic floor.    ADVANTAGE - The lower unit is responsible for appropriate handling by the operator, where combined use of sensitive elements and operation mechanism of four bars are driven by the lower unit, and hence ensures sensitivity and correct handling of the device, as well as simplified operation of the device.    DESCRIPTION OF DRAWING(S) - The drawing shows a schematic view of a device. </t>
  </si>
  <si>
    <t>A61B-005/22</t>
  </si>
  <si>
    <t xml:space="preserve">BR200705918-A2   20 Jan 2009   A61B-005/22   201276Pages: 1   </t>
  </si>
  <si>
    <t>BR200705918-A2    BR005918    01 Jun 2007</t>
  </si>
  <si>
    <t>BR005918  01 Jun 2007</t>
  </si>
  <si>
    <t>WO2009006718-A1;  US2010294204-A1;  BR200705152-A2</t>
  </si>
  <si>
    <t>Temperament measurement device for domestic animal species has movable base or movable support that measures mechanical, optical, electronic, magnetic unit or any other appropriate way when animal is arrested inside contention environment</t>
  </si>
  <si>
    <t>BERGMANN J A G;  MAFFEI W E;  BARBOSA M P;  TEIXEIRA A G</t>
  </si>
  <si>
    <t>UNIV FEDERAL MINAS GERAIS UFMG (UFMG-C);  BERGMANN J A G (BERG-Individual);  MAFFEI W E (MAFF-Individual);  BARBOSA M P (BARB-Individual);  TEIXEIRA A G (TEIX-Individual);  UNIV FEDERAL MINAS GERAIS (UFMG-C)</t>
  </si>
  <si>
    <t>2009B36489</t>
  </si>
  <si>
    <t xml:space="preserve">   NOVELTY - The temperament measurement device has a movable base or movable support that measures the mechanical, optical, electronic, magnetic unit or any other appropriate way when the animal is arrested inside the contention environment (43). The frequency and number of occurrences or the temporary variation of the movement, acquired by a device based on optical-mechanics sensor as the parameter to obtain the animal reactivity level.    USE - Temperament measurement device for domestic animal species.    ADVANTAGE - Enables the reliable measurement of the confinement reactivity of the animal, thus allowing the estimation of the production of the animal. Lowering the maintenance cost and providing reliable care for the animal.    DESCRIPTION OF DRAWING(S) - The drawing shows the structure of the animal temperament measurement device.    Contention environment (43)    Measurement device (44)    Cable (45)    Transmitted signals (46) </t>
  </si>
  <si>
    <t>A97 (Miscellaneous goods not specified elsewhere - including papermaking, gramophone records, detergents, food and oil well applications.);  P14 (Animal management and care (A01K, L, M).)</t>
  </si>
  <si>
    <t>A12-D04</t>
  </si>
  <si>
    <t>A01K-029/00;  A01K-001/03</t>
  </si>
  <si>
    <t xml:space="preserve">WO2009006718-A1   15 Jan 2009   A01K-029/00   200915Pages: 30   English;  US2010294204-A1   25 Nov 2010   A01K-001/03   201077   English;  BR200705152-A2   03 Mar 2009   A01K-029/00   201276   </t>
  </si>
  <si>
    <t>WO2009006718-A1    WOBR000198    08 Jul 2008;   US2010294204-A1    US682772    21 Jul 2010;   BR200705152-A2    BR005152    09 Jul 2007</t>
  </si>
  <si>
    <t>US2010294204-A1 PCT application Application WOBR000198</t>
  </si>
  <si>
    <t>BR005152  09 Jul 2007</t>
  </si>
  <si>
    <t>WO2009006718-A1 -- DE202006017301-U1   ;  EP1232690-A1   KOWA CO LTD (KOWA)   YABUSAKI K,  NAKAO H,  ISHIKAWA M;  JP10019658-A   AMANO S (AMAN-Individual)   AMANO S;  JP61083964-A   SHIMADZU SEISAKUSHO KK (SHMA)   MATSUI M;  US20070000216-A1   ;  US2010294204-A1 -- US4830021-A   THORNTON W E (THOR-Individual)   THORNTON W E;  US5029483-A   KISTLER INSTR AG (KIST)   GAUTSCHI G,  KOHLER D,  WOLFER P;  US5186062-A   STANDARD ST SENSORT (STST-Non-standard);  ROOST W (ROOS-Individual)   ROOST W;  US5299454-A   KK HOLDING AG (KKHO-Non-standard)   SONDEREGGER C,  FUGLEWICZ D P,  SCHIEB D A;  US20030139692-A1   ;  US20050081797-A1   ;  US20070000216-A1   ;  US20100056960-A1   ;  US6360598-B1   KK HOLDING AG (KKHO-Non-standard)   CALAME C,  SONDEREGGER H C;  US6418876-B1   ALFA LAVAL AGRI AB (ALFA)   HALL R C,  SPENCER D S,  STREET M J;  US6715444-B1   KOWA CO LTD (KOWA)   YABUSAKI K,  NAKAO H,  ISHIKAWA M;  US6699207-B2   UNIV MARYLAND BALTIMORE COUNTY (UMBA);  UNIV MARYLAND BALTIMORE (UMBA)   TASCH U,  EREZ B,  LEFCOURT A M,  VARNER M;  US7086350-B2   UNIV CALIFORNIA (REGC)   TECOTT L H,  GOULDING E;  US7857771-B2   UNIV VIRGINIA PATENT FOUND (UVIR)   ALWAN M,  FELDER R A,  KELL S W,  DALAL S</t>
  </si>
  <si>
    <t>BR200701561-A2;  BR200701561-B1</t>
  </si>
  <si>
    <t>Cable has elastic segments, and is formed by rigid mesh of interlaced threads and elastic structures, where mesh has structures of different lengths and elastic constants for variation of total elasticity</t>
  </si>
  <si>
    <t>PINOTTI BARBOSA M;  BARBOSA M P;  ALVES PINTO DE NAGEM D</t>
  </si>
  <si>
    <t>2,009E+128</t>
  </si>
  <si>
    <t xml:space="preserve">   NOVELTY - The cable has elastic segments, and is formed by a rigid mesh of interlaced threads and elastic structures. The mesh has the structures of different lengths and elastic constants for the variation of the total elasticity.    USE - Cable.    ADVANTAGE - The cable ensures to meet the characteristics of similar tensile springs, and flexibility of traditional cables. </t>
  </si>
  <si>
    <t>F02 (Yarns - mechanical finishing of yarns or ropes; warping or beaming (D02, D07).);  P32 (Dentistry, bandages, veterinary, prosthesis (A61C, D, F).)</t>
  </si>
  <si>
    <t>F04-A</t>
  </si>
  <si>
    <t>A61F-002/50;  D02G-003/32</t>
  </si>
  <si>
    <t>BR200701561-A2   13 Jan 2009   A61F-002/50   201276Pages: 1   ;  BR200701561-B1   13 Nov 2018   A61F-002/50   201883   English</t>
  </si>
  <si>
    <t>BR200701561-A2    BR001561    01 Jun 2007;   BR200701561-B1    BR001561    01 Jun 2007</t>
  </si>
  <si>
    <t>BR001561  01 Jun 2007</t>
  </si>
  <si>
    <t>WO2009003255-A1;  US2010249238-A1;  CN101835470-A;  IN200907737-P4</t>
  </si>
  <si>
    <t>Pharmaceutical composition useful for treating e.g. inflammatory, febrile and painful inflammatory conditions e.g. rheumatoid arthiritis, psoriasis comprises semicarbazone or thiosemicarbazone derivative</t>
  </si>
  <si>
    <t>DE OLIVEIRA BERALDO H;  DE MATOS COELHO M;  DARIO SINISTERRA R;  DORETTO M C;  PINTO VIEIRA R;  DE SOUZA TEIXEIRA L R;  PASSOS ANDRADE S;  DARIO S R;  DE MATOS C M;  DE OLIVEIRA B H;  DE SOUZA T L R;  PASSOS A S;  PINTO V R;  DE O B H;  DE M C M;  DE S T L R</t>
  </si>
  <si>
    <t>UNIV FEDERAL MINAS GERAIS (UFMG-C);  DARIO S R (DARI-Individual);  DE MATOS C M (DMAT-Individual);  DE OLIVEIRA B H (DOLI-Individual);  DE SOUZA T L R (DSOU-Individual);  DORETTO M C (DORE-Individual);  PASSOS A S (PASS-Individual);  PINTO V R (PINT-Individual)</t>
  </si>
  <si>
    <t>2009B24328</t>
  </si>
  <si>
    <t xml:space="preserve">   NOVELTY - A pharmaceutical composition comprises a semicarbazone or a thiosemicarbazone, or its hydrated or solvated salts.    USE - For treating inflammatory, painful inflammatory conditions, inflammatory edema, peripheral painful conditions, febrile conditions, peripheral or central neurophatic painful conditions, and preventing signs and symptoms of inflammation (claimed) e.g. rheumatoid arthritis, lupus, psoriasis, asthma, anaphylactic shock and injuries such as balloon angioplasty, atherosclerosis, inflamed synovium and surgical wounds in animals including humans.    ADVANTAGE - (I) i.e. (benzaldehyde semicarbazone (BS)) inhibited carrageenan-induced edema in rats, inhibited the proliferative phase of the inflammatory response. It inhibits the synthesis or release of inflammatory mediators that contribute to the formation of new blood vessels. The BS inhibit the febrile response induced by intravenous injection of bacterial endotoxin in rats. These endotoxin stimulates the production of many endogenous pyrogens, including interleukin-1, interleukin-6, interferons, tumor necrosis factor and prostaglandins, that changes the activity of hypothalamic neurons. Such changes result in an increase of heat production and reduction of heat loss and, consequently, reduction in the increase of body temperature. The compound is safe as it shows low acute toxicological risk. They are provided as sustained or controlled release systems for both human and veterinary use.    DETAILED DESCRIPTION - A pharmaceutical composition comprises a semicarbazone or a thiosemicarbazone of formula R-C(R1)=N-NH-C(=X)-N(R2)(R3) (I), or its hydrates or solvated salts.    R,R1,R2 and R3=H, aryl or alkyl;and    X=O or S. </t>
  </si>
  <si>
    <t xml:space="preserve">TECHNOLOGY FOCUS - PHARMACEUTICALS - Preferred Components: The excipient is carboxymethylcellulose in concentration of 0.1-5% for formulating oral compositions, or the excipient is starch, lactose, microcrystalline cellulose, talc, hydroxypropylmethylcellulose, and/or magnesium stearate when the composition is formulated the solid form for oral administration, or the excipient is propyleneglycol, glycerol, sorbitol, sacharose, glucose or fructose, when the composition is formulated as a liquid form for oral administration or the excipient is polyvinyl pyrrolidone, cremophor or Tween 80 (RTM: polysorbate 80), when the composition is formulated as a liquid for parenteral administration. ACTIVITY - Antiinflammatory; Analgesic; Antiarthritic; Antirheumatic; Antipsoriatic; Antiasthmatic; Antiarteriosclerotic; Vulnerary. No biological data is given.    MECHANISM OF ACTION - None given.    ADMINISTRATION - Administration is orally, parenterally (intraperitoneally) or as a suppository. No dosage detail is given.    EXAMPLE - No suitable example is given. </t>
  </si>
  <si>
    <t>A96 (Medical, dental, veterinary, cosmetic.)</t>
  </si>
  <si>
    <t>A12-V;  A12-V01</t>
  </si>
  <si>
    <t>A61K-031/175;  A61P-023/00;  A61P-025/00;  A61P-029/00;  C07C-281/14</t>
  </si>
  <si>
    <t>WO2009003255-A1   08 Jan 2009   A61K-031/175   200914Pages: 25   English;  US2010249238-A1   30 Sep 2010   A61K-031/175   201065   English;  CN101835470-A   15 Sep 2010   A61K-031/175   201068   Chinese;  IN200907737-P4   18 Jun 2010   A61K-031/175   201080   English</t>
  </si>
  <si>
    <t>WO2009003255-A1    WOBR000023    25 Jan 2008;   US2010249238-A1    US667351    13 May 2010;   CN101835470-A    CN80101602    25 Jan 2008;   IN200907737-P4    INCN07737    31 Dec 2009</t>
  </si>
  <si>
    <t>US2010249238-A1 PCT application Application WOBR000023;   CN101835470-A PCT application Application WOBR000023;   CN101835470-A Based on Patent WO2009003255;   IN200907737-P4 PCT application Application WOBR000023</t>
  </si>
  <si>
    <t>BR000751  02 Jul 2007</t>
  </si>
  <si>
    <t xml:space="preserve">WO2009003255-A1 -- US20020037926-A1   ;  US6458843-B1   ;  WO2003066038-A1   UNIV FEDERAL MINAS GERAIS (UFMG)   MILLAN R D S,  COELHO M M,  VIEIRA R P,  TEIXEIRA L R D S,  DORETO M C,  BERALDO H D O;  US2010249238-A1 -- US20020037926-A1   ;  US20050182023-A1   ;  US20080058284-A1   </t>
  </si>
  <si>
    <t>WO2009003255-A1  ROCHA LEONARDO TADEU S ET AL: "Antinociceptive, antiedematogenic and antiangiogenic effects of benzaldehyde semicarbazone" LIFE SCIENCES, vol. 79, no. 5, June 2006 (2006-06), pages 499-505, XP002500853 ISSN: 0024-3205;  YOGEESWARI PERUMAL ET AL: "Discovery of 4-aminobutyric acid derivatives possessing anticonvulsant and antinociceptive activities: A hybrid pharmacophore approach" JOURNAL OF MEDICINAL CHEMISTRY, vol. 50, no. 10, May 2007 (2007-05), pages 2459-2467, XP002500854 ISSN: 0022-2623;  RINEH ARDESHIR ET AL: "Synthesis, analgesic and anti-inflammatory activity of 4-(2-phenoxyphenyl)semicarbazones" ARCHIV DER PHARMAZIE (WEINHEIM), vol. 340, no. 8, August 2007 (2007-08), pages 409-415, XP002500855 ISSN: 0365-6233;  ROCHA LEONARDO TADEU S ET AL: "Antinociceptive, antiedematogenic and antiangiogenic effects of benzaldehyde semicarbazone", LIFE SCIENCES, vol. 79, no. 5, June 2006 (2006-06-01), pages 499 - 505, XP002500853, ISSN: 0024-3205,relevantClaims[1-19],relevantPassages[&amp;lt;pp&amp;gt;W&amp;lt;/pp&amp;gt;];  YOGEESWARI PERUMAL ET AL: "Discovery of 4-aminobutyric acid derivatives possessing anticonvulsant and antinociceptive activities: A hybrid pharmacophore approach", JOURNAL OF MEDICINAL CHEMISTRY, vol. 50, no. 10, May 2007 (2007-05-01), pages 2459 - 2467, XP002500854, ISSN: 0022-2623,relevantClaims[1-19],relevantPassages[&amp;lt;pp&amp;gt;A&amp;lt;/pp&amp;gt;|&amp;lt;table&amp;gt;1&amp;lt;/table&amp;gt;];  RINEH ARDESHIR ET AL: "Synthesis, analgesic and anti-inflammatory activity of 4-(2-phenoxyphenyl)semicarbazones", ARCHIV DER PHARMAZIE (WEINHEIM), vol. 340, no. 8, August 2007 (2007-08-01), pages 409 - 415, XP002500855, ISSN: 0365-6233,relevantClaims[1-19],relevantPassages[&amp;lt;pp&amp;gt;W&amp;lt;/pp&amp;gt;|&amp;lt;table&amp;gt;1&amp;lt;/table&amp;gt;]US2010249238-A1  Remington's: The Science and Practice of Pharmacy. 21st Edition, 2005. Pages 890 and 893.</t>
  </si>
  <si>
    <t xml:space="preserve">444-0-0-0 ; 133996-0-0-0 ; 133912-0-0-0 ; 107779-0-0-0 ; 90114-0-0-0 ; 90356-0-0-0 </t>
  </si>
  <si>
    <t xml:space="preserve">R00351 ; R06563 ; R01835 ; R01863 ; R24036 ; R01852 </t>
  </si>
  <si>
    <t>BR200701322-A2;  BR200701322-B1</t>
  </si>
  <si>
    <t>Method for obtaining metallic materials or its composites, including oxides and carbonates, involves obtaining microstructures or nanostructures in form of ribbons, wires, balls, plates, or particles</t>
  </si>
  <si>
    <t>DORNELAS DA SILVA ARAUJO J V;  DUARTE PASA V M;  DORNELAS DA SILVA ARAUJO J</t>
  </si>
  <si>
    <t>UNIV FEDERAL MINAS GERAIS (UFMG-C);  UNIV FEDERAL MINAS GERAIS UFMG (UFMG-C)</t>
  </si>
  <si>
    <t>2009B43021</t>
  </si>
  <si>
    <t xml:space="preserve">   NOVELTY - The obtaining method involves obtaining microstructures or nanostructures in form of ribbons, wires, balls, plates, or particles. The metallic material or its composite can be produced based on the microstructures or nanostructures.    USE - Method for obtaining metallic materials or its composites, including oxides and carbonates. Can also be used in nanotechnology applications. </t>
  </si>
  <si>
    <t>U12 (Discrete Devices)</t>
  </si>
  <si>
    <t>U12-B03F1;  U12-B03F2</t>
  </si>
  <si>
    <t>B82B-003/00</t>
  </si>
  <si>
    <t>BR200701322-A2   06 Jan 2009   B82B-003/00   201276Pages: 1   ;  BR200701322-B1   08 Dec 2015   B82B-003/00   201628   English</t>
  </si>
  <si>
    <t>BR200701322-A2    BR001322    11 May 2007;   BR200701322-B1    BR001322    11 May 2007</t>
  </si>
  <si>
    <t>BR001322  11 May 2007</t>
  </si>
  <si>
    <t>US2009005303-A1</t>
  </si>
  <si>
    <t>New pharmaceutical composition comprising proteins and a carrier, useful for treating wounds and stimulating mitogenic activity of in vitro cultured cells using pharmaceutical composition, where the wounds are acute wounds e.g. burns</t>
  </si>
  <si>
    <t>SALAS C E;  SINISTERRA M R D;  LOPES M T P</t>
  </si>
  <si>
    <t>UNIV MINAS GERAIS (UYMI-Non-standard)</t>
  </si>
  <si>
    <t>2009B42651</t>
  </si>
  <si>
    <t xml:space="preserve">   NOVELTY - A pharmaceutical composition comprising a first and second protein comprising fully defined 214 amino acids (SEQ ID NO: 1 and 2) given in the specification, where the composition further comprises a carrier, is new.    USE - The composition is useful for treating wounds and stimulating the mitogenic activity of in vitro cultured cells using a pharmaceutical composition, where the wounds include acute wounds e.g. burns, incisions and injuries; chronic non-healing wounds e.g. fall-thickness dermal ulcers, pressure sores, venous ulcers, and diabetic ulcers; wounds associated with reconstructive procedures; and wounds associated with the gastric epithelium, lung epithelium or other internal epithelial layers (all claimed).    DETAILED DESCRIPTION - INDEPENDENT CLAIMS are:    (1) a method of treating wounds comprising administering a pharmaceutical composition comprising a first protein comprising SEQ ID NO: 1 and a second protein comprising SEQ ID NO: 2; and    (2) a method for stimulating the mitogenic activity of in vitro cultured cells using a pharmaceutical composition comprising a first protein comprising SEQ ID NO: 1 and a second protein comprising SEQ ID NO: 2. </t>
  </si>
  <si>
    <t xml:space="preserve">TECHNOLOGY FOCUS - BIOTECHNOLOGY - Preferred Method: In treating wounds, the first protein and the second protein comprise a concentration of 50-500 ng/ml in a single application. The second protein comprises a concentration of 50-500 ng/ml in a single application.    TECHNOLOGY FOCUS - PHARMACEUTICALS - Preferred Composition: The pharmaceutical composition comprises the second protein comprising SEQ ID NO: 2. It further comprises proteins having a protease activity of CC23d and CC23e; and a slow release delivery system, where the slow release delivery system comprises cyclodextrin. ACTIVITY - Vulnerary; Antiulcer. A patient diagnosed with a non-healing wound, specifically a lesion on the skin unable to heal without intervention, was selected for treatment with the cysteine protease CC23a. After treatment for approximately a week, the non- healing lesion showed signs of undergoing healing. Alternatively, the purified protease CC23b can be used at a similar concentration as a single application, twice daily for a period.    MECHANISM OF ACTION - None given.    ADMINISTRATION - Dosage is 0.01-100 mu g/cm2. Administered by topical application, e.g. a solution, a spray, a gel, cream, an ointment, or a dry powder (all claimed).    EXAMPLE - No suitable example given. </t>
  </si>
  <si>
    <t>B04-C01G;  B04-E99;  B04-L05C;  B04-N04A;  B14-N17A;  B14-N17B;  D05-A02C</t>
  </si>
  <si>
    <t>A61K-038/16;  A61P-017/00;  A61P-017/02</t>
  </si>
  <si>
    <t>US2009005303-A1   01 Jan 2009   A61K-038/16   200915Pages: 14   English</t>
  </si>
  <si>
    <t>US2009005303-A1    US778488    16 Jul 2007</t>
  </si>
  <si>
    <t>US2009005303-A1 CIP of Application US162267;   US2009005303-A1 CIP of Application US378196;   US2009005303-A1 CIP of Patent US7258856</t>
  </si>
  <si>
    <t>184611-0-0-0 K M; 184616-0-0-0 K M</t>
  </si>
  <si>
    <t>RA00H1 K M; RA00H3 K M</t>
  </si>
  <si>
    <t>BR200702738-A2</t>
  </si>
  <si>
    <t>Dispensing device for use in e.g. release of dental filling in radicular canals, is provided for controlled release of antibiotic agents or antiseptics included or associated in cyclodextrine in a gutta-percha base</t>
  </si>
  <si>
    <t>CORTES SEGURA M E</t>
  </si>
  <si>
    <t>2009B45370</t>
  </si>
  <si>
    <t xml:space="preserve">   NOVELTY - The dispensing device is provided for the controlled release of antibiotic agents or antiseptics included or associated in cyclodextrine in a gutta-percha base. The dispensing device can be applied for clinical use or in the construction of healthcare products, even in products for preventing microbial settling.    USE - Dispensing device for use in e.g. release of dental filling in radicular canals. Can also be used in releasing intra-canal medications and temporary restoring agent in anti-hemorrhagic holes and diseased skin, and in the construction of other healthcare products (claimed) such as catheters, splints, cannulas and other types of products for preventing microbial settling. </t>
  </si>
  <si>
    <t>A96 (Medical, dental, veterinary, cosmetic.);  A11 (Polysaccharides; natural rubber; other natural polymers (only a restricted range of (modified) natural polymers are included. Thus starch would be excluded, but chemically modified starch included).);  B07 (General - tablets, dispensers, catheters (excluding drainage and angioplasty), encapsulation etc, but not systems for administration of blood or saline or IV feeding etc.)</t>
  </si>
  <si>
    <t>A03-A;  A03-B;  A12-V01;  B02-Z;  B11-C03;  B12-M10</t>
  </si>
  <si>
    <t>A61K-031/43;  A61K-009/22;  A61P-031/02;  A61P-031/04;  C08B-037/16;  C08G-008/30</t>
  </si>
  <si>
    <t xml:space="preserve">BR200702738-A2   30 Dec 2008   A61K-009/22   201276Pages: 1   </t>
  </si>
  <si>
    <t>BR200702738-A2    BR002738    10 May 2007</t>
  </si>
  <si>
    <t>BR002738  10 May 2007</t>
  </si>
  <si>
    <t>BR200702739-A2</t>
  </si>
  <si>
    <t>Polymeric-ceramic segments and wires for interstitial implants and radiotheraphy using beta particle emissions, are provided in form of cylindrical biocompatible and biodegradable seeds or spheres which can be activated by flow of neutrons</t>
  </si>
  <si>
    <t>RIBEIRO DE CAMPOS T P;  CUPERSCHMID E M</t>
  </si>
  <si>
    <t>2009B45976</t>
  </si>
  <si>
    <t xml:space="preserve">   NOVELTY - The polymer-ceramic segments and wires are provided in the form of cylindrical seeds or spheres which are biocompatible and biodegradable, and provided with natural arsenic base. The seeds can be activated by the flow of neutrons, and are provided in bioseal form and combined in sungel or hydroxylapatite form. The base contains calcium, silica and incorporated isotopes of arsenic in cylindrical or spherical geometry. The ceramic used is As-76. A fine polymeric covering is provided to complete the polymeric-ceramic segments and wires.    USE - Polymeric-ceramic segments and wires for interstitial implants and radiotherapy using beta particle emissions. Can be used in cancer treatment and in endovascular applications to control restenosis.    DETAILED DESCRIPTION - After being activated by the flow of neutrons, the seeds are implanted in fixed arrangements and optimized linear joint arrangements through radioactive implantation in a bed of tumor. The set of radio-cloudy seeds are arranged in a distribution space in the bed of tumor to generate homogenous ionization by volume and produce toxic-free radicals to control the growth of cancerous tumor in interstitial parts, ocular soft membranes, bones or resected tumor bed, while reserving adjacent bordering regions. </t>
  </si>
  <si>
    <t>A96 (Medical, dental, veterinary, cosmetic.);  D22 (Sterilising, bandages, dressing and skin protection agents - including sterilising agents (other than for food), sutures, plaster casts, bioactive prostheses, contact lenses, diapers, animal litter, timber, preservatives, disinfectants, bactericidal detergents, deodorants, insect repellent compounds, moth proofers, sheep dip (A61L).);  S05 (Electrical Medical Equipment)</t>
  </si>
  <si>
    <t>A12-V03D;  D09-C01;  S05-A03X</t>
  </si>
  <si>
    <t>A61K-051/00</t>
  </si>
  <si>
    <t xml:space="preserve">BR200702739-A2   30 Dec 2008   A61K-051/00   201276Pages: 1   </t>
  </si>
  <si>
    <t>BR200702739-A2    BR002739    10 May 2007</t>
  </si>
  <si>
    <t>BR002739  10 May 2007</t>
  </si>
  <si>
    <t>BR200701040-A2</t>
  </si>
  <si>
    <t>Construction of a bacteria transformation genetic constructs expression casette consists of provision of human and animal immunization facilities</t>
  </si>
  <si>
    <t>CANTINI NUNES A;  SILVA MOREIRA J L;  MONTEIRO DA MOTA R;  RESENDE DE SOUZA M;  NICOLI J R;  MARTINS HORTA M F;  RIBEIRO TEIXEIRA S M</t>
  </si>
  <si>
    <t>2009B44424</t>
  </si>
  <si>
    <t xml:space="preserve">   NOVELTY - The construction of a bacteria transformation genetic constructs expression casette comprises an aid to e.g. immunization via the mucosa of humans and animals. Also claimed is the product of the process. CLAIMED PRODUCT - The product has transformation of bacteria cells selected through specific probiotic characteristics for expression of heterological proteins on the cell wall surface.    USE - In biochemistry. </t>
  </si>
  <si>
    <t>B04-E08;  B04-F1000E;  D05-H12E;  D05-H14A1</t>
  </si>
  <si>
    <t>A61K-039/29;  A61P-037/08;  C12N-015/74;  C12R-001/01;  C12R-001/94</t>
  </si>
  <si>
    <t xml:space="preserve">BR200701040-A2   25 Nov 2008   C12N-015/74   201276Pages: 1   </t>
  </si>
  <si>
    <t>BR200701040-A2    BR001040    09 Apr 2007</t>
  </si>
  <si>
    <t>BR001040  09 Apr 2007</t>
  </si>
  <si>
    <t>BR200604132-A2</t>
  </si>
  <si>
    <t>Testing kit for radiolabelled antibiotics, comprises antibiotic, particularly ceftizoxime-labelled with radioactive isotope to generate images of infectious outbreaks</t>
  </si>
  <si>
    <t>CARDOSO V N;  FERNANDES DINIZ S O;  MARTIN-COMIN J</t>
  </si>
  <si>
    <t>UNIV FEDERAL MINAS GERAIS (UFMG-C);  FAPESP FUNDACAO AMPARO A PESQUISA ESTADO (FAPE-Non-standard)</t>
  </si>
  <si>
    <t>2009A43637</t>
  </si>
  <si>
    <t xml:space="preserve">   NOVELTY - The kit comprises an antibiotic, particularly ceftizoxime-labelled with a radioactive isotope to generate images of infectious outbreaks. A radiotracer is provided to distinguish inflammatory aseptic outbreaks from septic outbreaks.    USE - Testing kit for radiolabelled antibiotics. Can also be used for early diagnosis of osteomyelitis and for differential diagnosis between infectious and aseptic loosening of prosthetic bone.    ADVANTAGE - The kit comprises an antibiotic, particularly ceftizoxime-labelled with a radioactive isotope to generate images of infectious outbreaks, thus ensures diagnosis with sensitivity, specificity and accuracy. </t>
  </si>
  <si>
    <t>B04 (Natural products and polymers. Including testing of body fluids (other than blood typing or cell counting), pharmaceuticals or veterinary compounds of unknown structure, testing of microorganisms for pathogenicity, testing of chemicals for mutagenicity or human toxicity and fermentative production of DNA or RNA. General compositions.);  B02 (Fused ring heterocyclics.);  K08 (Nucleonics; X-ray techniques - including conversion of chemical elements, nuclear explosives and plasma techniques other than electron beam or plasma welding methods and apparatus and X-ray films (G01T, G21G, H, J, K, H05G, H).);  S03 (Scientific Instrumentation)</t>
  </si>
  <si>
    <t>B02-C04;  B05-A04E;  B11-C07B5;  B12-K04A;  K09-B01;  S03-G01</t>
  </si>
  <si>
    <t>A61K-103/10;  A61K-051/04</t>
  </si>
  <si>
    <t xml:space="preserve">BR200604132-A2   25 Nov 2008   A61K-051/04   201276Pages: 1   </t>
  </si>
  <si>
    <t>BR200604132-A2    BR004132    28 Aug 2006</t>
  </si>
  <si>
    <t>BR004132  28 Aug 2006</t>
  </si>
  <si>
    <t>BR200701120-A2</t>
  </si>
  <si>
    <t>Set of titanium dioxide photocatalysts doped with transition metal ions consists of a matrix oxide based on anatase and rutile and incorporating molybdenum and vanadium ions</t>
  </si>
  <si>
    <t>DA HORA MACHADO A E;  VELANI V</t>
  </si>
  <si>
    <t>2009B25279</t>
  </si>
  <si>
    <t xml:space="preserve">   NOVELTY - The set of titanium dioxide photocatalysts doped with transition metal ions comprises a matrix oxide produced commercially, with anatase 70 and rutile 30 per cent respectively as crystalline phases. Also claimed is a process using the catalysts. CLAIMED PROCESS - The process incorporates e.g. molybdenum Mo6+ and vanadium V5 ions in the matrix to enhance the photodegradation reactions of some polishing substance models such as surfactants and colorants in a CPC photoreactor.    USE - In industrial chemistry. </t>
  </si>
  <si>
    <t>D15 (Chemical or biological treatment of water, industrial waste and sewage - including purification, sterilising or testing water, scale prevention, treatment of sewage sludge, regeneration of active carbon which has been used for water treatment and impregnating water with gas e.g. CO2, but excluding plant and anti-pollution devices (C02).);  E32 (Compounds of Ti, Zr, Hf, Cu, Ag, Au, Zn, Cd, Hg, Ga, In, Te, Ge, Sn, Pb, As, Sb, Bi.);  J04 (Chemical/physical processes/apparatus - including catalysis, catalysts (excluding specific e.g. enzymatic or polymerisation catalysts), colloid chemistry, laboratory apparatus and methods, testing, controlling, general encapsulation, detection and sampling (excluding clinical testing) (B01J, L).)</t>
  </si>
  <si>
    <t>D04-A01P1;  E35-K02;  E35-N;  E35-Q;  J04-E04C;  J04-E11;  N03-B01A;  N07-K</t>
  </si>
  <si>
    <t>B01J-021/06;  B01J-023/22;  B01J-023/28;  B01J-037/02;  C02F-001/72;  C02F-103/00</t>
  </si>
  <si>
    <t xml:space="preserve">BR200701120-A2   25 Nov 2008   B01J-021/06   201276Pages: 1   </t>
  </si>
  <si>
    <t>BR200701120-A2    BR001120    13 Apr 2007</t>
  </si>
  <si>
    <t>BR001120  13 Apr 2007</t>
  </si>
  <si>
    <t>BR200702676-A2</t>
  </si>
  <si>
    <t>Industrial extraction of souari nut tree pulp oil by pressing consists of a cosmetics and therapeuticals aid enriched with additives</t>
  </si>
  <si>
    <t>MARQUES FARIAS T;  ALMEIDA MARQUES D W</t>
  </si>
  <si>
    <t>2009B38942</t>
  </si>
  <si>
    <t xml:space="preserve">   NOVELTY - The industrial extraction of souari nut tree pulp oil by pressing comprises provision of a high-purity product enriched with additives and with a low settling coefficient. Also claimed is a process using the product. CLAIMED PROCESS - The process employs the oil in cosmetics, metal anti-oxidants and e.g. therapeuticals, and is stable.    USE - In industrial chemistry. </t>
  </si>
  <si>
    <t>B04 (Natural products and polymers. Including testing of body fluids (other than blood typing or cell counting), pharmaceuticals or veterinary compounds of unknown structure, testing of microorganisms for pathogenicity, testing of chemicals for mutagenicity or human toxicity and fermentative production of DNA or RNA. General compositions.);  D23 (Oils, fats and waxes - including fatty acids, essential oils, but excluding butter (substitutes) and montan wax (C11B, C).);  D21 (Preparations for dental or toilet purposes - including filling alloys, compositions for dentures or dental impressions, anti-caries chewing gum, plaque disclosing compositions, toothpastes, cosmetics, shampoos, topical anti-sunburn compositions and toilet soaps (A61K).)</t>
  </si>
  <si>
    <t>B04-A08C2;  B04-A09;  B04-A10;  B04-B01C1;  B11-B03;  B14-R01;  B14-S08;  D10-A01</t>
  </si>
  <si>
    <t>C11B-001/08</t>
  </si>
  <si>
    <t xml:space="preserve">BR200702676-A2   25 Nov 2008   C11B-001/08   201276Pages: 1   </t>
  </si>
  <si>
    <t>BR200702676-A2    BR002676    09 Apr 2007</t>
  </si>
  <si>
    <t>BR002676  09 Apr 2007</t>
  </si>
  <si>
    <t>BR200700940-A</t>
  </si>
  <si>
    <t>Production of radio marked liposome formulations consists of facilitation of scintillographic imaging of infections</t>
  </si>
  <si>
    <t>SOUSA CARMO V A;  NASCIMENTO CARDOSO V;  DE OLIVEIRA M C;  ANDRADE RAMALDES G</t>
  </si>
  <si>
    <t>UNIV FEDERAL MINAS GERAIS (UFMG-C);  FAPEMIG FUNDACAO AMPARO &amp; PESQUISA ESTAD (FAPE-Non-standard)</t>
  </si>
  <si>
    <t>2009B33016</t>
  </si>
  <si>
    <t xml:space="preserve">   NOVELTY - The production of radio-marked liposome formulations comprises preparation of products characterized by pH-sensitivity and 99mtechnetium (99mTo-HMPAO). Also claimed is the product of the process. CLAIMED PRODUCT - The product permits scintillographic imaging for inflammatory and infectious foci.    USE - In medical equipment. </t>
  </si>
  <si>
    <t>B04 (Natural products and polymers. Including testing of body fluids (other than blood typing or cell counting), pharmaceuticals or veterinary compounds of unknown structure, testing of microorganisms for pathogenicity, testing of chemicals for mutagenicity or human toxicity and fermentative production of DNA or RNA. General compositions.);  K08 (Nucleonics; X-ray techniques - including conversion of chemical elements, nuclear explosives and plasma techniques other than electron beam or plasma welding methods and apparatus and X-ray films (G01T, G21G, H, J, K, H05G, H).);  S05 (Electrical Medical Equipment)</t>
  </si>
  <si>
    <t>B05-A04E;  B12-K04C;  B12-M11F;  K09-B01;  S05-D08A</t>
  </si>
  <si>
    <t>A61K-103/10;  A61K-047/32;  A61K-047/42;  A61K-049/18;  A61K-051/12;  A61K-009/127</t>
  </si>
  <si>
    <t xml:space="preserve">BR200700940-A   21 Oct 2008   A61K-009/127   200909Pages: 1   </t>
  </si>
  <si>
    <t>BR200700940-A    BR000940    02 Mar 2007</t>
  </si>
  <si>
    <t>BR000940  02 Mar 2007</t>
  </si>
  <si>
    <t>BR200701119-A2</t>
  </si>
  <si>
    <t>Cyclone filter has equipment of gas-solid separation with conical wall filter, and stream of additional gas arises from filtration method that occurs in conical area</t>
  </si>
  <si>
    <t>RIBEIRO DAMASCENO J J;  DE SOUZA BARROZO M A</t>
  </si>
  <si>
    <t>2008N68607</t>
  </si>
  <si>
    <t xml:space="preserve">   NOVELTY - The cyclone filter has an equipment of gas-solid separation with a conical wall filter. During operation of the separator, which traditionally observes the supply, overflow and underflow of current. A stream of additional gas arises from the filtration method that occurs in a conical area. The cyclone filter depends on the geometric and operational conditions of a conventional cyclone.    USE - Cyclone filter.    ADVANTAGE - The cyclone filter has an equipment of gas-solid separation with a conical wall filter, and thus ensures to reduce energy consumption to promote the separation of the solid phase dispersed in the gas phase, and enables to provide an improved separating efficiency of particles. </t>
  </si>
  <si>
    <t>J01-G02;  J01-L</t>
  </si>
  <si>
    <t>B01D-045/16</t>
  </si>
  <si>
    <t xml:space="preserve">BR200701119-A2   18 Nov 2008   B01D-045/16   201276Pages: 1   </t>
  </si>
  <si>
    <t>BR200701119-A2    BR001119    30 Mar 2007</t>
  </si>
  <si>
    <t>BR001119  30 Mar 2007</t>
  </si>
  <si>
    <t>BR200701118-A2</t>
  </si>
  <si>
    <t>Hydrocyclone filter has equipment for separating solid to liquid and liquid to liquid with conical wall filter, and hydrocyclone filter depends on geometric and operational conditions of conventional hydrocyclone</t>
  </si>
  <si>
    <t>RIBEIRO DAMASCENO J J;  MARTINS VIEIRA L G;  DE SOUZA BARROZO M A</t>
  </si>
  <si>
    <t>2008N68606</t>
  </si>
  <si>
    <t xml:space="preserve">   NOVELTY - The hydrocyclone filter has an equipment for separating solid to liquid and liquid to liquid with a conical wall filter. During operation of the separator, which traditionally observes the supply, overflow and underflow of current. A net additional current arises from the filtration method that occurs in the conical area. The hydrocyclone filter depends on the geometric and operational conditions of a conventional hydrocyclone.    USE - Hydrocyclone filter.    ADVANTAGE - The hydrocyclone filter has an equipment for separating solid to liquid or liquid to liquid with a conical wall filter, and thus ensures to increase a separating efficiency of particles and reduces energy consumption to cause separation. </t>
  </si>
  <si>
    <t>J01-D;  J01-F</t>
  </si>
  <si>
    <t>B01D-017/038</t>
  </si>
  <si>
    <t xml:space="preserve">BR200701118-A2   18 Nov 2008   B01D-017/038   201276Pages: 1   </t>
  </si>
  <si>
    <t>BR200701118-A2    BR001118    30 Mar 2007</t>
  </si>
  <si>
    <t>BR001118  30 Mar 2007</t>
  </si>
  <si>
    <t>BR200700732-A;  BR200700732-B1</t>
  </si>
  <si>
    <t>Use of biogas as a thermochemical gasification reagent consists of refinement of conventional techniques</t>
  </si>
  <si>
    <t>CALDEIRA BANDEIRA DE MELO G;  CALDEIRA BANDEIRA DE MELO</t>
  </si>
  <si>
    <t>2008N84720</t>
  </si>
  <si>
    <t xml:space="preserve">   NOVELTY - The use of biogas as a thermochemical gasification reagent comprises incorporation of a third process in a technique using two proven processes. The third process gives results very far in excess of the sum effects of the other two processes.    USE - In petroleum chemistry. </t>
  </si>
  <si>
    <t>D15 (Chemical or biological treatment of water, industrial waste and sewage - including purification, sterilising or testing water, scale prevention, treatment of sewage sludge, regeneration of active carbon which has been used for water treatment and impregnating water with gas e.g. CO2, but excluding plant and anti-pollution devices (C02).);  H09 (Fuel products not of petroleum origin - excluding coal handling, preparation or mining, but including coking, briquetting, peat processing synthesis, gas production, coal gasification. Combustion improvement additives for coal, peat and other nonhydrocarbon based fuels are included in this Section together with coal liquefaction and desulphurisation.)</t>
  </si>
  <si>
    <t>D04-A01;  H09-F03</t>
  </si>
  <si>
    <t>C02F-011/04;  C10J-003/00</t>
  </si>
  <si>
    <t>BR200700732-A   14 Oct 2008   C10J-003/00   200881Pages: 1   ;  BR200700732-B1   28 Jun 2016   C10J-003/00   201658   English</t>
  </si>
  <si>
    <t>BR200700732-A    BR000732    27 Feb 2007;   BR200700732-B1    BR000732    27 Feb 2007</t>
  </si>
  <si>
    <t>BR000732  27 Feb 2007</t>
  </si>
  <si>
    <t>BR200701085-A</t>
  </si>
  <si>
    <t>Treatment of flaviviridae virus infections by PAF receptor antagonist consists of therapy for e.g. dengue and fever</t>
  </si>
  <si>
    <t>MARTINS TEIXEIRA M;  DA GLORIA DE SOUZA D</t>
  </si>
  <si>
    <t>2008N68605</t>
  </si>
  <si>
    <t xml:space="preserve">   NOVELTY - The treatment of flaviviridae virus infections by PAF receptor antagonist comprises therapy for dengue and dengue hemorrhagic fever (DHF). It is also effective against shock.    USE - In biochemistry. </t>
  </si>
  <si>
    <t>B14-A02B9;  B14-L06;  B14-S05</t>
  </si>
  <si>
    <t>A61K-031/14;  A61K-031/416;  A61K-031/437;  A61K-031/44;  A61K-031/5517</t>
  </si>
  <si>
    <t xml:space="preserve">BR200701085-A   14 Oct 2008   A61K-031/437   200880Pages: 1   </t>
  </si>
  <si>
    <t>BR200701085-A    BR001085    27 Feb 2007</t>
  </si>
  <si>
    <t>BR001085  27 Feb 2007</t>
  </si>
  <si>
    <t>BR200606099-A</t>
  </si>
  <si>
    <t>Hydraulic equipment for use in clinical practice in clinics, clinics, hospitals, rehabilitation to monitor procedures of physiotherapy, has hydraulic and electrical-electronic components, which uses water as object of indirect measurement</t>
  </si>
  <si>
    <t>DE RESENDE M A;  GONTIJO DO NASCIMENTO B;  PINOTTI BARBOSA M;  SARAIVA DE LACERDA COSTA A;  LAMOUNIER ANDRADE I L</t>
  </si>
  <si>
    <t>2008K08766</t>
  </si>
  <si>
    <t xml:space="preserve">   NOVELTY - The hydraulic equipment has hydraulic and electrical-electronic components, which uses water as the object of indirect measure of volume.    USE - Hydraulic equipment for use in clinical practice in clinics, clinics, hospitals, rehabilitation to monitor procedures of physiotherapy. </t>
  </si>
  <si>
    <t>S02 (Engineering Instrumentation)</t>
  </si>
  <si>
    <t>S02-C04C</t>
  </si>
  <si>
    <t>G01F-011/28</t>
  </si>
  <si>
    <t xml:space="preserve">BR200606099-A   12 Aug 2008   G01F-011/28   200860Pages: 1   </t>
  </si>
  <si>
    <t>BR200606099-A    BR006099    22 Dec 2006</t>
  </si>
  <si>
    <t>BR006099  22 Dec 2006</t>
  </si>
  <si>
    <t>BR200606100-A</t>
  </si>
  <si>
    <t>Shear connector for crest, has teethed steel plate with trapezoidal geometry, which embodies characteristics of ideal connector that resistant to longitudinal shear resistance for high rigidity</t>
  </si>
  <si>
    <t>DE SOUZA VERISSIMO G;  RANGEL PAES J L;  FAKURY R H;  RODRIGUES F C</t>
  </si>
  <si>
    <t>2008K08767</t>
  </si>
  <si>
    <t xml:space="preserve">   NOVELTY - The shear connector has a teethed steel plate with trapezoidal geometry, which embodies the characteristics of an ideal connector that resistant to longitudinal shear resistance for high rigidity.    USE - Shear connector for a crest. </t>
  </si>
  <si>
    <t>Q41 (Road, rail, bridge construction (E01));  Q44 (Structural elements (E04C))</t>
  </si>
  <si>
    <t>E01D-019/12;  E04C-003/293</t>
  </si>
  <si>
    <t xml:space="preserve">BR200606100-A   12 Aug 2008   E04C-003/293   200860Pages: 1   </t>
  </si>
  <si>
    <t>BR200606100-A    BR006100    22 Dec 2006</t>
  </si>
  <si>
    <t>BR006100  22 Dec 2006</t>
  </si>
  <si>
    <t>BR200605982-A</t>
  </si>
  <si>
    <t>Polystyrene based super absorbent resin production consists of conversion by commercial sulfuric acid to give a high water absorption capacity</t>
  </si>
  <si>
    <t>MONTEIRO LAGO R</t>
  </si>
  <si>
    <t>2008N02776</t>
  </si>
  <si>
    <t xml:space="preserve">   NOVELTY - The polystyrene-based super-absorbent resin production comprises low-cost conversion of virgin and waste expanded polystyrene by commercial sulfuric acid. The resulting sulfonated polystyrene has a high water absorption capacity and can abe used in cosmetics, industrial building construction and e.g. refuse treatment, with reduction of dump volume.    USE - In polymer chemistry. </t>
  </si>
  <si>
    <t>A35 (Other processing and general - including vulcanisation, welding of plastics and adhesive processes. Testing.);  A93 (Roads, building, construction flooring.);  A96 (Medical, dental, veterinary, cosmetic.);  D21 (Preparations for dental or toilet purposes - including filling alloys, compositions for dentures or dental impressions, anti-caries chewing gum, plaque disclosing compositions, toothpastes, cosmetics, shampoos, topical anti-sunburn compositions and toilet soaps (A61K).);  P32 (Dentistry, bandages, veterinary, prosthesis (A61C, D, F).)</t>
  </si>
  <si>
    <t>A10-E12A;  A11-C03;  A12-W13;  D08-B</t>
  </si>
  <si>
    <t>A61F-013/15;  C08J-011/04;  C08J-009/22</t>
  </si>
  <si>
    <t xml:space="preserve">BR200605982-A   12 Aug 2008   C08J-009/22   200877Pages: 1   </t>
  </si>
  <si>
    <t>BR200605982-A    BR005982    15 Dec 2006</t>
  </si>
  <si>
    <t>BR005982  15 Dec 2006</t>
  </si>
  <si>
    <t>WO2008089532-A1;  EP2124991-A1;  US2010196452-A1;  US8575111-B2;  EP2124991-B1;  ES2454741-T3;  EP2124991-A4</t>
  </si>
  <si>
    <t>New pharmaceutical composition comprises Angiotensin-(1-7) and/or Angiotensin-(1-7) receptor agonist, and/or an Angiotensin-(1-7) analog, useful for treating erectile dysfunction and restoring erectile capacity in an individual</t>
  </si>
  <si>
    <t>SANTOS R A S D;  MILLAN R D S;  FREZARD F J G;  GONCALVES A C D;  SILVA R A F D;  SOUZA DOS SANTOS R A;  SINISTERRA MILLAN R D;  DA COSTA GONCALVES A C;  FRAGA DA SILVA R A</t>
  </si>
  <si>
    <t>BIOSINTETICA FARM LTDA (BIOS-Non-standard);  UNIAO QUIMICA FARM NACIONAL SA (UNIA-Non-standard);  BIOLAB SANUS FARM LTDA (BIOL-Non-standard);  UNIV FEDERAL MINAS GERAIS UFMG (UFMG-C);  BIOLAB SANUS FARM LTDA (BIOL-Non-standard);  UNIAO QUIMICA FARM NACIONAL SA (UNIA-Non-standard);  BIOSINTETICA FARM LTDA (BIOS-Non-standard)</t>
  </si>
  <si>
    <t>2008K66641</t>
  </si>
  <si>
    <t xml:space="preserve">   NOVELTY - A pharmaceutical composition comprising: (a) Angiotensin-(1-7), an Angiotensin-(1-7) receptor agonist, and/or an Angiotensin-(1-7) analog; and (b) a carrier, is new.    USE - The pharmaceutical composition is useful for treating erectile dysfunction in an individual and for restoring erectile capacity in an individual (all claimed).    DETAILED DESCRIPTION - INDEPENDENT CLAIMS are:    (1) a method for treating erectile dysfunction in an individual comprising administering to the individual an amount of Angiotensin-(1-7) and/or an Angiotensin-(1-7) receptor agonist, and/or an Angiotensin-(1-7) analog, alone or in combination with other active ingredients, to decrease the symptoms of erectile dysfunction; and    (2) a method for restoring erectile capacity in an individual comprising administering to the individual an amount of Angiotensin-(1-7) and/or an Angiotensin-(1-7) receptor agonist, and/or an Angiotensin-(1-7) analog, alone or in combination with other active ingredients, to restore erectile capacity. </t>
  </si>
  <si>
    <t xml:space="preserve">TECHNOLOGY FOCUS - PHARMACEUTICALS - Preferred Composition: The Angiotensin-(1-7) and/or an Angiotensin-(1-7) receptor agonist, and/or an Angiotensin-(1-7) analog is present in an amount for substantially decreasing erectile dysfunction symptoms or restoring erectile capacity. The composition further comprises at least one anti-hypertensive agent or a phosphodiesterase (PDE) inhibitor. The anti-hypertensive agent is selected from Angiotensin II receptor antagonists, angiotensin converting enzyme (ACE)-inhibitors, beta -blocker agents, or diuretic agents. The Angiotensin II receptor antagonist is selected from losartan, candesartan, irbesartan, valsartan, olmesartan, eprosartan, or telmisartan. The ACE-inhibitor is selected from captopril, enalapril, fosinopril, delapril, or benzepril. The beta -blocker agent is selected from acebutolol, betaxolol, bisoprolol, esmolol, metoprolol, propanolol, timolol, pindolol, penbutolol, labetalol, or carvedilol. Preferably, the beta -blocker agent is atenolol. The diuretic agent is selected from chlorothiazide, chlorthalidone, furosemide hydrochlorothiazide, mannitol, metolazone, amiloride, hydrochlorothiazide mix, triamterene and hydrochlorothiazide mix, or potassium-sparring diuretics, such as amiloride, spironolactone, and triamterene. The receptor agonist or analog of Angiotensin-(1-7) is selected from peptide or non-peptide Angiotensin-(1-7) agonist. The peptide agonist or analog of Angiotensin-(1-7) is selected from D-Ala7-Ang-(1-7), D-Pro7-Ang-(1-7), or AVE 0991. Preferably, the Angiotensin-(1-7) analog is a MAS receptor agonist. The Angiotensin-(1-7) Inclusion Complex is made up of a cyclodextrin or a cyclodextrin derivative and an Angiotensin-(1-7) and/or an Angiotensin-(1-7) receptor agonist and/or an Angiotensin-(1-7) analog. Preferred Method: In treating erectile dysfunction, the amount of Angiotensin-(1-7) and/or an Angiotensin-(1-7) receptor agonist, and/or an Angiotensin-(1-7) analog is effective to maintain a systemic blood pressure in levels higher than those that can cause sexual dysfunction. In restoring erectile capacity in an individual, the amount of Angiotensin-(1-7) and/or an Angiotensin-(1-7) receptor agonist, and/or an Angiotensin-(1-7) analog is effective to revert erectile dysfunction caused by long-term hypertension treatment with anti-hypertensive agents. ACTIVITY - Vasotropic. Test details are described but no results given.    MECHANISM OF ACTION - Angiotensin-Receptor-Agonist.    ADMINISTRATION - Dosage is 0.01-100 mu g/kg. Administration can be through oral, intracavernosal, topical, transdermal, or parenteral route.    EXAMPLE - No suitable example given. </t>
  </si>
  <si>
    <t>A03-A00A;  A12-V01;  B01-C03;  B04-C02B1;  B04-J18;  B05-B01E;  B06-H;  B07-H;  B10-A07B;  B10-B02E;  B10-B02F;  B10-B02G;  B10-B03B;  B14-F02B1;  B14-J02D2;  B14-L02;  B14-N08;  B14-P02;  B14-P04A;  B14-S18</t>
  </si>
  <si>
    <t>A61K-038/08;  A61P-015/10;  A61K-009/127;  A61K-009/14;  A61K-038/00;  C07K-007/06;  C07K-007/14</t>
  </si>
  <si>
    <t>WO2008089532-A1   31 Jul 2008   A61K-038/08   200863Pages: 64   English;  EP2124991-A1   02 Dec 2009   A61K-038/08   200979   English;  US2010196452-A1   05 Aug 2010   A61K-038/08   201054   English;  US8575111-B2   05 Nov 2013   A61K-038/08   201373   English;  EP2124991-B1   27 Nov 2013   A61K-038/08   201378   English;  ES2454741-T3   11 Apr 2014   A61K-038/08   201434   Spanish;  EP2124991-A4   01 Dec 2010   A61K-038/08   201743   English</t>
  </si>
  <si>
    <t>WO2008089532-A1    WOBR000022    24 Jan 2008;   EP2124991-A1    EP700472    24 Jan 2008;   US2010196452-A1    US524688    20 Apr 2010;   US8575111-B2    US524688    20 Apr 2010;   EP2124991-B1    EP700472    24 Jan 2008;   EP2124991-A4    EP700472    24 Jan 2008</t>
  </si>
  <si>
    <t>EP2124991-A1 PCT application Application WOBR000022;   EP2124991-A1 Based on Patent WO2008089532;   US2010196452-A1 PCT application Application WOBR000022;   US2010196452-A1 Provisional Application US897510P;   US8575111-B2 PCT application Application WOBR000022;   US8575111-B2 Provisional Application US897510P;   US8575111-B2 Based on Patent WO2008089532;   EP2124991-B1 PCT application Application WOBR000022;   EP2124991-B1 Based on Patent WO2008089532;   ES2454741-T3 EP application Application EP700472;   ES2454741-T3 Based on Patent EP2124991;   EP2124991-A4 PCT application Application WOBR000022</t>
  </si>
  <si>
    <t>WO2008089532-A1 -- WO2002080910-A1   ;  WO2007000036-A2   UNIV FEDERAL MINAS GERAIS (UFMG)   SOUZA DOS SANTOS R A,  VELOSO BRANT PINHEIRO S,  DE FARIA E SILVA R,  SILVA LULA I,  BARROS DE SOUSA F,  FREZARD F J G,  DOS REIS A M,  DE FRANCA L R,  FERREIRA A J,  SINISTERRA R D,  CAMPAGNOLE-SANTOS M J,  DE OLIVEIRA SAMPAIO W,  DE CASTRO LEAL M,  KAPPES BECKER L;  US2010196452-A1 -- US20050069533-A1   ;  US6538144-B2   AVENTIS PHARMA DEUT GMBH (AVET)   HEITSCH H;  US8575111-B2 -- US20050069533-A1   ;  US6538144-B2   AVENTIS PHARMA DEUT GMBH (AVET)   HEITSCH H;  WO2002080910-A1   ;  WO2007000036-A2   UNIV FEDERAL MINAS GERAIS (UFMG)   SOUZA DOS SANTOS R A,  VELOSO BRANT PINHEIRO S,  DE FARIA E SILVA R,  SILVA LULA I,  BARROS DE SOUSA F,  FREZARD F J G,  DOS REIS A M,  DE FRANCA L R,  FERREIRA A J,  SINISTERRA R D,  CAMPAGNOLE-SANTOS M J,  DE OLIVEIRA SAMPAIO W,  DE CASTRO LEAL M,  KAPPES BECKER L;  EP2124991-B1 -- WO2002080910-A1   ;  WO2007000036-A2   UNIV FEDERAL MINAS GERAIS (UFMG)   SOUZA DOS SANTOS R A,  VELOSO BRANT PINHEIRO S,  DE FARIA E SILVA R,  SILVA LULA I,  BARROS DE SOUSA F,  FREZARD F J G,  DOS REIS A M,  DE FRANCA L R,  FERREIRA A J,  SINISTERRA R D,  CAMPAGNOLE-SANTOS M J,  DE OLIVEIRA SAMPAIO W,  DE CASTRO LEAL M,  KAPPES BECKER L</t>
  </si>
  <si>
    <t>WO2008089532-A1  SANTOS R.A.S. ET AL.: 'Angiotensin-(1-7) is an endogenous ligand for the G protein-coupled receptor Mas' PROCEEDINGS OF THE NATIONAL ACADEMY OF SCIENCES OF THE UNITED STATES OF AMERICA vol. 100, no. 14, 2003, pages 8258 - 8263;  See also references of EP 2124991A1;  SANTOS R.A.S. ET AL.: 'Angiotensin-(1-7) is an endogenous ligand for the G protein-coupled receptor Mas' PROCEEDINGS OF THE NATIONAL ACADEMY OF SCIENCES OF THE UNITED STATES OF AMERICA vol. 100, no. 14, 2003, pages 8258 - 8263, XP008133781US8575111-B2  Sampaio Walkyria O et al: "The G protein-coupled receptor MAS is involved in the NO-releasing activity of angiotensin _(1-7)" Hypertension, Lippincott Williams &amp; Wilkins, US, vol. 43, No. 6 (Jun. 1, 2004), p. 1351, XP009139836, ISSN: 0194-911X.;  De Buhr I et al: "Arachidonic acid release from Mas-transfected COS cell can be stimulated by Ang-(1-7), Ang III and Ang IV not involving AT1 and AT2 receptors". Naunyn13 Schmiedeberg's Archives of Pharmacilogy, Springer, Berlin, DE, vol. 365, No. suppl. 1, (Mar. 1, 2002), p. R69, XP009139833, ISSN: 0028-1298.;  European Search Report dated Oct. 22, 2010 in European Application No. 08700472.7.;  Santos, Robson A. S. et al, "Angiotensin-(1-7) is an endogenous ligand for the G protein-coupled receptor Mas" PNAS, Jul. 8, 2003, vol. 100, No. 14, pp. 8258-8263.EP2124991-B1  SAMPAIO WALKYRIA O ET AL: "The G protein-coupled receptor MAS is involved in the NO-releasing activity of angiotensin-(1-7)" HYPERTENSION, LIPPINCOTT WILLIAMS &amp; WILKINS, US, vol. 43, no. 6, 1 June 2004 (2004-06-01), page 1351, XP009139836 ISSN: 0194-911X;  DE BUHR I ET AL: "Arachidonic acid release from Mas-transfected COS cells can be stimulated by Ang-(1-7), Ang III and Ang IV not involving AT1 and AT2 receptors" NAUNYN-SCHMIEDEBERG'S ARCHIVES OF PHARMACOLOGY, SPRINGER, BERLIN, DE, vol. 365, no. suppl. 1, 1 March 2002 (2002-03-01), page R69, XP009139833 ISSN: 0028-1298;  SANTOS R.A.S. ET AL.: 'Angiotensin-(1-7) is an endogenous ligand for the G protein-coupled receptor Mas' PROCEEDINGS OF THE NATIONAL ACADEMY OF SCIENCES OF THE UNITED STATES OF AMERICA vol. 100, no. 14, 2003, pages 8258 - 8263, XP008133781</t>
  </si>
  <si>
    <t xml:space="preserve">111071-1-0-0 K M; 592081-1-0-0 K M; 597682-1-0-0 K M; 147167-0-0-0 K M; 207314-0-0-0 K M; 91918-0-0-0 K M; 107689-0-0-0 K M; 110017-1-0-0 K M; 121764-0-0-0 K M; 107125-0-0-0 K M; 108472-0-0-0 K M; 65200-1-0-0 K M; 94130-1-0-0 K M; 95556-1-0-0 K M; 92502-1-0-0 K M; 88564-1-0-0 K M; 86299-0-0-0 K M; 88771-0-0-0 K M; 88919-0-0-0 K M; 94479-0-0-0 K M; 100922-0-0-0 K M; 104822-0-3-0 K M; 99042-1-0-0 K M; 104059-0-0-0 K M U; 146023-1-0-0 K M; 99070-0-0-0 K M; 90129-0-0-0 K M; 87917-0-0-0 K M U; 90816-0-0-0 K M U; 90849-0-0-0 K M; 949-2-0-0 K M U; 949-1-0-0 K M U; 100917-0-0-0 K M; 87204-0-0-0 K M U; 97132-0-0-0 K M U; 109308-0-0-0 K M U; 95735-0-0-0 K M U; 339852-0-0-0 K M; 184596-0-0-0 K M; 22768-1-0-0 K M U; 107779-0-0-0 ; 135402-0-0-0 ; 444-0-0-0 </t>
  </si>
  <si>
    <t>00061; 00951; 01840; 00089; 05708</t>
  </si>
  <si>
    <t xml:space="preserve">RA0MGF K M; RAAUWB K M; RAAUWD K M; RA00K1 K M; RA05D4 K M; RA069L K M; RA00K2 K M; RA00K3 K M; RA4BTQ K M; RA069M K M; RA069O K M; R04150 K M; R07095 K M; R04149 K M; R09695 K M; R17737 K M; R09670 K M; R15094 K M; R04971 K M; R20783 K M; R19252 K M; R06241 K M; R09343 K M; R04602 K M; R10665 K M; RA059O K M; R01969 K M; R15095 K M; R03604 K M; R23189 K M; R02063 K M; R16083 K M; R00176 K M; R07922 K M; R00290 K M; R07423 K M; R03045 K M; R01600 K M; R15920 K M; R00175 K M; R01245 K M; R15922 K M; R00082 K M; R14960 K M; RA2VXU K M; RA03C2 K M; R00061 K M; R24032 ; R01863 ; R00351 </t>
  </si>
  <si>
    <t>1969-U; 2063-U; 0176-U; 0290-U; 1600-U; 0175-U; 1245-U; 0082-U; 0061-U</t>
  </si>
  <si>
    <t>BR200605978-A</t>
  </si>
  <si>
    <t>Electrical stimulator for treatment of epilepsy in nervous system and elimination of epileptic crisis, has pattern of electrical pulses, which is not paced and is triggered by device of random triggering</t>
  </si>
  <si>
    <t>DUTRA MORAES M F;  ROSA COTA V</t>
  </si>
  <si>
    <t>2008J38086</t>
  </si>
  <si>
    <t xml:space="preserve">   NOVELTY - The electrical stimulator establishes a pattern of electrical pulses, which is not paced and is triggered by a device of random triggering. An examining device is for blocking epileptic crisis and its consequences, particularly disorders of movement. An electrical or electronic equipment for monitoring the triggering of electrical pulses in the brain for treatment and blocking of epilepsy.    USE - Electrical stimulator for treatment of epilepsy in nervous system and elimination of epileptic crisis.    DETAILED DESCRIPTION - An INDEPENDENT CLAIM is also included for a device controller. </t>
  </si>
  <si>
    <t>S05-A04</t>
  </si>
  <si>
    <t>A61N-001/36</t>
  </si>
  <si>
    <t xml:space="preserve">BR200605978-A   15 Jul 2008   A61N-001/36   200855Pages: 1   </t>
  </si>
  <si>
    <t>BR200605978-A    BR005978    01 Dec 2006</t>
  </si>
  <si>
    <t>BR005978  01 Dec 2006</t>
  </si>
  <si>
    <t>BR200605126-A;  BR200605126-B1</t>
  </si>
  <si>
    <t>Catalytic production of oxy halogenated phenols and anilines consists of low temperature processing catalyzed by copper salts</t>
  </si>
  <si>
    <t>GOUSSEVSKAIA E V;  MENINI L</t>
  </si>
  <si>
    <t>2008M12720</t>
  </si>
  <si>
    <t xml:space="preserve">   NOVELTY - The catalytic production of oxy-halogenated phenols and anilines comprises selective low-temperature oxy-halogenation catalyzed by copper salts. Also claimed is a process using the catalysis products. CLAIMED PROCESS - The process fabricates agrochemicals and e.g. pigments based on halogenation by chlorine, bromine, fluorine and iodine.    USE - In industrial chemistry. </t>
  </si>
  <si>
    <t>C03 (Other organic compounds, inorganic compounds and multicomponent mixtures. Polymers and proteins.);  E14 (Aromatics - i.e. containing at least one benzene ring.);  J04 (Chemical/physical processes/apparatus - including catalysis, catalysts (excluding specific e.g. enzymatic or polymerisation catalysts), colloid chemistry, laboratory apparatus and methods, testing, controlling, general encapsulation, detection and sampling (excluding clinical testing) (B01J, L).)</t>
  </si>
  <si>
    <t>C10-B04A;  C10-E02;  E10-B04A1;  E10-E02C1;  E11-F08;  J04-E01;  N02-D;  N07-D09</t>
  </si>
  <si>
    <t>C07C-211/44;  C07C-211/52;  C07C-039/24</t>
  </si>
  <si>
    <t>BR200605126-A   08 Jul 2008   C07C-039/24   200872Pages: 1   ;  BR200605126-B1   03 Nov 2015   C07C-039/24   201628   English</t>
  </si>
  <si>
    <t>BR200605126-A    BR005126    21 Nov 2006;   BR200605126-B1    BR005126    21 Nov 2006</t>
  </si>
  <si>
    <t>BR005126  21 Nov 2006</t>
  </si>
  <si>
    <t>BR200605102-A;  BR200605102-B1</t>
  </si>
  <si>
    <t>Infection identification markable nanocapsules preparation technique consists of generation of scintillographic images of e.g. inflammatory foci</t>
  </si>
  <si>
    <t>ALVES PEREIRA M;  CARDOSO V N;  FURTADO MOSQUEIRA V C</t>
  </si>
  <si>
    <t>2008L74662</t>
  </si>
  <si>
    <t xml:space="preserve">   NOVELTY - The infection identification markable nanocapsules preparation technique comprises a simple process facilitating marking of the nanocapsules with 99m technetium-HMPAO radioactive complex to generate scintillographic images of inflammatory and infectious foci. The radio-pharmaceutical is also easy to use.    USE - In physical chemistry. </t>
  </si>
  <si>
    <t>B04 (Natural products and polymers. Including testing of body fluids (other than blood typing or cell counting), pharmaceuticals or veterinary compounds of unknown structure, testing of microorganisms for pathogenicity, testing of chemicals for mutagenicity or human toxicity and fermentative production of DNA or RNA. General compositions.);  K08 (Nucleonics; X-ray techniques - including conversion of chemical elements, nuclear explosives and plasma techniques other than electron beam or plasma welding methods and apparatus and X-ray films (G01T, G21G, H, J, K, H05G, H).);  S03 (Scientific Instrumentation)</t>
  </si>
  <si>
    <t>B11-C08J;  B12-K04E;  K09-B01;  S03-G02B1</t>
  </si>
  <si>
    <t>A61K-103/10;  A61K-051/12</t>
  </si>
  <si>
    <t>BR200605102-A   24 Jun 2008   A61K-051/12   200869Pages: 1   ;  BR200605102-B1   13 Mar 2018   A61K-051/12   201825   English</t>
  </si>
  <si>
    <t>BR200605102-A    BR005102    31 Oct 2006;   BR200605102-B1    BR005102    31 Oct 2006</t>
  </si>
  <si>
    <t>BR005102  31 Oct 2006</t>
  </si>
  <si>
    <t>WO2008061329-A2;  WO2008061329-A3;  EP2086558-A2;  CA2669975-A1;  BR200605484-A2;  US2010168009-A1;  US8383162-B2</t>
  </si>
  <si>
    <t>New pure peptide comprising sequence of 55 amino acids useful in the treatment or prevention of the pain, stroke and cardiac arrhythmias</t>
  </si>
  <si>
    <t>GOMES M V;  MAXIMO PRADO M A;  PRADO V F;  MAXIMO P M A;  GOMEZ M V</t>
  </si>
  <si>
    <t>UNIV FEDERAL MINAS GERAIS (UFMG-C);  UNIV FEDERAL MINAS GERAIS UFMG (UFMG-C);  GOMES M V (GOME-Individual);  MAXIMO P M A (MAXI-Individual);  PRADO V F (PRAD-Individual)</t>
  </si>
  <si>
    <t>2008G25995</t>
  </si>
  <si>
    <t xml:space="preserve">   NOVELTY - A pure peptide (I) comprising sequence of 55 amino acids as given in the specifications, is new.    USE - In a pharmaceutical composition; for producing blockade of synaptic transmission in the vertebrate central nervous system; as a spider toxin useful in the treatment or prevention of the pain, in recovery from nerve injury, treatment of neurological conditions such as stroke and cardiac arrhythmias (all claimed); as research tools; in the clinical testing. Also useful for treating traumatic head injury, degenerative central nervous system diseases, epilepsy, neurodegenerative disorders, Huntington's diseases and Alzheimer's diseases.    ADVANTAGE - The peptide is potent calcium channel blocker and synaptic transmission blocker; blocks the channels without destroying the cells within the systems; and effectively treats diseases with reduced adverse side effects.    DETAILED DESCRIPTION - INDEPENDENT CLAIMS are included for the following: i) a peptide isolated from the venom of the spider Phoneutria nigriventer Phalpha 1b, comprising the peptide (I); ii) a peptide toxin responsible for producing blockade of synaptic transmission in the vertebrate central nervous system comprising the the peptide (I). </t>
  </si>
  <si>
    <t xml:space="preserve">TECHNOLOGY FOCUS - BIOTECHNOLOGY - Preparation: No general method for the preparation of the peptide (I) is given. Preferred Peptide: The peptide (I) has a calculated molecular weight of 6017. ACTIVITY - CNS-Gen.; Analgesic; Neuroprotective; Vasotropic; Cerebroprotective; Nootropic; Anticonvulsant; Antiarrhythmic; Vulnerary; Tranquilizer. The efficacy of the peptide (I) was evaluated for analgesic activity on rats. The peptide (I) was administered intrathecally to rats, and IC50 value was measured. (I) Showed a IC50 value of 50.2 pmol.    MECHANISM OF ACTION - Calcium channel blocker; N-type calcium channel blocker; Synaptic transmission blocker. The efficacy of the peptide (I) was evaluated for calcium channel blocker activity on rats, and IC50 value was measured. (I) Showed a IC50 value of 122 nM.    ADMINISTRATION - Administration is intrathecal. No dosage details given.    EXAMPLE - No suitable example given. </t>
  </si>
  <si>
    <t>B04-C01G;  B14-C01;  B14-F01A;  B14-F02D1;  B14-J01;  B14-J07;  B14-N16;  B14-N17B</t>
  </si>
  <si>
    <t>A61K-035/64;  A61P-025/02;  A61P-025/04;  A61P-009/06;  A61P-009/10;  C07K-014/435;  A61K-038/17;  A61P-025/00;  A61P-025/08;  A61P-025/14;  C12N-015/12;  A61K-038/16;  C07K-014/00</t>
  </si>
  <si>
    <t>WO2008061329-A2   29 May 2008   A61K-035/64   200839Pages: 29   English;  WO2008061329-A3   24 Jul 2008   A61K-035/64   200851   English;  EP2086558-A2   12 Aug 2009   A61K-035/64   200953   English;  CA2669975-A1   29 May 2008   A61K-035/64   200966   English;  BR200605484-A2   29 Dec 2009   A61K-038/17   201004   ;  US2010168009-A1   01 Jul 2010   A61K-038/16   201043   English;  US8383162-B2   26 Feb 2013   A61K-035/64   201315   English</t>
  </si>
  <si>
    <t>WO2008061329-A2    WOBR000318    21 Nov 2007;   EP2086558-A2    EP815759    21 Nov 2007;   CA2669975-A1    CA2669975    21 Nov 2007;   BR200605484-A2    BR005484    21 Nov 2006;   US2010168009-A1    US515619    22 Feb 2010;   US8383162-B2    US515619    22 Feb 2010</t>
  </si>
  <si>
    <t>EP2086558-A2 PCT application Application WOBR000318;   EP2086558-A2 Based on Patent WO2008061329;   CA2669975-A1 PCT application Application WOBR000318;   CA2669975-A1 Based on Patent WO2008061329;   US2010168009-A1 PCT application Application WOBR000318;   US8383162-B2 PCT application Application WOBR000318;   US8383162-B2 Based on Patent WO2008061329</t>
  </si>
  <si>
    <t>WO2008061329-A2 -- WO1994021278-A1   ;  WO2007046634-A1   UNIV SEOUL NAT IND FOUND (USEO)   OH U,  KIM B M,  PARK S P,  NA H S;  WO2008061329-A3 -- WO1994021278-A1   ;  WO2007046634-A1   UNIV SEOUL NAT IND FOUND (USEO)   OH U,  KIM B M,  PARK S P,  NA H S;  US8383162-B2 -- WO1994021278-A1   ;  WO2007046634-A1   UNIV SEOUL NAT IND FOUND (USEO)   OH U,  KIM B M,  PARK S P,  NA H S</t>
  </si>
  <si>
    <t>WO2008061329-A2  CORDEIRO M D N ET AL: "Purification and amino acid sequences of six TX3 type neurotoxins from the venom of the Brazilian 'armed' spider Phoneutria nigriventer (Keys.)" TOXICON 1993 GB, vol. 31, no. 1, 1993, pages 35-42, XP002482926 ISSN: 0041-0101;  LEWIS R J ET AL: "Therapeutic potential of venom peptides" NATURE REVIEWS DRUG DISCOVERY 200310 GB, vol. 2, no. 10, October 2003 (2003-10), pages 790-802, XP002483078 ISSN: 1474-1776;  LIU ZHONGHUA ET AL: "Function and solution structure of huwentoxin-X, a specific blocker of N-type calcium channels, from the Chinese bird spider Ornithoctonus huwena" JOURNAL OF BIOLOGICAL CHEMISTRY, vol. 281, no. 13, March 2006 (2006-03), pages 8628-8635, XP002483079 ISSN: 0021-9258;  PINHEIRO A C N ET AL: "Neuroprotective effect on brain injury by neurotoxins from the spider Phoneutria nigriventer" NEUROCHEMISTRY INTERNATIONAL 200610 GB, vol. 49, no. 5, October 2006 (2006-10), pages 543-547, XP002482930 ISSN: 0197-0186;  RAJENDRA W ET AL: "Toxins in anti-nociception and anti-inflammation" TOXICON, ELMSFORD, NY, US, vol. 44, no. 1, 1 January 2004 (2004-01-01), pages 1-17, XP002354283 ISSN: 0041-0101;  CARDOSO F C ET AL: "Molecular cloning and characterization of Phoneutria nigriventer toxins active on calcium channels" TOXICON 20030601 GB, vol. 41, no. 7, 1 June 2003 (2003-06-01), pages 755-763, XP002482927 ISSN: 0041-0101;  DATABASE UniProt [Online] 5 July 2004 (2004-07-05), "Neurotoxin PRTx23C2." XP002482932 retrieved from EBI accession no. UNIPROT:P84014 Database accession no. P84014;  LAYER R T ET AL: "Conotoxins: Therapeutic potential and application" MARINE DRUGS 200604 CH, vol. 4, no. 3, April 2006 (2006-04), pages 119-142, XP002482931 ISSN: 1660-3397 1660-3397;  VIEIRA L B ET AL: "Inhibition of high voltage-activated calcium channels by spider toxin PnTx3-6" JOURNAL OF PHARMACOLOGY AND EXPERIMENTAL THERAPEUTICS 200509 US, vol. 314, no. 3, September 2005 (2005-09), pages 1370-1377, XP002482929 ISSN: 0022-3565 1521-0103;  VIEIRA L B ET AL: "PnTx3-6 a spider neurotoxin inhibits K + -evoked increase in [Ca 2+ ]i and Ca 2+ -dependent glutamate release in synaptosomes" NEUROCHEMISTRY INTERNATIONAL 200303 GB, vol. 42, no. 4, March 2003 (2003-03), pages 277-282, XP002482928 ISSN: 0197-0186WO2008061329-A3  CORDEIRO M D N ET AL: "Purification and amino acid sequences of six TX3 type neurotoxins from the venom of the Brazilian 'armed' spider Phoneutria nigriventer (Keys.)" TOXICON 1993 GB, vol. 31, no. 1, 1993, pages 35-42, XP002482926 ISSN: 0041-0101;  VIEIRA L B ET AL: "Inhibition of high voltage-activated calcium channels by spider toxin PnTx3-6" JOURNAL OF PHARMACOLOGY AND EXPERIMENTAL THERAPEUTICS 200509 US, vol. 314, no. 3, September 2005 (2005-09), pages 1370-1377, XP002482929 ISSN: 0022-3565 1521-0103;  CARDOSO F C ET AL: "Molecular cloning and characterization of Phoneutria nigriventer toxins active on calcium channels" TOXICON 20030601 GB, vol. 41, no. 7, 1 June 2003 (2003-06-01), pages 755-763, XP002482927 ISSN: 0041-0101;  VIEIRA L B ET AL: "PnTx3-6 a spider neurotoxin inhibits K+-evoked increase in [Ca2+]i and Ca2+-dependent glutamate release in synaptosomes" NEUROCHEMISTRY INTERNATIONAL 200303 GB, vol. 42, no. 4, March 2003 (2003-03), pages 277-282, XP002482928 ISSN: 0197-0186;  LEWIS R J ET AL: "Therapeutic potential of venom peptides" NATURE REVIEWS DRUG DISCOVERY 200310 GB, vol. 2, no. 10, October 2003 (2003-10), pages 790-802, XP002483078 ISSN: 1474-1776;  RAJENDRA W ET AL: "Toxins in anti-nociception and anti-inflammation" TOXICON, ELMSFORD, NY, US, vol. 44, no. 1, 1 January 2004 (2004-01-01), pages 1-17, XP002354283 ISSN: 0041-0101;  LIU ZHONGHUA ET AL: "Function and solution structure of huwentoxin-X, a specific blocker of N-type calcium channels, from the Chinese bird spider Ornithoctonus huwena" JOURNAL OF BIOLOGICAL CHEMISTRY, vol. 281, no. 13, March 2006 (2006-03), pages 8628-8635, XP002483079 ISSN: 0021-9258;  PINHEIRO A C N ET AL: "Neuroprotective effect on brain injury by neurotoxins from the spider Phoneutria nigriventer" NEUROCHEMISTRY INTERNATIONAL 200610 GB, vol. 49, no. 5, October 2006 (2006-10), pages 543-547, XP002482930 ISSN: 0197-0186;  LAYER R T ET AL: "Conotoxins: Therapeutic potential and application" MARINE DRUGS 200604 CH, vol. 4, no. 3, April 2006 (2006-04), pages 119-142, XP002482931 ISSN: 1660-3397 1660-3397;  DATABASE UniProt [Online] 5 July 2004 (2004-07-05), "Neurotoxin PRTx23C2." XP002482932 retrieved from EBI accession no. UNIPROT:P84014 Database accession no. P84014;  See also references of EP 2086558A2;  CORDEIRO M D N ET AL: "Purification and amino acid sequences of six TX3 type neurotoxins from the venom of the Brazilian 'armed' spider Phoneutria nigriventer (Keys.)", TOXICON 1993 GB, vol. 31, no. 1, 1993, pages 35 - 42, XP002482926, ISSN: 0041-0101;  VIEIRA L B ET AL: "Inhibition of high voltage-activated calcium channels by spider toxin PnTx3-6", JOURNAL OF PHARMACOLOGY AND EXPERIMENTAL THERAPEUTICS 200509 US, vol. 314, no. 3, September 2005 (2005-09-01), pages 1370 - 1377, XP002482929, ISSN: 0022-3565 1521-0103;  CARDOSO F C ET AL: "Molecular cloning and characterization of Phoneutria nigriventer toxins active on calcium channels", TOXICON 20030601 GB, vol. 41, no. 7, 1 June 2003 (2003-06-01), pages 755 - 763, XP002482927, ISSN: 0041-0101;  VIEIRA L B ET AL: "PnTx3-6 a spider neurotoxin inhibits K+-evoked increase in [Ca2+]i and Ca2+-dependent glutamate release in synaptosomes", NEUROCHEMISTRY INTERNATIONAL 200303 GB, vol. 42, no. 4, March 2003 (2003-03-01), pages 277 - 282, XP002482928, ISSN: 0197-0186;  LEWIS R J ET AL: "Therapeutic potential of venom peptides", NATURE REVIEWS DRUG DISCOVERY 200310 GB, vol. 2, no. 10, October 2003 (2003-10-01), pages 790 - 802, XP002483078, ISSN: 1474-1776;  RAJENDRA W ET AL: "Toxins in anti-nociception and anti-inflammation", TOXICON, ELMSFORD, NY, US, vol. 44, no. 1, 1 January 2004 (2004-01-01), pages 1 - 17, XP002354283, ISSN: 0041-0101;  LIU ZHONGHUA ET AL: "Function and solution structure of huwentoxin-X, a specific blocker of N-type calcium channels, from the Chinese bird spider Ornithoctonus huwena", JOURNAL OF BIOLOGICAL CHEMISTRY, vol. 281, no. 13, March 2006 (2006-03-01), pages 8628 - 8635, XP002483079, ISSN: 0021-9258;  PINHEIRO A C N ET AL: "Neuroprotective effect on brain injury by neurotoxins from the spider Phoneutria nigriventer", NEUROCHEMISTRY INTERNATIONAL 200610 GB, vol. 49, no. 5, October 2006 (2006-10-01), pages 543 - 547, XP002482930, ISSN: 0197-0186;  LAYER R T ET AL: "Conotoxins: Therapeutic potential and application", MARINE DRUGS 200604 CH, vol. 4, no. 3, April 2006 (2006-04-01), pages 119 - 142, XP002482931, ISSN: 1660-3397 1660-3397;  DATABASE UniProt [online] 5 July 2004 (2004-07-05), "Neurotoxin PRTx23C2.", XP002482932, retrieved from EBI accession no. UNIPROT:P84014 Database accession no. P84014;  CORDEIRO M D N ET AL: "Purification and amino acid sequences of six TX3 type neurotoxins from the venom of the Brazilian 'armed' spider Phoneutria nigriventer (Keys.)", TOXICON 1993 GB, vol. 31, no. 1, 1993, pages 35 - 42, XP002482926, ISSN: 0041-0101,relevantClaims[1|1-5],relevantPassages[&amp;lt;pp&amp;gt;A&amp;lt;/pp&amp;gt;|&amp;lt;pp&amp;gt;38&amp;lt;/pp&amp;gt;&amp;lt;ppl&amp;gt;41&amp;lt;/ppl&amp;gt;&amp;lt;para&amp;gt;L&amp;lt;/para&amp;gt;&amp;lt;paral&amp;gt;L&amp;lt;/paral&amp;gt;&amp;lt;figure&amp;gt;4&amp;lt;/figure&amp;gt;];  VIEIRA L B ET AL: "Inhibition of high voltage-activated calcium channels by spider toxin PnTx3-6", JOURNAL OF PHARMACOLOGY AND EXPERIMENTAL THERAPEUTICS 200509 US, vol. 314, no. 3, September 2005 (2005-09-01), pages 1370 - 1377, XP002482929, ISSN: 0022-3565 1521-0103,relevantClaims[1-5],relevantPassages[&amp;lt;pp&amp;gt;A&amp;lt;/pp&amp;gt;|&amp;lt;pp&amp;gt;1372&amp;lt;/pp&amp;gt;&amp;lt;ppl&amp;gt;1377&amp;lt;/ppl&amp;gt;&amp;lt;column&amp;gt;R&amp;lt;/column&amp;gt;&amp;lt;coll&amp;gt;L&amp;lt;/coll&amp;gt;&amp;lt;para&amp;gt;3&amp;lt;/para&amp;gt;&amp;lt;paral&amp;gt;2&amp;lt;/paral&amp;gt;&amp;lt;figure&amp;gt;1-5&amp;lt;/figure&amp;gt;&amp;lt;table&amp;gt;1,2&amp;lt;/table&amp;gt;];  CARDOSO F C ET AL: "Molecular cloning and characterization of Phoneutria nigriventer toxins active on calcium channels", TOXICON 20030601 GB, vol. 41, no. 7, 1 June 2003 (2003-06-01), pages 755 - 763, XP002482927, ISSN: 0041-0101,relevantClaims[1-5],relevantPassages[&amp;lt;pp&amp;gt;A&amp;lt;/pp&amp;gt;|&amp;lt;pp&amp;gt;758&amp;lt;/pp&amp;gt;&amp;lt;ppl&amp;gt;760&amp;lt;/ppl&amp;gt;&amp;lt;column&amp;gt;R&amp;lt;/column&amp;gt;&amp;lt;coll&amp;gt;R&amp;lt;/coll&amp;gt;&amp;lt;para&amp;gt;3&amp;lt;/para&amp;gt;&amp;lt;paral&amp;gt;1&amp;lt;/paral&amp;gt;&amp;lt;figure&amp;gt;1,2,3c&amp;lt;/figure&amp;gt;&amp;lt;table&amp;gt;1&amp;lt;/table&amp;gt;];  VIEIRA L B ET AL: "PnTx3-6 a spider neurotoxin inhibits K&amp;lt;+&amp;gt;-evoked increase in [Ca&amp;lt;2+&amp;gt;]i and Ca&amp;lt;2+&amp;gt;-dependent glutamate release in synaptosomes", NEUROCHEMISTRY INTERNATIONAL 200303 GB, vol. 42, no. 4, March 2003 (2003-03-01), pages 277 - 282, XP002482928, ISSN: 0197-0186,relevantClaims[1-5],relevantPassages[&amp;lt;pp&amp;gt;278&amp;lt;/pp&amp;gt;&amp;lt;ppl&amp;gt;281&amp;lt;/ppl&amp;gt;&amp;lt;column&amp;gt;R&amp;lt;/column&amp;gt;&amp;lt;coll&amp;gt;L&amp;lt;/coll&amp;gt;&amp;lt;para&amp;gt;L&amp;lt;/para&amp;gt;&amp;lt;paral&amp;gt;1&amp;lt;/paral&amp;gt;];  LEWIS R J ET AL: "Therapeutic potential of venom peptides", NATURE REVIEWS DRUG DISCOVERY 200310 GB, vol. 2, no. 10, October 2003 (2003-10-01), pages 790 - 802, XP002483078, ISSN: 1474-1776,relevantClaims[6],relevantPassages[&amp;lt;pp&amp;gt;790&amp;lt;/pp&amp;gt;&amp;lt;ppl&amp;gt;791&amp;lt;/ppl&amp;gt;&amp;lt;column&amp;gt;R&amp;lt;/column&amp;gt;&amp;lt;coll&amp;gt;L&amp;lt;/coll&amp;gt;&amp;lt;para&amp;gt;L&amp;lt;/para&amp;gt;&amp;lt;paral&amp;gt;1&amp;lt;/paral&amp;gt;&amp;lt;figure&amp;gt;2&amp;lt;/figure&amp;gt;|&amp;lt;pp&amp;gt;794&amp;lt;/pp&amp;gt;&amp;lt;column&amp;gt;L&amp;lt;/column&amp;gt;&amp;lt;para&amp;gt;2&amp;lt;/para&amp;gt;|&amp;lt;pp&amp;gt;799&amp;lt;/pp&amp;gt;&amp;lt;ppl&amp;gt;800&amp;lt;/ppl&amp;gt;&amp;lt;column&amp;gt;R&amp;lt;/column&amp;gt;&amp;lt;coll&amp;gt;L&amp;lt;/coll&amp;gt;&amp;lt;para&amp;gt;L&amp;lt;/para&amp;gt;&amp;lt;paral&amp;gt;1&amp;lt;/paral&amp;gt;|&amp;lt;pp&amp;gt;800&amp;lt;/pp&amp;gt;&amp;lt;column&amp;gt;R&amp;lt;/column&amp;gt;&amp;lt;para&amp;gt;L&amp;lt;/para&amp;gt;];  RAJENDRA W ET AL: "Toxins in anti-nociception and anti-inflammation", TOXICON, ELMSFORD, NY, US, vol. 44, no. 1, 1 January 2004 (2004-01-01), pages 1 - 17, XP002354283, ISSN: 0041-0101,relevantClaims[6],relevantPassages[&amp;lt;pp&amp;gt;4&amp;lt;/pp&amp;gt;&amp;lt;column&amp;gt;L&amp;lt;/column&amp;gt;&amp;lt;coll&amp;gt;R&amp;lt;/coll&amp;gt;&amp;lt;para&amp;gt;4&amp;lt;/para&amp;gt;&amp;lt;paral&amp;gt;2&amp;lt;/paral&amp;gt;|&amp;lt;pp&amp;gt;11&amp;lt;/pp&amp;gt;&amp;lt;column&amp;gt;L&amp;lt;/column&amp;gt;&amp;lt;coll&amp;gt;R&amp;lt;/coll&amp;gt;&amp;lt;para&amp;gt;3&amp;lt;/para&amp;gt;&amp;lt;paral&amp;gt;1&amp;lt;/paral&amp;gt;];  LIU ZHONGHUA ET AL: "Function and solution structure of huwentoxin-X, a specific blocker of N-type calcium channels, from the Chinese bird spider Ornithoctonus huwena", JOURNAL OF BIOLOGICAL CHEMISTRY, vol. 281, no. 13, March 2006 (2006-03-01), pages 8628 - 8635, XP002483079, ISSN: 0021-9258,relevantClaims[6],relevantPassages[&amp;lt;pp&amp;gt;A&amp;lt;/pp&amp;gt;|&amp;lt;pp&amp;gt;8628&amp;lt;/pp&amp;gt;&amp;lt;column&amp;gt;R&amp;lt;/column&amp;gt;&amp;lt;para&amp;gt;1,2&amp;lt;/para&amp;gt;|&amp;lt;pp&amp;gt;8630&amp;lt;/pp&amp;gt;&amp;lt;ppl&amp;gt;8632&amp;lt;/ppl&amp;gt;&amp;lt;column&amp;gt;R&amp;lt;/column&amp;gt;&amp;lt;coll&amp;gt;R&amp;lt;/coll&amp;gt;&amp;lt;para&amp;gt;4&amp;lt;/para&amp;gt;&amp;lt;paral&amp;gt;1&amp;lt;/paral&amp;gt;&amp;lt;figure&amp;gt;2&amp;lt;/figure&amp;gt;|&amp;lt;pp&amp;gt;8633&amp;lt;/pp&amp;gt;&amp;lt;ppl&amp;gt;8635&amp;lt;/ppl&amp;gt;&amp;lt;column&amp;gt;R&amp;lt;/column&amp;gt;&amp;lt;coll&amp;gt;L&amp;lt;/coll&amp;gt;&amp;lt;para&amp;gt;L&amp;lt;/para&amp;gt;&amp;lt;paral&amp;gt;2&amp;lt;/paral&amp;gt;];  PINHEIRO A C N ET AL: "Neuroprotective effect on brain injury by neurotoxins from the spider Phoneutria nigriventer", NEUROCHEMISTRY INTERNATIONAL 200610 GB, vol. 49, no. 5, October 2006 (2006-10-01), pages 543 - 547, XP002482930, ISSN: 0197-0186,relevantClaims[6|1-6],relevantPassages[&amp;lt;pp&amp;gt;A&amp;lt;/pp&amp;gt;|&amp;lt;pp&amp;gt;544&amp;lt;/pp&amp;gt;&amp;lt;column&amp;gt;L&amp;lt;/column&amp;gt;&amp;lt;para&amp;gt;3,4&amp;lt;/para&amp;gt;|&amp;lt;pp&amp;gt;545&amp;lt;/pp&amp;gt;&amp;lt;ppl&amp;gt;546&amp;lt;/ppl&amp;gt;&amp;lt;column&amp;gt;L&amp;lt;/column&amp;gt;&amp;lt;coll&amp;gt;R&amp;lt;/coll&amp;gt;&amp;lt;para&amp;gt;1&amp;lt;/para&amp;gt;&amp;lt;paral&amp;gt;4&amp;lt;/paral&amp;gt;&amp;lt;figure&amp;gt;1,2&amp;lt;/figure&amp;gt;];  LAYER R T ET AL: "Conotoxins: Therapeutic potential and application", MARINE DRUGS 200604 CH, vol. 4, no. 3, April 2006 (2006-04-01), pages 119 - 142, XP002482931, ISSN: 1660-3397 1660-3397,relevantClaims[1-6],relevantPassages[&amp;lt;pp&amp;gt;A&amp;lt;/pp&amp;gt;|&amp;lt;pp&amp;gt;W&amp;lt;/pp&amp;gt;|&amp;lt;pp&amp;gt;120&amp;lt;/pp&amp;gt;&amp;lt;ppl&amp;gt;121&amp;lt;/ppl&amp;gt;&amp;lt;para&amp;gt;3&amp;lt;/para&amp;gt;&amp;lt;paral&amp;gt;2&amp;lt;/paral&amp;gt;|&amp;lt;pp&amp;gt;133&amp;lt;/pp&amp;gt;&amp;lt;ppl&amp;gt;134&amp;lt;/ppl&amp;gt;&amp;lt;para&amp;gt;L&amp;lt;/para&amp;gt;&amp;lt;paral&amp;gt;1&amp;lt;/paral&amp;gt;];  DATABASE UniProt [online] 5 July 2004 (2004-07-05), "Neurotoxin PRTx23C2.", XP002482932, retrieved from EBI accession no. UNIPROT:P84014 Database accession no. P84014,relevantClaims[1-6],relevantPassages[&amp;lt;pp&amp;gt;A&amp;lt;/pp&amp;gt;]US8383162-B2  International Search Report for PCT/BR2007/000318, seven pages, mailed Jun. 18, 2008.;  Written Opinion for PCT/BR2007/000318, ten pages, mailed Jun. 18, 2008.;  Cardoso et al. "Molecular cloning and characterization of Phoneutria nigriventer toxins active on calcium channels" Toxicon, vol. 41, No. 7, pp. 755-763 (Jun. 1, 2003).;  Cordeiro et al. "Purification and amino acid sequences of six TX3 type neurotoxins from the venom of the Brazilian 'armed' spider Phoneutria nigriventer (Keys.)" Toxicon, vol. 31, No. 1, pp. 35-42 (1993).;  Layer&amp;McIntosh "Conotoxins: Therapeutic potential and application" Marine Drugs, vol. 4, No. 3, pp. 119-142 (Apr. 2006).;  Lewis&amp;Garcia "Therapeutic potential of venom peptides" Nature Reviews Drug Discovery, vol. 2, No. 10, pp. 1474-1776 (Oct. 2003).;  Liu et al. "Function and solution structure of huwentoxin-X, a specific blocker of N-type calcium channels, from the Chinese bird spider Ornithoctonus huwena" Journal of Biological Chemistry, vol. 281, No. 13, pp. 8628-8635 (Mar. 2006).;  Pinheiro et al. "Neuroprotective effect on brain injury by neurotoxins from the spider Phoneutria nigriventer" Neurochemistry International, vol. 49, No. 5, pp. 543-547 (Oct. 2006).;  Rajendra et al. "Toxins in anti-nociception and anti-inflammation" Toxicon, vol. 44, No. 1, pp. 1-17 (Jan. 1, 2004).;  UNIPROT database "Neurotoxin PRT\*23C2" Accession No. P84014 (Jun. 5, 2007).;  Vieira et al. "PnTx3-6 a spider neurotoxin inhibits K+ -evoked increase in [Ca2+]i and Ca2+-dependent glutamate release in synaptosomes" Neurochemistry International, vol. 42, No. 4, pp. 277-282 (Mar. 2003).;  Vieira et al. "Inhibition of high voltage-activated calcium channels by spider toxin PnTx3-6" Journal of Pharmacology and Experimental Therapeutics, vol. 314, No. 3, pp. 1370-1377 (Sep. 2005).</t>
  </si>
  <si>
    <t>1012046-1-0-0 N; 184611-0-0-0 N</t>
  </si>
  <si>
    <t>BR200605088-A</t>
  </si>
  <si>
    <t>Opioides antagonists parenteral pharmaceuticals production consists of association of immiscible liquids with surfactants to inhibit subjective effects of e.g. morphine</t>
  </si>
  <si>
    <t>DA SILVA CUNHA A;  REIS FERREIRA A E;  FOGACA DE OLIVEIRA B</t>
  </si>
  <si>
    <t>2008K43315</t>
  </si>
  <si>
    <t xml:space="preserve">   NOVELTY - The opioides antagonists parenteral pharmaceuticals production comprises formulation based on at least two immiscible liquids and surfactants, in multiple-emulsion form. Also claimed is the product of the process. CLAIMED PRODUCT - The product gives controlled drugs release to inhibit the subjective effects of morphine and other opioides derivatives, and is administered subcutaneously and by intramuscular injection.    USE - In physical chemistry. </t>
  </si>
  <si>
    <t>B07 (General - tablets, dispensers, catheters (excluding drainage and angioplasty), encapsulation etc, but not systems for administration of blood or saline or IV feeding etc.);  B02 (Fused ring heterocyclics.)</t>
  </si>
  <si>
    <t>B12-M03;  B12-M07;  B12-M09;  B12-M10;  B12-M12C;  B12-M12J;  B12-M12K;  B14-L06</t>
  </si>
  <si>
    <t>A61K-009/113;  A61P-025/36</t>
  </si>
  <si>
    <t xml:space="preserve">BR200605088-A   20 May 2008   A61K-009/113   200863Pages: 1   </t>
  </si>
  <si>
    <t>BR200605088-A    BR005088    04 Oct 2006</t>
  </si>
  <si>
    <t>BR005088  04 Oct 2006</t>
  </si>
  <si>
    <t>BR200605089-A;  BR200605089-B1</t>
  </si>
  <si>
    <t>Production of e.g. food flavoring monoterpenic ethers by catalytic isomerization of alpha terpineol consists of selective synthesis of cineoles via heteropolyacid on a support</t>
  </si>
  <si>
    <t>GOUSSEVSKAIA E V;  DA SILVA ROCHA K A;  LEAO LANA E J;  ROCHA K A D S</t>
  </si>
  <si>
    <t>2008M12719</t>
  </si>
  <si>
    <t xml:space="preserve">   NOVELTY - The production of e.g. food flavoring monoterpenic ethers by catalytic isomerization of alpha terpineol comprises selective synthesis of 1,4- and 1,8-cineoles, for use also in pharmaceuticals and herbicides. The process employs homo- and heterogeneous systems with heteropolyacid in dissolved form and on a solid support.    USE - In physical chemistry. </t>
  </si>
  <si>
    <t>B02 (Fused ring heterocyclics.);  C02 (Heterocyclic.);  D13 (Other foodstuffs and treatment - including preservation of food, milk, milk products, butter substitutes, edible oils and fats, non-alcoholic beverages, artificial sweeteners, food additives and animal feed (A23B-L).);  E13 (Heterocyclics.)</t>
  </si>
  <si>
    <t>B06-A02;  C06-A02;  C14-V01;  D03-H01D;  E06-A02D</t>
  </si>
  <si>
    <t>B01J-027/186;  C07D-493/08</t>
  </si>
  <si>
    <t>BR200605089-A   20 May 2008   C07D-493/08   200872Pages: 1   ;  BR200605089-B1   12 Jan 2016   C07D-493/08   201631   English</t>
  </si>
  <si>
    <t>BR200605089-A    BR005089    04 Oct 2006;   BR200605089-B1    BR005089    04 Oct 2006</t>
  </si>
  <si>
    <t>BR005089  04 Oct 2006</t>
  </si>
  <si>
    <t>WO2008052294-A1</t>
  </si>
  <si>
    <t>Antibacterial composition for treating bacterial infections, e.g. periodontal disease, caused by gram-positive and gram-negative bacteria, includes mixture of organo-aqueous or solid solution of cyclodextrins and bismuth compounds</t>
  </si>
  <si>
    <t>SINISTERRA MILLAN R D;  DE OLIVEIRA BERALDO H;  LEITE DENADAI A M;  PAMPOLINI DANIEL I M;  CORTES SEGURA M E</t>
  </si>
  <si>
    <t>2008J18015</t>
  </si>
  <si>
    <t xml:space="preserve">   NOVELTY - An antibacterial composition comprises a mixture of organo-aqueous or solid solution of cyclodextrins (CD) or their derivatives comprising alkyl, hydroxyalkyl, hydroxypropyl and acyl groups, or crosslinked CD or CD polymers; and organo-aqueous or solid solutions of bismuth compounds or their derivatives.    USE - An antibacterial composition used for treating bacterial infections, e.g. periodontal disease, ulcers, gastritis, dermal infections, ocular infections, gastrointestinal disorders (including esophagitis, enteritis, diarrhea, or pancreatitis), halitosis, dental plaque, or ear infections, caused by gram-positive and gram-negative bacteria (claimed).    ADVANTAGE - The composition increases in the efficacy and a reduction in the Minimal Inhibitory Concentration (MIC) of 32 mu g/mL for bismuth citrate, and 16 mu g/mL when the compounds of bismuth citrate with HP- beta CD are used (claimed). </t>
  </si>
  <si>
    <t xml:space="preserve">TECHNOLOGY FOCUS - PHARMACEUTICALS - Preferred Component: Bismuth compounds and its derivatives, either free, or associated with CD at molar ratios of 1:1-1:10, encapsulated in the nano- or microparticulate form using biodegradable polymers including polylactides and/or poly(lactic-co-glycolic acid), mucoadhesive polymers, alginates, gels, mixed with excipients in solution and in solid state. ACTIVITY - Antibacterial; Antiinflammatory; Antiulcer; Gastrointestinal-Gen; Antidiarrheic; Ophthalmological; Auditory. Actinobacillus actynomicetemcomitans was inoculated in brain heart infusion (BHI) broth and incubated in micro-aerophilic conditions at 37 degrees C for 18-24 hours. antimicrobial effectiveness was determined by successive dilution in tubes containing BHI, at concentrations of 64, 32, 16, 8, 4, 2, 1, 0.5, and 0.25 mu g/mL of bismuth citrate (CiBi)/ alpha CD, CiBi/ beta CD, and hydroxypropyl (HP)- beta CD. CiBi/ alpha CD showed the best antimicrobial activity at greater than or equal to 32 mu g/mL. The CiBi/ beta CD compound also had bacteriostatic activity at the concentration of 32 mu g/mL. However, both compounds with CD were more active when compared to pure bismuth citrate at the same concentration. The CiBi:HP- beta CD compound was inactive against these bacteria. These results indicated that CiBi:HP- beta CD showed specificity against gram-positive bacteria while CiBi/ alpha CD and CiBi/ beta CD were specific against Actinobacillus actynomicetemcomitans.    ADMINISTRATION - Administration is in the form of tablets, chewing tablets, chewing gums, capsules, pills, powders, granules, sterile non-parenteral solutions or suspensions, oral solutions or suspensions, oil in water or water in oil suspensions, or emulsions.    EXAMPLE - About 100 mg poly(lactic-co-glycolic acid) polymer (50:50 w/w) was dissolved in 1 mL of dichloromethane. About 1.8 mg compounds formed by cyclodextrins and their derivatives and bismuth compounds and their derivatives were added, previously dissolved in 200 mu L deionized water with pH control, preferably maintaining same alkaline with ammonia, or in organo-aqueous mixture. The mixture obtained was submitted to sonication for obtaining a water/oil emulsion (W/O). The resulting W/O emulsion was added to 50 mL polyvinyl alcohol (1 wt.%) in deionized water. The mixture was submitted to sonication (5000 rotations/minute) during approximately 1 minute. Thus, a second emulsion water/oil/water (W/O/W) was formed. The emulsion was kept at constant agitation for 2 hours at room temperature to evaporate the dichloromethane. Microspheres or nanospheres formed were submitted to 3 cycles of centrifugation/washing with deionized water. The microspheres were lyophilized and stored at - 20 degrees C. Precipitation and spray-dryer methods were carried out to obtain the nano- or micro particles or capsules. </t>
  </si>
  <si>
    <t>A96 (Medical, dental, veterinary, cosmetic.);  B02 (Fused ring heterocyclics.);  B05 (Other organics - aromatics, aliphatic, organo-metallics, compounds whose substituents vary such that they would be classified in several of B01 - B05.);  D21 (Preparations for dental or toilet purposes - including filling alloys, compositions for dentures or dental impressions, anti-caries chewing gum, plaque disclosing compositions, toothpastes, cosmetics, shampoos, topical anti-sunburn compositions and toilet soaps (A61K).);  D22 (Sterilising, bandages, dressing and skin protection agents - including sterilising agents (other than for food), sutures, plaster casts, bioactive prostheses, contact lenses, diapers, animal litter, timber, preservatives, disinfectants, bactericidal detergents, deodorants, insect repellent compounds, moth proofers, sheep dip (A61L).)</t>
  </si>
  <si>
    <t>A03-A00A;  A12-V01;  B04-C02B1;  B04-C03;  B05-A02;  B12-M11N;  B12-M11Q;  B12-M18;  B14-A01;  D08-A05</t>
  </si>
  <si>
    <t>A61K-047/48</t>
  </si>
  <si>
    <t>WO2008052294-A1   08 May 2008   A61K-047/48   200852Pages: 31   English</t>
  </si>
  <si>
    <t>WO2008052294-A1    WOBR000232    30 Oct 2006</t>
  </si>
  <si>
    <t>WOBR000232  30 Oct 2006</t>
  </si>
  <si>
    <t xml:space="preserve">WO2008052294-A1 -- GB2173400-A   CHINOIN GYOGYSZER ES VEGYESZETI (CHIN)   SZEJILI J,  KULCSAR G;  GB2173400-B   CHINOIN GYOGYSZER ES VEGYESZETI (CHIN)   SZEJILI J,  KULCSAR G;  US6110306-A   US SEC OF NAVY (USNA)   CONSAGA J P;  US20060120967-A1   ;  WO1992001457-A   ;  WO1997007757-A1   </t>
  </si>
  <si>
    <t xml:space="preserve">184596-0-0-0 K M; 184613-0-0-0 K M; 133610-0-0-0 K M; 153322-0-0-0 K M; 88911-0-0-0 K M; 135060-0-0-0 K M; 133039-0-0-0 K M; 133038-0-0-0 K M; 133037-0-0-0 K M; 133925-0-0-0 ; 107779-0-0-0 ; 135402-0-0-0 ; 7560-0-0-0 </t>
  </si>
  <si>
    <t xml:space="preserve">RA03C2 K M; RA00I9 K M; R17058 K M; RA0G8X K M; R10506 K M; R22410 K M; R14296 K M; R14295 K M; R14294 K M; R07226 ; R24032 ; R01863 ; R00448 </t>
  </si>
  <si>
    <t>WO2008052295-A1;  US2010144624-A1;  US8653031-B2</t>
  </si>
  <si>
    <t>Preparing a product e.g. angiotensin(1-7)-losartanate useful in pharmaceutical compositions for treating e.g. cardiovascular diseases involves reacting an angiotensin-1 receptor antagonist compound with (1-7)-angiotensin or its analog</t>
  </si>
  <si>
    <t>SINISTERRA MILLAN R D;  FERNANDES FERREIRA SANTOS C;  SOUZA DOS SANTOS R A;  SILVA LULA I;  BARROS DE SOUSA F;  PIRES GOULART GUIMARAES P;  LEITE DENADAI A M;  SINISTERRA M R D;  FERREIRA S C F;  SOUZA D S R A;  SILVA L I;  BARROS D S F;  GOULART G P P;  LEITE D A M</t>
  </si>
  <si>
    <t>UNIV FEDERAL MINAS GERAIS (UFMG-C);  SINISTERRA MILLAN R D (MILL-Individual);  FERNANDES FERREIRA SANTOS C (SANT-Individual);  SOUZA DOS SANTOS R A (SANT-Individual);  SILVA LULA I (LULA-Individual);  BARROS DE SOUSA F (DSOU-Individual);  PIRES GOULART GUIMARAES P (GUIM-Individual);  LEITE DENADAI A M (DENA-Individual)</t>
  </si>
  <si>
    <t>2008H31481</t>
  </si>
  <si>
    <t xml:space="preserve">   NOVELTY - Preparing a product/compound (I) of angiotensin-1 (AT-1) receptor antagonist and angiotensin-(1-7) involves reacting AT-1 receptor antagonist compound with angiotensin-(1-7) or its analog.    USE - In a pharmaceutical composition for treating cardiovascular, renal, reproductive, dermatological, neoplastic, blood and cerebral diseases (claimed) e.g. hypertension, cardiac hypertrophy, heart failure, coronary diseases such as angina pectoris, endothelial disorder or endothelial damages. Also useful in a stent to modulate growth of neointima after catheterization procedures.    ADVANTAGE - The use of a synergistic form of anti-hypertensive, anti-inflammatory, anti-aggregating and anti-thrombotic properties of angiotensin(1-7) and losartan, provides more efficient pharmacological proprieties when compared to the free pharmaceuticals. The product (I) provides improved pharmaceutical compositions, which increase white blood cell survival following chemotherapy, and mobilize hematopoietic progenitor cells from bone marrow into peripheral blood. The use of liposomes, cyclodextrins and biodegradable polymers as controlled release systems of angiotensin-(1-7) losartanate and its derivatives increases bioavailability, duration and intensity of its biological effects. The controlled release systems of angiotensin-(1-7) losartanate and/or its derivatives also reduce the polypeptide degradation in the gastrointestinal tract, which results in greater bioavailability of the peptide in the biological system.    DETAILED DESCRIPTION - An INDEPENDENT CLAIM is included for a pharmaceutical composition (C1) comprising product/compound (I) including angiotensin-(1-7)losartanate and its inclusion compound with cyclodextrin, and an excipient. </t>
  </si>
  <si>
    <t xml:space="preserve">TECHNOLOGY FOCUS - ORGANIC CHEMISTRY - Preferred Process: In the preparation of (I), losartan or its active metabolite EXP-3174 is used as the AT-1 antagonist compound. An aqueous solution of losartan or EXP-3174 and angiotensin(1-7) are reacted in a ratio of 1:1 to 2:1 to form angiotensin(1-7)-losartanate. The method further involves forming an inclusion compound of aqueous suspensions of angiotensin-(1-7) losartanate and aqueous solutions of cyclodextrins or its derivatives at the molar ratio of 1:1-1:10. Preferred Composition: The composition (C1) further comprises at least one additional pharmacologically or pharmaceutically active ingredient and an amino acid, such as arginine with angiotensin-(1-7)losartanate:arginine ratio of 1:1 to 1:10. ACTIVITY - Cardiovascular-Gen.; Nephrotropic; Gynecological; Dermatological; Hypotensive; Cardiant; Antianginal; Cytostatic. The antihypertensive effect of angiotensin-(1-7)losartanate (LA) in rats was determined as follows. Male, spontaneously hypertensive rats (SHR) with initial age of 14-16 weeks, were kept with free access to food and water and were submitted to a light-dark cycle (12 hours each). The rats were were divided into two groups, one group was administered (LA) orally at a dosage of 1 mg/day and control group received only losartan. After anesthesia with tribromoethanol (0.25g/Kg body weight), trichotomy of the abdominal region and local asepsis was made. After adjustment of the surgical field, a median incision of 4 to 6 cm was performed in the abdomen with the implantation of the transducer catheter in the abdominal aorta. After surgery, a veterinary pentabiotic was administered (0.1ml) via intramuscular route (i.m.). The recording of cardiovascular parameters was started 10-12 days after the surgery for implanting the sensor catheter. Data collection was done during 10 seconds at every 10 minutes, during 24 hours throughout the entire study. Records of the cardiovascular parameters, average blood pressure and heart rate were obtained by a telemetry data acquisition system. The results showed that the administration of LA reduced the average blood pressure in SHR rats after 30 minutes. The maximum reduction value in the average blood pressure (-24 mmHg) was observed after 5 hours and the effect obtained was kept for 12 hours after the administration of the test compound. In contrast, the administration of losartan in isolation produced a reduction in the average blood pressure of -10 mmHg after 5 hours of administration. This effect lasted 12 hours.    MECHANISM OF ACTION - Angiotensin-II antagonist; Angiotensin converting enzyme-II inhibitor. No biological data is given.    ADMINISTRATION - The compound is administered by oral, intramuscular, intravenous, subcutaneous, topical, inhalation (pulmonary, intranasal, intrabucal), by implantation or by injection routes (claimed). No dosage details are given.    EXAMPLE - Aqueous solutions of angiotensin (1-7) (2.22x 10-5 mol in 3ml milli-Q water) (20 mg) and potassium losartan (2.22x 10-5 mol in 2 ml milli-Q water) (10.2 mg) was prepared. Potassium losartan solution ( mu l) was gradually added to the angiotensin (1-7) solution, under agitation, at room temperature, for 2 hours, at a pH of approximately 3.2, with the protection of the reaction beaker with aluminum film for protecting the compound against light. The formation of a white precipitate was observed as from the first drop added. The solution was vacuum filtered, frozen in liquid nitrogen and submitted to lyophilization for 24 hours to give an angiotensin losartanate compound containing losartan:angiotensin-(1-7) at the molar ratio of 1:1 and 2:1. </t>
  </si>
  <si>
    <t>A96 (Medical, dental, veterinary, cosmetic.);  B03 (Other heterocyclics.);  B07 (General - tablets, dispensers, catheters (excluding drainage and angioplasty), encapsulation etc, but not systems for administration of blood or saline or IV feeding etc.);  C02 (Heterocyclic.)</t>
  </si>
  <si>
    <t>A03-A00A;  A12-V01;  B04-C01B;  B04-C02B1;  B07-D09;  B07-D13;  B10-A17;  B14-F01;  B14-F02B;  C04-C01B;  C04-C02B1;  C07-D09;  C07-D13;  C10-A17;  C14-F01;  C14-F02B</t>
  </si>
  <si>
    <t>A61K-031/4178;  A61K-038/08;  A61K-045/06;  A61K-047/48;  A61P-009/00;  C07K-007/14;  A61K-038/22;  A61P-013/12;  A61P-015/00;  A61P-017/00;  A61P-025/00;  A61P-035/00;  A61P-007/00;  C07K-001/107;  A61K-038/00;  A61K-038/04;  C07K-005/00</t>
  </si>
  <si>
    <t>WO2008052295-A1   08 May 2008   C07K-007/14   200846Pages: 19   English;  US2010144624-A1   10 Jun 2010   A61K-038/22   201039   English;  US8653031-B2   18 Feb 2014   A61K-038/00   201413   English</t>
  </si>
  <si>
    <t>WO2008052295-A1    WOBR000233    30 Oct 2006;   US2010144624-A1    US513107    26 Jan 2010;   US8653031-B2    US513107    26 Jan 2010</t>
  </si>
  <si>
    <t>US2010144624-A1 PCT application Application WOBR000233;   US8653031-B2 PCT application Application WOBR000233;   US8653031-B2 Based on Patent WO2008052295</t>
  </si>
  <si>
    <t>WO2008052295-A1 -- US6191156-B1   BRIGHAM &amp; WOMENS HOSPITAL (BGHM)   KIFOR I,  WILLIAMS G;  WO2002080910-A1   ;  WO2006076097-A2   NEKTAR THERAPEUTICS (NKTR)   PALAKODATY S,  KORDIKOWSKI A,  DAINTREE L S,  DUDDU S,  KUGLER A,  ZHANG J,  SNYDER H,  LECHUGA D,  PALEPU N,  ELDON M A;  US2010144624-A1 -- US20040171584-A1   ;  US20050069533-A1   ;  US20080108575-A1   ;  US20080312129-A1   ;  US20100196452-A1   ;  US20110091541-A1   ;  US6191156-B1   BRIGHAM &amp; WOMENS HOSPITAL (BGHM)   KIFOR I,  WILLIAMS G;  WO2008089352-A1   GOOGLE INC (GOOG)   JENSON S,  RECHIS L,  SHACHAM Y</t>
  </si>
  <si>
    <t>WO2008052295-A1  DE MOURA MARINA MATOS ET AL: "Evidence for a functional cardiac interaction between losartan and angiotensin-(1-7) receptors revealed by orthostatic tilting test in rats." BRITISH JOURNAL OF PHARMACOLOGY MAR 2005, vol. 144, no. 6, March 2005 (2005-03), pages 755-760, XP002438711 ISSN: 0007-1188;  DE MOURA MARINA MATOS ET AL: "Evidence for a functional cardiac interaction between losartan and angiotensin-(1-7) receptors revealed by orthostatic tilting test in rats.", BRITISH JOURNAL OF PHARMACOLOGY MAR 2005, vol. 144, no. 6, March 2005 (2005-03-01), pages 755 - 760, XP002438711, ISSN: 0007-1188US2010144624-A1  Davis, Nature Reviews, 2004, 3, 1023-35.</t>
  </si>
  <si>
    <t xml:space="preserve">111071-1-0-0 K M Q; 92005-0-0-0 K M; 147167-0-0-0 K M Q; 207314-0-0-0 K M Q; 94834-0-0-0 K M Q; 129510-0-0-0 K M U; 129510-2-0-0 U; 129510-0-2-0 U; 129510-1-0-0 U; 107779-0-0-0 ; 135402-0-0-0 </t>
  </si>
  <si>
    <t xml:space="preserve">RA0MGF K M Q; RA061R K M; RA00K1 K M Q; RA05D4 K M Q; RA0OTY K M Q; R01661 K M; R04740 K M; R24032 ; R01863 </t>
  </si>
  <si>
    <t>1661-U</t>
  </si>
  <si>
    <t>BR200604111-A;  BR200604111-B1</t>
  </si>
  <si>
    <t>Removal of mercury from solid e.g. ceramics, industrial waste and mercury vapour lamp residues consists of rapid reduction by a reagent mixed and ground together with the solids</t>
  </si>
  <si>
    <t>CARVALHINHO WINDMOLLER C;  MONTERO LAGO R;  ALVES DURAO W;  WINDMOLLER C C</t>
  </si>
  <si>
    <t>2008F50578</t>
  </si>
  <si>
    <t xml:space="preserve">   NOVELTY - The removal of mercury from solid e.g. ceramics, industrial waste and mercury vapor lamp residues comprises grinding the contaminated material with an inorganic reduction chemical. The rapidly-reduced contaminants yielding metallic mercury which is easy to collect after volatilization, do not produce any other type of effluent. The technique is more effective than simple heat treatment of the contaminated material.    USE - In applied chemistry. </t>
  </si>
  <si>
    <t>M25 (Production and refining of metals other than iron - including ore treatment, extraction, working up scrap, obtaining specific metals, control testing methods (C22B).);  P43 (Sorting, cleaning, waste disposal (B06, B07, B08, B09).)</t>
  </si>
  <si>
    <t>M25-E;  M25-G15</t>
  </si>
  <si>
    <t>B09B-003/00;  B09C-001/00;  C22B-043/00</t>
  </si>
  <si>
    <t>BR200604111-A   22 Apr 2008   C22B-043/00   200837Pages: 1   ;  BR200604111-B1   10 May 2016   C22B-043/00   201658   English</t>
  </si>
  <si>
    <t>BR200604111-A    BR004111    24 Aug 2006;   BR200604111-B1    BR004111    24 Aug 2006</t>
  </si>
  <si>
    <t>BR004111  24 Aug 2006</t>
  </si>
  <si>
    <t>BR200604102-A;  BR200604102-B1</t>
  </si>
  <si>
    <t>Artificial intelligence based interpretation of thermogravimetric data consists of molecule fragmentation, for individual and overall attribution</t>
  </si>
  <si>
    <t>BELCHIOR J C;  VOGA PEREIRA G;  PEREIRA G V</t>
  </si>
  <si>
    <t>2008D66883</t>
  </si>
  <si>
    <t xml:space="preserve">   NOVELTY - The artificial intelligence-based interpretation of thermogravimetric data comprises fragmentation of the molecule being studied into structures with the NOX (number of oxidation) at zero. The technique employs data bank and a set of heuristic rules. The TG/DTG curve is the association of the selected fragments, the weight losses and the shape losses with minimization of error in the individual and overall attributions.    USE - In industrial chemistry. </t>
  </si>
  <si>
    <t>T01-J15X;  T01-J16B</t>
  </si>
  <si>
    <t>C40B-050/02;  G01G-007/00;  G01N-025/00;  G06N-003/10;  G06N-007/02</t>
  </si>
  <si>
    <t>BR200604102-A   25 Mar 2008   C40B-050/02   200827Pages: 1   ;  BR200604102-B1   26 Feb 2019   G06N-003/10   201918   English</t>
  </si>
  <si>
    <t>BR200604102-A    BR004102    04 Aug 2006;   BR200604102-B1    BR004102    04 Aug 2006</t>
  </si>
  <si>
    <t>BR004102  04 Aug 2006</t>
  </si>
  <si>
    <t>BR200605721-A</t>
  </si>
  <si>
    <t>Radioactive bone composite for e.g. cancerous cells constriction consists of an agglutinant and a radioactive inert aggregate controlling tumors</t>
  </si>
  <si>
    <t>RIBEIRO DE CAMPOS T P;  DE MACEDO R A</t>
  </si>
  <si>
    <t>2008K43350</t>
  </si>
  <si>
    <t xml:space="preserve">   NOVELTY - The radioactive bone composite for e.g. cancerous cells constriction comprises an agglutinant and a radioactive inert macro-aggregate with a polymer binder and e.g. inoculation in bone structures. The composite give local high-dosage ionizing radiation for control of benign and malign tumors and reduction of recidivity.    USE - In physical chemistry. </t>
  </si>
  <si>
    <t>A96 (Medical, dental, veterinary, cosmetic.);  B06 (Inorganics - including fluorides for toothpastes etc.);  P32 (Dentistry, bandages, veterinary, prosthesis (A61C, D, F).);  P34 (Sterilising, syringes, electrotherapy (A61L, M, N).)</t>
  </si>
  <si>
    <t>A12-V01;  A12-V02;  A12-V03C2;  A12-V03D;  B04-C03;  B05-A04;  B11-C04A;  B14-H01H1</t>
  </si>
  <si>
    <t>A61F-002/28;  A61K-103/00;  A61K-051/02;  A61M-036/04;  A61P-035/00</t>
  </si>
  <si>
    <t xml:space="preserve">BR200605721-A   11 Mar 2008   A61K-051/02   200863Pages: 1   </t>
  </si>
  <si>
    <t>BR200605721-A    BR005721    21 Jul 2006</t>
  </si>
  <si>
    <t>BR005721  21 Jul 2006</t>
  </si>
  <si>
    <t>WO2008025111-A2;  WO2008025111-A3;  BR200604577-A;  WO2008025111-A8</t>
  </si>
  <si>
    <t>Production of pharmaceutical formulation containing corticosteroids in solid devices for use in treating retinal degenerations involves utilization of monolithic system of drug composed of matrix of biodegradable polymer</t>
  </si>
  <si>
    <t>DA SILVA CUNHA A;  CAMARGO SIQUEIRA R;  LIGORIO FIALHO S;  DA SOLVA CUNHA A</t>
  </si>
  <si>
    <t>2008E24285</t>
  </si>
  <si>
    <t xml:space="preserve">   NOVELTY - A pharmaceutical formulation containing corticosteroids in solid devices is produced by utilizing monolithic system of the drug composed of matrix of biodegradable polymer of polyester class such as copolymer polylactide-co-glicolide. The corticosteroids have diameter of 0.12-1.2 and length of 1-4, or diameter of 0.2-0.5 mm and length of 5-9 mm.    USE - For use in treating retinal degenerations and diseases of the posterior segment of the eye e.g. diabetic retinopathy, age-related macular degeneration, retinitis by cytomegalovirus, endophthalmitis and uveitis.    ADVANTAGE - The corticosteroids in the formulation do not present signals of physico-chemical interactions between the polymer and the drug; present an in vitro release profile of the drug greater than or equal to 25 weeks and in vivo release profile of the drug within the therapeutic range of greater than or equal to 8 weeks; do not present signals of toxicity or opacity of the ocular media during 8-week period of the study; do not present intraocular pressure alterations in rabbits' eyes, do not present signals of retinal toxicity evaluated by electroretinography; and do not present structural abnormalities or inflammatory cell infiltration as evaluated by histological studies.    DETAILED DESCRIPTION - An INDEPENDENT CLAIM is included for a pharmaceutical composition containing corticosteroids such as dexamethasone acetate. </t>
  </si>
  <si>
    <t xml:space="preserve">ACTIVITY - Ophthalmological No biological data given.    EXAMPLE - Polylactide-co-glicolide and dexamethasone acetate were dissolved in a mixture of acetonitrile and distilled water. The resultant solution was filtered through a sterile filter and lyophilized to obtain a homogeneous cake. The cake was used for developing implants by molding the cake into rods using a Teflon(RTM: PTFE) sheet heated on a hot plate at 100-120degrees C. To obtain a maximum of uniformity, the polymeric systems were weighed and measured after preparation. The formed implants were found to be smooth and similar in appearance, and were presented as monolithic device where the drug was dispersed within polymeric matrices. </t>
  </si>
  <si>
    <t>A96 (Medical, dental, veterinary, cosmetic.);  B07 (General - tablets, dispensers, catheters (excluding drainage and angioplasty), encapsulation etc, but not systems for administration of blood or saline or IV feeding etc.);  B01 (Steroids - including systems containing carbocyclic and/or heterocyclic rings fused onto the basic steroidal ring structure.);  D22 (Sterilising, bandages, dressing and skin protection agents - including sterilising agents (other than for food), sutures, plaster casts, bioactive prostheses, contact lenses, diapers, animal litter, timber, preservatives, disinfectants, bactericidal detergents, deodorants, insect repellent compounds, moth proofers, sheep dip (A61L).)</t>
  </si>
  <si>
    <t>A05-E01D;  A12-V01;  B01-B03;  B04-C03;  B14-A02A3;  B14-N03;  D09-C01;  D09-C01E</t>
  </si>
  <si>
    <t>A61K-031/573;  A61K-009/00;  A61K-047/30;  A61K-009/22</t>
  </si>
  <si>
    <t>WO2008025111-A2   06 Mar 2008   A61K-031/573   200829Pages: 29   English;  WO2008025111-A3   17 Apr 2008   A61K-031/573   200829   English;  BR200604577-A   22 Apr 2008   A61K-009/00   200830   ;  WO2008025111-A8   29 May 2008   A61K-031/573   200838   English</t>
  </si>
  <si>
    <t>WO2008025111-A2    WOBR000222    31 Aug 2007;   BR200604577-A    BR004577    31 Aug 2006</t>
  </si>
  <si>
    <t>BR004577  31 Aug 2006</t>
  </si>
  <si>
    <t>WO2008025111-A2 -- BR200604577-A   UNIV FEDERAL MINAS GERAIS (UFMG)   DA SILVA CUNHA A,  CAMARGO SIQUEIRA R,  LIGORIO FIALHO S;  US20050244469-A1   ;  US6726918-B1   OCULEX PHARM INC (ALLR)   WONG V G,  HU M W L;  WO2008025111-A3 -- US20050244469-A1   ;  US6726918-B1   OCULEX PHARM INC (ALLR)   WONG V G,  HU M W L</t>
  </si>
  <si>
    <t>WO2008025111-A2  FIALHO S L ET AL: "Safety and pharmacokinetics of an intravitreal biodegradable implant of dexamethasone acetate in rabbit eyes" CURRENT EYE RESEARCH 01 JUL 2006 UNITED KINGDOM, vol. 31, no. 6, 1 July 2006 (2006-07-01), pages 525-534, XP009095740 ISSN: 0271-3683 1460-2202;  SILVIA LIGORIO FIALHO ET AL: "MANUFACTURING TECHNIQUES OF BIODEGRADABLE IMPLANTS INTENDED FOR INTRAOCULAR APPLICATION" DRUG DELIVERY, ACADEMIC PRESS, ORLANDO, FL, US, vol. 12, no. 2, April 2005 (2005-04), pages 109-116, XP009062531 ISSN: 1071-7544WO2008025111-A3  SILVIA LIGORIO FIALHO ET AL: "MANUFACTURING TECHNIQUES OF BIODEGRADABLE IMPLANTS INTENDED FOR INTRAOCULAR APPLICATION" DRUG DELIVERY, ACADEMIC PRESS, ORLANDO, FL, US, vol. 12, no. 2, April 2005 (2005-04), pages 109-116, XP009062531 ISSN: 1071-7544;  FIALHO S L ET AL: "Safety and pharmacokinetics of an intravitreal biodegradable implant of dexamethasone acetate in rabbit eyes" CURRENT EYE RESEARCH 01 JUL 2006 UNITED KINGDOM, vol. 31, no. 6, 1 July 2006 (2006-07-01), pages 525-534, XP009095740 ISSN: 0271-3683 1460-2202</t>
  </si>
  <si>
    <t xml:space="preserve">184613-0-0-0 K M; 88753-2-0-0 K M; 133659-0-0-0 ; 104333-0-0-0 </t>
  </si>
  <si>
    <t xml:space="preserve">RA00I9 K M; R09420 K M; R17298 ; R00975 </t>
  </si>
  <si>
    <t>WO2008025110-A1;  BR200604142-A</t>
  </si>
  <si>
    <t>Preparing Metakflex to produce precast materials for civil construction, comprises identifying clayey soils, calcining the soils, adding quicklime to the soils and transforming overburden deposits and refuse dams into a high strength binder</t>
  </si>
  <si>
    <t>MORAES DA GAMA E</t>
  </si>
  <si>
    <t>2008E61320</t>
  </si>
  <si>
    <t xml:space="preserve">   NOVELTY - The process for preparing Metakflex (RTM: High strength binder) comprises identifying clayey soils, calcining the clayey soils at 500-800degrees C, adding quicklime (1-10%) to the soils, and transforming overburden deposits and refuse dams into a high strength binder. The clayey soils are used from mine decapping, refuse and clay overburden. The clayey soils are identified by sieving the soil, adding a mass of 500 ml of distilled water and methylene blue, obtaining the mixture concentration of 10%, and stirring at 700 plus minus 100 rpm during 5 minutes until total dissolution.    USE - The process is useful for producing precast materials for civil construction.    ADVANTAGE - The process easily and economically produces Metakflex (RTM: High strength binder) with high mechanical strength and with high quality.    DETAILED DESCRIPTION - The process for preparing Metakflex (RTM: High strength binder) comprises identifying clayey soils, calcining the clayey soils at 500-800degrees C, adding quicklime (1-10%) to the soils, and transforming overburden deposits and refuse dams into a high strength binder. The clayey soils are used from mine decapping, refuse and clay overburden. The clayey soils are identified by sieving the soil, adding a mass of 500 ml of distilled water and methylene blue, obtaining the mixture concentration of 10%, and stirring at 700 plus minus 100 rpm during 5 minutes until total dissolution, adding the soil of 5-10 cm3 according to the clay fraction followed by stirring, depositing a drop of the solution onto a filter paper, adding 5-15 cm3 of the soil and water solution to the methylene blue solution, determining the mineralogy, determining the calcining temperature and the calcining of the qualified soil, and adding 40% of quicklime and water to the calcined soil in a mixer. INDEPENDENT CLAIMS are included for: (1) a Metakflex (RTM: High strength binder); and (2) a process for obtaining products that use Metakflex (RTM: High strength binder). </t>
  </si>
  <si>
    <t xml:space="preserve">TECHNOLOGY FOCUS - INORGANIC CHEMISTRY - Preferred Components: The Metakflex (RTM: High strength binder) comprises Apophyllite, Kaolinite, Serpentine, Garnierite, Pyrophyllite, Talc, Muscovite, Phlogopite, Biolite, Lepidolite, Margarite, Clorite, Sepiolite, overburden spoil, mine spoil from iron, manganese, limestone, granite, gneiss and slate mining or from any type of rock having a clay cap with the presence of kaolinite and aggregate minerals. </t>
  </si>
  <si>
    <t>L02-A04;  L02-D14B</t>
  </si>
  <si>
    <t>C04B-014/10;  C04B-018/02;  C04B-020/04;  C04B-028/18;  C04B-014/00;  C04B-014/28</t>
  </si>
  <si>
    <t xml:space="preserve">WO2008025110-A1   06 Mar 2008   C04B-014/10   200831Pages: 16   English;  BR200604142-A   22 Apr 2008   C04B-014/28   200831   </t>
  </si>
  <si>
    <t>WO2008025110-A1    WOBR000221    31 Aug 2007;   BR200604142-A    BR004142    31 Aug 2006</t>
  </si>
  <si>
    <t>BR004142  31 Aug 2006</t>
  </si>
  <si>
    <t xml:space="preserve">WO2008025110-A1 -- BR200204653-A   EUSTAQUIO MACHADO J (MACH-Individual)   EUSTAQUIO MACHADO J;  DE10307780-A1   SCHWETLICK W (SCHW-Individual)   SCHWETLICK W;  DE20305727-U1   GRAF P (GRAF-Individual);  EP561746-A2   ENEA ENTE NUOVE TECNOLOGIE ENERGIA (CNEN);  ECOSERDIANA SPA (ECOS-Non-standard)   BALZAMO S,  DE ANGELIS G,  DE POLI F,  MARCHETTI A,  VARGIU L;  EP561746-B1   ENEA ENTE NUOVE TECNOLOGIE ENERGIA (CNEN);  ECOSERDIANA SPA (ECOS-Non-standard)   BALZAMO S,  DE ANGELIS G,  DE POLI F,  MARCHETTI A,  VARGIU L;  GB893765-A   ;  GB1455917-A   IU CONVER SYST INC (IUCO-Non-standard);  GB2362643-A   TASONG W A (TASO-Individual)   TASONG W A;  GB2362643-B   TASONG W A (TASO-Individual)   TASONG W A;  US3870535-A   IV CONVERSION SYST INC (IVCO-Non-standard)   MINNICK L J,  SMITH C L,  WEBSTER W C;  US4219519-A   UNIV MICHIGAN TECHNOLOGICAL (UNMT)   GOKSEL M A;  US4452900-A   SUNCOR INC (SNCR)   YONG R N,  SETHI A J;  US6168424-B1   ENTREPRISE MALET (MALE-Non-standard)   RAYNAUD G,  PONS O,  VALMALETTE P,  SALVADOR S;  WO2002066392-A1   </t>
  </si>
  <si>
    <t>WO2008025110-A1  COKCA, E.: "RELATIONSHIP BETWEEN METHYLENE BLUE VALUE, INITIAL SOIL SUCTION AND SWELL PERCENT OF EXPANSIVE SOILS" TURKISH J. ENG. ENV. SCI., [Online] vol. 26, 2002, pages 521-529, XP002461533 TUeBITAK Retrieved from the Internet: URL:http://journals.tubitak.gov.tr/engineering/issues/muh-02-26-6/muh-26-6-7-0204-2.pdf&amp;gt; [retrieved on 2007-12-06];  DATABASE WPI Week 200453 Derwent Publications Ltd., London, GB; AN 2004-544468 XP002461534 &amp; BR PI0 204 653 A (EUSTAQUIO MACHADO J) 8 June 2004 (2004-06-08) cited in the application;  KUZ'MINA V.S., LEVICHEVA N.P.: "Rapid method for checking kaolin raw materials" GLASS AND CERAMICS, vol. 29, no. 2, 1972, pages 121-122, XP002461532 Springer NY;  KUZ'MINA V.S., LEVICHEVA N.P.: "Rapid method for checking kaolin raw materials", GLASS AND CERAMICS, vol. 29, no. 2, 1972, Springer NY, pages 121 - 122, XP002461532,relevantClaims[7|8],relevantPassages[&amp;lt;pp&amp;gt;W&amp;lt;/pp&amp;gt;];  COKCA, E.: "RELATIONSHIP BETWEEN METHYLENE BLUE VALUE, INITIAL SOIL SUCTION AND SWELL PERCENT OF EXPANSIVE SOILS", TURKISH J. ENG. ENV. SCI., vol. 26, 2002, T&amp;#220;BITAK, pages 521 - 529, XP002461533, Retrieved from the Internet &amp;lt;URL:http://journals.tubitak.gov.tr/engineering/issues/muh-02-26-6/muh-26-6-7-0204-2.pdf&amp;gt; [retrieved on 20071206],relevantClaims[7|8],relevantPassages[&amp;lt;pp&amp;gt;522&amp;lt;/pp&amp;gt;];  DATABASE WPI Week 200453, Derwent World Patents Index; AN 2004-544468, XP002461534,relevantClaims[9,10],relevantPassages[&amp;lt;pp&amp;gt;A&amp;lt;/pp&amp;gt;]</t>
  </si>
  <si>
    <t>US2008052785-A1;  WO2008024356-A1;  BR200715604-A2;  US9139638-B2;  BR200715604-B1</t>
  </si>
  <si>
    <t>New recombinant non-human mammal with reduced expression of vesicular acetylcholine transporter protein, useful as animal model for screening compound for cholinergic activity or activity in treating cholinergic dysfunction</t>
  </si>
  <si>
    <t>CARON M G;  PRADO V F;  PRADO M A;  GAINETDINOV R;  PEREIRA G S;  CASTRO B M;  SILVA C M;  IZQUIERDO I A</t>
  </si>
  <si>
    <t>CARON M G (CARO-Individual);  PRADO V F (PRAD-Individual);  PRADO M A (PRAD-Individual);  GAINETDINOV R (GAIN-Individual);  PEREIRA G S (PERE-Individual);  CASTRO B M (CAST-Individual);  SILVA C M (SILV-Individual);  IZQUIERDO I A (IZQU-Individual);  UNIV DUKE (UDUK-C);  UNIV FEDERAL MINAS GERAIS (UFMG-C)</t>
  </si>
  <si>
    <t>2008C62916</t>
  </si>
  <si>
    <t xml:space="preserve">   NOVELTY - A recombinant non-human mammal having reduced expression of vesicular acetylcholine transporter protein (VAChT), as compared to the corresponding wild-type mammal, is new.    USE - The mammal can be used for screening a compound for cholinergic activity or activity in treating a cholinergic neurotransmission disorder (claimed). It can be used as animal model of cholinergic dysfunction. The screened compound can be used for treating a cholinergic neurotransmission disorder including cholinergic deficit states, e.g. neurodegenerative diseases such as amyotrophic lateral sclerosis, Alzheimer's disease, Parkinson's Disease, senile dementia, multi-infarct dementia, Huntington's Disease, cerebral palsy, mental retardation, memory loss, neuromuscular diseases such as myasthenia gravis, and disorders of the autonomic nervous system such as familial dysautonomia, tardive dyskinesia, and dementia associated with Down's syndrome.    DETAILED DESCRIPTION - INDEPENDENT CLAIMS are:    (1) a cell isolated from the mammal;    (2) a cell culture produced by culturing the cell; and    (3) a method of screening a compound for cholinergic activity or activity in treating a cholinergic neurotransmission disorder. </t>
  </si>
  <si>
    <t xml:space="preserve">TECHNOLOGY FOCUS - BIOTECHNOLOGY - Preferred Mammal: The mammal is a mouse or an adult. The mammal expresses 10-80% of VAChT as compared to the corresponding wild-type mammal as determined by Western blot analysis. The mammal has (a) impaired performance in object and social recognition as compared to the corresponding wild-type mammal, (b) impaired neuromuscular performance as compared to the corresponding wild-type mammal, and (c) impaired cardiac performance comprising progressive cardiac heart failure as compared to the corresponding wild-type mammal. The mammal is also heterozygous and has at least a 40-60% reduction in VAChT expression as compared to the corresponding wild-type mammal. The mammal is a VAChT knockout or knockdown mammal. Specifically, the mammal is a VAChT brain-specific conditional knockout mammal. The mammal also contains a brain-specific reduction of VAChT expression. Preferred Method: Screening a compound for cholinergic activity or activity in treating a cholinergic neurotransmission disorder comprises administering a test compound to the mammal; and detecting the presence or absence of cholinergic activity in a biochemical or behavioral assay, or activity in treating a cholinergic neurotransmission disorder, in the mammal. Detection is carried out by wire-hang, grip force, rotarod, treadmill, step-down inhibitory avoidance, object recognition, or social recognition test. Preferred Cell: The cell is a central nerve cell. ACTIVITY - Neuroprotective; Nootropic; Antiparkinsonian; Muscular-Gen; Immunosuppressive. No biological data given.    MECHANISM OF ACTION - None given.    ADMINISTRATION - Administration can be through parenteral, oral, inhalation, or transdermal route. No dosage details given.    EXAMPLE - No suitable example given. </t>
  </si>
  <si>
    <t>B04 (Natural products and polymers. Including testing of body fluids (other than blood typing or cell counting), pharmaceuticals or veterinary compounds of unknown structure, testing of microorganisms for pathogenicity, testing of chemicals for mutagenicity or human toxicity and fermentative production of DNA or RNA. General compositions.);  D16 (Fermentation industry - including fermentation equipment, brewing, yeast production, production of pharmaceuticals and other chemicals by fermentation, microbiology, production of vaccines and antibodies, cell and tissue culture and genetic engineering.);  P14 (Animal management and care (A01K, L, M).);  S03 (Scientific Instrumentation)</t>
  </si>
  <si>
    <t>B04-F0200E;  B04-P0100E;  B11-C08E2;  B11-C08E7;  B11-C10;  B12-K04E1;  B14-G02D;  B14-J01;  B14-J02;  B14-J05;  B14-N16;  B14-S20A;  D05-H08;  D05-H09;  D05-H14B2;  D05-H16A;  S03-E09F;  S03-E14H</t>
  </si>
  <si>
    <t>A01K-067/027;  G01N-033/00;  A01K-067/033;  C12N-005/00;  C07K-014/705;  C12N-015/85</t>
  </si>
  <si>
    <t>US2008052785-A1   28 Feb 2008   A01K-067/027   200819Pages: 28   English;  WO2008024356-A1   28 Feb 2008   A01K-067/033   200819   English;  BR200715604-A2   02 Jul 2013   A01K-067/033   201356   ;  US9139638-B2   22 Sep 2015   A01K-067/027   201562   English;  BR200715604-B1   13 Sep 2016   A01K-067/033   201719   English</t>
  </si>
  <si>
    <t>US2008052785-A1    US842406    21 Aug 2007;   WO2008024356-A1    WOUS018499    21 Aug 2007;   BR200715604-A2    BR015604    21 Aug 2007;   US9139638-B2    US842406    21 Aug 2007;   BR200715604-B1    BR015604    21 Aug 2007</t>
  </si>
  <si>
    <t>US2008052785-A1 Provisional Application US838979P;   BR200715604-A2 PCT application Application WOUS018499;   BR200715604-A2 Based on Patent WO2008024356;   US9139638-B2 Provisional Application US838979P</t>
  </si>
  <si>
    <t>US2008052785-A1 -- US7301068-B2   JAPAN SCI&amp;TECHNOLOGY CORP (JSTA)   TAKAI T,  UJIKE A;  US7446239-B2   CEDARS SINAI MEDICAL CENT (CEDA-Non-standard)   PULST S M;  US9139638-B2 -- US7301068-B2   JAPAN SCI&amp;TECHNOLOGY CORP (JSTA)   TAKAI T,  UJIKE A;  US7446239-B2   CEDARS SINAI MEDICAL CENT (CEDA-Non-standard)   PULST S M</t>
  </si>
  <si>
    <t>US9139638-B2  Schutz (J. Neurochem. 2003, vol. 87, p. 1174-1183).;  Nangle (British Journal of Pharm., Jun. 2006, vol. 148, p. 423-433).;  Prado (Neuron, Sep. 2006, vol. 51, p. 601-612) t.;  Guidine (Neurosci. Letters, 2008, vol. 436, p. 201-204).;  MGI website, see Mammalian Phenotype Browser for "progressive muscle weakness", 2009.;  MGI website, see Mammalian Phenotype Browser for "muscle weakness", 2009.;  MGI website Mammalian Phenotype Browser for "abnormal posture", 2009.;  MGI website, "Mammalian Phenotype Browser" for abnormal object recognition memory, 2009.;  de Castro (Mol. and Cellular Biology, Oct. 2009, vol. 29, No. 19, p. 5238-5250).;  Efange (Neurobiology of Aging, 1997, vol. 18, No. 4, p. 407-413).;  Lara (Mol. and Cellular Biology, Apr. 2010, vol. 30, No. 7, p. 1746-1756).;  PCT International Search Report and Written Opinion, PCT/US07/18499, mailed Dec. 18, 2007.;  MGI website, Gene detail for Slc18a3, Nov. 26, 2007, 2 pages.;  Prado V F, et al. Mice deficient for the vesicular acetylcholine transporter are myasthenic and have deficits in object and social recognition. Neuron (Sep. 7, 2006) vol. 51, pp. 1-12.;  Ferreira L T, et al. Structural requirements for steady-state localization of the vesicular acetylcholine transporter. Journal of Neurochemistry (2005) vol. 94, pp. 957-969.;  Csernansky J G, et al. Cholinesterase inhibitors ameliorate behavioral deficits induced by MK-801 in mice. Neuropsychopharmacology (2005) vol. 30, pp. 2135-2143.;  Croft B G, et al. Normal biogenesis and cycling of empty synaptic vesicles in dopamine neurons of vesicular monoamine transporter 2 knockout mice. Molecular Biology of the Cell (Jan. 2005) vol. 15, pp. 306-315.;  Ferguson S M, et al. Lethal impairment of cholinergic neurotransmission in hemicholinium-3-sensitive choline transporter knockout mice. PNAS (Jun. 8, 2004) vol. 101, No. 23, pp. 8762-8767.;  Erickson J D, et al. Functional identification of a vesicular acetylcholine transporter and its expression from a "cholinergic" gene locus. The Journal of Biological Chemistry (Sep. 2, 1994) vol. 269, No. 35, pp. 21929-21932.;  Bejanin S, et al. A unique gene organization for two cholinergic markers, choline acetyltransferase and a putative vesicular transporter of acetylcholine. The Journal of Biological Chemistry (Sep. 2, 1994) vol. 269, No. 35, pp. 21944-21947.;  Efange SMN et al. Vesicular acetylcholine transporter density and Alzheimer's disease. Neurobiology of Aging. 1997; 18(4): 407-413.;  Bartus RT. On neurodegenerative diseases, models and treatment strategies: lesions learned and lessons forgotten a generation following the cholinergic hypothesis. Experimental Neurology. 2000; 163: 495-529.;  Auld DS et al. Alzheimer's disease and the basal forebrain cholinergic system: relations to ~b-amyloid peptides, cognition, and treatment strategies. Progress in Neurobiology. 2002; 68: 209-245.;  Terry AV, Jr. et al. The cholinergic hypothesis of age and Alzheimer's disease-related cognitive deficits: recent challenges and their implications for novel drug development. The Journal of Pharmacology and Experimental Therapeutics. 2003; 306(3): 821-827.;  Lee Ach et al. Associative and recognition memory for novel objects in dementia: implications for diagnosis. European Journal of Neuroscience. 2003; 18: 1660-1670.;  Smith R et al. Cholinergic neuronal defect without cell loss in Huntington's disease. Human Molecular Genetics. 2006; 15(21): 3119-3131.;  De Castro BM et al. Reduced expression of the vesicular acetylcholine transporter causes learning deficits in mice. Genes, Brain and Behavior. Sep. 6, 2008 (Epub ahead of print): 1-13.;  Whitehouse et al. "Alzheimer's Disease and Senile Dementia: Loss of Neurons in the Basal Forebrain." Science, vol. 215 4537: 1237-1239 (1982).;  Kuhl et al. "In Vivo Mapping of Cholinergic Terminals in Normal Aging, Alzheimer's Disease, and Parkinson's Disease." Ann. Neurol. 40:399-410 (1996).;  Finch et al. "Part Four. Growth, Development and Differentiation 30. Biochemistry of Aging: Neurotransmitters and Receptors." in Basic Neurochemistry (George J. Siegel et al., eds., 1999).;  Taylor et al. "Part Two. Intercellular Signaling 11. Acetylcholine. Synthesis, Storage and Release of Acetcholine." in Basic Neurochemistry, (George J. Siegel et al., eds., 1999).;  Blusztajn et al. "The Cholinergic Neuronal Phenotype in Alzheimer's Disease." Metabolic Brain Disease 15(1):45-64 (2000).;  "Quantal transmission at neuromuscular synapses," in Neuroscience, 2nd edition, Part I: Neural Signaling (Purves et al., eds., 2001).;  Ohno et al. "Choline acetyltransferase mutations cause myasthenic syndrome associated with episodic apnea in humans." Proc. Nat. Acad. Sci. 98(4):2017-2022 (2001).;  Bravo et al. "Microscopic kinetics and structure-function analysis in the vesicular acetylcholine transporter." Neurochemistry International 41: 285-289 (2002).;  Suzuki et al. Cholinergic vescicular transporters in progressive supranuclear palsy. Neurology 58:1013-1018 (2002).;  Terry, Jr. et al. "The Cholinergic Hypothesis of Age and Alzheimer's Disease-Related Cognitive Deficits: Recent Challenges and Their Implications for Novel Drug Development." J. Pharmacology and Experimental Therapeutics 306:821-827 (2003).;  Harper. "Congenital Myasthenic Syndromes." Seminars in Neurology 24(1):111-123 (2004).;  Lahiri et al. "Rationale for the Development of Cholinesterase Inhibitors as Anti-Alzheimer Agents." Current Pharmaceutical Design 10:3111-3119 (2004).;  Bales et al. "Cholinergic dysfunction in a mouse model of Alzheimer disease is reversed by an anti-A~b antibody." The Journal of Clinical Investigation 116(3): 825-832 Mar. 2006.;  Terry, Jr. "Chapter 2: Muscarinic Receptor Antagonists in Rats." in Animal Models of Cognitive Impairment (Levin et al., eds., 2006).;  Zhang. "Cholinergic Receptor Knockout Mice." in Animal Models of Cognitive Impairment, (Levin et al., eds., 2006).;  Edwards. "The Neurtransmitter Cycle and Quantal Size." Neuron 55:835-858 Sep. 2007.;  Kinali et al. "Congenital Myasthenic Syndromes in childhood: Diagnostic and management challenges." Journal of Neuroimmunolog 201-202:Jun. 6-12, 2008.;  Mazere et al. "In vivo SPECT imaging of vesicular acetylcholine transporter using [123I]-IBVM in early Alzheimer's disease." NeuroImage 40:280-288 (2008).;  Prado et al. "VAChT." UCSD-Nature Molecule Pages, Published online: May 16, 2008 | doi:10.1038/mp.a002796.01.;  Bryan et al. "Chapter 1: Transgenic Mouse Models of Alzheimer's Disease: Behavioral Testing and Considerations." in Methods of Behavior Analysis in Neuroscience, (Jerry J. Buccafusco, ed., 2009).;  Curzon et al. "Chapter 8: The Behavioral Assessment of Sensorimotor Processes in the Mouse: Acoutic Startle, Sensory Gating, Locomotor Activity, Rotarod, and Beam Walking." in Methods of Behavior Analysis in Neuroscience, (Jerr J. Buccafusco, ed., 2009).;  Muth et al. "Mild Cognitive Impairment in the Elderly is Associated with Volume Loss of the Cholinergic Basal Forebrain Region." J. Biol. Psychiatry (Article in Press) (2009).;  Alzheimer'S Association "10 Signs of Alzheimer's." avaliable at: http://www.alz.org/alzheimers_disease_10_signs_of_alzheimers.asp, downloaded Jun. 19, 2009.;  Ferguson JN et al. Social amnesia in mice lacking the oxytocin gene. Nature Genetics. Jul. 2000; 25: 284-288.;  Lara A et al. Dysautonomia due to reduced cholinergic neurotransmission causes cardiac remodeling and heart failure. MCB Accepts. Feb. 1, 2010; 50 pp.;  Alzheimer's Disease Guide. WebMD. Downloaded May 17, 2010: 2 pp.;  Crawley JN. What's wrong with my mouse? Behavioral phenotyping of transgenic and knockout mice, 2nd ed. Chapter 4, Motor Functions. Wiley Interscience. 2007, pp. 63-75.;  Crawley JN. What's wrong with my mouse? Behavioral phenotyping of transgenic and knockout mice, 2nd ed. Chapter 6, Learning and Memory. Wiley Interscience. 2007, pp. 111-133, 144-151.;  Crawley JN. What's wrong with my mouse? Behavioral phenotyping of transgenic and knockout mice, 2nd ed. Chaster 9, Social Behaviors. Wiley Interscience. 2007, pp. 207-223.;  PubMed Health_Pyridostigmine. National Center for Biotechnology Information. Obtained Oct. 15, 2010, 3 pp.;  PubMed Health_Galantamine. National Center for Biotechnology Information. Obtained Oct. 15, 2010, 5 pp.;  End-plate potential. Wikipedia. Obtained Oct. 14, 2010, 7 pp.</t>
  </si>
  <si>
    <t>BR200602976-A;  BR200602976-B1</t>
  </si>
  <si>
    <t>Di isobornylic ether as a synthetic lubricant and e.g. perfume constituent consists of a camphene derivative produced by a supported heteropolyacid</t>
  </si>
  <si>
    <t>GOUSSEVSKAIA E V;  DA SILVA ROCHA K A;  LANA E J L;  ROCHA K A D S;  LEAO LANA E J</t>
  </si>
  <si>
    <t>2008D26396</t>
  </si>
  <si>
    <t xml:space="preserve">   NOVELTY - The di-isobornylic ether as a synthetic lubricant and e.g. perfume constituent comprises a derivative of natural camphene. Also claimed is a process making the ether. CLAIMED PROCESS - The process couples two camphene molecules with one water molecule, catalyzed by heteropolyacid with a solid support. Thus e.g. a Keggin-series heteropolyacid on a silica support operates at near ambient temperature.    USE - In industrial chemistry. </t>
  </si>
  <si>
    <t>D23 (Oils, fats and waxes - including fatty acids, essential oils, but excluding butter (substitutes) and montan wax (C11B, C).);  E15 (Alicyclics.);  H07 (Lubricants and lubrication - this excludes self-lubricating surfaces e.g. PTFE coated surfaces and lubrication systems in general. The section includes lubricants of non-petroleum origin eg silicone oils (C10M).);  H08 (Petroleum products, other than fuels and lubricants - this includes hydraulic fluids and electrical oils even when of non-petroleum origin (C10M).)</t>
  </si>
  <si>
    <t>D10-A05C;  E10-H01E;  E11-F05;  H07-A;  H08-D;  N01-D02;  N03-C02;  N04-B;  N06-F;  N07-D06</t>
  </si>
  <si>
    <t>B01J-027/186;  C07C-041/01;  C07C-043/18</t>
  </si>
  <si>
    <t>BR200602976-A   19 Feb 2008   C07C-043/18   200825Pages: 1   ;  BR200602976-B1   11 Oct 2016   C07C-043/18   201726   English</t>
  </si>
  <si>
    <t>BR200602976-A    BR002976    19 Jun 2006;   BR200602976-B1    BR002976    19 Jun 2006</t>
  </si>
  <si>
    <t>BR002976  19 Jun 2006</t>
  </si>
  <si>
    <t>BR200602975-A</t>
  </si>
  <si>
    <t>Composite for use in esthetic dentistry for restoring party lost teeth by caries or fracture, is modified with polymer, which is in form of rubber</t>
  </si>
  <si>
    <t>SIQUEIRA MORAES M A;  LAMBERT OREFICE R</t>
  </si>
  <si>
    <t>2008O21966</t>
  </si>
  <si>
    <t xml:space="preserve">   NOVELTY - The composite is modified with polymer, which is in the form of rubber.    USE - Composite for use in esthetic dentistry for restoring party lost teeth by caries or fracture.    ADVANTAGE - The composite fills the cavity of the broken teeth and undergoes polymerization within the cavity of dental hard tissues.    DETAILED DESCRIPTION - An INDEPENDENT CLAIM is included for a method for preparing a composite, which is modified by polymer in rubber form. </t>
  </si>
  <si>
    <t>A96 (Medical, dental, veterinary, cosmetic.);  D21 (Preparations for dental or toilet purposes - including filling alloys, compositions for dentures or dental impressions, anti-caries chewing gum, plaque disclosing compositions, toothpastes, cosmetics, shampoos, topical anti-sunburn compositions and toilet soaps (A61K).)</t>
  </si>
  <si>
    <t>A12-V02B;  D08-A05</t>
  </si>
  <si>
    <t>A61K-006/083</t>
  </si>
  <si>
    <t xml:space="preserve">BR200602975-A   29 Jan 2008   A61K-006/083   200954Pages: 1   </t>
  </si>
  <si>
    <t>BR200602975-A    BR002975    14 Jun 2006</t>
  </si>
  <si>
    <t>BR002975  14 Jun 2006</t>
  </si>
  <si>
    <t>WO2008009088-A2;  BR200603490-A;  WO2008009088-A3;  WO2008009088-B1;  EP2061506-A2;  MX2009000717-A1;  US2011008391-A1;  MX302408-B;  US8734815-B2;  US2014255448-A1;  US8968749-B2;  EP2061506-B1;  EP2061506-A4;  BR200603490-B1</t>
  </si>
  <si>
    <t>New recombinant vaccine for leishmaniasis that allows the serologic distinction between vaccinated and infected canine species with Leishmania, useful for enhancing immune response against leishmaniasis</t>
  </si>
  <si>
    <t>ANA PAULA SALLES MOURA FERNAND;  CHRISTIANE DE FREITAS ABRANTES;  EDUARDO ANTONIO FERRAZ COELHO;  RICARDO TOSTES GAZZINELLI;  SALLES MOURA FERNANDES A P;  DE FREITAS ABRANTES C;  FERRAZ COELHO E A;  TOSTES GAZZIELLI R;  TOSTES GAZZINELLI R;  SALLES MOURA FERNANDAES A P;  FERNANDES A P S M;  ABRANTES C D F;  COELHO E A F;  GAZZINELLI R T;  MOURA FERNANDAES A P S;  MOURA FERNANDES A P S;  PEREIRA TAVARES C A</t>
  </si>
  <si>
    <t>UNIV FEDERAL MINAS GERAIS UFMG (UFMG-C);  UNIV FEDERAL MINAS GERAIS (UFMG-C);  UNIV FEDERAL MINAS GERAIS (UFMG-C);  FERNANDES A P S M (FERN-Individual);  ABRANTES C D F (ABRA-Individual);  COELHO E A F (COEL-Individual);  GAZZINELLI R T (GAZZ-Individual)</t>
  </si>
  <si>
    <t>2008B71053</t>
  </si>
  <si>
    <t xml:space="preserve">   NOVELTY - A recombinant vaccine for leishmaniasis that allows the serologic distinction between vaccinated and infected canine species with Leishmania.    USE - The recombinant vaccine can be used in methods of enhancing immune response against leishmaniasis, which allows the serologic distinction between vaccinated and infected canine species with Leishmania using recombinant A2 antigen of promastigote forms of Leishmania. It induces humoral immune response in canine species through the production of specific antibodies against A2 antigen, and induces cellular immune response in canine species through elevated levels of interferon (IFN)-gamma. The recombinant vaccine also maintains negative results to the conventional serologic tests for leishmaniasis in canine species (all claimed).    ADVANTAGE - The vaccine formulation has the capacity to induce cellular immune response through the induction of high levels of IFN-gamma, and humoral immune response through the production of specific antibodies against the vaccine antigen, that do not react to the non-soluble (brute) or soluble extract of the promastigote forms of Leishmania in the ELISA tests or in the immunofluorescence reaction. Vaccinated animals remain seronegative after each of the vaccine doses necessary to the immunization process, allowing for the serologic distinction between animals vaccinated with A2 and those infected, which are seropositive in the ELISA tests, using the non-soluble (brute) or soluble extract of the parasites. </t>
  </si>
  <si>
    <t xml:space="preserve">TECHNOLOGY FOCUS - PHARMACEUTICALS - Preferred Vaccine: The vaccine contains recombinant A2 antigen of promastigote forms of Leishmania. It also comprises an excipient, carrier, buffer, stabilizer, isotonicizing agent, preservative, and/or anti-oxidant. ACTIVITY - Protozoacide.    MECHANISM OF ACTION - Vaccine. Immunization with the A2 antigen, in the recombinant A2 protein (rA2) form associated to rIL-12 as an adjuvant, or in the A2 DNA form, was effective in granting protection to BALB/c mice against the challenge-infection by L. amazonensis. In the assessment of the immunized and challenged animals, a significant reduction of the average size of the wounds was observed, as well as a reduction in the parasite load in the infected paws.    EXAMPLE - No suitable example given. </t>
  </si>
  <si>
    <t>B04-B04C1;  B14-A03F;  B14-G01A;  B14-S08;  B14-S11B2;  B14-S11D3;  C04-B04C1;  C14-A03F;  C14-G01A;  C14-S11B2;  C14-S11D3;  D05-H07;  D05-H17A5</t>
  </si>
  <si>
    <t>A61K-000/00;  A61K-039/008;  C12N-015/09;  A61K-039/00;  A61K-039/39</t>
  </si>
  <si>
    <t>WO2008009088-A2   24 Jan 2008   200812Pages: 35   English;  BR200603490-A   11 Mar 2008   A61K-039/008   200822   ;  WO2008009088-A3   08 May 2008   A61K-039/008   200833   English;  WO2008009088-B1   02 Oct 2008   A61K-039/008   200866   English;  EP2061506-A2   27 May 2009   A61K-039/008   200935   English;  MX2009000717-A1   30 Jun 2009   A61K-039/00   200981   Spanish;  US2011008391-A1   13 Jan 2011   A61K-039/008   201105   English;  MX302408-B   16 Aug 2012   A61K-039/008   201269   Spanish;  US8734815-B2   27 May 2014   A61K-039/00   201434   English;  US2014255448-A1   11 Sep 2014   A61K-039/008   201460   English;  US8968749-B2   03 Mar 2015   A61K-039/008   201517   English;  EP2061506-B1   21 Oct 2015   A61K-039/008   201570   English;  EP2061506-A4   28 Apr 2010   A61K-039/008   201744   English;  BR200603490-B1   24 Apr 2018   A61K-039/008   201841   English</t>
  </si>
  <si>
    <t>WO2008009088-A2    WOBR000248    20 Jul 2007;   BR200603490-A    BR003490    21 Jul 2006;   EP2061506-A2    EP800392    20 Jul 2007;   MX2009000717-A1    MX000717    19 Jan 2009;   US2011008391-A1    US374626    08 Oct 2009;   MX302408-B    MX000717    19 Jan 2009;   US8734815-B2    US374626    08 Oct 2009;   US2014255448-A1    US288361    27 May 2014;   US8968749-B2    US288361    27 May 2014;   EP2061506-B1    EP800392    20 Jul 2007;   EP2061506-A4    EP800392    20 Jul 2007;   BR200603490-B1    BR003490    21 Jul 2006</t>
  </si>
  <si>
    <t>EP2061506-A2 PCT application Application WOBR000248;   EP2061506-A2 Based on Patent WO2008009088;   MX2009000717-A1 PCT application Application WOBR000248;   MX2009000717-A1 Based on Patent WO2008009088;   US2011008391-A1 PCT application Application WOBR000248;   MX302408-B PCT application Application WOBR000248;   MX302408-B Based on Patent WO2008009088;   US8734815-B2 PCT application Application WOBR000248;   US8734815-B2 Based on Patent WO2008009088;   US2014255448-A1 CIP of Application US374626;   US2014255448-A1 CIP of Application WOBR000248;   US2014255448-A1 CIP of Patent US8734815;   US8968749-B2 CIP of Application US374626;   US8968749-B2 CIP of Application WOBR000248;   US8968749-B2 CIP of Patent US8734815;   EP2061506-B1 PCT application Application WOBR000248;   EP2061506-B1 Based on Patent WO2008009088;   EP2061506-A4 PCT application Application WOBR000248</t>
  </si>
  <si>
    <t xml:space="preserve">WO2008009088-A2 -- US5733778-A   UNIV MCGILL (UMCG)   MATLASHEWSKI G,  CHAREST H;  US20040170636-A1   ;  WO2002078735-A2   ;  WO2008009088-A3 -- US5733778-A   UNIV MCGILL (UMCG)   MATLASHEWSKI G,  CHAREST H;  US20040170636-A1   ;  WO2002078735-A2   ;  EP2061506-A2 -- US5733778-A   UNIV MCGILL (UMCG)   MATLASHEWSKI G,  CHAREST H;  WO2002078735-A2   ;  US2011008391-A1 -- JP2006110915-A   RICOH KK (RICO)   ISHIDA A;  US5733778-A   UNIV MCGILL (UMCG)   MATLASHEWSKI G,  CHAREST H;  US5780591-A   UNIV MCGILL (UMCG)   MATLASHEWSKI G,  CHAREST H;  US20010034330-A1   ;  US20020028215-A1   ;  US20020037290-A1   ;  US20030175294-A1   ;  US20040170636-A1   ;  US20060051364-A1   ;  US20070184046-A1   ;  US20080226670-A1   ;  US20090028932-A1   ;  US20090291099-A1   ;  US6375955-B1   CORIXA CORP (CORI)   REED S G,  CAMPOS-NETO A,  WEBB J R,  DILLON D C,  SKEIKY Y A W,  BHATIA A,  PROBST P;  US6485726-B1   BRIGHAM &amp; WOMENS HOSPITAL INC (BGHM);  UNIV BRANDEIS (UYEB)   BLUMBERG R S,  SIMISTER N E,  LENCER W I;  US6875584-B1   UNIV GEORGIA RES FOUND INC (UYGA)   TARLETON R L,  GARG N;  US7264810-B2   CYTOS BIOTECHNOLOGY AG (CYTS)   BACHMANN M;  WO1995006729-A1   ;  US8734815-B2 -- US5733778-A   UNIV MCGILL (UMCG)   MATLASHEWSKI G,  CHAREST H;  US5780591-A   UNIV MCGILL (UMCG)   MATLASHEWSKI G,  CHAREST H;  US20010034330-A1   ;  US20020028215-A1   ;  US20020037290-A1   ;  US20030175294-A1   ;  US20040170636-A1   ;  US20060051364-A1   ;  US20070184046-A1   ;  US20080226670-A1   ;  US20090028932-A1   ;  US20090291099-A1   ;  US6375955-B1   CORIXA CORP (CORI)   REED S G,  CAMPOS-NETO A,  WEBB J R,  DILLON D C,  SKEIKY Y A W,  BHATIA A,  PROBST P;  US6485726-B1   BRIGHAM &amp; WOMENS HOSPITAL INC (BGHM);  UNIV BRANDEIS (UYEB)   BLUMBERG R S,  SIMISTER N E,  LENCER W I;  US6875584-B1   UNIV GEORGIA RES FOUND INC (UYGA)   TARLETON R L,  GARG N;  US7264810-B2   CYTOS BIOTECHNOLOGY AG (CYTS)   BACHMANN M;  WO1995006729-A1   ;  WO2002078735-A3   ;  WO2006110915-A3   UNIV IOWA RES FOUND (IOWA)   WILSON M E,  MARTINS D R A,  DONELSON J E,  JERONIMO S M B,  BRUHN K W,  CRAFT N A,  MILLER J F;  US2014255448-A1 -- US20060073170-A1   ;  US20100136046-A1   ;  US20140072594-A1   ;  US6875584-B1   UNIV GEORGIA RES FOUND INC (UYGA)   TARLETON R L,  GARG N;  US7887812-B2   US DEPT HEALTH &amp; HUMAN SERVICES (USSH)   NAKHASI H L,  SELVAPANDIYAN A,  DEBRABANT A,  DUNCAN R C,  SALOTRA P,  SREENIVAS G;  US8734815-B2   UNIV FEDERAL MINAS GERAIS UFMG (UFMG)   ANA PAULA SALLES MOURA FERNAND,  CHRISTIANE DE FREITAS ABRANTES,  EDUARDO ANTONIO FERRAZ COELHO,  RICARDO TOSTES GAZZINELLI;  US8968749-B2 -- US5733778-A   UNIV MCGILL (UMCG)   MATLASHEWSKI G,  CHAREST H;  US5780591-A   UNIV MCGILL (UMCG)   MATLASHEWSKI G,  CHAREST H;  US20040170636-A1   ;  US20060051364-A1   ;  US20060073170-A1   ;  US20090028932-A1   ;  US20100136046-A1   ;  US20110008391-A1   ;  US20140072594-A1   ;  US6375955-B1   CORIXA CORP (CORI)   REED S G,  CAMPOS-NETO A,  WEBB J R,  DILLON D C,  SKEIKY Y A W,  BHATIA A,  PROBST P;  US6875584-B1   UNIV GEORGIA RES FOUND INC (UYGA)   TARLETON R L,  GARG N;  US7887812-B2   US DEPT HEALTH &amp; HUMAN SERVICES (USSH)   NAKHASI H L,  SELVAPANDIYAN A,  DEBRABANT A,  DUNCAN R C,  SALOTRA P,  SREENIVAS G;  US8734815-B2   UNIV FEDERAL MINAS GERAIS UFMG (UFMG)   ANA PAULA SALLES MOURA FERNAND,  CHRISTIANE DE FREITAS ABRANTES,  EDUARDO ANTONIO FERRAZ COELHO,  RICARDO TOSTES GAZZINELLI;  WO1995006729-A1   ;  WO2002078735-A3   ;  EP2061506-A4 -- US5733778-A   UNIV MCGILL (UMCG)   MATLASHEWSKI G,  CHAREST H;  WO2002078735-A2   </t>
  </si>
  <si>
    <t>WO2008009088-A3  See also references of EP 2061506A4EP2061506-A2  GHOSH A ET AL: "Immunization with A2 protein results in a mixed Th1/Th2 and a humoral response which protects mice against Leishmania donovani infections" VACCINE, BUTTERWORTH SCIENTIFIC. GUILDFORD, GB, vol. 20, no. 1-2, 12 October 2001 (2001-10-12), pages 59-66, XP004305114 ISSN: 0264-410X;  PORROZZI RENATO ET AL: "Comparative evaluation of enzyme-linked immunosorbent assays based on crude and recombinant leishmanial antigens for serodiagnosis of symptomatic and asymptomatic Leishmania infantum visceral infections in dogs." CLINICAL AND VACCINE IMMUNOLOGY : CVI MAY 2007, vol. 14, no. 5, May 2007 (2007-05), pages 544-548, XP002572729 ISSN: 1556-6811;  TEODORO DA COSTA R ET AL: "Standardization of a rapid immunochromatographic test with the recombinant antigens K39 and K26 for the diagnosis of canine visceral leishmaniasis" TRANSACTIONS OF THE ROYAL SOCIETY OF TROPICAL MEDICINE AND HYGIENE, ELSEVIER, GB, vol. 97, no. 6, 1 November 2003 (2003-11-01), pages 678-682, XP004996753 ISSN: 0035-9203;  See also references of WO 2008009088A2;  COLER R N ET AL: "Second-generation vaccines against leishmaniasis" TRENDS IN PARASITOLOGY, ELSEVIER CURRENT TRENDS, vol. 21, no. 5, 1 May 2005 (2005-05-01), pages 244-249, XP004855970 ISSN: 1471-4922US2011008391-A1  da Silva, B.P. et al, Vaccine, vol. 23(8), pages 1061-1071, 2005, Pulcherrima saponin, from the leaves of Calliandra pulcherrima, as adjuvant for immunization in the murine model of visceral leishmaniasis.;  Coelho, Eduardo Antonio Ferraz et al, Infection and Immunity, 2003, vol. 71(7), pages 3988-3994, Immune responses induced by the Leishmania donovani A2 antigen, but Not the LACK antigen, are protective against Experimental Leishmania amazonensis Infection.US8734815-B2  da Silva, B.P. et al, Vaccine, vol. 23(8), pp. 1061-1071, 2005, Pulcherrima saponin, from the leaves of Calliandra pulcherrima, as adjuvant for immunization in the murine model of visceral leishmaniasis.;  Coelho, Eduardo Antonio Ferraz et al, Infection and Immunity, 2003, vol. 71(7), pp. 3988-3994, Immune responses induced by the Leishmania donovani A2 antigen, but Not the LACK antigen, are protective against Experimental Leishmania amazonensis Infection.;  Int'l Search Report for PCT/BR2007/000248, mailed Mar. 14, 2008.;  Written Opinion for PCT/BR2007/000248, mailed Mar. 14, 2008.;  Charest et al. "Developmental gene expression in Leishmania donovani: Differential cloning and analysis of an amastigote-stage-specific gene" Mol. Cell. Biol. 14:2975-2984 (1994).;  Coler et al. "Second-generation vaccines against leishmaniasis" Trends in Parasitology, vol. 21, No. 5, pp. 244-249 (May 2005).;  Ghosh et al. "Immunization with A2 protein results in a mixed Th1/Th2 and a humoral response which protects mice against Leishmania donovani infections" Vaccine, vol. 20 Nos. 1-2, pp. 59-66 (Oct. 2001).;  Porrozzi et al. "Comparative evaluation of enzyme-linked immunosorbent assays based on crude and recombinant Leishmanial antigens for serodiagnosis of symptomatic and asymptomatic Leishmania infantum visceral infections in dogs" Clinical and Vaccine Immunology, vol. 14, No. 5, pp. 544-548 (May 2007).;  Teodoro Da Costa et al. "Standardization of a rapid immunochromatographic test with the recombinant antigens K39 and K26 for the diagnosis of canine visceral leishmaniasis" Transactions of the Royal Society of Tropical Medicine and Hygiene, vol. 97, No. 6, pp. 678-682 (Nov. 2003).;  Search report for European Application No. 07800392.8, mailed Mar. 26, 2010, pp. 1-8.US8968749-B2  Charest &amp; Matlashewski "Developmental gene expression in Leishmania donovani: Differential cloning and analysis of an amastigote-stage-specific gene" Molecular and Cellular Biology, vol. 14, No. 5, pp. 2975-2984 (May 1994).;  Coler et al. "Second-generation vaccines against leishmaniasis" Trends in Parasitology, vol. 21, No. 5, pp. 244-249 (May 2005).;  Ghosh et al. "Immunization with A2 protein results in a mixed Th1/Th2 and a humoral response which protects mice against Leishmania donovani infections" Vaccine, vol. 20, Nos. 1-2, pp. 59-66 (Oct. 2001).;  Porrozzi et al. "Comparative evaluation of enzyme-linked immunosorbent assays based on crude and recombinant Leishmanial antigens for serodiagnosis of symptomatic and asymptomatic Leishmania infantum visceral infections in dogs" Clinical and Vaccine Immunology, vol. 14, No. 5, pp. 544-548 (May 2007).;  Teodoro Da Costa et al. "Standardization of a rapid immunochromatographic test with the recombinant antigens K39 and K26 for the diagnosis of canine visceral leishmaniasis" Transactions of the Royal Society of Tropical Medicine and Hygiene, vol. 97, No. 6, pp. 678-682 (Nov. 2003).;  Extended European search report for related EP 07800392.8, seven pages (Mar. 2010).;  Int'l Search Report for PCT/BR2007/000248, two pages (Mar. 2008).;  Written Opinion for PCT/BR2007/000248, four pages (Mar. 2008).;  Int'l Preliminary Report on Patentability for PCT/BR2007/000248, five pages (Jan. 2009).EP2061506-A4  GHOSH A ET AL: "Immunization with A2 protein results in a mixed Th1/Th2 and a humoral response which protects mice against Leishmania donovani infections", VACCINE, BUTTERWORTH SCIENTIFIC. GUILDFORD, GB, vol. 20, no. 1-2, 12 October 2001 (2001-10-12), pages 59 - 66, XP004305114, ISSN: 0264-410X;  COLER R N ET AL: "Second-generation vaccines against leishmaniasis", TRENDS IN PARASITOLOGY, ELSEVIER CURRENT TRENDS, vol. 21, no. 5, 1 May 2005 (2005-05-01), pages 244 - 249, XP004855970, ISSN: 1471-4922;  TEODORO DA COSTA R ET AL: "Standardization of a rapid immunochromatographic test with the recombinant antigens K39 and K26 for the diagnosis of canine visceral leishmaniasis", TRANSACTIONS OF THE ROYAL SOCIETY OF TROPICAL MEDICINE AND HYGIENE, ELSEVIER, GB, vol. 97, no. 6, 1 November 2003 (2003-11-01), pages 678 - 682, XP004996753, ISSN: 0035-9203;  PORROZZI RENATO ET AL: "Comparative evaluation of enzyme-linked immunosorbent assays based on crude and recombinant leishmanial antigens for serodiagnosis of symptomatic and asymptomatic Leishmania infantum visceral infections in dogs.", CLINICAL AND VACCINE IMMUNOLOGY : CVI MAY 2007, vol. 14, no. 5, May 2007 (2007-05-01), pages 544 - 548, XP002572729, ISSN: 1556-6811;  See also references of WO 2008009088A2</t>
  </si>
  <si>
    <t>184616-0-0-0 N</t>
  </si>
  <si>
    <t>RA00H3 N</t>
  </si>
  <si>
    <t>BR200605472-A</t>
  </si>
  <si>
    <t>Production of hydrazones and their derivatives as anti tumor and microbian agents consists of association with metals and excipients minimizing the dose requirements</t>
  </si>
  <si>
    <t>DE OLIVEIRA BERALDO H;  TAKAHASHI J A;  CORTES SEGURA M E;  DE CASTRO MENDES I M;  PEREIRA MOREIRA J</t>
  </si>
  <si>
    <t>2008D84517</t>
  </si>
  <si>
    <t xml:space="preserve">   NOVELTY - The production of hydrazones and their derivatives as anti tumor and microbian agents comprises association with metals and excipients to reduce the minimum dose required for pharmacological use. Also claimed is the product of the process. CLAIMED PRODUCT - The product has toluyl and N(R)-toluyl groups in the terminal carbon of the chain, with NH2 and NH groups linked to the iminic carbon.    USE - In physical chemistry. </t>
  </si>
  <si>
    <t>B10-A19;  B14-A01;  B14-A02;  B14-H01</t>
  </si>
  <si>
    <t>A61K-031/15</t>
  </si>
  <si>
    <t xml:space="preserve">BR200605472-A   15 Jan 2008   A61K-031/15   200828Pages: 1   </t>
  </si>
  <si>
    <t>BR200605472-A    BR005472    17 May 2006</t>
  </si>
  <si>
    <t>BR005472  17 May 2006</t>
  </si>
  <si>
    <t>BR200602371-A</t>
  </si>
  <si>
    <t>Set of dissociated antimony based e.g. leishmaniosis treatment compounds consists of oral pharmaceuticals constituents with a wide application range</t>
  </si>
  <si>
    <t>FREZARD F J G;  DE MELO A L;  SIVEIRA MARTINS P;  PERES DEMICHELI C</t>
  </si>
  <si>
    <t>2008D84508</t>
  </si>
  <si>
    <t xml:space="preserve">   NOVELTY - The set of dissociated antimony based e.g. Leishmaniosis treatment compounds comprises aids to production of oral pharmaceuticals for diseases also including cancer, immune deficiency and hepatitis B and C. Also claimed is a process making the compounds. CLAIMED PROCESS - The procses is not described.    USE - In physical chemistry. </t>
  </si>
  <si>
    <t>B05-A02;  B12-M12N;  B14-A02A5;  B14-A02A7;  B14-A03F;  B14-G01;  B14-H01</t>
  </si>
  <si>
    <t>A61K-031/29;  A61P-033/02;  C07F-009/90</t>
  </si>
  <si>
    <t xml:space="preserve">BR200602371-A   15 Jan 2008   C07F-009/90   200828Pages: 1   </t>
  </si>
  <si>
    <t>BR200602371-A    BR002371    17 May 2006</t>
  </si>
  <si>
    <t>BR002371  17 May 2006</t>
  </si>
  <si>
    <t>WO2008003151-A1;  BR200602254-A</t>
  </si>
  <si>
    <t>Winglet plate for use as nonlimiting heat exchanger, has mask that is provided between pair of metal plates that are bonded in solid phase by colamination</t>
  </si>
  <si>
    <t>CACCIOPPOLI J M R;  DUARTE E P;  FEREIRA E;  FERREIRA MIQUELETTI E;  DUARTE PEREIRA E M</t>
  </si>
  <si>
    <t>2008B28470</t>
  </si>
  <si>
    <t xml:space="preserve">   NOVELTY - The winglet plate has a mask (c) that is provided between a pair of metal plates (a,b) that are bonded in solid phase by colamination. The sheets are made of metal such as copper and aluminum.    USE - Winglet plate for use as nonlimiting heat exchanger and used in making absorber plate for solar energy collectors, nuclear reactors, refrigerator evaporators, motor vehicle and airplane radiators and cooling condensers (all claimed).    ADVANTAGE - Increases heat exchange and thermal yield as increase in transfer area is ensured.    DETAILED DESCRIPTION - An INDEPENDENT CLAIM is also included for winglet plate obtaining method.    DESCRIPTION OF DRAWING(S) - The drawing shows the making of the winglet plate.    Metal sheets (a,b)    Mask (c)    Cylinders (e) </t>
  </si>
  <si>
    <t>P56 (Machine tools (B23P,Q).);  Q78 (Heat exchange in general (F28))</t>
  </si>
  <si>
    <t>B23P-019/00;  F28F-003/14;  F28D-001/03;  F28D-001/047;  F28D-001/053</t>
  </si>
  <si>
    <t xml:space="preserve">WO2008003151-A1   10 Jan 2008   F28F-003/14   200808Pages: 15   English;  BR200602254-A   22 Jan 2008   F28D-001/047   200810   </t>
  </si>
  <si>
    <t>WO2008003151-A1    WOBR000161    25 May 2007;   BR200602254-A    BR002254    26 May 2006</t>
  </si>
  <si>
    <t>BR002254  26 May 2006</t>
  </si>
  <si>
    <t>WO2008003151-A1 -- DE19756487-A1   ;  EP703427-A1   SHOWA ALUMINUM CORP (SHOA)   KURIHARA A;  GB2391296-A   HYDROCLIMA LTD (HYDR-Non-standard)   KENNEDY P A;  KR2005034013-A   SAMSUNG ELECTRONICS CO LTD (SMSU)   JANG H;  US5068603-A   XILINX INC (XILI);  GILINX INC (GILI-Non-standard)   MAHONEY J E;  US6631470-B2   CADENCE DESIGN SYSTEMS INC (CADE)   CHANG H,  COOKE L,  HUNT M,  KE W,  LENNARD C K,  MARTIN G,  PATERSON P,  TRUONG K,  VENKATRAMANI K;  US6727723-B2   HITACHI LTD (HITA)   SHIMIZU I,  SATO M,  FUKIAGE H</t>
  </si>
  <si>
    <t>BR200500116-A;  BR200500116-B1</t>
  </si>
  <si>
    <t>Agitated mixer of e.g. acids and other chemicals includes an inert casing and an immersed non interfering sensor</t>
  </si>
  <si>
    <t>PASSOS FERREIRA M;  VASCONCELOS W L;  AMERICANO R V;  FERREIRA M P</t>
  </si>
  <si>
    <t>UNIV FEDERAL MINAS GERAIS (UFMG-C);  COMISSAO NACIONAL ENERGIA NUCLEAR (NAEN-Non-standard)</t>
  </si>
  <si>
    <t>2008C76758</t>
  </si>
  <si>
    <t xml:space="preserve">   NOVELTY - The agitated mixer of e.g. acids and other chemicals has an inert e.g. PTFE casing withstanding aggressive pressure and chemical conditions. It permits location of a temperature sensor in the mixture without contamination of the reaction or loss of seal. The agitator is a glass rod adn helix which can be coated with inert material.    USE - In chemical engineering. </t>
  </si>
  <si>
    <t>A88 (Mechanical engineering and tools e.g. valves, gears and conveyor belts.);  J02 (Mixing and including dispersing (B01F).)</t>
  </si>
  <si>
    <t>A12-H;  A12-W11;  J02-A02B</t>
  </si>
  <si>
    <t>B01F-007/08</t>
  </si>
  <si>
    <t>BR200500116-A   08 Jan 2008   B01F-007/08   200821Pages: 1   ;  BR200500116-B1   05 Jan 2016   B01F-007/08   201631   English</t>
  </si>
  <si>
    <t>BR200500116-A    BR000116    07 Jan 2005;   BR200500116-B1    BR000116    07 Jan 2005</t>
  </si>
  <si>
    <t>BR000116  07 Jan 2005</t>
  </si>
  <si>
    <t>WO2007134419-A1;  BR200602372-A;  EP2035051-A1;  EP2388023-A1;  BR200602372-B1</t>
  </si>
  <si>
    <t>Preparing composite from bioceramics and biodegradable or non-biodegradable polymers, for grafts in recovering bone tissue comprises microencapsulation or nanoencapsulation in biodegradable polymers of antibiotics and angiotensin</t>
  </si>
  <si>
    <t>DARIO SINESTERRA MILLAN R;  SINISTERRA MILLAN R D;  CORTES SEGURA M E;  SOUZA DOS SANTOS R A;  PARATO A L;  DE OLIVEIRA M F;  PAZ LOPES M T;  TURCHETTI MAIA R M M;  DARIO SINISTRERRA MILLAN R;  CORTES S;  SOUZA D S;  PATARO A;  DE OLIVEIRA M;  PAZ LOPES M;  DE MARCO T M;  ESPERANZA CORTES SEGURA M;  DOS SANTOS R A S;  LOPES M T P;  DE MARCO TURCHETTI MAIA R</t>
  </si>
  <si>
    <t>UNIV FEDERAL MINAS GERAIS (UFMG-C);  UNIV FEDERAL MINAS GERAIS UFMG (UFMG-C);  EINCO BIOMATERIAL LTDA (EINC-Non-standard)</t>
  </si>
  <si>
    <t>2008D99122</t>
  </si>
  <si>
    <t xml:space="preserve">   NOVELTY - A composite preparation process made from bioceramics and biodegradable or non-biodegradable polymers, cementing, and/or carrier substances comprises the microencapsulation or nanoencapsulation in biodegradable polymers of antibiotics and angiotensin.    USE - The methods can be used for preparing composite. The prepared composites and products can be used as grafts in the recovery of bone tissue and induction of osteoid tissue, and for the support and/or repair parts of the skeletal muscular system. It can also be used to the induction of repairing dentine, formation of compact dentine bridge, and as a matrix with favorable geometry for mineral deposition (all claimed).    ADVANTAGE - The invention allows for easy handling and molding in various forms, depending on the requirements of the tissue being replaced, and calcium phosphates can also be used. The material induces a more effective tissue repair and promotes a histological response compatible with the natural tissue regeneration process.    DETAILED DESCRIPTION - A composite preparation process made from bioceramics and biodegradable or non-biodegradable polymers, cementing, and/or carrier substances including: (a) Bioceramics like Ca5(PO4)3OH, CaCO3, CaSO4, CaSO2, Ca3(PO4), CaOSiO2(NO3)2, Ca10(PO4)6(OH)2; (b) Biodegradable polymers like PLGA, PLA, PGA, and their corresponding blends: non-degradable polymers, like PMMA; cementing substances and/or calcium phosphate; carrier substances like sodium alginate, hydroxymethyl cellulose; (c) Antibiotics concentration of 0.001-5% angiotensin (1-7) from 1-50 pmol; (d) Polysaccharide encapsulated antibiotics and angiotensin (1-7); and (e) Antibiotic and angiotensin (1-7) microencapsulation or nanoencapsulation in biodegradable polymers like PLGA, PLA, PGA, and corresponding blends. An INDEPENDENT CLAIM is a product made from bioceramics and biodegradable polymers above. </t>
  </si>
  <si>
    <t xml:space="preserve">TECHNOLOGY FOCUS - CERAMICS AND GLASS - Preferred Method: The bioceramics are 90%-10% and the biodegradable polymers are 10%-90%. The method comprises using organic solvents and water for the preparation of composites and the achievement of irregular forms of moldable composites, like stems, plates, and screws. Bioceramics include Osteosynt, calcium phosphate, hydroxyapatite, and corresponding blends. The antibiotic is tetracycline. It uses polysaccharides and oligosaccharides, natural cyclodextrin like alpha, beta, epsilon, gamma, as well as the sodium alginate binding agents modified cyclodextrin like hydroxypropyl-beta-cyclodextrin, and corresponding blends for antibiotics and angiotensin (1-7) encapsulation. The method comprises the micro and nanoencapsulation of tetracycline in biodegradable or non-biodegradable polymers PLGA, PLA, PGA, PMMA, and calcium phosphate cements. It comprises the micro and nanoencapsulation of the inclusion composites between the tetracycline and the cyclodextrin in biodegradable or non-biodegradable polymers. It also comprises the micro and nanoencapsulation of the inclusion composites of angiotensin (1-7) and the cyclodextrines in biodegradable or non-biodegradable polymers. EXAMPLE - No suitable example given. </t>
  </si>
  <si>
    <t xml:space="preserve">A96 (Medical, dental, veterinary, cosmetic.);  B07 (General - tablets, dispensers, catheters (excluding drainage and angioplasty), encapsulation etc, but not systems for administration of blood or saline or IV feeding etc.);  D21 (Preparations for dental or toilet purposes - including filling alloys, compositions for dentures or dental impressions, anti-caries chewing gum, plaque disclosing compositions, toothpastes, cosmetics, shampoos, topical anti-sunburn compositions and toilet soaps (A61K).);  L02 (Refractories, ceramics, cement - includes manufacturing methods, limes, soil preparation for (road) building, magnesias and slags, cements, mortars, concretes, abrasives, thermal or acoustic insulation (non)oxide ceramics and ceramic composites, but not brick making, concrete mixers or casting or pottersâ€™ wheels (C04).);  P34 (Sterilising, syringes, electrotherapy (A61L, M, N).);  </t>
  </si>
  <si>
    <t>A07-A01;  A12-V02;  B02-T;  B04-C01A;  B04-C01B;  B04-C02;  B04-C02B1;  B04-C03B;  B04-C03D;  B04-D01;  B05-A01B;  B05-B02A3;  B05-C04;  B11-C09A;  B11-C12;  B12-M11N;  B12-M18;  D08-A03;  D08-A04;  L02-J02B</t>
  </si>
  <si>
    <t>A61K-038/08;  A61L-027/12;  A61L-027/54;  A61F-002/28;  A61L-027/30</t>
  </si>
  <si>
    <t>WO2007134419-A1   29 Nov 2007   A61L-027/54   200828Pages: 33   English;  BR200602372-A   15 Jan 2008   A61F-002/28   200828   ;  EP2035051-A1   18 Mar 2009   A61L-027/54   200920   English;  EP2388023-A1   23 Nov 2011   A61L-027/54   201177   English;  BR200602372-B1   30 Oct 2018   A61L-027/30   201880   English</t>
  </si>
  <si>
    <t>WO2007134419-A1    WOBR000160    18 May 2007;   BR200602372-A    BR002372    18 May 2006;   EP2035051-A1    EP719328    18 May 2007;   EP2388023-A1    EP006266    18 May 2007;   BR200602372-B1    BR002372    18 May 2006</t>
  </si>
  <si>
    <t>EP2035051-A1 PCT application Application WOBR000160;   EP2035051-A1 Based on Patent WO2007134419;   EP2388023-A1 Div ex Application EP719328;   EP2388023-A1 Div ex Patent EP2035051</t>
  </si>
  <si>
    <t>BR002372  18 May 2006</t>
  </si>
  <si>
    <t>WO2007134419-A1 -- WO2005042045-A1   BLUE MEMBRANES GMBH (BLUE-Non-standard)   KUNSTMANN J,  MAYER B,  RATHENOW J,  ASGARI S;  WO2003039434-A2   UNIV FEDERAL MINAS GERAIS UFMG (UFMG)   MILLAN R D S,  DOS SANTOS R A S,  FREZAD F J G,  NADU A P;  EP2035051-A1 -- US6165978-A   UNIV SOUTHERN CALIFORNIA (USCA)   RODGERS K,  DIZEREGA G S;  WO2006047289-A2   MEDTRONIC INC (MEDT)   TIJSMA E J,  DRIESSEN-LEVELS A,  HENDRIKS M;  EP2388023-A1 -- US6165978-A   UNIV SOUTHERN CALIFORNIA (USCA)   RODGERS K,  DIZEREGA G S;  WO2005042045-A1   BLUE MEMBRANES GMBH (BLUE-Non-standard)   KUNSTMANN J,  MAYER B,  RATHENOW J,  ASGARI S;  WO2003039434-A2   UNIV FEDERAL MINAS GERAIS UFMG (UFMG)   MILLAN R D S,  DOS SANTOS R A S,  FREZAD F J G,  NADU A P;  WO2006047289-A2   MEDTRONIC INC (MEDT)   TIJSMA E J,  DRIESSEN-LEVELS A,  HENDRIKS M</t>
  </si>
  <si>
    <t>WO2007134419-A1  See also references of EP 2035051A1EP2035051-A1  PATARO ET AL: "Polymer: Bioceramic composites optimization by tetracycline addition" INTERNATIONAL JOURNAL OF PHARMACEUTICS, ELSEVIER BV, NL, vol. 336, no. 1, 12 April 2007 (2007-04-12), pages 75-81, XP022026290 ISSN: 0378-5173;  KIM S S ET AL: "Poly(lactide-co-glycolide)/hydroxyapatite composite scaffolds for bone tissue engineering" BIOMATERIALS, ELSEVIER SCIENCE PUBLISHERS BV., BARKING, GB, vol. 27, no. 8, 1 March 2006 (2006-03-01), pages 1399-1409, XP025097131 ISSN: 0142-9612 [retrieved on 2006-03-01];  TAMAI N ET AL: "A new biotechnology for articular cartilage repair: subchondral implantation of a composite of interconnected porous hydroxyapatite, synthetic polymer (PLA-PEG), and bone morphogenetic protein-2 (rhBMP-2)" OSTEOARTHRITIS AND CARTILAGE, BAILLIERE TINDALL, LONDON, GB, vol. 13, no. 5, 1 May 2005 (2005-05-01), pages 405-417, XP004885869 ISSN: 1063-4584;  See also references of WO 2007134419A1EP2388023-A1  PATARO ET AL: "Polymer: Bioceramic composites optimization by tetracycline addition", INTERNATIONAL JOURNAL OF PHARMACEUTICS, ELSEVIER BV, NL, vol. 336, no. 1, 12 April 2007 (2007-04-12), pages 75-81, XP022026290, ISSN: 0378-5173;  KIM S S ET AL: "Poly(lactide-co-glycolide)/hydroxyapatite composite scaffolds for bone tissue engineering", BIOMATERIALS, ELSEVIER SCIENCE PUBLISHERS BV., BARKING, GB, vol. 27, no. 8, 1 March 2006 (2006-03-01), pages 1399-1409, XP025097131, ISSN: 0142-9612 [retrieved on 2006-03-01];  TAMAI N ET AL: "A new biotechnology for articular cartilage repair: subchondral implantation of a composite of interconnected porous hydroxyapatite, synthetic polymer (PLA-PEG), and bone morphogenetic protein-2 (rhBMP-2)", OSTEOARTHRITIS AND CARTILAGE, BAILLIERE TINDALL, LONDON, GB, vol. 13, no. 5, 1 May 2005 (2005-05-01), pages 405-417, XP004885869, ISSN: 1063-4584;  SEYMOR E HEASMAN: 'Pharmacological control of periodental disease. II. Antimicrobial agents' J DENTISTRY vol. 23, 1995, pages 5 - 14;  RAMAMURTHY, GOLUB: 'Diabetes increases collagenase activity in extracts of rat gingiva and skin' J PERIODONTAL RES vol. 18, 1983, pages 23 - 30;  RAMAMURTHY ET AL. J. PERIODONTAL RES. vol. 9, 1974, pages 199 - 206;  GOLUB ET AL. J. DENT, RES. vol. 57, 1978, pages 520 - 525;  KAPLAN ET AL. J. DENT. RES. vol. 61, no. 275, 1982,;  BISSADA ET AL. PERIODONTICS vol. 4, 1966, page 223;  BROWN ET AL.: 'Comp. Pathol. Zoo Animals', 1980, SMITHSONIAN INSTITUTION PRESS pages 259 - 266</t>
  </si>
  <si>
    <t xml:space="preserve">104374-0-0-0 K M; 104411-0-0-0 K M; 104432-0-0-0 K M; 92015-1-0-0 K M; 184614-0-0-0 K M; 135359-0-0-0 K M; 87438-1-0-0 K M; 107307-0-0-0 K M U; 133925-0-0-0 U; 134009-0-0-0 U; 86923-0-1-0 U; 89822-0-0-0 U; 89827-0-0-0 K M U; 89852-0-0-0 K M U; 109324-0-0-0 K M U; 129400-0-0-0 K M U; 4640-0-0-0 K M; 94336-2-0-0 K M U; 94336-2-2-0 U; 107779-0-0-0 ; 135402-0-0-0 ; 133659-0-0-0 ; 7560-0-0-0 ; 7200-0-0-0 </t>
  </si>
  <si>
    <t>42995</t>
  </si>
  <si>
    <t xml:space="preserve">RA0B83 K M; RA01KE K M; RA01SI K M; RA03K6 K M; RA0121 K M; R16378 K M; RA0DX0 K M; R06725 K M; R01278 K M; R05243 K M; R01767 K M; R01757 K M; RA00D3 K M; RA03Z4 K M; R00210 K M; R04583 K M; R24032 ; R01863 ; R17298 ; R00448 ; R00479 </t>
  </si>
  <si>
    <t>1866-U; 1278-U; 1767-U; 1757-U; 0210-U</t>
  </si>
  <si>
    <t>BR200601224-A</t>
  </si>
  <si>
    <t>Production of compounds analogous with natural e.g. monoterpenes consists of telomerization of compounds yielding mono and sesquiterpenes</t>
  </si>
  <si>
    <t>NUNES R C;  DA CRUZ SANTOS J C;  DUARTE SILVA J A;  DOS SANTOS E N;  ARAUJO M H</t>
  </si>
  <si>
    <t>2008A48741</t>
  </si>
  <si>
    <t xml:space="preserve">   NOVELTY - The production of compounds analogous with natural e.g. monoterpenes comprises telomerization of compounds containing non-cyclic double bonds, yielding isomers of mono- and sesquiterpenes. Also claimed is the product of the process. CLAIMED PRODUCT - The product is e.g. CH20=CH-C(CH3)(Y)-CH2-CH2-CH(CH3)-CH=CH2 on employing isoprene and telogenic agent (HY), where Y is the same group of the telogenic agent.    USE - In industrial chemistry. </t>
  </si>
  <si>
    <t>E17 (Other aliphatics.)</t>
  </si>
  <si>
    <t>E10-J02C1;  E11-F01</t>
  </si>
  <si>
    <t>B01J-023/44;  C07B-061/00;  C07C-011/12;  C07C-011/18;  C07C-033/02;  C07C-033/035</t>
  </si>
  <si>
    <t xml:space="preserve">BR200601224-A   06 Nov 2007   C07C-011/12   200804Pages: 1   </t>
  </si>
  <si>
    <t>BR200601224-A    BR001224    14 Feb 2006</t>
  </si>
  <si>
    <t>BR001224  14 Feb 2006</t>
  </si>
  <si>
    <t>WO2007121546-A1;  WO2007121546-A8;  BR200602366-A;  EP2018185-A1;  US2009221498-A1;  US8586054-B2;  EP2018185-B1;  BR200602366-B1</t>
  </si>
  <si>
    <t>Modulating metabolic activities related to clinical manifestation of metabolic syndrome or its complications, involves administering Mas-G-protein-coupled receptor agonist</t>
  </si>
  <si>
    <t>SOUZA DOS SANTOS R A;  SOUSA SANTOS S H;  ALVAREZ LEITE J I;  MATOS DE MOURA M;  SIQUEIRA HAIBARA A;  RODRIQUES FERNANDEZ L;  BADER M;  ALENINA N;  SINISTERRA R D;  RODRIGUES FERNANDES L;  ALVAREZ L J I;  MATOS D M M;  RODRIQUES F L;  SIQUEIRA H A;  SOUSA S S H;  SOUZA D S R A;  DOS SANTOS R A S;  DE MOURA M M;  HAIBARA A S</t>
  </si>
  <si>
    <t>DELBRUCK CENT MOLEKULARE MEDIZIN MAX (DELB-Non-standard);  UNIV FEDERAL MINAS GERAIS (UFMG-C);  DELBRUECK CENT MOLEKULARE MEDIZIN MAX (DELB-C);  SOUZA D S R A (SOUZ-Individual);  SOUSA S S H (SOUS-Individual);  ALVAREZ L J I (ALVA-Individual);  MATOS D M M (MATO-Individual);  SIQUEIRA H A (SIQU-Individual);  RODRIQUES F L (RODR-Individual);  BADER M (BADE-Individual);  ALENINA N (ALEN-Individual);  SINISTERRA R D (SINI-Individual)</t>
  </si>
  <si>
    <t>2008A77638</t>
  </si>
  <si>
    <t xml:space="preserve">   NOVELTY - Modulating metabolic activities related to the clinical manifestation of the metabolic syndrome or its complications, comprises administering to the subject an amount of a Mas-G-protein-coupled receptor agonist.    USE - For modulating metabolic activities related to the clinical manifestation of the metabolic syndrome or its complications including plasma or tissular levels of cholesterol, plasma or tissular levels of triglycerides, plasma or tissular levels of glucose, alterations in the body weight or in the blood pressure, high blood pressure, cardiac hypertrophy, cardiac insufficiency, coronary heart diseases such as angina pectoris, cardiac infarct, vascular restenosis after angioplasty, cardiomyopathies, an endothelial dysfunction or endothelial damage, e.g., as a result of arteriosclerotic processes or in diabetes mellitus, and of arterial and venous thrombosis, obesity, abdominal accumulation of body fat, and cardiac, renal, vascular, cerebral lesions or hormonal dysfunctions (all claimed).    ADVANTAGE - The method can modulate metabolic activities related to the clinical manifestation of the metabolic syndrome or its complications.    DETAILED DESCRIPTION - INDEPENDENT CLAIMS are included for:    (1) a method for screening a compound that is interacting with Mas-G-protein-coupled receptor, comprising contacting the Mas-G-protein-coupled receptor with potentially interacting compound(s); and measuring binding of the compound to the Mas-G-protein-coupled receptor;    (2) a method for preparing a pharmaceutical formulation for the treatment or prevention of the metabolic syndrome or its complications, comprising admixing an agonist of the Mas-G-protein-coupled receptor together with carrier(s) or excipient. </t>
  </si>
  <si>
    <t xml:space="preserve">TECHNOLOGY FOCUS - BIOTECHNOLOGY - Preferred Component: The Mas-G-protein-coupled receptor agonist is an Angiotensin-(1-7) peptide or its analog or an 1-(p-thienylbenzyl)imidazole or its analog; or a nucleic acid encoding angiotensin-(1-7) or its analogs or a nucleic acid encoding Mas-G-protein-coupled receptor or its analogs. ACTIVITY - Cardiant; Antianginal; Anticoagulant; Thrombolytic; Anorectic.    MECHANISM OF ACTION - Mas-G-protein-coupled receptor agonist. The body weight of transgenic rats (TGR(A1-7)L3292) which present an increase in the angiotensin-(1-7) plasma levels ( approximately 2.5-fold) was measured after 15, 30, 45, 60, 75 and 90 days of birth. The values were compared with those obtained in age-matched controls, Sprague Dawley rats. A significant lower body weight in TG rats was observed at all ages. The chronic administration of angiotensin-(l-7) or other receptor Mas agonists decreased body fat.    ADMINISTRATION - Administration is orally, intramuscularly, endovenously, subcutaneously, topically, transdermally, anally or inhalation route. No dosage details given.    EXAMPLE - No suitable example given. </t>
  </si>
  <si>
    <t>B04-C01A;  B04-E02D;  B04-E02F;  B04-E03D;  B04-E03F;  B04-J18;  B11-C08E7;  B11-C10;  B12-K04E1;  B14-D01;  B14-E12;  B14-F01;  B14-F02;  B14-F04;  B14-F06;  B14-F07;  B14-F09;  B14-F11;  B14-L01;  B14-N10;  B14-N16;  B14-S13;  D05-H09;  S03-E14L</t>
  </si>
  <si>
    <t>A61K-031/415;  A61K-038/08;  A61K-045/00;  A61P-003/00;  G01N-033/50;  A61K-048/00;  C07K-007/14;  A61K-031/7088;  A61K-038/16;  G01N-033/53;  A61K-038/00;  A61K-038/04</t>
  </si>
  <si>
    <t>WO2007121546-A1   01 Nov 2007   A61K-045/00   200805Pages: 57   English;  WO2007121546-A8   13 Dec 2007   A61K-045/00   200805   English;  BR200602366-A   13 May 2008   A61K-048/00   200836   ;  EP2018185-A1   28 Jan 2009   A61K-045/00   200910   English;  US2009221498-A1   03 Sep 2009   A61K-038/16   200958   English;  US8586054-B2   19 Nov 2013   A61K-038/04   201378   English;  EP2018185-B1   31 Aug 2016   A61K-045/00   201657   English;  BR200602366-B1   12 Dec 2017   A61K-048/00   201823   English</t>
  </si>
  <si>
    <t>WO2007121546-A1    WOBR000100    26 Apr 2007;   WO2007121546-A8    WOBR000100    26 Apr 2007;   BR200602366-A    BR002366    26 Apr 2006;   EP2018185-A1    EP719268    26 Apr 2007;   US2009221498-A1    US298351    31 Mar 2009;   US8586054-B2    US298351    31 Mar 2009;   EP2018185-B1    EP719268    26 Apr 2007;   BR200602366-B1    BR002366    26 Apr 2006</t>
  </si>
  <si>
    <t>EP2018185-A1 PCT application Application WOBR000100;   EP2018185-A1 Based on Patent WO2007121546;   US2009221498-A1 PCT application Application WOBR000100;   US8586054-B2 PCT application Application WOBR000100;   US8586054-B2 Based on Patent WO2007121546;   EP2018185-B1 PCT application Application WOBR000100;   EP2018185-B1 Based on Patent WO2007121546</t>
  </si>
  <si>
    <t>BR002366  26 Apr 2006</t>
  </si>
  <si>
    <t>WO2007121546-A1 -- BR200602366-A   DELBRUCK CENT MOLEKULARE MEDIZIN MAX (DELB-Non-standard)   SOUZA DOS SANTOS R A,  SOUSA SANTOS S H,  ALVAREZ LEITE J I,  MATOS DE MOURA M,  SIQUEIRA HAIBARA A,  RODRIQUES FERNANDEZ L,  BADER M,  ALENINA N,  SINISTERRA R D;  US6235766-B1   AVENTIS PHARMA DEUT GMBH (AVET)   HEITSCH H,  WIEMER G;  WO2001049744-A1   ;  WO2003039434-A2   UNIV FEDERAL MINAS GERAIS UFMG (UFMG)   MILLAN R D S,  DOS SANTOS R A S,  FREZAD F J G,  NADU A P;  WO2007000036-A2   UNIV FEDERAL MINAS GERAIS (UFMG)   SOUZA DOS SANTOS R A,  VELOSO BRANT PINHEIRO S,  DE FARIA E SILVA R,  SILVA LULA I,  BARROS DE SOUSA F,  FREZARD F J G,  DOS REIS A M,  DE FRANCA L R,  FERREIRA A J,  SINISTERRA R D,  CAMPAGNOLE-SANTOS M J,  DE OLIVEIRA SAMPAIO W,  DE CASTRO LEAL M,  KAPPES BECKER L;  US2009221498-A1 -- US6235766-B1   AVENTIS PHARMA DEUT GMBH (AVET)   HEITSCH H,  WIEMER G;  EP2018185-B1 -- US6235766-B1   AVENTIS PHARMA DEUT GMBH (AVET)   HEITSCH H,  WIEMER G;  WO2001049744-A1   ;  WO2003039434-A3   UNIV FEDERAL MINAS GERAIS UFMG (UFMG)   MILLAN R D S,  DOS SANTOS R A S,  FREZAD F J G,  NADU A P;  WO2007000036-A3   UNIV FEDERAL MINAS GERAIS (UFMG)   SOUZA DOS SANTOS R A,  VELOSO BRANT PINHEIRO S,  DE FARIA E SILVA R,  SILVA LULA I,  BARROS DE SOUSA F,  FREZARD F J G,  DOS REIS A M,  DE FRANCA L R,  FERREIRA A J,  SINISTERRA R D,  CAMPAGNOLE-SANTOS M J,  DE OLIVEIRA SAMPAIO W,  DE CASTRO LEAL M,  KAPPES BECKER L</t>
  </si>
  <si>
    <t>WO2007121546-A1  WALTHER T ET AL: "Altered heart rate and blood pressure variability in mice lacking the Mas protooncogene" BRAZILIAN JOURNAL OF MEDICAL AND BIOLOGICAL RESEARCH, vol. 33, no. 1, January 2000 (2000-01), pages 1-9, XP002449642 ISSN: 0100-879X;  SANTOS R A S ET AL: "Angiotensin-(1-7): blood, heart, and blood vessels." CURRENT MEDICINAL CHEMISTRY. CARDIOVASCULAR AND HEMATOLOGICAL AGENTS OCT 2005, vol. 3, no. 4, October 2005 (2005-10), pages 383-391, XP009089134 ISSN: 1568-0169EP2018185-B1  SANTOS R A S ET AL: "Angiotensin-(1-7): blood, heart, and blood vessels." CURRENT MEDICINAL CHEMISTRY. CARDIOVASCULAR AND HEMATOLOGICAL AGENTS OCT 2005, vol. 3, no. 4, October 2005 (2005-10), pages 383-391, XP009089134 ISSN: 1568-0169;  WALTHER T ET AL: "Altered heart rate and blood pressure variability in mice lacking the Mas protooncogene" BRAZILIAN JOURNAL OF MEDICAL AND BIOLOGICAL RESEARCH, vol. 33, no. 1, January 2000 (2000-01), pages 1-9, XP002449642 ISSN: 0100-879X;  GOGIA ATUL ET AL: "Metabolic syndrome.", INDIAN JOURNAL OF MEDICAL SCIENCES FEB 2006, vol. 60, no. 2, February 2006 (2006-02), pages 72-81, XP009167083, ISSN: 0019-5359;  GOGIA ATUL ET AL: "Metabolic syndrome.", INDIAN JOURNAL OF MEDICAL SCIENCES FEB 2006, vol. 60, no. 2, February 2006 (2006-02-01), pages 72 - 81, XP009167083, ISSN: 0019-5359</t>
  </si>
  <si>
    <t>111071-1-0-0 A K M P; 1533174-0-0-0 A K M P</t>
  </si>
  <si>
    <t>RA0MGF A K M P; RARJW9 A K M P</t>
  </si>
  <si>
    <t>BR200602712-A;  BR200602712-B1</t>
  </si>
  <si>
    <t>Foam preparation method involves preparing of foam with coconut fiber and associate products containing vegetable material, and employs coconut fibers in belt of 1 to 50 percentage in mass of chemically modified polyvinylalcohol</t>
  </si>
  <si>
    <t>GOULART SILVA G;  ARLINDO DE SOUZA D;  CAETANO MACHADO J;  DE SOUZA D A;  MACHADO J C</t>
  </si>
  <si>
    <t>2008A35210</t>
  </si>
  <si>
    <t xml:space="preserve">   NOVELTY - The method involves preparing of foam with coconut fiber and associate products containing the vegetable material. The method employs coconut fibers in the belt of 1-50 percentage by mass of chemically modified polyvinylalcohol, processed mechanically and selected. The foam is mixed with coconut fiber using a di-isocyanate preferably diphenylmethane with isocyanate index, one polyvinylalcohol and having as agent of expansion water.    USE - Used in motor cars, furniture, of construction and packing.    ADVANTAGE - The foam is prepared with coconut fiber and associate products containing vegetable material, and hence the resultant foams acts like one retardant of flame in comparison with the pure material, and do not damage the cellular structure of the foam without filling improving its resistance compression. </t>
  </si>
  <si>
    <t>A93 (Roads, building, construction flooring.);  P63 (Working, preserving wood (B27).)</t>
  </si>
  <si>
    <t>A08-R;  A12-S04B</t>
  </si>
  <si>
    <t>B27N-001/02</t>
  </si>
  <si>
    <t>BR200602712-A   30 Oct 2007   B27N-001/02   200803Pages: 1   ;  BR200602712-B1   14 Mar 2017   B27N-001/02   201729   English</t>
  </si>
  <si>
    <t>BR200602712-A    BR002712    25 Jan 2006;   BR200602712-B1    BR002712    25 Jan 2006</t>
  </si>
  <si>
    <t>BR002712  25 Jan 2006</t>
  </si>
  <si>
    <t>BR200601053-A</t>
  </si>
  <si>
    <t>Set of metallic compounds of tetracyclins combating bacterial infections consists of antibiotic products countering specific bacteria</t>
  </si>
  <si>
    <t>PEREIRA MAIA E C;  CHARTONE DE SOUZA E;  GUERRA W</t>
  </si>
  <si>
    <t>2008A79339</t>
  </si>
  <si>
    <t xml:space="preserve">   NOVELTY - The set of metallic compounds of tetracyclins combating bacterial infections comprises antibiotic products countering bacteria resistant to tetracyclin and other antibiotics. Also claimed is a process making t he compounds. CLAIMED PROCESS - The process is not described.    USE - In industrial chemistry. </t>
  </si>
  <si>
    <t>B02-T;  B14-A01</t>
  </si>
  <si>
    <t>A61P-031/04;  C07C-231/12;  C07C-237/26;  C07F-017/02</t>
  </si>
  <si>
    <t xml:space="preserve">BR200601053-A   30 Oct 2007   C07C-231/12   200806Pages: 1   </t>
  </si>
  <si>
    <t>BR200601053-A    BR001053    01 Feb 2006</t>
  </si>
  <si>
    <t>BR001053  01 Feb 2006</t>
  </si>
  <si>
    <t>WO2007115388-A1;  BR200601751-A;  BR200601751-B1</t>
  </si>
  <si>
    <t>Biodegradable biocomposite, e.g. for regeneration, replacement and reconstitution of cells and biologic tissue, comprises homogeneous mixture of soluble, singlewalled or multi-walled carbon nanotubes and type-I collagen solution</t>
  </si>
  <si>
    <t>LADEIRA L O;  ELETO DA SILVA E;  GRIBEL LACERDA R</t>
  </si>
  <si>
    <t>2008J70518</t>
  </si>
  <si>
    <t xml:space="preserve">   NOVELTY - A biodegradable biocomposite comprises a homogeneous mixture of soluble, singlewalled or multi-walled carbon nanotubes (CNTs) functionalized with any functional group and type-I collagen solution in any proportions.    USE - For repair of cartilages, tendons and bone fractures; integration of artificial surfaces and biologic tissues; localized regeneration of bone losses; replacement of biologic structures and the loss of function of the host tissue to enable regeneration, restoration and maintenance of function; regeneration, replacement and reconstitution of cells and biologic tissue, either in vitro or in vivo, in human medical and veterinary areas; and controlled release of drugs and local carrying of radiopharmaceuticals and cytotoxic substances in therapeutic applications and procedures, e.g. cancer therapy. (All claimed)    ADVANTAGE - The biocomposite shows biocompatibility, structural mechanical strength, biodegradability, low cytotoxicity, high hemostasis, and capability of inducing and stimulating cell growth and tissue regeneration.    DETAILED DESCRIPTION - An INDEPENDENT CLAIM is included for a process for preparing a biodegradable biocomposite. </t>
  </si>
  <si>
    <t xml:space="preserve">TECHNOLOGY FOCUS - INSTRUMENTATION AND TESTING - Preferred Process: The CNTs are homogeneously dispersed in collagen matrix in dry form or in hydrogelatinous form. The resulting structure construction has morphology and porosity controlled by the mixture proportion of the two basic constituents of the biocomposite. The process comprises an electrospinning step, where a continuous flow of a polyvinyl alcohol (PVA):CNT solution is produced by rupture of the surface tension between the liquid and air. The polymeric solution drops come out of the tip of capillary tubes by an electric force generated between the source of polymer (capillary tube) and a target (flat copper plate). The applied electric field induces an alignment of the CNTs parallel to the flow direction, and the alignment of the CNT's is parallel to the axial direction of the fiber. The process comprises a sort of spray that expels the polymer mixed with the CNT that melts upon being injected, followed by the dispersion of nanotubes in aqueous solution with PVA or poly(lactic-co-glycolic acid), injected with microsyringes in chloroform. The collagen is prepared by extraction, separation and purification of material obtained from animal tissue. The process further comprises finishing the extraction in aqueous collagen solution with a concentration of 1-5 mg/ml; and aqueous solubilization of type-I collagen by acetic acid to break the bonds between the collagen helices and later dilution in water. A collagen solution is added to a solution of CNTs dispersed in water, optionally including surfactants. The pH of the solution is adjusted to 2-4 by adding acetic acid at room temperature. The process may include removing the solvent of the resulting solution by a drying process at lower than 60 degrees C, optionally aided by vacuum under stirring, and subsequently subjecting the resulting product to lyophilization. Prior to lyophilization step, the process further includes adding functional and/or biologically active agents, to both the collagen and to the CNTs. </t>
  </si>
  <si>
    <t>A96 (Medical, dental, veterinary, cosmetic.);  B04 (Natural products and polymers. Including testing of body fluids (other than blood typing or cell counting), pharmaceuticals or veterinary compounds of unknown structure, testing of microorganisms for pathogenicity, testing of chemicals for mutagenicity or human toxicity and fermentative production of DNA or RNA. General compositions.);  D22 (Sterilising, bandages, dressing and skin protection agents - including sterilising agents (other than for food), sutures, plaster casts, bioactive prostheses, contact lenses, diapers, animal litter, timber, preservatives, disinfectants, bactericidal detergents, deodorants, insect repellent compounds, moth proofers, sheep dip (A61L).);  P32 (Dentistry, bandages, veterinary, prosthesis (A61C, D, F).);  ;  S05 (Electrical Medical Equipment)</t>
  </si>
  <si>
    <t>A03-C01;  A09-A07;  A12-V;  A12-V01;  A12-V02;  A12-W11L;  B04-C03;  B04-N02;  B14-N01;  D09-C01D;  D09-C01E;  S05-Y02;  U12-B03F2</t>
  </si>
  <si>
    <t>A61F-002/46;  A61L-027/46;  C08J-005/00;  C08J-005/04;  C08L-089/06;  A61K-038/39;  A61L-027/40;  A61L-027/50;  B82B-001/00</t>
  </si>
  <si>
    <t>WO2007115388-A1   18 Oct 2007   C08J-005/00   200856Pages: 27   English;  BR200601751-A   22 Jan 2008   A61K-038/39   200856   ;  BR200601751-B1   09 Oct 2018   A61K-038/39   201880   English</t>
  </si>
  <si>
    <t>WO2007115388-A1    WOBR000092    12 Apr 2007;   BR200601751-A    BR001751    12 Apr 2006;   BR200601751-B1    BR001751    12 Apr 2006</t>
  </si>
  <si>
    <t>BR001751  12 Apr 2006</t>
  </si>
  <si>
    <t>WO2007115388-A1  MACDONALD REBECCA A ET AL: "Collagen-carbon nanotube composite materials as scaffolds in tissue engineering" J. BIOMED. MATER. RES. PART A; JOURNAL OF BIOMEDICAL MATERIALS RESEARCH - PART A SEP 1 2005, vol. 74, no. 3, 1 September 2005 (2005-09-01), pages 489-496, XP002448802</t>
  </si>
  <si>
    <t xml:space="preserve">104492-0-0-0 K M; 104374-0-0-0 K M; 91481-0-0-0 K M; 1-0-0-0 K U; 125-0-0-0 U; 129610-0-0-0 U; 130709-0-0-0 U; 130964-0-0-0 U; 131251-0-0-0 U; 131904-0-0-0 U; 132060-0-0-0 U; 2243-0-3-0 U; 132795-0-0-0 U; 133258-0-0-0 U; 159-0-0-0 U; 180172-0-0-0 U; 188935-0-0-0 U;  U; 224718-0-0-0 U; 2452-0-0-0 U; 278364-0-0-0 U; 278368-0-0-0 U; 278370-0-0-0 U; 2849-0-0-0 U; 3236-0-0-0 U; 340-0-0-0 U; 681-0-0-0 U; 709-0-0-0 U; 87074-0-0-0 U; 871-0-0-0 U; 99990-0-0-0 U; 133659-0-0-0 </t>
  </si>
  <si>
    <t xml:space="preserve">RA01EA K M; RA0B83 K M; R24034 K M; R00247 K U; R07345 K U; R17298 </t>
  </si>
  <si>
    <t>0247-U</t>
  </si>
  <si>
    <t>BR200506214-A;  BR200506214-B1</t>
  </si>
  <si>
    <t>Set of natural aroma ingredients derived from limonene consists of oxidation products for e.g. fragrances</t>
  </si>
  <si>
    <t>CARVALHO BUENO A;  GONCALVES J A;  GOUSSEVSKAIA E V</t>
  </si>
  <si>
    <t>2008D26324</t>
  </si>
  <si>
    <t xml:space="preserve">   NOVELTY - The set of natural aroma ingredients derived from limonene comprises perfume constituents based on oxidation of the limonene.    DETAILED DESCRIPTION - Also claimed is a process synthesizing the ingredients. The process oxidizes the limonene by benzoquinone catalyzed by palladium complexes in alcoholic solvent (ROH where R is an alkyl radical). The alkyl radical has good organoleptic properties, for application in fragrances and perfumes of lemon aroma. </t>
  </si>
  <si>
    <t>D23 (Oils, fats and waxes - including fatty acids, essential oils, but excluding butter (substitutes) and montan wax (C11B, C).);  D21 (Preparations for dental or toilet purposes - including filling alloys, compositions for dentures or dental impressions, anti-caries chewing gum, plaque disclosing compositions, toothpastes, cosmetics, shampoos, topical anti-sunburn compositions and toilet soaps (A61K).);  E15 (Alicyclics.)</t>
  </si>
  <si>
    <t>D08-B12;  D10-A05;  E10-J02B4;  N05-C</t>
  </si>
  <si>
    <t>C07C-041/18;  C07C-043/188</t>
  </si>
  <si>
    <t>BR200506214-A   02 Oct 2007   C07C-041/18   200825Pages: 1   ;  BR200506214-B1   30 May 2017   C07C-041/18   201749   English</t>
  </si>
  <si>
    <t>BR200506214-A    BR006214    15 Dec 2005;   BR200506214-B1    BR006214    15 Dec 2005</t>
  </si>
  <si>
    <t>BR006214  15 Dec 2005</t>
  </si>
  <si>
    <t>BR200506229-A;  BR200506229-B1</t>
  </si>
  <si>
    <t>Fabrication of a ceramic multi component large area e.g. chemical film consists of calcium nitrate, silicon precursor and tetraethyl phosphate addition to a sol precursor for application to a substrate</t>
  </si>
  <si>
    <t>VASCONCELOS W L;  FEDERMAN S R;  CORDEIRO LEITE VASCONCELOS D;  CORDEIRO LEITE VASCONCELOS</t>
  </si>
  <si>
    <t>2008E00902</t>
  </si>
  <si>
    <t xml:space="preserve">   NOVELTY - The fabrication of a ceramic multi-component large-area e.g. chemical film comprises addition to an alkoxide precursor in aqueous medium and in the presence of acid, of calcium nitrate, and sequential addition of silicon precursor, tetraethyl phosphate and calcium nitrate. Also claimed is a process using the film. CLAIMED PROCESS - The process applies the resulting sols, obtained at ambient temperature, to a substrate forming e.g. an implant, as modifiers for the substrate.    USE - In industrial chemistry. </t>
  </si>
  <si>
    <t>A61L-027/46;  A61L-027/50;  C03C-003/087;  C03C-003/097;  C03C-004/20;  C23D-005/02</t>
  </si>
  <si>
    <t>BR200506229-A   02 Oct 2007   C23D-005/02   200829Pages: 1   ;  BR200506229-B1   18 Jul 2017   C23D-005/02   201752   English</t>
  </si>
  <si>
    <t>BR200506229-A    BR006229    15 Dec 2005;   BR200506229-B1    BR006229    15 Dec 2005</t>
  </si>
  <si>
    <t>BR006229  15 Dec 2005</t>
  </si>
  <si>
    <t>WO2007087700-A1;  BR200600636-A</t>
  </si>
  <si>
    <t>Preparation of angiotensin converting enzyme inhibitor formulation for treating arterial hypertension, by solubilizing cyclodextrin in organo-aqueous solution and active ingredient in water and/or solvent, and interacting host and guest</t>
  </si>
  <si>
    <t>DE BURGOS MARTINS DE AZEVEDO;  DE BURGOS MARTINS DE AZEVEDO M</t>
  </si>
  <si>
    <t>UNIV FEDERAL MINAS GERAIS (UFMG-C);  STQ COMERCIO E SERVICIOS TECNOLOGIA QUIMICAL LTDA (STQC-Non-standard);  UNIV FEDERAL MINAS GERAIS UFMG (UFMG-C);  STQ COMERCIO &amp; SERVICOS TECNOLOGIA QUIMICA LTDA (STQC-Non-standard)</t>
  </si>
  <si>
    <t>2008D00797</t>
  </si>
  <si>
    <t xml:space="preserve">   NOVELTY - Preparation of angiotensin converting enzyme (ACE) inhibitor formulation includes solubilizing cyclodextrin in organo-aqueous solution, and solubilizing active ingredient (i.e. ACE inhibitor) in water and/or solvent that is compatible with cyclodextrin solution and present in amount to complete the total volume to be prepared. Host and guest are interacted. Solvent is removed and the resultant solid is dried at temperature and time conditions compatible with the products used.    USE - For preparing ACE inhibitor formulation for the treatment of arterial hypertension and other cardiovascular diseases (e.g. heart failure) and their complications.    ADVANTAGE - The formulation shows better patient compliance and improved clinical efficacy e.g. in prolonged therapy. The formulation has reduced solubility and chemical instability of active principle, thus enhancing therapeutic action results.    DETAILED DESCRIPTION - An INDEPENDENT CLAIM is included for a product having molecular inclusion of ACE inhibitors in cyclodextrin nanocavities, modifying the physical-chemical characteristics of active principles. </t>
  </si>
  <si>
    <t xml:space="preserve">TECHNOLOGY FOCUS - ORGANIC CHEMISTRY - Preferred Components: The cyclodextrin is alpha-cyclodextrin, beta-cyclodextrin, gamma-cyclodextrin, and/or alkyl or acyl derivative of these cyclodextrins. The organic solvent of organo-aqueous solution is methanol, ethanol, acetone, ethyl ether and/or dimethyl sulfoxide at 0-100:100-0 ratio with water. The organo-aqueous solutions are present in amount for the solubilization of cyclodextrin to the desired product. The ACE inhibitor is ACE inhibitor containing sulfydryl group in its molecule, ACE inhibitor containing dicarboxyl group in its molecule, and/or ACE inhibitor containing phosphorus in its molecule. The ACE inhibitor is present in amount corresponding to the medicinal dosage desired. Preferred Method: Solubilization of cyclodextrin occurs under agitation and at solubilization temperature and time conditions dependent on the cyclodextrin and solvents used. Solubilization of host and guest is effected simultaneously in the same container, consequently obtaining the mixture that generates the host:guest interaction. Concentration and drying of the product are carried out in a continuous manner, in sequential operation. ACTIVITY - Cardiant; Hypotensive. The antihypertensive effect of captopril in beta-cyclodextrin was tested in spontaneously hypertensive rats. Captopril was administered at 2.5 mg/kg. A reduction in arterial blood pressure was observed 2 hours after gavage, and a maximum mean arterial pressure drop of 12 mmHg 15 hours after administration of captopril was observed.    MECHANISM OF ACTION - ACE inhibitor.    ADMINISTRATION - The formulation may administered by oral application, intramuscular injection, intravenous injection, subcutaneous injection, inhalation, or with controlled release devices including biocompatible polymers, other polymeric matrices, capsules, microcapsules, nanocapsules, microparticles, nanoparticles, diffusion devices, liposomes, lipospheres, transdermal carrier devices that may be implanted or injected, or other controlled release compositions including liquids forming a solid or a gel in situ (claimed). No dosage details given.    EXAMPLE - A solution of beta-cyclodextrin in ethanol/water medium was prepared under agitation and slight heating. Captopril in water was added to the host solution and kept under agitation for 1 hour with slight heating (40degreesC). Solvent was removed at reduced pressure in a rotating evaporator. The solid was dried in an oven (40degreesC) and characterized by usual physical-chemical analysis techniques employed in inclusion compounds, such as absorption spectroscopy in the infrared (IR) region, differential scanning calorimetry, thermogravimetric analysis, X-ray diffractometry (XRD), and scanning electron microscopy. </t>
  </si>
  <si>
    <t>A12-V01;  B04-C02B1;  B07-D03;  B12-M11Q;  B14-D07C;  B14-F01;  B14-F02;  B14-F02B</t>
  </si>
  <si>
    <t>A61K-031/401;  A61K-047/40;  A61K-031/724</t>
  </si>
  <si>
    <t xml:space="preserve">WO2007087700-A1   09 Aug 2007   A61K-047/40   200821Pages: 29   English;  BR200600636-A   30 Oct 2007   A61K-031/724   200821   </t>
  </si>
  <si>
    <t>WO2007087700-A1    WOBR000025    05 Feb 2007;   BR200600636-A    BR000636    03 Feb 2006</t>
  </si>
  <si>
    <t>BR000636  03 Feb 2006</t>
  </si>
  <si>
    <t xml:space="preserve">WO2007087700-A1 -- EP293537-A   NISSHIN FLOUR MILLING CO (NISS)   KAMIKAMA K,  TAWARA Y,  ISANE T,  YAMADA T;  EP324982-A   LEK TOVARNA FARM KEMICNIH IZDELKOV (LEKT)   HUSU B,  MILOVAC J,  KOPITAR Z,  HUC B,  ZMITEK J,  BUKOVEC P,  ZORZ M,  RUSJAKOVSK B;  EP324982-B1   LEK TOVARNA FARM KEMICNIH IZDELKOV (LEKT)   HUSU B,  MILOVAC J,  KOPITAR Z,  HUC B,  ZMITEK J,  BUKOVEC P,  ZORZ M,  RUSJAKOVSK B;  US5904929-A   JANSSEN PHARM NV (JANC)   KAMIKAMA K,  HIRAYAMA F,  KONDO A,  OTA M,  OKAMOTO Y,  KUNIHIRO H;  WO1995007076-A1   </t>
  </si>
  <si>
    <t>WO2007087700-A1  IKEDA, Y. ET AL: "Controlled release of a water soluble drug, Captopril, by a combination of hydrophilic and hydrophobic cyclodextrins derivatives" JOURNAL OF CONTROLLED RELEASE, no. 66, 2000, pages 271-280, XP002433824;  IKEDA, Y. ET AL: "Controlled release of a water soluble drug, Captopril, by a combination of hydrophilic and hydrophobic cyclodextrins derivatives", JOURNAL OF CONTROLLED RELEASE, no. 66, 2000, pages 271 - 280, XP002433824,relevantClaims[11-15],relevantPassages[&amp;lt;pp&amp;gt;W&amp;lt;/pp&amp;gt;]</t>
  </si>
  <si>
    <t xml:space="preserve">65200-1-0-0 K M; 2185-1-0-0 K M; 130297-1-0-0 K M; 92021-0-0-0 K M; 107779-0-0-0 ; 135402-0-0-0 ; 15-0-0-0 ; 6-0-0-0 ; 5-0-0-0 ; 25-0-0-0 ; 3-0-0-0 </t>
  </si>
  <si>
    <t>49968; 42995; 49969</t>
  </si>
  <si>
    <t xml:space="preserve">R04150 K M; R07095 K M; R04817 K M; R01856 K M; R04818 K M; RA06UR K M; R24032 ; R01863 ; R00270 ; R00245 ; R00272 ; R00274 ; R01740 </t>
  </si>
  <si>
    <t>BR200603485-A;  BR200603485-B1</t>
  </si>
  <si>
    <t>Integrated device for use in vehicle for agricultural purpose, has reduction box for device of transmission endowed with marches constitutes hoof, and system of braking independent of wheels endowed of directional piston</t>
  </si>
  <si>
    <t>MOLINA VALLE R;  FERRARI V;  VALLE R M</t>
  </si>
  <si>
    <t>2007846618</t>
  </si>
  <si>
    <t xml:space="preserve">   NOVELTY - The device has threaded axle (12) which is put into motion by crank, by an electric device (20). A reduction box for the device of transmission endowed with marches constitutes a hoof (21a) endowed with bulging bolts connected to the punctures (22) of the gears. A system of independent braking (30) of the wheels endowed of directional piston (32).    USE - Used in vehicle for agricultural purpose.    ADVANTAGE - A box of reduction for the device of transmission endowed with marches constituted by a hoof endowed with bulging bolts connected to the punctures of the gears, and system of braking independent of the wheels endowed of directional piston, and hence ensures gradual damping allowing the appropriate mixing conditions in field or in road roads.    DESCRIPTION OF DRAWING(S) - The figure shows a schematic representation of an integrated device.    Threaded axle (12)    Electric device (20)    Hoof (21a)    Punctures (22)    Braking (30)    Directional piston (32) </t>
  </si>
  <si>
    <t>X22 (Automotive Electrics)</t>
  </si>
  <si>
    <t>X22-G03;  X22-P09</t>
  </si>
  <si>
    <t>B60G-017/015</t>
  </si>
  <si>
    <t>BR200603485-A   30 Oct 2007   B60G-017/015   200779Pages: 1   ;  BR200603485-B1   24 Apr 2018   B60G-017/015   201841   English</t>
  </si>
  <si>
    <t>BR200603485-A    BR003485    01 Feb 2006;   BR200603485-B1    BR003485    01 Feb 2006</t>
  </si>
  <si>
    <t>BR003485  01 Feb 2006</t>
  </si>
  <si>
    <t>WO2007118292-A2;  WO2007118292-A8;  BR200604176-A;  WO2007118292-A3;  IN200806261-P4;  US2010074924-A1</t>
  </si>
  <si>
    <t>New membrane protein Sm29, useful as vaccines for generating a protective immunity against infections caused by helminths, including Schistosoma and Fasciola, and for treating allergic diseases</t>
  </si>
  <si>
    <t>COSTA OLIVEIRA S;  CALDAS F;  CALDAS CARDOSO F;  COSTA O S</t>
  </si>
  <si>
    <t>UNIV FEDERAL MINAS GERAIS (UFMG-C);  COSTA O S (COST-Individual);  CALDAS F (CALD-Individual)</t>
  </si>
  <si>
    <t>2007860282</t>
  </si>
  <si>
    <t xml:space="preserve">   NOVELTY - A membrane protein Sm29 comprising SEQ ID NO. 1, is new.    USE - The membrane protein Sm29 is useful (a) for inducing an effector response against schistosomiasis with the production of antibodies and the activation of T lymphocytes, (b) inducing a high production of IgG isotype antibodies specific to recombinant Sm29 in schistosomiasis patients, (c) for inducing an immunological protection against schistosomiasis in recent phases of the infection, (d) for inducing a high production of anti-Sm29 IgG1 and IgG3 isotype antibodies in individuals resistant to schistosomiasis, (e) for inducing the high production of IL-10 for modulating an immune response, (f) for suppressing a Th2 immune response and consequently reducing allergic processes, (g) for stimulating innate immune system cells, (h) for treatment method against allergens and allergic diseases, and (i) for generating a protective immunity against infections caused by helminths, including Schistosoma and Fasciola. The vaccine is useful for inducing a sero-positive antibody response against S. mansoni in mammals (humans) and against hepatic fasciola in bovine, caprine, and ovine animals (all claimed).    DETAILED DESCRIPTION - INDEPENDENT CLAIMS are: (1) a pharmaceutical composition for modulating the immune system, comprising a recombinant Sm29 and its salts with a pharmacological and physiological carrier; (2) an immunoenzymatic assay kit for diagnosing schistosomiasis comprising a solid support and Sm29 protein; (3) an immunoenzymatic assay for diagnosing schistosomiasis comprising assessing contamination in the (a) adsorption of recombinant Sm29 in a solid support; (b) blocking of unspecific binding sites; (c) reaction with control sera and test sera; (d) reaction with a conjugate; (e) development of the reaction; (f) interruption of the reaction; and (g) reading of the intensity of the color formed in each reaction; (4) a vaccine comprising a recombinant Sm29 protein and a pharmacological and physiological carrier; and (5) a method of vaccination against Schistosoma mansoni. </t>
  </si>
  <si>
    <t xml:space="preserve">TECHNOLOGY FOCUS - BIOTECHNOLOGY - Preferred Membrane Protein: The membrane protein Sm29 is recombinant and obtained in a prokaryote or eukaryote system, where the Sm29 protein is present in the tegument of the adult worm and in the lung-stage schistosomulum of S. mansoni. The membrane protein Sm29 comprises an N-terminal signal peptide having 26 amino acids (Met-Lys-Ser-Gly-Trp-Glu-Tyr-Ile-Gly-Ile-Phe-Leu-Tyr-Ile-Met-Val-Asn-Ile-Leu-Asp-Lys-Gln-Arg-Cys-His-Ser), 3 potential O-glycosylation sites (T39, T132m, and T133), 2 potential N-glycosylation sites (N58 and N115), and a primary C-terminal transmembrane helix (Leu-Ser-Ile-His-Arg-His-Val-Ile-Ile-Val-Leu-Phe-Val-Cys-Ile-Gly-Ile-Ser-Lys-Tyr-Ile-Leu). The membrane protein Sm29 comprises several HLA binding peptides selected from HLADRB1asterisk0101, HLADRB1asterisk0301 (DR17), HLADRB1asterisk0401 (DR4Dw4), HLADRB1asterisk0701, HLADRB1asterisk1101, or HLADRB1asterisk1501 (DR2b). Preferred Assay Kit: In the kit above, the solid support is selected from a 96-wells microtitration plate, tubes, spheres, nitrocellulose papers, or nylon. The immunoenzymatic assay kit comprises a buffer selected form blocking buffer with 10% fetal bovine serum or carbonate/bicarbonate buffer, pH 9.6. It also comprises a recombinant, purified, and desalinized Sm29; test serum and control serum diluted 1:50 in buffer-tween, a conjugate having specificity for human immunoglobulin selected from human peroxidase-conjugated anti-immunoglobulin, acetylcholinesterase, lactate dehydrogenase, beta-galactosidase, glucose oxidase and alkaline phosphatase, ortho-phenylenediamine substrate, and sulfuric acid. Preferred Vaccine: The vaccine comprises an adjuvant and/or cytokine. The adjuvant is a Freund's adjuvant. Preferred Method: Vaccination against S. mansoni comprises administration to an individual the vaccine in an amount to provide an effector response. Administration comprises at least 3 doses comprising a subcutaneous injection, a first booster dose, and a second booster dose. ACTIVITY - Antiallergic; Schistosomacide.    MECHANISM OF ACTION - Vaccine. Clinical assays revealed the production of high levels of specific antibodies against Sm29 and a reduction in the number of adult worms of 31.2% and 56.7% (with and without adjuvant, respectively) upon infection with 30 cercarias, and 51% (with adjuvant) upon infection with 100 cercarias in animals vaccinated with Sm29 compared with non-vaccinated animals.    ADMINISTRATION - Dosage is 10-50 micrograms of recombinant Sm29 protein. Administration can be through subcutaneous injection (all claimed).    EXAMPLE - To obtain the Sm29r protein, the cDNA fragment encoding the protein corresponding to the amino acid sequence region 40-169, without the N-terminal signal peptide and C-terminal transmembrane helix, was expressed in Escherichia coli. This cDNA fragment was subcloned in expression vector pET21a, which expressed the recombinant protein with a C-terminal fusion of six histidines. For subcloning into an expression vector, a PCR was performed, amplifying the desired Sm29 fragment, using specific initiators for the fragment ends. One liter of culture containing LB media and bacteria BL21(DE3) with the recombinant plasmid was grown at 37degreesC until OD600 of 0.5-0.8. After reaching the desired OD600, the culture was induced with IPTG during 5 hours, the cells collected by centrifugation, and re-suspended in a lysis buffer. The cells were lysed by sonication and the recombinant Sm29 contained in the inclusion bodies was resuspended in a denaturating buffer. </t>
  </si>
  <si>
    <t>A96 (Medical, dental, veterinary, cosmetic.);  B04 (Natural products and polymers. Including testing of body fluids (other than blood typing or cell counting), pharmaceuticals or veterinary compounds of unknown structure, testing of microorganisms for pathogenicity, testing of chemicals for mutagenicity or human toxicity and fermentative production of DNA or RNA. General compositions.);  C03 (Other organic compounds, inorganic compounds and multicomponent mixtures. Polymers and proteins.);  D16 (Fermentation industry - including fermentation equipment, brewing, yeast production, production of pharmaceuticals and other chemicals by fermentation, microbiology, production of vaccines and antibodies, cell and tissue culture and genetic engineering.)</t>
  </si>
  <si>
    <t>A12-V03C2;  A12-W11L;  B04-C01;  B04-C02A;  B04-C03D;  B04-G11;  B04-H01;  B04-L03;  B04-L05A;  B04-N02A0E;  B05-C05;  B11-C07A;  B12-K04A7;  B14-B03;  B14-G02A;  B14-S11B3;  B14-S11D3;  C04-C01;  C04-C02A;  C04-C03D;  C04-G11;  C04-H01;  C04-L03;  C04-L05A;  C04-N02A0E;  C05-C05;  C11-C07A;  C12-K04A7;  C14-B03;  C14-G02A;  C14-S11B3;  C14-S11D3;  D05-H07;  D05-H09</t>
  </si>
  <si>
    <t>C07K-014/43;  A61K-038/17;  C07K-014/435;  C07K-014/705;  A61K-039/002;  C12N-015/30;  G01N-033/53;  A61P-033/12;  C07K-014/00;  C12P-021/00</t>
  </si>
  <si>
    <t>WO2007118292-A2   25 Oct 2007   C07K-014/43   200779Pages: 29   English;  WO2007118292-A8   10 Jan 2008   C07K-014/435   200805   English;  BR200604176-A   22 Jan 2008   C12N-015/30   200810   ;  IN200806261-P4   27 Mar 2009   C07K-014/43   200951   English;  US2010074924-A1   25 Mar 2010   A61K-039/002   201022   English</t>
  </si>
  <si>
    <t>WO2007118292-A2    WOBR000094    17 Apr 2007;   BR200604176-A    BR004176    17 Apr 2006;   IN200806261-P4    INCN06261    17 Nov 2008;   US2010074924-A1    US297622    15 Sep 2009</t>
  </si>
  <si>
    <t>IN200806261-P4 PCT application Application WOBR000094;   US2010074924-A1 PCT application Application WOBR000094</t>
  </si>
  <si>
    <t>BR004176  17 Apr 2006</t>
  </si>
  <si>
    <t xml:space="preserve">WO2007118292-A2 -- BR200604176-A   UNIV FEDERAL MINAS GERAIS (UFMG)   COSTA OLIVEIRA S,  CALDAS F;  EP554064-A1   YEDA RES &amp; DEV CO LTD (YEDA)   SCHECHTER I,  MARKOVICS A,  RAM D;  WO1991009621-A   </t>
  </si>
  <si>
    <t>WO2007118292-A2  DATABASE UniProt [Online] 1 May 1999 (1999-05-01), "Sm29." XP002455928 retrieved from EBI accession no. UNIPROT:O96368 Database accession no. O96368;  RIBEIRO DE JESUS AMELIA ET AL: "Human immune responses to Schistosoma mansoni vaccine candidate antigens" INFECTION AND IMMUNITY, vol. 68, no. 5, May 2000 (2000-05), pages 2797-2803, XP002484273 ISSN: 0019-9567;  CARDOSO F C ET AL: "Human antibody responses of patients living in endemic areas for schistosomiasis to the tegumental protein Sm29 identified through genomic studies" CLINICAL AND EXPERIMENTAL IMMUNOLOGY, vol. 144, no. 3, June 2006 (2006-06), pages 382-391, XP002455901 ISSN: 0009-9104;  CARDOSO F C ET AL: "Identification of a new Schistosoma mansoni membrane-bound protein through bioinformatic analysis" GENETICS AND MOLECULAR RESEARCH 2006 BRAZIL, vol. 5, no. 4, 2006, pages 609-618, XP002455900 ISSN: 1676-5680 1676-5680</t>
  </si>
  <si>
    <t>133921-0-0-0 K M U; 102573-0-0-0 K M U; 103665-0-0-0 K M; 113945-0-0-0 K M; 111570-0-0-0 K M; 108947-0-0-0 K M; 96231-0-0-0 K M; 207767-0-0-0 K M; 86944-0-0-0 K M; 7-0-0-0 K M U</t>
  </si>
  <si>
    <t>R01861 K M; R02035 K M; RA023X K M; RA03HJ K M; RA01PA K M; RA06UQ K M; RA023V K M; RA02YD K M; RA05NO K M; R01714 K M; R07673 K M</t>
  </si>
  <si>
    <t>1861-U; 2035-U; 1714-U</t>
  </si>
  <si>
    <t>BR200505952-A;  BR200505952-B1</t>
  </si>
  <si>
    <t>Attractive synthetic trap for capturing mosquitoes, comprises upper cup, lower cup, funnel excluders screen, composition rings, adhesive card, level control channel, upper opening and attractive support</t>
  </si>
  <si>
    <t>EIRAS A E</t>
  </si>
  <si>
    <t>EIRAS A E (EIRA-Individual);  UNIV FEDERAL MINAS GERAIS UFMG (UFMG-C)</t>
  </si>
  <si>
    <t>2007762762</t>
  </si>
  <si>
    <t xml:space="preserve">   NOVELTY - The attractive synthetic trap for capturing mosquitoes, comprises an upper cup, lower cup, a funnel excluder screen, composition rings, an adhesive card, level control channel, an upper opening and an attractive support. The pressure release resins are provided in attractive support.    USE - Used for capturing mosquitoes.    ADVANTAGE - The attractive synthetic trap for capturing mosquitoes, comprises an upper cup, lower cup, a funnel excluder screen, composition rings, an adhesive card, level control channel, an upper opening and an attractive support, where pressure release resins are provided in attractive support, and thus ensures an economical and durable trap. </t>
  </si>
  <si>
    <t>A12-W04C</t>
  </si>
  <si>
    <t>A01M-005/02</t>
  </si>
  <si>
    <t xml:space="preserve">BR200505952-A   02 Oct 2007   A01M-005/02   200772Pages: 1   ;  BR200505952-B1   08 Oct 2013   A01M-005/02   201425   </t>
  </si>
  <si>
    <t>BR200505952-A    BR005952    19 Dec 2005;   BR200505952-B1    BR005952    19 Dec 2005</t>
  </si>
  <si>
    <t>BR005952  19 Dec 2005</t>
  </si>
  <si>
    <t>WO2007073591-A2;  BR200506220-A;  WO2007073591-A3;  BR200506220-B1</t>
  </si>
  <si>
    <t>Endemic disease, e.g. dengue, monitoring and controlling system for, e.g. defensive purpose, has vector capturing device configured for capturing vectors, and software and database introduced to emit alarms and to output reports</t>
  </si>
  <si>
    <t>2007545568</t>
  </si>
  <si>
    <t xml:space="preserve">   NOVELTY - The system has a vector capturing device (1) configured for capturing vectors, where an evaluation standard method (2) is utilized for the captured vectors. A standardized/ codified reports system (3) provides reports about the capture of vectors. Standardized and codified reports (4) are adapted to various ways of transmission at a distance. Software and database (8) are introduced to emit alarms and to output reports, and to forward alarms and reports by using telecommunication systems to concerning places and social spots for advising public health attitudes.    USE - Used for an endemic disease, e.g. dengue, yellow fever, filariasis, monitor purpose that is necessary for a public health management, and for a defensive purpose in household, commercial, industrial or public settings.    ADVANTAGE - The configuration of the system provides easiness for assembly, disassembly, operation and storage of the system. The system forces hematophagus mosquito pregnant females to penetrate an interior of an aereal space of an adhesive card cylinder, where the mosquito pregnant females land for oviposition and gets caught by glue present in the cylinder, thus increasing efficiency in capturing mosquito pregnant females, and hence avoiding the spreading of an endemic disease.    DESCRIPTION OF DRAWING(S) - The drawing shows an endemic disease monitoring and controlling system.    Vector capturing device (1)    Evaluation standard method (2)    Standardized/codified reports system (3)    Standardized and codified reports (4)    Data transmissions (5)    Data input system (6)    Complementary information sources (7, 7A)    Software and database (8)    Output system (9) </t>
  </si>
  <si>
    <t xml:space="preserve">TECHNOLOGY FOCUS - POLYMERS - The system utilizes an upper cup and a lower cup made up of black dull polyvinylchloride (PVC) polymer. </t>
  </si>
  <si>
    <t>A96 (Medical, dental, veterinary, cosmetic.);  B04 (Natural products and polymers. Including testing of body fluids (other than blood typing or cell counting), pharmaceuticals or veterinary compounds of unknown structure, testing of microorganisms for pathogenicity, testing of chemicals for mutagenicity or human toxicity and fermentative production of DNA or RNA. General compositions.);  D16 (Fermentation industry - including fermentation equipment, brewing, yeast production, production of pharmaceuticals and other chemicals by fermentation, microbiology, production of vaccines and antibodies, cell and tissue culture and genetic engineering.);  P14 (Animal management and care (A01K, L, M).);  T01 (Digital Computers)</t>
  </si>
  <si>
    <t>A12-L04B;  A12-W11L;  B11-C08;  B11-C11;  B12-K04A4A;  D05-H06A;  T01-J05B4P</t>
  </si>
  <si>
    <t>A01M-001/02;  A01M-001/10;  G06F-019/00;  G06Q-050/00</t>
  </si>
  <si>
    <t xml:space="preserve">WO2007073591-A2   05 Jul 2007   G06F-019/00   200753Pages: 23   English;  BR200506220-A   02 Oct 2007   A01M-001/02   200766   ;  WO2007073591-A3   23 Apr 2009   G06Q-050/00   200929   English;  BR200506220-B1   31 Mar 2015   A01M-001/02   201542   </t>
  </si>
  <si>
    <t>WO2007073591-A2    WOBR000313    15 Dec 2006;   BR200506220-A    BR006220    27 Dec 2005;   WO2007073591-A3    WOBR000313    15 Dec 2006;   BR200506220-B1    BR006220    27 Dec 2005</t>
  </si>
  <si>
    <t>BR006220  27 Dec 2005</t>
  </si>
  <si>
    <t xml:space="preserve">WO2007073591-A2 -- JP11287871-A   NTT DATA CORP (NITE)   HASHIMOTO M;  US3997999-A   EVANS R C (EVAN-Individual)   EVANS R C;  US20020156584-A1   ;  WO2007073591-A3 -- JP11287871-A   NTT DATA CORP (NITE)   HASHIMOTO M;  US3997999-A   EVANS R C (EVAN-Individual)   EVANS R C;  US20020156584-A1   </t>
  </si>
  <si>
    <t xml:space="preserve">104494-0-0-0 K U; 621-0-0-0 </t>
  </si>
  <si>
    <t xml:space="preserve">RA01EC K U; R00338 </t>
  </si>
  <si>
    <t>BR200504456-A</t>
  </si>
  <si>
    <t>Set of semiconductor based water decontamination floating photocatalysts comprises an e.g. polymer base floating in contaminated water for photo oxidation of spilled oil</t>
  </si>
  <si>
    <t>MONTERO LAGO R;  MAGALHAES F;  DE ARAUJO M H;  DE RENNO MACHADO L C</t>
  </si>
  <si>
    <t>2007514031</t>
  </si>
  <si>
    <t xml:space="preserve">   NOVELTY - The set of semiconductors-based water decontamination floating photocatalysts has a polymer or natural economical base floating in water, of high technical, chemical and mechanical stability. It utilizes solar radiation to destroy organic contaminants in the water and, portable, is reusable and effective on waste waters and e.g. lakes, with intensive photo-oxidation of spilled oil.    USE - In applied chemistry. </t>
  </si>
  <si>
    <t>A97 (Miscellaneous goods not specified elsewhere - including papermaking, gramophone records, detergents, food and oil well applications.);  D15 (Chemical or biological treatment of water, industrial waste and sewage - including purification, sterilising or testing water, scale prevention, treatment of sewage sludge, regeneration of active carbon which has been used for water treatment and impregnating water with gas e.g. CO2, but excluding plant and anti-pollution devices (C02).)</t>
  </si>
  <si>
    <t>A12-E07C;  D04-A01K2;  D04-A01P1</t>
  </si>
  <si>
    <t>C02F-001/30;  C02F-001/72</t>
  </si>
  <si>
    <t xml:space="preserve">BR200504456-A   12 Jun 2007   C02F-001/30   200751Pages: 1   </t>
  </si>
  <si>
    <t>BR200504456-A    BR004456    02 Sep 2005</t>
  </si>
  <si>
    <t>BR004456  02 Sep 2005</t>
  </si>
  <si>
    <t>BR200504704-A;  BR200504704-B1</t>
  </si>
  <si>
    <t>Functional orthosis for hand actuated by electric device is actuated by myoelectric signals, which are generated by voluntary muscle contraction</t>
  </si>
  <si>
    <t>PINTO DE MENESES K V;  PINOTTI BARBOSA M;  RESENDE MARTINS H;  FERRARI SANTOS CORREA M;  LIMA SCHULTZ O F;  NEVES ROCHA D;  ALVES PINTO NAGEM D;  BARBOSA M P;  DO NASCIMENTO B G;  FERNANDO LIMA SCHULTZ O;  PIMENTA C E;  ROCHA D N;  SANTOS CORREA M F;  SANTOS VIMIEIRO C B</t>
  </si>
  <si>
    <t>2007830665</t>
  </si>
  <si>
    <t xml:space="preserve">   NOVELTY - The orthosis is actuated through myoelectric signals, which are signals generated by voluntary muscle contraction, such that there no restrictions to the type of actuation. Surgery is not required to establish hand functions.    USE - For hand actuated by electric device.    ADVANTAGE - Enables hand actuated by electric device to open and close, and necessary movements for individual to accomplish daily tasks are partially re-established. Restores hand functions non-invasively, thus lowering cost. Restores hand functions even for individual who has lost his hand. Inexpensive and widely available in market. Independent of any type of actuation used. </t>
  </si>
  <si>
    <t>P32 (Dentistry, bandages, veterinary, prosthesis (A61C, D, F).);  S05 (Electrical Medical Equipment)</t>
  </si>
  <si>
    <t>S05-F09</t>
  </si>
  <si>
    <t>A61F-005/30</t>
  </si>
  <si>
    <t>BR200504704-A   12 Jun 2007   A61F-005/30   200778Pages: 1   ;  BR200504704-B1   31 Oct 2017   201801   English</t>
  </si>
  <si>
    <t>BR200504704-A    BR004704    21 Sep 2005;   BR200504704-B1    BR004704    21 Sep 2005</t>
  </si>
  <si>
    <t>BR004704  21 Sep 2005</t>
  </si>
  <si>
    <t>BR200504979-A;  BR200504979-B1</t>
  </si>
  <si>
    <t>Preparation of cyclodextrine and bismuth based compounds for combating of bacteria consists of controlled reaction yielding low bismuth citrate products</t>
  </si>
  <si>
    <t>SINISTERRA MILLAN R D;  DE OLIVEIRA BERALDO H;  LEITE DENADAI A M;  PAMPOLINI DANIEL I M;  CORTES SEGURA M E;  ROSA TEIXEIRA K I;  ESPERANZA CORTES SEGURA M;  TEIXEIRA K I R</t>
  </si>
  <si>
    <t>2007545949</t>
  </si>
  <si>
    <t xml:space="preserve">   NOVELTY - Preparation of cyclodextrine and bismuth-based compounds for combating bacteria comprises reduction of the minimum inhibiting concentration (MIC) of bismuth citrate in bismuth citrate and alpha cyclodextrine compounds to 32 and 16 microgrammes per milliliter in gram negative and gram positive bacteria cultures respectively. Also claimed is a process using the compounds. The process is applicable in the treatment of e.g. periodontal diseases, dental plaque and ear infections.    USE - In industrial chemistry. </t>
  </si>
  <si>
    <t>B05 (Other organics - aromatics, aliphatic, organo-metallics, compounds whose substituents vary such that they would be classified in several of B01 - B05.);  B02 (Fused ring heterocyclics.);  D21 (Preparations for dental or toilet purposes - including filling alloys, compositions for dentures or dental impressions, anti-caries chewing gum, plaque disclosing compositions, toothpastes, cosmetics, shampoos, topical anti-sunburn compositions and toilet soaps (A61K).)</t>
  </si>
  <si>
    <t>B04-C02B1;  B05-A02;  B10-C02;  B14-A01;  B14-N02;  B14-N06;  B14-N06B;  D08-A05</t>
  </si>
  <si>
    <t>A61K-031/724;  C07D-405/12</t>
  </si>
  <si>
    <t>BR200504979-A   12 Jun 2007   C07D-405/12   200754Pages: 1   ;  BR200504979-B1   18 Sep 2018   C07D-405/12   201876   English</t>
  </si>
  <si>
    <t>BR200504979-A    BR004979    30 Sep 2005;   BR200504979-B1    BR004979    30 Sep 2005</t>
  </si>
  <si>
    <t>BR004979  30 Sep 2005</t>
  </si>
  <si>
    <t>BR200504978-A</t>
  </si>
  <si>
    <t>Preparation of compounds based on angiotensin (1-7) and AT1 receptor antagonists consists of micro encapsulation via cyclodextrine for use in hypertension treatment</t>
  </si>
  <si>
    <t>SINISTERRA MILLAN R D;  FERREIRA SANTOS C F;  SOUZA DOS SANTOS R A;  SILVA LULA I;  BARROS DE SOUSA F;  PIRES GOULART GUIMARAES P;  LEITE DENADAI A M</t>
  </si>
  <si>
    <t>2007545948</t>
  </si>
  <si>
    <t xml:space="preserve">   NOVELTY - Preparation of compounds based on angiotensin (1-7) AT1 receptor antagonists comprises production of e.g. ang-(1-7) losartanate and its analogs. Also claimed is a process using the compounds. The process employs cyclodextrine in the micro-encapsulation of the compounds which are applicable in e.g. hypertension treatment and in stent therapy controlling the growth of neointime after catheterism. </t>
  </si>
  <si>
    <t>B04-C02B1;  B07-D09;  B07-D13;  B11-C04A1;  B12-M11E;  B12-M18;  B14-F02B1</t>
  </si>
  <si>
    <t>A61K-031/4178</t>
  </si>
  <si>
    <t xml:space="preserve">BR200504978-A   12 Jun 2007   A61K-031/4178   200754Pages: 1   </t>
  </si>
  <si>
    <t>BR200504978-A    BR004978    30 Sep 2005</t>
  </si>
  <si>
    <t>BR004978  30 Sep 2005</t>
  </si>
  <si>
    <t>BR200504250-A;  BR200504250-B1</t>
  </si>
  <si>
    <t>Selective catalytic oxychlorination based production of chlorinated phenols comprises oxidation by molecular oxygen and alkali metal chloride chlorination</t>
  </si>
  <si>
    <t>2007786928</t>
  </si>
  <si>
    <t xml:space="preserve">   NOVELTY - The selective catalytic oxychlorination based production of chlorinated phenols has oxidation by molecular oxygen and chlorination by alkali metal chloride, with copper chloride as catalyst. The reaction, in acetic acid or organic solvent if desired, employs a heterogeneous catalyst, which is easily recuperated e.g. by filtration.    USE - In industrial chemistry. </t>
  </si>
  <si>
    <t>E10-E02C1;  E11-E01;  J04-E01;  N07-C01</t>
  </si>
  <si>
    <t>B01J-027/10;  C07B-039/00;  C07C-037/62;  C07C-039/26;  C07C-039/28</t>
  </si>
  <si>
    <t xml:space="preserve">BR200504250-A   22 May 2007   C07C-037/62   200774Pages: 1   ;  BR200504250-B1   08 Jul 2014   C07C-037/62   201474   </t>
  </si>
  <si>
    <t>BR200504250-A    BR004250    12 Sep 2005;   BR200504250-B1    BR004250    12 Sep 2005</t>
  </si>
  <si>
    <t>BR004250  12 Sep 2005</t>
  </si>
  <si>
    <t>BR200500971-A;  BR200500971-B1</t>
  </si>
  <si>
    <t>Fabrication method for colored sensors for detecting gamma rays involves utilizing precursors and extracts from flowers to obtain silica/dye film or silica/dye/surfactant preparation</t>
  </si>
  <si>
    <t>PASSOS FERREIRA M;  VASCONCELOS W L;  FERREIRA M P</t>
  </si>
  <si>
    <t>UNIV FEDERAL MINAS GERAIS (UFMG-C);  CENT DESENVOLVIMENTO TECNOLOGIA NUCLEAR (DESE-Non-standard)</t>
  </si>
  <si>
    <t>2007708976</t>
  </si>
  <si>
    <t xml:space="preserve">   NOVELTY - Chemical reactions occur in an especially prepared colored film containing substances that change in color according to doses of ionizing radiation received. A silica/dye film or silica/dye/surfactant preparation is obtained by a sol-gel process using precursors such as benzothiazosulfonate, and extracts from flowers such as Tibouchina, Myrciaria cauliflora, Morus nigra, and Beta vulgaris.    USE - For colored sensors for detecting gamma rays.    ADVANTAGE - Withstands varying doses of gamma rays from 1 to 960 KG. Enables change of color to be observed visually, thus eliminating need to utilize equipments. Resistant, simple, easy to use, and low cost. Enables rapid verification if object is submitted to gamma rays. </t>
  </si>
  <si>
    <t>S03-G02</t>
  </si>
  <si>
    <t>G01N-023/00</t>
  </si>
  <si>
    <t>BR200500971-A   08 May 2007   G01N-023/00   200767Pages: 1   ;  BR200500971-B1   28 Mar 2017   G01N-023/00   201729   English</t>
  </si>
  <si>
    <t>BR200500971-A    BR000971    14 Jan 2005;   BR200500971-B1    BR000971    14 Jan 2005</t>
  </si>
  <si>
    <t>BR000971  14 Jan 2005</t>
  </si>
  <si>
    <t>BR200504972-A</t>
  </si>
  <si>
    <t>Leishmania parasites immuno histochemical detection comprises application of dog serum infected with canine visceral leishmaniosis in a modified streptoavidin oxidase technique</t>
  </si>
  <si>
    <t>2007702204</t>
  </si>
  <si>
    <t xml:space="preserve">   NOVELTY - The Leishmania parasites immuno histochemical detection has the streptoavidin oxidase technique modified through substitution of the monoclonal antibodies by dog serum naturally infected by canine visceral leishmaniosis. Dogs are the main source of human visceral leishmaniosis, which causes death in one to two years but can be countered by the modified technique.    USE - In applied chemistry. </t>
  </si>
  <si>
    <t>B04-B04D4;  B04-G01;  B04-G21;  B11-C07A;  B12-K04A;  D05-H09;  S03-E09F</t>
  </si>
  <si>
    <t>G01N-033/564;  G01N-033/569</t>
  </si>
  <si>
    <t xml:space="preserve">BR200504972-A   27 Mar 2007   G01N-033/564   200766Pages: 1   </t>
  </si>
  <si>
    <t>BR200504972-A    BR004972    11 Aug 2005</t>
  </si>
  <si>
    <t>BR004972  11 Aug 2005</t>
  </si>
  <si>
    <t>BR200503479-A</t>
  </si>
  <si>
    <t>Set of acid sensitive liposomes for nucleic acids transport consists of a nucleic acids based complex with formation of non lamellar phases</t>
  </si>
  <si>
    <t>2007361990</t>
  </si>
  <si>
    <t xml:space="preserve">   NOVELTY - The set of acid-sensitive liposomes for nucleic acids transport comprises a complex of cationic cyclodextrin and nucleic acids and e.g. phosphol forming non-lamellar phases. Also claimed is a process making the liposomes. CLAIMED PROCESS - The process incorporates stabilizer compounds containing anionic groups and phospholipids coupled to a polyethylene glycol chain. EMBODIMENT - The system has a high degree of encapsulation with homogenization of the diameters of its vesicles.    USE - In physical chemistry. </t>
  </si>
  <si>
    <t>A05-H03A1;  A12-W11;  B04-C03C;  B04-E01;  D05-H12</t>
  </si>
  <si>
    <t>A61K-009/127;  A61K-031/705;  A61K-031/711;  A61K-048/00;  C07H-021/00;  C12N-015/88</t>
  </si>
  <si>
    <t xml:space="preserve">BR200503479-A   13 Mar 2007   A61K-009/127   200735Pages: 1   </t>
  </si>
  <si>
    <t>BR200503479-A    BR003479    27 Jul 2005</t>
  </si>
  <si>
    <t>BR003479  27 Jul 2005</t>
  </si>
  <si>
    <t>BR200503511-A</t>
  </si>
  <si>
    <t>Set of synthesized aroma ingredients derived from a monoterpenic alcohol consists of oxidation products of an alcohol with an alkyl radical and a catalyst</t>
  </si>
  <si>
    <t>2007255439</t>
  </si>
  <si>
    <t xml:space="preserve">   NOVELTY - The set of synthesized aroma ingredients derived from a monoterpenic alcohol comprises oxidation-based products of the alcohol linalol, formula CH2=CH-C(OH)(CH3)-CH2-CH=CH-C(OR)(CH3)-CH3 where R is an alkyl radical.    USE - In applied chemistry.    DETAILED DESCRIPTION - Also claimed is a process making the ingredients. The process employs as catalyst a combination of palladium acetate and copper acetate in alcoholic solvent ROH where R is the alkyl radical of the formula. The ingredients aroma is of the citric and floral type. </t>
  </si>
  <si>
    <t>D23 (Oils, fats and waxes - including fatty acids, essential oils, but excluding butter (substitutes) and montan wax (C11B, C).);  E17 (Other aliphatics.)</t>
  </si>
  <si>
    <t>D10-A05;  E10-E04M2;  E11-E;  N02-D;  N02-F04;  N07-C</t>
  </si>
  <si>
    <t>C11B-009/02</t>
  </si>
  <si>
    <t xml:space="preserve">BR200503511-A   13 Mar 2007   C11B-009/02   200726Pages: 1   </t>
  </si>
  <si>
    <t>BR200503511-A    BR003511    19 Jul 2005</t>
  </si>
  <si>
    <t>BR003511  19 Jul 2005</t>
  </si>
  <si>
    <t>BR200501375-A;  BR200501375-B1</t>
  </si>
  <si>
    <t>Liquid medium magnetic separation of particulate aided by ultrasound for e.g. ultra fine steelworks sludge particles processing free of magnetic flocculation</t>
  </si>
  <si>
    <t>CALDEIRA BANDEIRA MELO G;  RABELO CORREA A</t>
  </si>
  <si>
    <t>2007284120</t>
  </si>
  <si>
    <t>J01 (Separation - including evaporation, crystallisation, solvent extraction, chromatography, dialysis, osmosis including drying gases and/or vapours, and separation of solids from gases, liquids and other solids. Isotope separation, filter materials (including molecular sieves for separation), and centrifuges (except where used for analysis) (B01D, B03, B04, B07B).);  P41 (Crushing: centrifuging, separating solids (B02, B03, B04).)</t>
  </si>
  <si>
    <t>J01-F01</t>
  </si>
  <si>
    <t>B01D-021/00;  B03C-001/23</t>
  </si>
  <si>
    <t>BR200501375-A   27 Feb 2007   B01D-021/00   200728Pages: 1   ;  BR200501375-B1   08 Aug 2017   B01D-021/00   201774   English</t>
  </si>
  <si>
    <t>BR200501375-A    BR001375    31 May 2005;   BR200501375-B1    BR001375    31 May 2005</t>
  </si>
  <si>
    <t>BR001375  31 May 2005</t>
  </si>
  <si>
    <t>BR200502489-A;  BR200502489-B1</t>
  </si>
  <si>
    <t>Catalytic production of isopulegol by cyclizing of citronelal comprises application of hetero polyacid as catalyst in menthol precursor preparation</t>
  </si>
  <si>
    <t>GOUSSEVSKAIA E V;  ROBLES DUTENHFNER P A;  DA SILVA ROCHA K A;  DUTENHFNER P A;  ROCHA K A D S</t>
  </si>
  <si>
    <t>2007192719</t>
  </si>
  <si>
    <t xml:space="preserve">   NOVELTY - The catalytic production of isopulegol by cyclizing of citronelal has hetero polyacid applied as acid catalyst for the menthol synthesis precursor. The support is silica impregnated by the catalyst and no solvent is needed for the process.    USE - In industrial chemistry. </t>
  </si>
  <si>
    <t>E15 (Alicyclics.)</t>
  </si>
  <si>
    <t>E10-E04F;  E11-A01;  N06-F;  N07-K</t>
  </si>
  <si>
    <t>C07C-029/56;  C07C-035/08;  C07C-035/17</t>
  </si>
  <si>
    <t>BR200502489-A   06 Feb 2007   C07C-029/56   200720Pages: 1   ;  BR200502489-B1   11 Aug 2015   C07C-029/56   201603   English</t>
  </si>
  <si>
    <t>BR200502489-A    BR002489    09 Jun 2005;   BR200502489-B1    BR002489    09 Jun 2005</t>
  </si>
  <si>
    <t>BR002489  09 Jun 2005</t>
  </si>
  <si>
    <t>WO2007000036-A2;  BR200502497-A;  EP1904087-A2;  CN101247818-A;  CA2613126-A1;  JP2008546811-W;  US2008312129-A1;  WO2007000036-A3;  JP2013075911-A;  JP2017114901-A</t>
  </si>
  <si>
    <t>Use of Mas G-protein-coupled receptor antagonists and agonists as aptototic activity modulators for prevention and treatment of diseases, e.g. cardiovascular disease uses Angiotensin-(1-7) peptide and its analogues, agonists and antagonists</t>
  </si>
  <si>
    <t>SOUZA DOS SANTOS R A;  VELOSO BRANT PINHEIRO S;  DE FARIA E SILVA R;  SILVA LULA I;  BARROS DE SOUSA F;  FREZARD F J G;  DOS REIS A M;  DE FRANCA L R;  FERREIRA A J;  SINISTERRA R D;  CAMPAGNOLE-SANTOS M J;  DE OLIVEIRA SAMPAIO W;  DE CASTRO LEAL M;  KAPPES BECKER L;  BRANT PINHEIRO S V;  GEORGES FREZARD F J;  MARTHA DOS REIS A;  DE OLIVEIRA SAMPAIO W N;  FERREIRA A;  SOUZA D S R A;  VELOSO B P S;  DE FARIA E S R;  SILVA L I;  BARROS D S F;  DE OLIVEIRA S W N;  DE CASTRO L M;  KAPPES B L;  DE OLIVEIRA S W;  CAMPAGNOLE S M J</t>
  </si>
  <si>
    <t>UNIV FEDERAL MINAS GERAIS (UFMG-C);  UNIV FEDERAL MINAS GERAIS (UFMG-C);  SOUZA D S R A (SOUZ-Individual);  VELOSO B P S (VELO-Individual);  DE FARIA E S R (DFAR-Individual);  SILVA L I (SILV-Individual);  BARROS D S F (BARR-Individual);  FREZARD F J G (FREZ-Individual);  DOS REIS A M (DREI-Individual);  DE FRANCA L R (DFRA-Individual);  FERREIRA A J (FERR-Individual);  SINISTERRA R D (SINI-Individual);  CAMPAGNOLE S M J (CAMP-Individual);  DE OLIVEIRA S W N (DOLI-Individual);  DE CASTRO L M (DCAS-Individual);  UNIV FEDERAL MINAS GERAIS (UFMG-C)</t>
  </si>
  <si>
    <t>2007200020</t>
  </si>
  <si>
    <t xml:space="preserve">   NOVELTY - Mas G-protein-coupled receptor antagonists and agonists are used as aptototic activity modulators for study, prevention and treatment of diseases by using Angiotensin-(1-7) peptide and its analogues, agonists and antagonists, either peptidic or non-peptidic.    USE - The Mas G-protein-coupled receptor antagonists and agonists are used as aptototic activity modulators for study, prevention and treatment of diseases that involve alterations in the activity of the protein kinase B/Akt or alterations in the muscular differentiation, maturation and regeneration in muscular atrophies, e.g. cachexia, cancer, AIDS, prolonged restriction to bed due to numberless factors, diabetes, chronic use of corticoids and varied neurological syndromes, traumatisms and degenerative diseases that lead to muscular atrophy, as well as for the prevention or treatment of organic alterations produced by aging and as ergogenic aid. They are also used in gene therapy of diseases, treatment of cardiovascular diseases and their complications, autoimmune diseases, genetic polymorphism consequent diseases, as the DD type of the angiotensin-converting enzyme, associated to reductions in the expression of the Mas receptor, as well as reductions of the plasmatic and tissular levels of the Mas receptor agonists, complications associated to ischemic events in organs and tissues like myocardial infarct, wounds, burns, erythemas, tumors, type-I and type-II diabetes mellitus and its complications, disorders of the male (spermatogenesis, spermatic motility, erectile dysfunction) and female reproductive system and of embryogenesis, respiratory diseases, nephropathies, gastrointestinal disorders, gynecologic disorders, angiogenesis, alopecia, blood diseases and angioplasty (endoluminal prosthesis and post-angioplasty restenosis), disorders of the blood crasis, e.g. post- radiotherapy, disorders of memory and learning and central and peripheral degenerative neuropathies, as well prevention or treatment of organic alterations produced by aging in warm-blooded animals. They are also used in the study, prevention and treatment of diseases that involve reduction of oxygen reactive species with the consequent endothelial dysfunction, e.g. cardiovascular diseases (high blood pressure, atherosclerosis, thrombosis, myocardial infarct, heart failure and others), renal diseases, plurimetabolic syndrome, or diseases of the central nervous system and others. Furthermore, they may be used as an auxiliary measure for organs transplantation, treatment with embryonic or non-embryonic stem cells, re-implantation or organs and tissues and other treatment that need temporary or chronic reduction of the apoptotic activity, as well as use in the prevention or treatment of organic alterations produced by aging in warm-blooded animals (all claimed).    ADVANTAGE - The invention increases the exploratory behavior and facilitates memory. It enables the control or preventions of degenerative brain diseases.    DESCRIPTION OF DRAWING(S) - The figure shows the stimulation produced by Angiotensin (1-7) in the phosphorylation of kinase B (Akt). </t>
  </si>
  <si>
    <t xml:space="preserve">TECHNOLOGY FOCUS - ELECTRICAL POWER AND ENERGY - Preferred Method: The Mas G-protein-coupled receptor antagonists and agonists are used with excipients or carriers. including water, saline solution, buffered solutions, Ringer solution, dextrose solution, Hank solution, biocompatible saline solutions, either containing or not containing polyethylene glycol, nonaqueous vehicles, fixed oils, e.g. sesame oil, ethyloleate, or triglyceride, sodium carboxymethyl cellulose, sorbitol, or dextran, timerosal, m- or ocresol, formalin and benzyl alcohol human-serum albumin, cyclodextrin, liposomes, cyclic or non-cyclic oligosaccharides or with implantable or injectable micro- and nanoparticular devices, or with biodegradable polymers, e.g. polylactide glyocolide, poly(D,L-lactide), polyglycolide, caprolactone, and/or combination of these polymers and liposomes. ACTIVITY - Immunosuppressive; Immunomodulator; Cytostatic; Anti-HIV; Antidiabetic; Cardiovascular-Gen.; Dermatological; Vulnerary; Cardiant; Vasotropic; Gastrointestinal-Gen.; Antiangiogenic; Endocrine-Gen.; Nephrotropic. Nootropic; Neuroprotective. No biological data given.    MECHANISM OF ACTION - G protein coupled receptor agonist; G protein coupled receptor antagonist; Apoptotic activity modulators; Gene therapy.    ADMINISTRATION - The administration of Angiotensin-(1-7) peptide and its analogues, agonists and antagonists is by oral, intramuscular, intravenous, subcutaneous, topical, transdermic, anal, or inhalation (pulmonary, intranasal, intrabuccal) application routes.    EXAMPLE - Osmotic mini-pumps containing the Mas G-protein-coupled receptor antagonist (2.5 micrograms) or carrier were implanted into the dorsal region of C57mice under anesthesia with tribromoethanol (2.5%, 1ml/100 g of body weight). After this period, the animals were weighed and then injected, by intraperitoneal route, with heparin at the concentration of 125 UI/kg of body weight. After 15 minutes, these animals were sedated with sodium thiopental (50 mg/kg of body weight) and perfused through the left ventricle. In a first step, it was carried out the washing of the vascular bed with a 0.9% saline solution for 5 minutes, at room temperature. The animals were perfused with a 4% glutaraldehyde fixing solution in a phosphate buffer (0.05M) for 25 minutes. The testicles were removed and separated from the respective epididymis and weighed. From the testicular and body weights, one estimated the gonadosomatic index for each animal. For the microscopic analyses, fragments of the testis up to 3 mm thick were collected, which were dipped into glutaraldehyde buffered at 4% for 2-4 hours, at 4degreesC. Then, the fragments were stored in a phosphate buffer at 4degreesC, until they were processed for histological analysis (presence of apoptosis). These fragments of testicles were dehydrated at increasing concentrations of alcohol. After dehydration, the fragments were included in methacrylate glycol. The obtained sections were stained with 1% sodium toluidineborate blue, and analyzed. Results showed that the animals treated with the Mas G protein-coupled receptor antagonist exhibited a larger number of apoptosis per transverse section with respect to the control group, but there was not different in the gonadosomatic index. </t>
  </si>
  <si>
    <t>A12-V01;  B04-C01B;  B04-H01;  B14-A02B1;  B14-D01;  B14-E10;  B14-E11B;  B14-F01;  B14-F01B;  B14-F02;  B14-F03;  B14-F04;  B14-F07;  B14-G02D;  B14-H01;  B14-H03;  B14-H04;  B14-J01;  B14-J05;  B14-K01;  B14-L01;  B14-L06;  B14-N07;  B14-N10;  B14-N16;  B14-N17;  B14-P02;  B14-P04A;  B14-R02;  B14-S03;  B14-S04;  B14-S16</t>
  </si>
  <si>
    <t>A61K-000/00;  C07K-007/14;  A61K-038/08;  A61P-043/00;  A61K-038/00;  A61K-047/06;  A61K-047/10;  A61K-047/14;  A61K-047/26;  A61K-047/34;  A61K-047/36;  A61K-047/38;  A61K-047/40;  A61K-047/42;  A61K-009/14;  A61P-001/04;  A61P-011/00;  A61P-013/12;  A61P-015/00;  A61P-015/10;  A61P-017/14;  A61P-025/00;  A61P-025/28;  A61P-003/10;  A61P-035/00;  A61P-007/00;  A61P-009/00;  A61P-009/10;  A61P-009/12;  A61K-048/00;  A61P-021/00;  A61K-031/713;  A61K-047/44;  A61K-009/127;  A61K-009/51;  A61K-009/72</t>
  </si>
  <si>
    <t>WO2007000036-A2   04 Jan 2007   200720Pages: 47   English;  BR200502497-A   06 Feb 2007   C07K-007/14   200720   ;  EP1904087-A2   02 Apr 2008   A61K-038/08   200825   English;  CN101247818-A   20 Aug 2008   A61K-038/08   200859   Chinese;  CA2613126-A1   04 Jan 2007   A61K-038/08   200869   English;  JP2008546811-W   25 Dec 2008   A61K-038/00   200903Pages: 27   Japanese;  US2008312129-A1   18 Dec 2008   A61K-038/08   200903   English;  WO2007000036-A3   18 May 2007   A61K-038/08   201225   English;  JP2013075911-A   25 Apr 2013   A61K-038/00   201329Pages: 36   Japanese;  JP2017114901-A   29 Jun 2017   A61K-048/00   201745Pages: 26   Japanese</t>
  </si>
  <si>
    <t>WO2007000036-A2    WOBR000125    28 Jun 2006;   BR200502497-A    BR002497    28 Jun 2005;   EP1904087-A2    EP741348    28 Jun 2006;   CN101247818-A    CN80030230    28 Jun 2006;   CA2613126-A1    CA2613126    28 Jun 2006;   JP2008546811-W    JP518575    28 Jun 2006;   US2008312129-A1    US922949    13 Aug 2008;   WO2007000036-A3    WOBR000125    28 Jun 2006;   JP2013075911-A    JP000248    04 Jan 2013;   JP2017114901-A    JP036611    28 Feb 2017</t>
  </si>
  <si>
    <t>EP1904087-A2 PCT application Application WOBR000125;   EP1904087-A2 Based on Patent WO2007000036;   CN101247818-A PCT application Application WOBR000125;   CN101247818-A Based on Patent WO2007000036;   CA2613126-A1 PCT application Application WOBR000125;   CA2613126-A1 Based on Patent WO2007000036;   JP2008546811-W PCT application Application WOBR000125;   JP2008546811-W Based on Patent WO2007000036;   US2008312129-A1 PCT application Application WOBR000125;   JP2013075911-A Div ex Application JP518575;   JP2017114901-A Div ex Application JP000248</t>
  </si>
  <si>
    <t>WO2007000036-A2 -- US20030203834-A1   ;  WO2002052267-A1   ;  WO2003039434-A2   UNIV FEDERAL MINAS GERAIS UFMG (UFMG)   MILLAN R D S,  DOS SANTOS R A S,  FREZAD F J G,  NADU A P;  WO2006005470-A2   BAYER HEALTHCARE AG (FARB)   GOLZ S,  BRUEGGEMEIER U,  GEERTS A;  WO2006128266-A2   UNIV FEDERAL MINAS GERAIS (UFMG)   DOS REIS A M,  MILLAN R D S,  DOS SANTOS R A S,  VIANA G E N,  PEREIRA V M;  CN101247818-A -- CN1349530-A   AVENTIS PHARMA DEUT GMBH (AVET)   HEITSCH H,  WIEMER G;  CN1599620-A   UNIV FEDERAL MINAS GERAIS UFMG (UFMG)   MILLAN R D S,  DOS SANTOS R A S,  FREZAD F J G,  NADU A P;  US2008312129-A1 -- US20050069533-A1   ;  US6235766-B1   AVENTIS PHARMA DEUT GMBH (AVET)   HEITSCH H,  WIEMER G;  US6236766-B1   GENERAL ELECTRIC CO (GENE)   ZAVALJEVSKI A,  MUSSACK C J,  DEAVEN D M;  US7723304-B2   UNIV FEDERAL MINAS GERAIS UFMG (UFMG)   MILLAN R D S,  DOS SANTOS R A S,  FREZAD F J G,  NADU A P;  WO2007000036-A3 -- US20030203834-A1   ;  WO2002052267-A1   ;  WO2003039434-A2   UNIV FEDERAL MINAS GERAIS UFMG (UFMG)   MILLAN R D S,  DOS SANTOS R A S,  FREZAD F J G,  NADU A P;  WO2006005470-A2   BAYER HEALTHCARE AG (FARB)   GOLZ S,  BRUEGGEMEIER U,  GEERTS A;  WO2006128266-A2   UNIV FEDERAL MINAS GERAIS (UFMG)   DOS REIS A M,  MILLAN R D S,  DOS SANTOS R A S,  VIANA G E N,  PEREIRA V M</t>
  </si>
  <si>
    <t>WO2007000036-A2  COSTA A P R ET AL: "Angiotensin-(1-7): A novel peptide in the ovary" ENDOCRINOLOGY, BALTIMORE, MD, US, vol. 144, no. 5, May 2003 (2003-05), pages 1942-1948, XP002405175 ISSN: 0013-7227;  FERRARIO C M ET AL: "Counterregulatory Actions of Angiotensin-(1-7)" HYPERTENSION, vol. 30, no. 3, September 1997 (1997-09), pages 535-541, XP000864325 ISSN: 0194-911X;  HEITSCH HOLGER ET AL: "Angiotensin-(1-7)-stimulated nitric oxide and superoxide release from endothelial cells" HYPERTENSION (BALTIMORE), vol. 37, no. 1, January 2001 (2001-01), pages 72-76, XP002419965 ISSN: 0194-911X;  METZGER RAINER ET AL: "Expression of the mouse and rat mas proto-oncogene in the brain and peripheral tissues" FEBS LETTERS, vol. 357, no. 1, 1995, pages 27-32, XP002419966 ISSN: 0014-5793;  OUDOT A ET AL: "Pharmacological concentration of angiotensin-(1-7) activates NADPH oxidase after ischemia-reperfusion in rat heart through AT1 receptor stimulation" REGULATORY PEPTIDES, ELSEVIER SCIENCE BV, NL, vol. 127, no. 1-3, 15 April 2005 (2005-04-15), pages 101-110, XP004744987 ISSN: 0167-0115;  YOUNG D ET AL: "CHARACTERIZATION OF THE RAT MAS ONCOGENE AND ITS HIGH-LEVEL EXPRESSION IN THE HIPPOCAMPUS AND CEREBRAL CORTEX OF RAT BRAIN" PROCEEDINGS OF THE NATIONAL ACADEMY OF SCIENCES OF USA, NATIONAL ACADEMY OF SCIENCE, WASHINGTON, DC, US, vol. 85, no. 14, 1 July 1988 (1988-07-01), pages 5339-5342, XP000113792 ISSN: 0027-8424CN101247818-A  : "--", ,relevantClaims[6],relevantPassages[246-251];  : "", ,relevantClaims[1-6],relevantPassages[360-361]US2008312129-A1  Trent et al, 2004. Internal Medicine Journal. 34: 621-625WO2007000036-A3  COSTA A P R ET AL: "Angiotensin-(1-7): A novel peptide in the ovary", ENDOCRINOLOGY, BALTIMORE, MD, US, vol. 144, no. 5, May 2003 (2003-05-01), pages 1942 - 1948, XP002405175, ISSN: 0013-7227;  FERRARIO C M ET AL: "Counterregulatory Actions of Angiotensin-(1-7)", HYPERTENSION, vol. 30, no. 3, September 1997 (1997-09-01), pages 535 - 541, XP000864325, ISSN: 0194-911X;  HEITSCH HOLGER ET AL: "Angiotensin-(1-7)-stimulated nitric oxide and superoxide release from endothelial cells", HYPERTENSION (BALTIMORE), vol. 37, no. 1, January 2001 (2001-01-01), pages 72 - 76, XP002419965, ISSN: 0194-911X;  OUDOT A ET AL: "Pharmacological concentration of angiotensin-(1-7) activates NADPH oxidase after ischemia-reperfusion in rat heart through AT1 receptor stimulation", REGULATORY PEPTIDES, ELSEVIER SCIENCE BV, NL, vol. 127, no. 1-3, 15 April 2005 (2005-04-15), pages 101 - 110, XP004744987, ISSN: 0167-0115;  METZGER RAINER ET AL: "Expression of the mouse and rat mas proto-oncogene in the brain and peripheral tissues", FEBS LETTERS, vol. 357, no. 1, 1995, pages 27 - 32, XP002419966, ISSN: 0014-5793;  YOUNG D ET AL: "CHARACTERIZATION OF THE RAT MAS ONCOGENE AND ITS HIGH-LEVEL EXPRESSION IN THE HIPPOCAMPUS AND CEREBRAL CORTEX OF RAT BRAIN", PROCEEDINGS OF THE NATIONAL ACADEMY OF SCIENCES OF USA, NATIONAL ACADEMY OF SCIENCE, WASHINGTON, DC, US, vol. 85, no. 14, 1 July 1988 (1988-07-01), pages 5339 - 5342, XP000113792, ISSN: 0027-8424</t>
  </si>
  <si>
    <t xml:space="preserve">111071-1-0-0 K U; 5938-0-0-0 ; 133659-0-0-0 ; 444-0-0-0 ; 107779-0-0-0 ; 92818-0-0-0 ; 133912-0-0-0 ; 133998-1-1-0 </t>
  </si>
  <si>
    <t xml:space="preserve">RA0MGF K U; R01295 ; R17298 ; R00351 ; R01857 ; R01863 ; R07352 ; R06717 </t>
  </si>
  <si>
    <t>WO2006128266-A2;  BR200503122-A;  WO2006128266-A3</t>
  </si>
  <si>
    <t>Pharmaceutical composition for controlling functions of human or animal reproductive system and its pathologies, comprises inclusion compound of angiotensin-(1-7) peptide and its analogs, agonists and antagonists in cyclodextrin</t>
  </si>
  <si>
    <t>DOS REIS A M;  MILLAN R D S;  DOS SANTOS R A S;  VIANA G E N;  PEREIRA V M;  MARTHA DOS REIS A;  SINISTERRA MILLAN R D;  SOUZA DOS SANTOS R A;  NUNES VIANA G E;  MARA PEREIRA V</t>
  </si>
  <si>
    <t>2007092259</t>
  </si>
  <si>
    <t xml:space="preserve">   NOVELTY - A pharmaceutical composition of angiotensin-(1-7) (Ang-(1-7)) peptide and its analogs, agonists and antagonists comprises cyclodextrin, its derivatives, and/or biodegradable polymers, and/or the derived products. An inclusion compound of Ang-(1-7) peptide and its analogs, agonists and antagonists in cyclodextrin, micro- and nanoencapsulated in biodegradable polymers and liposomes is used.    USE - The pharmaceutical composition is useful in the receptor-ligand interaction between MAS receptor and Ang-(1-7) and its analogs for controlling the functions of human or animal reproductive system and its pathologies. It is useful for study or treatment of disorders of the reproductive system (e.g. infertility or anovulation), gynecological diseases and birth control in women and animals (all claimed).    ADVANTAGE - The Ang-(1-7) and its analogs or derivatives have a great potential for the treatment of diseases, including the control of reproductive system. The effect of Ang-(l-7) in ovaries and on the production of estradiol and progesterone in ovaries were tested in female rabbits. Ang-(1-7) stimulated the release of estradiol and progesterone. The Ang-(1-7) effect was completely blocked by its specific inhibitor, A-779. </t>
  </si>
  <si>
    <t xml:space="preserve">TECHNOLOGY FOCUS - PHARMACEUTICALS - Preferred Components: The inclusion compounds of Ang-(1-7) peptide and/or its analogs are used with cyclodextrin, in association or without association with a controlled-release system such as liposomes and biodegradable polymers. The pharmaceutical composition may contain additional active compound and/or pharmaceutical carriers and/or excipients, e.g. water, saline solution, buffered solutions, Ringer's solution, dextrose solution, Hank's solution, biocompatible saline solutions, containing or not containing polyethylene glycol; non-aqueous carriers such as fixed oils, sesame oil, ethyl-oleate, or triglyceride; sodium carboxymethylcellulose, sorbitol, or dextran; or timerosal, m- or o-cresol, formalin and benzyl alcohol, or human serum albumin. ACTIVITY - Antiinfertility.    No biological data given.    MECHANISM OF ACTION - None given.    ADMINISTRATION - The composition is produced for oral, intramuscular, intravenous, subcutaneous, or topical administration; inhalation (pulmonary, intranasal, intrabucal) routes, or as devices that may be implanted or injected (claimed). No dosage details given. </t>
  </si>
  <si>
    <t>A96 (Medical, dental, veterinary, cosmetic.);  A11 (Polysaccharides; natural rubber; other natural polymers (only a restricted range of (modified) natural polymers are included. Thus starch would be excluded, but chemically modified starch included).);  A25 (Polyurethanes; polyethers.);  ;  B05 (Other organics - aromatics, aliphatic, organo-metallics, compounds whose substituents vary such that they would be classified in several of B01 - B05.)</t>
  </si>
  <si>
    <t>A03-A00A;  A03-A04A1;  A05-H03A3;  A12-V01;  B04-B01C;  B04-C02A2;  B04-C02B1;  B04-C02C;  B04-C03;  B04-J18;  B04-N02;  B05-A01B;  B10-A07A;  B10-A07B;  B10-C03;  B10-C04E3;  B10-D01;  B10-E02;  B10-E04D;  B12-M11E;  B12-M11F;  B14-L02;  B14-L06;  B14-N07;  B14-P01B;  B14-P02</t>
  </si>
  <si>
    <t>A61K-038/08;  A61K-047/30;  A61P-015/00;  A61K-047/40;  A61K-009/127;  A61K-009/16</t>
  </si>
  <si>
    <t>WO2006128266-A2   07 Dec 2006   A61K-038/08   200709Pages: 17   English;  BR200503122-A   02 May 2007   A61K-038/08   200731   ;  WO2006128266-A3   25 Jan 2007   A61K-038/08   201224   English</t>
  </si>
  <si>
    <t>WO2006128266-A2    WOBR000105    30 May 2006;   BR200503122-A    BR003122    30 May 2005;   WO2006128266-A3    WOBR000105    30 May 2006</t>
  </si>
  <si>
    <t>BR003122  30 May 2005</t>
  </si>
  <si>
    <t>WO2006128266-A2 -- BR200503122-A   UNIV FEDERAL MINAS GERAIS (UFMG)   DOS REIS A M,  MILLAN R D S,  DOS SANTOS R A S,  VIANA G E N,  PEREIRA V M;  WO2001055176-A2   ;  WO2003039434-A2   UNIV FEDERAL MINAS GERAIS UFMG (UFMG)   MILLAN R D S,  DOS SANTOS R A S,  FREZAD F J G,  NADU A P;  WO2003072059-A2   UNIV WAKE FOREST (UYWA-Non-standard)   TALLANT E A,  GALLAGHER P E,  FERRARIO C M;  WO2006128266-A3 -- WO2001055176-A2   ;  WO2003039434-A2   UNIV FEDERAL MINAS GERAIS UFMG (UFMG)   MILLAN R D S,  DOS SANTOS R A S,  FREZAD F J G,  NADU A P;  WO2003072059-A2   UNIV WAKE FOREST (UYWA-Non-standard)   TALLANT E A,  GALLAGHER P E,  FERRARIO C M</t>
  </si>
  <si>
    <t>WO2006128266-A2  SANTOS R A S ET AL: "Angiotensin-(1-7): an Update" REGULATORY PEPTIDES, ELSEVIER SCIENCE BV, NL, vol. 91, 2000, pages 45-62, XP002977353 ISSN: 0167-0115;  COSTA AMILTON P R ET AL: "Angiotensin-(1-7): A novel peptide in the ovary." ENDOCRINOLOGY, vol. 144, no. 5, May 2003 (2003-05), pages 1942-1948, XP002405175 ISSN: 0013-7227;  AUGUSTO ET AL: "P-1024" FERTILITY AND STERILITY, ELSEVIER SCIENCE INC, NEW YORK, NY, US, vol. 86, no. 3, September 2006 (2006-09), pages S513-S514, XP005673659 ISSN: 0015-0282WO2006128266-A3  COSTA AMILTON P R ET AL: "Angiotensin-(1-7): A novel peptide in the ovary.", ENDOCRINOLOGY, vol. 144, no. 5, May 2003 (2003-05-01), pages 1942 - 1948, XP002405175, ISSN: 0013-7227,relevantClaims[1-16],relevantPassages[&amp;lt;pp&amp;gt;W&amp;lt;/pp&amp;gt;];  SANTOS R A S ET AL: "Angiotensin-(1-7): an Update", REGULATORY PEPTIDES, ELSEVIER SCIENCE BV, NL, vol. 91, 2000, pages 45 - 62, XP002977353, ISSN: 0167-0115,relevantClaims[1-16],relevantPassages[&amp;lt;pp&amp;gt;W&amp;lt;/pp&amp;gt;];  AUGUSTO ET AL: "P-1024", FERTILITY AND STERILITY, ELSEVIER SCIENCE INC, NEW YORK, NY, US, vol. 86, no. 3, September 2006 (2006-09-01), pages S513 - S514, XP005673659, ISSN: 0015-0282,relevantClaims[1-16],relevantPassages[&amp;lt;pp&amp;gt;W&amp;lt;/pp&amp;gt;]</t>
  </si>
  <si>
    <t xml:space="preserve">900-0-0-0 K M U; 99962-0-0-0 K M; 133912-0-0-0 U; 133998-1-1-0 K M U; 140011-1-1-0 U; 140012-0-0-0 K M U; 190069-1-0-0 U; 92818-0-0-0 K M U; 86886-0-0-0 K M; 87438-1-0-0 K M; 184613-0-0-0 K M; 41621-0-0-0 K M; 107456-1-0-0 K M U; 108792-0-0-0 K M; 310-0-0-0 K M U; 10121-0-0-0 K M U; 34-0-0-0 K M U; 50-0-0-0 K M U; 159573-0-0-0 K M; 159573-1-0-0 K M U; 107779-0-0-0 ; 444-0-0-0 </t>
  </si>
  <si>
    <t xml:space="preserve">R02044 K M; RA0GM6 K M; R07352 K M; RA0GUZ K M; R01857 K M; R16573 K M; R24039 K M; RA0DX0 K M; RA00I9 K M; R10553 K M; R00032 K M; RA04DN K M; R00846 K M; R00620 K M; R00001 K M; R00714 K M; R00038 K M; R01835 ; R01863 ; R00351 </t>
  </si>
  <si>
    <t>2044-U; 1835-U; 1857-U; 0032-U; 0846-U; 0620-U; 0001-U; 0714-U; 0038-U</t>
  </si>
  <si>
    <t>BR200504026-A</t>
  </si>
  <si>
    <t>Microcomputer processing method for calculating 10 DQ of composites involves utilizing software having greater sensitivity such that more precise 10 DQ calculation is obtained</t>
  </si>
  <si>
    <t>DE ARAUJO MEDEIROS M;  DANILO AYALA J</t>
  </si>
  <si>
    <t>2007397336</t>
  </si>
  <si>
    <t xml:space="preserve">   NOVELTY - The method utilizes Tanabe-Sugano diagrams and electronic data. The scales of the Tanabe-Sugano diagrams are fixed. Software of a greater sensitivity is utilized for a more precise calculation of 10 DQ compared to manually obtaining of data.    USE - For calculating 10 DQ of composites.    ADVANTAGE - Utilizes Tanabe-Sugano diagrams and electronic data, thereby improving accuracy of calculations and minimizing errors. </t>
  </si>
  <si>
    <t>S03 (Scientific Instrumentation);  T01 (Digital Computers)</t>
  </si>
  <si>
    <t>S03-F20;  T01-J04A</t>
  </si>
  <si>
    <t>G01R-033/483</t>
  </si>
  <si>
    <t xml:space="preserve">BR200504026-A   17 Oct 2006   G01R-033/483   200738Pages: 1   </t>
  </si>
  <si>
    <t>BR200504026-A    BR004026    21 Feb 2005</t>
  </si>
  <si>
    <t>BR004026  21 Feb 2005</t>
  </si>
  <si>
    <t>BR200406346-A;  BR200406346-B1</t>
  </si>
  <si>
    <t>Continuous contiguous stoves based wood carbonation and drying technique comprises sequential operation with product and by product endogenic and exogenic processing</t>
  </si>
  <si>
    <t>2006709336</t>
  </si>
  <si>
    <t xml:space="preserve">   NOVELTY - The continuous contiguous stoves based wood carbonation and drying technique has sequential operation of the individual stoves with continuous inputting and outputting. Various thermal and chemical control and product and by-product endogenic and exogenic processes can be applied in the system.    USE - In petroleum equipment. </t>
  </si>
  <si>
    <t>H09 (Fuel products not of petroleum origin - excluding coal handling, preparation or mining, but including coking, briquetting, peat processing synthesis, gas production, coal gasification. Combustion improvement additives for coal, peat and other nonhydrocarbon based fuels are included in this Section together with coal liquefaction and desulphurisation.)</t>
  </si>
  <si>
    <t>H09-X</t>
  </si>
  <si>
    <t>C10B-057/02;  C10B-047/10</t>
  </si>
  <si>
    <t xml:space="preserve">BR200406346-A   17 Oct 2006   C10B-057/02   200674Pages: 1   ;  BR200406346-B1   20 May 2014   C10B-057/02   201448   </t>
  </si>
  <si>
    <t>BR200406346-A    BR006346    25 Nov 2004;   BR200406346-B1    BR006346    25 Nov 2004</t>
  </si>
  <si>
    <t>BR006346  25 Nov 2004</t>
  </si>
  <si>
    <t>WO2006102728-A2;  BR200502411-A;  EP1877049-A2;  JP2008534520-W;  US2009270495-A1;  WO2006102728-A3</t>
  </si>
  <si>
    <t>Process for developing substances as potent and selective inhibitors of isoforms of phosphodiesterase, involves providing inclusion compounds, pharmaceutical compositions or controlled release systems based on e.g. dioclein</t>
  </si>
  <si>
    <t>SOARES LEMOS V;  DE FRANCA CORTES S;  ALMEIDA RESENDE B;  LINS GONCALVES R;  SINISTERRA MILAN R D;  SCHMITT M;  LUGNIER C;  BOURGUIGNON J;  SINISTERRA MILLAN R D;  BOURGUIGNON J J;  ALMEIDA R B;  DE FRANCA C S;  LINS G R;  SINISTERRA M R D;  SOARES L V</t>
  </si>
  <si>
    <t>UNIV FEDERAL MINAS GERAIS (UFMG-C);  UNIV FEDERAL MINAS GERAIS (UFMG-C);  SOARES L V (SOAR-Individual);  DE FRANCA C S (DFRA-Individual);  ALMEIDA R B (ALME-Individual);  LINS G R (LINS-Individual);  SINISTERRA M R D (SINI-Individual);  SCHMITT M (SCHM-Individual);  LUGNIER C (LUGN-Individual);  BOURGUIGNON J (BOUR-Individual)</t>
  </si>
  <si>
    <t>2006696075</t>
  </si>
  <si>
    <t xml:space="preserve">   NOVELTY - Development of substances as potent and selective inhibitors of isoforms of phosphodiesterase (PDE) involves: (a) providing substances based on dioclein, floranol or analogs (1) having PDE inhibitory activity; (b) providing inclusion compounds between dioclein, floranol or analogs and cyclodextrins and derivatives; and (c) providing controlled release systems of dioclein, floranol or analogs.    USE - The process is useful for developing substances as potent and selective inhibitors of isoforms of phosphodiesterase, used for treating arterial hypertension, atherosclerosis, restenosis (claimed) and related cardiovascular diseases.    ADVANTAGE - The method effectively increases bioavailability of dioclein and floranol or analogs, when included in cyclodextrins or derivatives, or associated with or included in carriers and/or excipients. The method enables efficient activation of protein kinase A and protein kinase G and shows excellent vasodilating activity on human arteries and veins. The aqueous solubility and activity of the flavonoids are enhanced by formulating with cyclodextrins, or by encapsulating in biodegradable polymers. (C1) Has improved distribution, pharmacokinetics and solubility.    DETAILED DESCRIPTION - A process of developing substances as potent and selective inhibitors of isoforms of phosphodiesterase (PDE) (PDE1, PDE2, PDE3, PDE4 and PDE5) comprises:    (a) providing substances based on dioclein, floranol or analogs having inhibitory activity on PDE of formula (1);    (b) providing inclusion compounds between dioclein, floranol or analogs and cyclodextrins and derivatives;    (c) providing pharmaceutical compositions (C1) with pharmaceutical and pharmacological excipients; and    (d) providing controlled release systems of dioclein, floranol or analogs and their inclusion compounds with cyclodextrins and derivatives from biodegradable polymers such as PLGA poly(lactic-co-glycolic acid), poly glycolic acid and/or poly lactic acid.    R1-R7 = hydrogen, hydroxyl, methoxyl or prenyl.    An INDEPENDENT CLAIM is also included for pharmaceutical composition (C1) for treatment of arterial hypertension, atherosclerosis and restenosis, comprising dioclein and floranol or their analogs. </t>
  </si>
  <si>
    <t xml:space="preserve">ACTIVITY - Hypotensive; Antiarteriosclerotic; Vasotropic; Cardiovascular-Gen.    Evaluation of hypotensor effect of flavonoids included or not in cyclodextrins was performed on mice. The effect of dioclein (2.5 mg/kg) and dioclein included in cyclodextrin (2.5 mg/kg), dissolved with dimethyl sulfoxide on arterial pressure of mice was performed by administering dioclein and inclusion compound of dioclein by intraperitoneal route. Both dioclein and inclusion compound of dioclein reduced the arterial pressure of mice. The effect of inclusion product was more significant and more prolonged.    MECHANISM OF ACTION - Phosphodiesterase-Inhibitor-I; Phosphodiesterase-Inhibitor-II; Phosphodiesterase-Inhibitor-III; Phosphodiesterase-Inhibitor-IV; Phosphodiesterase-Inhibitor-V; Protein Kinase A Activator; Protein Kinase G Activator.    ADMINISTRATION - (C1) Is administered through intramuscular, oral, intravenous, subcutaneous, topical, inhalation (pulmonary, intranasal, intrabuccal) routes or using devices that can be implanted or injected (claimed). </t>
  </si>
  <si>
    <t>A03-A;  A09-A07;  A12-V01;  B04-C02B1;  B04-C03D;  B06-A01;  B12-M10;  B14-D07A1;  B14-F01;  B14-F02;  B14-F02B;  B14-F07;  B14-L01A;  B14-S18</t>
  </si>
  <si>
    <t>A61K-000/00;  A61K-031/357;  A61K-038/56;  A61K-031/352;  A61K-031/353;  A61K-047/34;  A61K-047/40;  A61P-043/00;  A61P-009/00;  A61P-009/10;  A61P-009/12;  A61K-009/16</t>
  </si>
  <si>
    <t>WO2006102728-A2   05 Oct 2006   A61K-000/00   200672Pages: 40   English;  BR200502411-A   28 Nov 2006   A61K-031/357   200680   ;  EP1877049-A2   16 Jan 2008   A61K-031/352   200807   English;  JP2008534520-W   28 Aug 2008   A61K-031/353   200858Pages: 28   Japanese;  US2009270495-A1   29 Oct 2009   A61K-031/352   200971   English;  WO2006102728-A3   26 Jul 2007   A61K-031/352   201229   English</t>
  </si>
  <si>
    <t>WO2006102728-A2    WOBR000060    30 Mar 2006;   BR200502411-A    BR002411    31 Mar 2005;   EP1877049-A2    EP721619    30 Mar 2006;   JP2008534520-W    JP503326    30 Mar 2006;   US2009270495-A1    US887564    24 Mar 2008;   WO2006102728-A3    WOBR000060    30 Mar 2006</t>
  </si>
  <si>
    <t>EP1877049-A2 PCT application Application WOBR000060;   EP1877049-A2 Based on Patent WO2006102728;   JP2008534520-W PCT application Application WOBR000060;   JP2008534520-W Based on Patent WO2006102728;   US2009270495-A1 PCT application Application WOBR000060</t>
  </si>
  <si>
    <t>BR002411  31 Mar 2005</t>
  </si>
  <si>
    <t>WO2006102728-A2  TOMMASINI SILVANA ET AL: "Improvement in solubility and dissolution rate of flavonoids by complexation with beta-cyclodextrin." JOURNAL OF PHARMACEUTICAL AND BIOMEDICAL ANALYSIS 16 APR 2004, vol. 35, no. 2, 16 April 2004 (2004-04-16), pages 379-387, XP002433373 ISSN: 0731-7085;  CALDERONE VINCENZO ET AL: "Vasorelaxing effects of flavonoids: investigation on the possible involvement of potassium channels." NAUNYN-SCHMIEDEBERG'S ARCHIVES OF PHARMACOLOGY OCT 2004, vol. 370, no. 4, October 2004 (2004-10), pages 290-298, XP002433370 ISSN: 0028-1298;  FREIBERG S ET AL: "Polymer microspheres for controlled drug release" INTERNATIONAL JOURNAL OF PHARMACEUTICS, AMSTERDAM, NL, vol. 282, no. 1-2, 10 September 2004 (2004-09-10), pages 1-18, XP004543665 ISSN: 0378-5173;  REZENDE BRUNO A ET AL: "Mechanisms involved in the vasodilator effect of the flavanol floranol in rat small mesenteric arteries." PLANTA MEDICA MAY 2004, vol. 70, no. 5, May 2004 (2004-05), pages 465-467, XP002433371 ISSN: 0032-0943WO2006102728-A3  TOMMASINI SILVANA ET AL: "Improvement in solubility and dissolution rate of flavonoids by complexation with beta-cyclodextrin.", JOURNAL OF PHARMACEUTICAL AND BIOMEDICAL ANALYSIS 16 APR 2004, vol. 35, no. 2, 16 April 2004 (2004-04-16), pages 379 - 387, XP002433373, ISSN: 0731-7085,relevantClaims[1-13],relevantPassages[&amp;lt;pp&amp;gt;A&amp;lt;/pp&amp;gt;|&amp;lt;pp&amp;gt;379&amp;lt;/pp&amp;gt;&amp;lt;column&amp;gt;1&amp;lt;/column&amp;gt;&amp;lt;ppl&amp;gt;380&amp;lt;/ppl&amp;gt;&amp;lt;coll&amp;gt;1&amp;lt;/coll&amp;gt;|&amp;lt;pp&amp;gt;386&amp;lt;/pp&amp;gt;&amp;lt;column&amp;gt;2&amp;lt;/column&amp;gt;];  CALDERONE VINCENZO ET AL: "Vasorelaxing effects of flavonoids: investigation on the possible involvement of potassium channels.", NAUNYN-SCHMIEDEBERG'S ARCHIVES OF PHARMACOLOGY OCT 2004, vol. 370, no. 4, October 2004 (2004-10-01), pages 290 - 298, XP002433370, ISSN: 0028-1298,relevantClaims[1-13],relevantPassages[&amp;lt;pp&amp;gt;W&amp;lt;/pp&amp;gt;];  REZENDE BRUNO A ET AL: "Mechanisms involved in the vasodilator effect of the flavanol floranol in rat small mesenteric arteries.", PLANTA MEDICA MAY 2004, vol. 70, no. 5, May 2004 (2004-05-01), pages 465 - 467, XP002433371, ISSN: 0032-0943,relevantClaims[1-13],relevantPassages[&amp;lt;pp&amp;gt;W&amp;lt;/pp&amp;gt;];  FREIBERG S ET AL: "Polymer microspheres for controlled drug release", INTERNATIONAL JOURNAL OF PHARMACEUTICS, AMSTERDAM, NL, vol. 282, no. 1-2, 10 September 2004 (2004-09-10), pages 1 - 18, XP004543665, ISSN: 0378-5173,relevantClaims[1-13],relevantPassages[&amp;lt;pp&amp;gt;W&amp;lt;/pp&amp;gt;]</t>
  </si>
  <si>
    <t xml:space="preserve">92005-0-0-0 K M; 104427-0-0-0 K M; 104413-0-0-0 K M; 104374-0-0-0 K M; 1381410-1-0-0 K M; 259834-0-0-0 K M; 107779-0-0-0 ; 135402-0-0-0 ; 7560-0-0-0 ; 7447-0-0-0 </t>
  </si>
  <si>
    <t>033656701 K M</t>
  </si>
  <si>
    <t xml:space="preserve">RA061R K M; RA01KR K M; RA01KS K M; RA0B83 K M; RAOBMK K M; RAOBML K M; R24032 ; R01863 ; R00448 ; R00009 </t>
  </si>
  <si>
    <t>BR200406270-A;  BR200406270-B1</t>
  </si>
  <si>
    <t>Stabilization of magnetite from chemical reduction of hematite comprises controlled heating and baring of the product for use in catalysis</t>
  </si>
  <si>
    <t>DOMINGOS FABRIS J;  MOREIRA VIANA J H;  CESAR PEREIRA M;  MARTINS TAVARES C;  FABRIS J D;  PEREIRA M C;  TAVARES C M</t>
  </si>
  <si>
    <t>2006727500</t>
  </si>
  <si>
    <t xml:space="preserve">   NOVELTY - The stabilization of magnetite from chemical reduction of hematite has heating at 300-800 degrees C by means of charcoal. The heating is immediately followed by immersion in glycerine (CH2OHCHOHCH2OH), propane-1,2,3-triol) excluding contact with air and oxidation of the magnetite. The resulting protective coating can be removed for use of the magnetite in heterogeneous catalytic processes.    USE - In industrial chemistry. </t>
  </si>
  <si>
    <t>E31 (Compounds of V, Nb, Ta, Cr, Mo, W, Mn, Tc, Re, Fe, Ru, Os, Co, Rh, Ir, Ni, Pd, Pt, Pa, U and subsequent actinides.);  J04 (Chemical/physical processes/apparatus - including catalysis, catalysts (excluding specific e.g. enzymatic or polymerisation catalysts), colloid chemistry, laboratory apparatus and methods, testing, controlling, general encapsulation, detection and sampling (excluding clinical testing) (B01J, L).)</t>
  </si>
  <si>
    <t>E10-E04H2;  E35-U01;  J04-E04;  N02-A01</t>
  </si>
  <si>
    <t>C01G-049/08</t>
  </si>
  <si>
    <t xml:space="preserve">BR200406270-A   22 Aug 2006   C01G-049/08   200676Pages: 1   ;  BR200406270-B1   12 Nov 2013   C01G-049/08   201426   </t>
  </si>
  <si>
    <t>BR200406270-A    BR006270    30 Dec 2004;   BR200406270-B1    BR006270    30 Dec 2004</t>
  </si>
  <si>
    <t>BR006270  30 Dec 2004</t>
  </si>
  <si>
    <t>BR200405816-A;  BR200405816-B1</t>
  </si>
  <si>
    <t>Process and equipment for recovery of copper used in elementary analysis regenerates reagent based on copper, enabling it to be used again in equipment for elementary analysis</t>
  </si>
  <si>
    <t>AYALA J D;  MONTERO LAGO R;  ARAUJO M H;  DE MELO COSTA L C;  CAMILO MOURA F C;  FONSECA RIBEIRO W;  MOURA F C C</t>
  </si>
  <si>
    <t>2006756864</t>
  </si>
  <si>
    <t xml:space="preserve">   NOVELTY - The process and equipment regenerate a reagent based on copper, enabling it to be used again in equipment for elementary analysis. The process is based on the reaction of copper oxide with hydrogen, producing water and regenerating the metallic copper.    USE - For the recovery of copper used in elementary analysis.    DETAILED DESCRIPTION - Studies demonstrate that, under well defined conditions, the reagent can be completely regenerated, without any significant alteration in its texture. </t>
  </si>
  <si>
    <t>J04 (Chemical/physical processes/apparatus - including catalysis, catalysts (excluding specific e.g. enzymatic or polymerisation catalysts), colloid chemistry, laboratory apparatus and methods, testing, controlling, general encapsulation, detection and sampling (excluding clinical testing) (B01J, L).);  M25 (Production and refining of metals other than iron - including ore treatment, extraction, working up scrap, obtaining specific metals, control testing methods (C22B).);  S03 (Scientific Instrumentation)</t>
  </si>
  <si>
    <t>J04-X;  M25-B01;  M25-G08;  S03-E13D;  S03-E14C</t>
  </si>
  <si>
    <t>B01J-020/34;  C22B-015/00</t>
  </si>
  <si>
    <t>BR200405816-A   01 Aug 2006   B01J-020/34   200678Pages: 1   ;  BR200405816-B1   31 May 2016   B01J-020/34   201658   English</t>
  </si>
  <si>
    <t>BR200405816-A    BR005816    20 Dec 2004;   BR200405816-B1    BR005816    20 Dec 2004</t>
  </si>
  <si>
    <t>BR005816  20 Dec 2004</t>
  </si>
  <si>
    <t>BR200402229-A;  BR200402229-B1</t>
  </si>
  <si>
    <t>Immunoglobulins G, M and A detection testing technique comprises immuno enzymatic treatment with specific proteins for toxoplasmosis diagnosis</t>
  </si>
  <si>
    <t>TOSTES GAZZINELLI R;  DIAS PORTELA R W;  REZENDE L;  GAZZINELLI R T;  REZENDE JUNIOR L</t>
  </si>
  <si>
    <t>UNIV FEDERAL MINAS GERAIS (UFMG-C);  KATAL BIOTECNOLOGIA IND FARM LTDA (KATA-Non-standard);  UNIV FEDERAL MINAS GERAIS (UFMG-C)</t>
  </si>
  <si>
    <t>2006756680</t>
  </si>
  <si>
    <t xml:space="preserve">   NOVELTY - The immunoglobins G, M and A detection testing technique has immuno enzymatic treatment with e.g. proteins (AgS) based on the Toxoplasma gondii parasite. The indirect test detects specific antibodies (lgG) for AgS in the serum of humans and animals carrying chronic acute toxoplasmosis.    USE - In biochemistry. </t>
  </si>
  <si>
    <t>B04-B04D4;  B04-G09;  B04-L01;  B11-C07A;  B12-K04A7;  D05-H09;  S03-E09F;  S03-E14H</t>
  </si>
  <si>
    <t>G01N-033/569</t>
  </si>
  <si>
    <t>BR200402229-A   18 Jul 2006   G01N-033/569   200678Pages: 1   ;  BR200402229-B1   09 Apr 2019   G01N-033/569   201928   English</t>
  </si>
  <si>
    <t>BR200402229-A    BR002229    25 Mar 2004;   BR200402229-B1    BR002229    25 Mar 2004</t>
  </si>
  <si>
    <t>BR002229  25 Mar 2004</t>
  </si>
  <si>
    <t>BR200405347-A;  BR200405347-B1</t>
  </si>
  <si>
    <t>Preparation of mucoadhesive gels useful for caries prevention comprises mixing e.g. carboxypolymethylene anionic polymers with chlorhexidine salts</t>
  </si>
  <si>
    <t>CORTES SEGURA M E;  PEDROSO M A;  SINISTERRA MILLAN R D;  MILLAN R D S</t>
  </si>
  <si>
    <t>2006727469</t>
  </si>
  <si>
    <t xml:space="preserve">   NOVELTY - Preparation of mucoadhesive gels comprises mixing anionic carboxypolymethylene polymers and chlorhexidine, and mixing non-ionic polymers (e.g. hydroxyethyl cellulose, and hydroxypropylmethyl cellulose) and compatible cyclodextrin inclusion complexes, with addition of citric acid and/or antioxidant. Also claimed is a process using the products. The process enhances the solubility of chlorhexidine acetate, hydrochloride and digluconate.    USE - For prevention of caries. The products are homogeneous mucoadhesive gels which give good mucous adhesion and prolonged activity in low concentrations against Streptococcus mutans, Enterococcus faecalis and Candida albicans. </t>
  </si>
  <si>
    <t>A96 (Medical, dental, veterinary, cosmetic.);  A11 (Polysaccharides; natural rubber; other natural polymers (only a restricted range of (modified) natural polymers are included. Thus starch would be excluded, but chemically modified starch included).);  A14 (Polymers of other substituted monoolefins; including PVC, PTFE.);  B05 (Other organics - aromatics, aliphatic, organo-metallics, compounds whose substituents vary such that they would be classified in several of B01 - B05.);  D21 (Preparations for dental or toilet purposes - including filling alloys, compositions for dentures or dental impressions, anti-caries chewing gum, plaque disclosing compositions, toothpastes, cosmetics, shampoos, topical anti-sunburn compositions and toilet soaps (A61K).);  G03 (Adhesives - excluding dispensers. Polymeric adhesives are also classified in Section A (C09H, J).)</t>
  </si>
  <si>
    <t>A04-F04B;  A12-V01;  A12-V03C1;  B04-C02A2;  B04-C02B1;  B04-C03B;  B10-A17;  B10-C02;  B12-M02G;  B14-A01B;  B14-A04B;  B14-N06A;  D08-A05;  G03-B02D1</t>
  </si>
  <si>
    <t>A61K-006/00</t>
  </si>
  <si>
    <t>BR200405347-A   04 Jul 2006   A61K-006/00   200676Pages: 1   ;  BR200405347-B1   31 May 2016   A61K-006/00   201658   English</t>
  </si>
  <si>
    <t>BR200405347-A    BR005347    25 Nov 2004;   BR200405347-B1    BR005347    25 Nov 2004</t>
  </si>
  <si>
    <t>BR005347  25 Nov 2004</t>
  </si>
  <si>
    <t>BR200405489-A</t>
  </si>
  <si>
    <t>Preparation of formulations of meglumin antimoniate in liposomes consists of an aid to treatment of the bone medulla in dogs</t>
  </si>
  <si>
    <t>GEORGES FREZARD F J;  PERES DEMICHELI C;  NORME MELO M;  MARQUES MICHALICK M S;  RIO RIBEIRO R;  ALIGHIERI SCHETTINI D</t>
  </si>
  <si>
    <t>2006696279</t>
  </si>
  <si>
    <t xml:space="preserve">   NOVELTY - The preparation of formulations of meglumin antimoniate in liposomes comprises focuses on treatment of the bone medulla in diseased dogs. Also claimed is a process treating animals with visceral leishmaniosis. CLAIMED PROCESS - The process dehydrates a mixture of liposomes in water with cryoprotective sugar, for rehydration by an aqueous solution of the antimoniate.    USE - In physical chemistry. </t>
  </si>
  <si>
    <t>B05-A02;  B10-A07D;  B12-M11F;  B14-A03F;  B14-N01;  B14-S12;  C05-A02;  C10-A07D;  C12-M11F;  C14-A03F;  C14-S12</t>
  </si>
  <si>
    <t>A61K-009/127;  A61K-033/24;  A61P-033/02</t>
  </si>
  <si>
    <t xml:space="preserve">BR200405489-A   13 Jun 2006   A61K-009/127   200673Pages: 1   </t>
  </si>
  <si>
    <t>BR200405489-A    BR005489    09 Nov 2004</t>
  </si>
  <si>
    <t>BR005489  09 Nov 2004</t>
  </si>
  <si>
    <t>BR200404655-A</t>
  </si>
  <si>
    <t>Set of permanent oncology implants fabricators includes a rhenium based compounds based gel for stereotaxy</t>
  </si>
  <si>
    <t>PASSOS RIBEIRO CAMPOS T;  MELO MENDES B</t>
  </si>
  <si>
    <t>FUNDACAO AMPARO A PESQUISA DO ESTADO (AMPA-Non-standard);  UNIV FEDERAL MINAS GERAIS (UFMG-C)</t>
  </si>
  <si>
    <t>2006670641</t>
  </si>
  <si>
    <t xml:space="preserve">   NOVELTY - The set of permanent oncology implants fabricators has an applicator and a support, with e.g. rhenium-based compounds in a viscous vehicle.    USE - In medical equipment.    DETAILED DESCRIPTION - Also claimed is a process using the apparatus. The process employs e.g. rhenium-188 based compound in a gel which is biocompatible, by means of stereotaxy. </t>
  </si>
  <si>
    <t>D22 (Sterilising, bandages, dressing and skin protection agents - including sterilising agents (other than for food), sutures, plaster casts, bioactive prostheses, contact lenses, diapers, animal litter, timber, preservatives, disinfectants, bactericidal detergents, deodorants, insect repellent compounds, moth proofers, sheep dip (A61L).);  P34 (Sterilising, syringes, electrotherapy (A61L, M, N).)</t>
  </si>
  <si>
    <t>D09-C01</t>
  </si>
  <si>
    <t>A61M-036/06;  A61K-121/00;  A61K-051/12</t>
  </si>
  <si>
    <t xml:space="preserve">BR200404655-A   13 Jun 2006   A61M-036/06   200670Pages: 1   </t>
  </si>
  <si>
    <t>BR200404655-A    BR004655    18 Oct 2004</t>
  </si>
  <si>
    <t>BR004655  18 Oct 2004</t>
  </si>
  <si>
    <t>BR200404581-A;  BR200404581-B1</t>
  </si>
  <si>
    <t>Coloration of metal surfaces, including ferrous and non-ferrous surfaces, involves depositing film of solution gel or its composite on metal surface</t>
  </si>
  <si>
    <t>VASCONCELOS W L;  CORDEIRO LEITE VASCONCELOS D;  LUIZ VASCONCELOS W;  CORDEIRO LEITE VASCONCELOS</t>
  </si>
  <si>
    <t>2006415322</t>
  </si>
  <si>
    <t xml:space="preserve">   NOVELTY - A film of solution gel or its composite is deposited on a metal surface. The oxidation of the gel with the metal surface, coupled with thermal treatment, creates coloration of such surface. Coloration is relative to speed of deposition, the nature of the gel used, as well as temperature of thermal treatment.    USE - For coloration of metal surface, including ferrous and non-ferrous surfaces. </t>
  </si>
  <si>
    <t>P42 (Spraying, atomising (B05).)</t>
  </si>
  <si>
    <t>B05D-005/06;  B05D-003/02;  B05D-007/14</t>
  </si>
  <si>
    <t xml:space="preserve">BR200404581-A   16 May 2006   B05D-005/06   200643Pages: 1   ;  BR200404581-B1   15 Apr 2014   B05D-005/06   201438   </t>
  </si>
  <si>
    <t>BR200404581-A    BR004581    29 Sep 2004;   BR200404581-B1    BR004581    29 Sep 2004</t>
  </si>
  <si>
    <t>BR004581  29 Sep 2004</t>
  </si>
  <si>
    <t>BR200404180-A;  BR200404180-B1</t>
  </si>
  <si>
    <t>Process is for production of ionic exchange resins, especially from polyester and polyamide rejects</t>
  </si>
  <si>
    <t>MONTERO LAGO R;  ARAUJO M H;  CAMILO MOURA F C;  GONCALVES ROSMANINHO M</t>
  </si>
  <si>
    <t>2006433675</t>
  </si>
  <si>
    <t xml:space="preserve">   NOVELTY - The process is for the production of ionic exchange resins, especially from polyester and polyamide rejects and involves simple, low cost procedures. Particularly polyethylene terephthalate is submitted to hydrolysis under controlled conditions, producing ionic exchange sites. Also involved can be polyamides, particularly nylon.    USE - For the production of ionic exchange resins. </t>
  </si>
  <si>
    <t>A91 (Ion-exchange resins, polyelectrolytes.);  A23 (Polyamides; polyesters. (including polycarbonates, polyesteramides); alkyds; other unsaturated polymers.);  J01 (Separation - including evaporation, crystallisation, solvent extraction, chromatography, dialysis, osmosis including drying gases and/or vapours, and separation of solids from gases, liquids and other solids. Isotope separation, filter materials (including molecular sieves for separation), and centrifuges (except where used for analysis) (B01D, B03, B04, B07B).)</t>
  </si>
  <si>
    <t>A05-E01C;  A05-F01D;  A10-E09;  A12-M05;  J01-D04</t>
  </si>
  <si>
    <t>B01J-041/12;  B01J-039/16</t>
  </si>
  <si>
    <t xml:space="preserve">BR200404180-A   02 May 2006   B01J-041/12   200645Pages: 1   ;  BR200404180-B1   08 Oct 2013   B01J-039/16   201423   </t>
  </si>
  <si>
    <t>BR200404180-A    BR004180    22 Sep 2004;   BR200404180-B1    BR004180    22 Sep 2004</t>
  </si>
  <si>
    <t>BR004180  22 Sep 2004</t>
  </si>
  <si>
    <t>BR200403540-A</t>
  </si>
  <si>
    <t>Clostridiosis vaccine for slow antigen release in animals consists of metal salt particles and liposome mixed with detoxified material inducing immune response</t>
  </si>
  <si>
    <t>DUTRA DE CARVALHO A;  DE OLIVEIRA M C;  FARIA LOBATO F C;  DIAS HENEINE L G</t>
  </si>
  <si>
    <t>2006306676</t>
  </si>
  <si>
    <t xml:space="preserve">   NOVELTY - The clostridiosis vaccine for slow antigen release in animals comprises detoxified purified Clostridium perfringens toxin with liposome and metal salt particles. Also claimed is a process for antigen purification. The process induces immune response, and prevents granuloma formation at the application site and loss of animal commercial value.    USE - In physical chemistry. </t>
  </si>
  <si>
    <t>B04-B04C1;  B04-F10B;  B12-M11F;  B14-A01B;  B14-G01;  B14-S11B1;  D05-H07</t>
  </si>
  <si>
    <t xml:space="preserve">BR200403540-A   04 Apr 2006   A61K-039/08   200633Pages: 1   </t>
  </si>
  <si>
    <t>BR200403540-A    BR003540    17 Aug 2004</t>
  </si>
  <si>
    <t>BR003540  17 Aug 2004</t>
  </si>
  <si>
    <t>BR200404270-A;  BR200404270-B1</t>
  </si>
  <si>
    <t>Fractured II, III and IV ankle bones immobilising and positioning apparatus has an allergy free elastic silicone sleeve obviating the need for post operation physiotherapy</t>
  </si>
  <si>
    <t>ABREU MAIA T;  MAIA T A</t>
  </si>
  <si>
    <t>2006294680</t>
  </si>
  <si>
    <t>A96 (Medical, dental, veterinary, cosmetic.);  P21 (Wearing apparel (A41, A42).);  P32 (Dentistry, bandages, veterinary, prosthesis (A61C, D, F).)</t>
  </si>
  <si>
    <t>A12-V03A</t>
  </si>
  <si>
    <t>A41B-011/00;  A61F-013/08</t>
  </si>
  <si>
    <t>BR200404270-A   21 Mar 2006   A41B-011/00   200631Pages: 1   ;  BR200404270-B1   12 Dec 2017   A41B-011/00   201822   English</t>
  </si>
  <si>
    <t>BR200404270-A    BR004270    09 Aug 2004;   BR200404270-B1    BR004270    09 Aug 2004</t>
  </si>
  <si>
    <t>BR004270  09 Aug 2004</t>
  </si>
  <si>
    <t>BR200402892-A</t>
  </si>
  <si>
    <t>Colloidal calcium and liposoluble vitamin injectable veterinary drug comprises a dispersion containing a non ionic surfactant and a viscosity enhancing agent for e.g. subcutaneous administration</t>
  </si>
  <si>
    <t>DA SILVA CUNHA A;  LOGORIO FIALHO S</t>
  </si>
  <si>
    <t>2006254311</t>
  </si>
  <si>
    <t xml:space="preserve">   NOVELTY - A colloidal calcium and liposoluble vitamin injectable veterinary drug comprises a dispersion of a composition containing a non-ionic surfactant and a viscosity enhancing agent reducing the hydrophobicity of calcium oleate and its precipitation tendency in aqueous medium.    USE - The formulation treats calcium deficiency in hypocalcemia, rachitis, osteomalacia, decalcification and other osteodystrophies, in pregnant and lactating women, in cases of organic weakness and in retarded growth of mammals. </t>
  </si>
  <si>
    <t xml:space="preserve">ADMINISTRATION - The formulation is administered subcutaneously and by intramuscular means. </t>
  </si>
  <si>
    <t>B03-L;  B05-A01B;  B12-M09;  B12-M12C;  B12-M14;  B14-S12;  B14-S13;  C03-L;  C05-A01B;  C12-M09;  C12-M12C;  C12-M14;  C14-S12;  C14-S13</t>
  </si>
  <si>
    <t>A61K-033/06;  A61K-031/59;  A61P-019/08</t>
  </si>
  <si>
    <t xml:space="preserve">BR200402892-A   01 Mar 2006   A61K-033/06   200627Pages: 1   </t>
  </si>
  <si>
    <t>BR200402892-A    BR002892    13 Jul 2004</t>
  </si>
  <si>
    <t>BR002892  13 Jul 2004</t>
  </si>
  <si>
    <t>BR200106701-A;  BR200106701-B1</t>
  </si>
  <si>
    <t>Set of mosquito trap compositions comprises agents containing graminaceous infusion volatiles attracting the pregnant mosquito</t>
  </si>
  <si>
    <t>EIRAS A E;  SANTANA A L</t>
  </si>
  <si>
    <t>2006254287</t>
  </si>
  <si>
    <t xml:space="preserve">   NOVELTY - The set of mosquito trap compositions has volatiles of infusions of graminaceous plant foliage capable of attracting the pregnant mosquito. It is particularly effective on the Aedes mosquito strain.    USE - In agricultural chemistry. </t>
  </si>
  <si>
    <t>C07 (Apparatus, formulation, general. including veterinary syringes, general formulations where the active compound is not central to the invention (e.g. wettable powders) and analysis.)</t>
  </si>
  <si>
    <t>C04-A08C;  C04-A10;  C14-B02</t>
  </si>
  <si>
    <t>A01N-025/00;  A01N-031/02;  A01N-035/00;  A01N-031/00</t>
  </si>
  <si>
    <t>BR200106701-A   01 Mar 2006   A01N-025/00   200627Pages: 1   ;  BR200106701-B1   08 Dec 2015   A01N-025/00   201628   English</t>
  </si>
  <si>
    <t>BR200106701-A    BR006701    20 Dec 2001;   BR200106701-B1    BR006701    20 Dec 2001</t>
  </si>
  <si>
    <t>BR006701  20 Dec 2001</t>
  </si>
  <si>
    <t>BR200402893-A</t>
  </si>
  <si>
    <t>Administration of Syagrus coronata oil to chemotherapy patients comprises minimisation of harmful cytarabine effects through fatty acids production</t>
  </si>
  <si>
    <t>SEGALL S D;  TAKAHASHI J A;  SOARES RASLAN D;  ALVARES LEITE J I</t>
  </si>
  <si>
    <t>2006306664</t>
  </si>
  <si>
    <t xml:space="preserve">   NOVELTY - The administration of Sagrus coronata oil to chemotherapy patients has production of medium- and short-chain fatty acids minimising the harmful effects of cytarabine on the intestinal mucous membrane. Histological, morphometric and DNA and protein analyses confirm the beneficial effects of the process, using the uricuri syagrus palm.    USE - In physical chemistry. </t>
  </si>
  <si>
    <t>B04-B01C1;  B14-H01</t>
  </si>
  <si>
    <t>A61K-035/06;  A61P-001/04</t>
  </si>
  <si>
    <t xml:space="preserve">BR200402893-A   01 Mar 2006   A61K-035/06   200633Pages: 1   </t>
  </si>
  <si>
    <t>BR200402893-A    BR002893    13 Jul 2004</t>
  </si>
  <si>
    <t>BR002893  13 Jul 2004</t>
  </si>
  <si>
    <t>BR200402816-A</t>
  </si>
  <si>
    <t>Up to 12 metres long reinforced concrete floor slab has galvanised reinforcement, and steel beams and anchors for in situ floor construction</t>
  </si>
  <si>
    <t>COSTA MACHADO J;  QUERIOZ G</t>
  </si>
  <si>
    <t>UNIV FEDERAL MINAS GERAIS UFMG (UFMG-C);  USIMINAS USINAS SIDER MINAS GERAIS (USIM-Non-standard);  UNIGAL LTDA (UNIG-Non-standard)</t>
  </si>
  <si>
    <t>2006137402</t>
  </si>
  <si>
    <t>Q44 (Structural elements (E04C))</t>
  </si>
  <si>
    <t>E04C-002/26</t>
  </si>
  <si>
    <t xml:space="preserve">BR200402816-A   24 Jan 2006   E04C-002/26   200615Pages: 1   </t>
  </si>
  <si>
    <t>BR200402816-A    BR002816    14 Jun 2004</t>
  </si>
  <si>
    <t>BR002816  14 Jun 2004</t>
  </si>
  <si>
    <t>BR200406547-A</t>
  </si>
  <si>
    <t>Surface modification of e.g. medical equipment comprises application of a long chain blood control layer reducing thrombosis susceptibility</t>
  </si>
  <si>
    <t>DA SILVA E E;  LADEIRA L O;  ANDRADE FIGUEIREDO J M</t>
  </si>
  <si>
    <t>2006294689</t>
  </si>
  <si>
    <t xml:space="preserve">   NOVELTY - The surface modification of e.g. medical equipment consists of application of a long-chain blood control molecular layer to the artificial surface being treated. The layer enhances thrombosis resistance and controls the critical interface solid-vapour energy, simulating the contact between blood and the endothelial walls of e.g. arteries and veins.    USE - In medical equipment. </t>
  </si>
  <si>
    <t>B07 (General - tablets, dispensers, catheters (excluding drainage and angioplasty), encapsulation etc, but not systems for administration of blood or saline or IV feeding etc.);  D22 (Sterilising, bandages, dressing and skin protection agents - including sterilising agents (other than for food), sutures, plaster casts, bioactive prostheses, contact lenses, diapers, animal litter, timber, preservatives, disinfectants, bactericidal detergents, deodorants, insect repellent compounds, moth proofers, sheep dip (A61L).);  P34 (Sterilising, syringes, electrotherapy (A61L, M, N).)</t>
  </si>
  <si>
    <t>B11-C04;  D09-C</t>
  </si>
  <si>
    <t>A61L-033/00;  B82B-003/00</t>
  </si>
  <si>
    <t xml:space="preserve">BR200406547-A   24 Jan 2006   A61L-033/00   200631Pages: 1   </t>
  </si>
  <si>
    <t>BR200406547-A    BR006547    13 Jan 2004</t>
  </si>
  <si>
    <t>BR006547  13 Jan 2004</t>
  </si>
  <si>
    <t>BR200402230-A</t>
  </si>
  <si>
    <t>Polystyrene waste based waterproofing agent consists of a varnish for treatment of e.g. building materials, based on recycled material</t>
  </si>
  <si>
    <t>MONTEIRO LAGO R;  ARAUJO M H;  DE CASTRO M C R</t>
  </si>
  <si>
    <t>2006294635</t>
  </si>
  <si>
    <t xml:space="preserve">   NOVELTY - The polystyrene-waste-based waterproofing agent comprises e.g. a varnish or resin product for use with concrete, paper, fabric and e.g. metal. Also claimed is a process making the product. CLAIMED PROCESS - The process recycles e.g. CD cases and packaging made of polystyrene and Isopor.    USE - In polymer chemistry. </t>
  </si>
  <si>
    <t>A13 (Polymers of aromatic mono-olefins; including polystyrene.);  A92 (Packaging and containers - including ropes and nets.);  A93 (Roads, building, construction flooring.);  G02 (Inks, paints, polishes â€“ polymer-based paints and inks are also classified in Section A (C09D, F, G).);  T03 (Data Recording)</t>
  </si>
  <si>
    <t>A04-C02E;  A11-C03;  A12-P01B;  A12-R01;  G02-A02D4;  T03-H02R;  T03-L01A1;  T03-L01K3;  T03-N01</t>
  </si>
  <si>
    <t>C09D-125/06;  C08J-011/04;  C09D-005/00;  C09K-003/10</t>
  </si>
  <si>
    <t xml:space="preserve">BR200402230-A   24 Jan 2006   C09D-125/06   200631Pages: 1   </t>
  </si>
  <si>
    <t>BR200402230-A    BR002230    11 May 2004</t>
  </si>
  <si>
    <t>BR002230  11 May 2004</t>
  </si>
  <si>
    <t>WO2006000069-A1</t>
  </si>
  <si>
    <t>Preparation of compounds used for preparing composition for treating e.g. leishmaniasis, comprises mixing antimony derivatives with cyclodextrins in aqueous solution or in solid state</t>
  </si>
  <si>
    <t>MILLAN R D S;  DEMICHELE C P;  FREZARD F J G;  DEMELO A L;  FERREIRA L A M;  BEJARANO R O</t>
  </si>
  <si>
    <t>2006089766</t>
  </si>
  <si>
    <t xml:space="preserve">   NOVELTY - Preparation of compounds (I) comprises mixing cyclodextrins or their derivatives and antimony derivatives in aqueous solution or in the solid state.    USE - Used for treating leishmaniasis or schistosomiasis, increasing the cutaneous or percutaneous absorption of antimony, increasing the bioavailability of antimony in topical applications (claimed).    DETAILED DESCRIPTION - INDEPENDENT CLAIMS are also included for:    (1) a preparation (II) comprising a cyclodextrins or its derivatives associated with antimony or its derivatives, except for antimony derivatives of perfluoroalkylsulfonic acid, bisperfluoroalkylsulfonyl imide and tris-perfluoroalkylsulfonyl methyl (sic);    (2) a composition comprising liposomes encapsulating (II), and    (3) a composition used for treating leishmaniasis or schistomiasis which comprises a mixture of (II) and at least 1 active compound or immunomodulatory compound. </t>
  </si>
  <si>
    <t xml:space="preserve">TECHNOLOGY FOCUS - ORGANIC CHEMISTRY - Preferred Method: Preparation of (I) comprises reacting cyclodextrins with potassium hexahydroxoantimonate or other alkaline, alkaline earth or rare earth salts in aqueous solution or in the solid state or with antimony oxides resulting from the hydrolysis of SbCl5 in aqueous solution, in aqueous solution or in the solid state.Preferred Compounds: The antimony derivative is obtained from sugar, polysugars, aliphatic alcohols, acids or amines derived from sugars and alcohols or complexing agents containing sulfohydryls, hydroxyls, carboxylates or sulfates, and/or from nucleoside or nucleoside derivatives, such as allopurinol riboside. The antimony derivative is meglumine antimonite.    TECHNOLOGY FOCUS - POLYMERS - Preferred Compounds: The cyclodextrin is alpha-cyclodextrin, beta-cyclodextrin or gamma-cyclodextrin and the cyclodextrin derivative is alkyl, hydroxyalkyl, hydroxypropyl or acyl or crosslinked cyclodextrins and/or polymers of cyclodextrins. ACTIVITY - Protozoacide; Schistosomacide.    No biological data is given.    MECHANISM OF ACTION - Gene therapy.    ADMINISTRATION - Administration is oral, topical, subcutaneous, intralesional, intranasal or pulmonary. No dosage is given.    EXAMPLE - No relevant example is given. </t>
  </si>
  <si>
    <t>B02 (Fused ring heterocyclics.);  C02 (Heterocyclic.)</t>
  </si>
  <si>
    <t>B04-C02B1;  B04-D01;  B05-A02;  B06-A03;  B06-D09;  B14-A03F;  B14-B03B;  B14-S03A;  C04-C02B1;  C04-D01;  C06-A03;  C06-D09;  C14-A03F;  C14-B03B;  C14-G03</t>
  </si>
  <si>
    <t>A61K-047/40;  A61K-031/29</t>
  </si>
  <si>
    <t>WO2006000069-A1   05 Jan 2006   A61K-047/40   200609Pages: 36   English</t>
  </si>
  <si>
    <t>WO2006000069-A1    WOBR000100    24 Jun 2004</t>
  </si>
  <si>
    <t>WOBR000100  24 Jun 2004</t>
  </si>
  <si>
    <t>WO2006000069-A1 -- JP2001233846-A   ASAHI KASEI KK (ASAH);  ZH NOGUCHI KENKYUSHO (NOGK)   NISHIKIDO J;  WO2003063788-A2   CLEVELAND CLINIC FOUND (CLCL)   YI T</t>
  </si>
  <si>
    <t>WO2006000069-A1  DEMICHELI C. ET AL: 'Oral Delivery of Meglumine Antimoniate-beta-Cyclodextrin (Treatment of Leishmaniasis)' ANTIMICROB. AGENTS CHEMOTHER. vol. 48, no. 1, January 2004, pages 100 - 103;  DEMICHELI C. ET AL: "Oral Delivery of Meglumine Antimoniate-beta-Cyclodextrin (Treatment of Leishmaniasis)", ANTIMICROB. AGENTS CHEMOTHER., vol. 48, no. 1, January 2004 (2004-01-01), pages 100 - 103</t>
  </si>
  <si>
    <t>184608-0-0-0 K M; 184596-0-0-0 K M; 200757-0-0-0 K M; 200799-0-0-0 K M; 184614-0-0-0 K M; 87540-0-0-0 K M; 2185-1-0-0 K M; 92021-0-0-0 K M; 86978-1-0-0 K M</t>
  </si>
  <si>
    <t>49968; 49969; 01174</t>
  </si>
  <si>
    <t>RA0HFE K M; RA03C2 K M; RA00GT K M; RA0121 K M; R09733 K M; R04817 K M; R04818 K M; RA06UR K M; RAL7EH K M</t>
  </si>
  <si>
    <t>BR200402152-A</t>
  </si>
  <si>
    <t>Use of yeast of saccharomycopsis type as biological control agent pre and post harvest of vegetables, by inoculation of yeasts predator in solution, directly about plants</t>
  </si>
  <si>
    <t>SANZIO PIMENTA R;  CORREA A;  ROSA C A</t>
  </si>
  <si>
    <t>2006232346</t>
  </si>
  <si>
    <t xml:space="preserve">   NOVELTY - Yeast of saccharomycopsis type is used in natural or synthetic solutions, as agents of biological control pre and post harvest of vegetables, by inoculation of yeast predator in solution, in half of artificial cultures directly about plants and part of them preserve the action of degrading microorganism or products of toxins.    USE - Used for biological control pre and post harvest of vegetables. </t>
  </si>
  <si>
    <t>C05 (Biological control - excluding veterinary medicine, but including use of microorganisms, predators and natural products.);  D16 (Fermentation industry - including fermentation equipment, brewing, yeast production, production of pharmaceuticals and other chemicals by fermentation, microbiology, production of vaccines and antibodies, cell and tissue culture and genetic engineering.)</t>
  </si>
  <si>
    <t>C04-F09;  C14-B04B;  D05-H05;  D05-H08</t>
  </si>
  <si>
    <t>A01N-063/04;  A23B-007/155;  C12N-001/16</t>
  </si>
  <si>
    <t xml:space="preserve">BR200402152-A   20 Dec 2005   A01N-063/04   200625Pages: 1   </t>
  </si>
  <si>
    <t>BR200402152-A    BR002152    23 Apr 2004</t>
  </si>
  <si>
    <t>BR002152  23 Apr 2004</t>
  </si>
  <si>
    <t>BR200306774-A;  BR200306774-B1</t>
  </si>
  <si>
    <t>Set of acidity sensitive liposomes of e.g. cisplatin, consists of releasers of chemotherapeutics compatible with non encapsulated pharmaceuticals</t>
  </si>
  <si>
    <t>DE OLIVEIRA M C;  ANDRADE RAMALDES G;  PAZ LOPES M T;  PIRES VIEIRA F;  MESQUITA T L;  JOIA DE MELLO V;  RAMALDES G A;  VIEIRA F P;  DE MELLO V J</t>
  </si>
  <si>
    <t>2006039813</t>
  </si>
  <si>
    <t xml:space="preserve">   NOVELTY - Set of acidity-sensitive liposomes of e.g. cisplatin, comprises releasers of chemotherapeutics at the site of a tumour.    USE - In physical chemistry.    DETAILED DESCRIPTION - Also claimed is a process for making the liposomes. The process produces phospholipids forming non-lamellar phases with cholesterol coupled to a polyethylene glycol chain. The products permit adoption of chemotherapy combined with pharmaceuticals which are not encapsulated and are otherwise incompatible. </t>
  </si>
  <si>
    <t>B06 (Inorganics - including fluorides for toothpastes etc.)</t>
  </si>
  <si>
    <t>B01-D02;  B04-B01B;  B04-C03C;  B05-A03B;  B05-B01P;  B12-M11F;  B14-H01</t>
  </si>
  <si>
    <t>A61K-009/127;  A61P-035/00</t>
  </si>
  <si>
    <t>BR200306774-A   29 Nov 2005   A61K-009/127   200605Pages: 1   ;  BR200306774-B1   05 Jun 2018   A61K-009/127   201847   English</t>
  </si>
  <si>
    <t>BR200306774-A    BR006774    03 Dec 2003;   BR200306774-B1    BR006774    03 Dec 2003</t>
  </si>
  <si>
    <t>BR006774  03 Dec 2003</t>
  </si>
  <si>
    <t>BR200404543-A;  BR200404543-B1</t>
  </si>
  <si>
    <t>Carbon nanostructures large scale continuous production technique employs plasma to sublimate carbon in a controlled atmosphere chamber for e.g. multi layer structures</t>
  </si>
  <si>
    <t>LADEIRA L O;  ALVES G C;  DE OLIVEIRA S</t>
  </si>
  <si>
    <t>2006011068</t>
  </si>
  <si>
    <t>E36 (Non-metallic elements, semi-metals (Se, Te, B, Si) and their compounds (except for E35).);  L02 (Refractories, ceramics, cement - includes manufacturing methods, limes, soil preparation for (road) building, magnesias and slags, cements, mortars, concretes, abrasives, thermal or acoustic insulation (non)oxide ceramics and ceramic composites, but not brick making, concrete mixers or casting or pottersâ€™ wheels (C04).);  U11 (Semiconductor Materials and Processes);  V05 (Valves, Discharge Tubes and CRTs)</t>
  </si>
  <si>
    <t>E05-U02;  E05-U03;  L02-H04B;  U11-C01J6;  V05-F05C;  V05-F05E5;  V05-L01A3A</t>
  </si>
  <si>
    <t>C01B-031/00;  C30B-029/10;  C30B-030/02;  B82Y-030/00;  D01F-009/12</t>
  </si>
  <si>
    <t>BR200404543-A   08 Nov 2005   C01B-031/00   200602Pages: 1   ;  BR200404543-B1   08 Mar 2016   C01B-031/00   201649   English</t>
  </si>
  <si>
    <t>BR200404543-A    BR004543    02 Mar 2004;   BR200404543-B1    BR004543    02 Mar 2004</t>
  </si>
  <si>
    <t>BR004543  02 Mar 2004</t>
  </si>
  <si>
    <t>BR200304952-A</t>
  </si>
  <si>
    <t>Preparing e.g. cyclodextrin and antimony compounds for use as an oral or topical medicine, comprises enhancing the bioavailability of antimony in pharmaceuticals</t>
  </si>
  <si>
    <t>PERES DEMICHELE C;  FREZARD F J G;  DE MELO A L;  MIRANDA FERREIRA L A;  SINISTERRA MILLAN R D;  OCHOA BEJARANO R</t>
  </si>
  <si>
    <t>2006057649</t>
  </si>
  <si>
    <t xml:space="preserve">   NOVELTY - Preparation of e.g. cyclodextrin and antimony compounds comprises a technique enhancing the oral, cutaneous and percutaneous absorption of antimony. Also claimed is a pharmaceutical based on such a compound. The pharmaceutical increases the bio-availability of antimony and as an oral or topic medicine for e.g. leishmanioses.    USE - In physical chemistry. </t>
  </si>
  <si>
    <t>A12-V01;  B04-C02B1;  B12-M12B;  B12-M12N;  B14-A03F</t>
  </si>
  <si>
    <t>A61K-033/24;  A61K-047/40;  A61P-033/02;  C08B-037/16</t>
  </si>
  <si>
    <t xml:space="preserve">BR200304952-A   13 Sep 2005   A61K-033/24   200607Pages: 1   </t>
  </si>
  <si>
    <t>BR200304952-A    BR004952    17 Mar 2003</t>
  </si>
  <si>
    <t>BR004952  17 Mar 2003</t>
  </si>
  <si>
    <t>BR200201666-A;  BR200201666-B1</t>
  </si>
  <si>
    <t>Recycled thermoplastics composite with or without reinforcement consists of extruded disposable material with or without products hot pressing after comminution</t>
  </si>
  <si>
    <t>FERREIRA AVILA A;  DUARTE M V;  GOMES JABBUR F</t>
  </si>
  <si>
    <t>2005583115</t>
  </si>
  <si>
    <t xml:space="preserve">   NOVELTY - The recycled thermoplastics composite with or without reinforcement comprises thermoplastics obtained from disposable packaging, with or without inorganic and organic fibers. Also claimed is a process making the composite. The process does not require the use of chemical reagents and copolymers, in the extrusion of homogeneous material for comminution, and hot pressing of products.    USE - In polymer processing. </t>
  </si>
  <si>
    <t>A35 (Other processing and general - including vulcanisation, welding of plastics and adhesive processes. Testing.)</t>
  </si>
  <si>
    <t>A11-C03;  A12-P01</t>
  </si>
  <si>
    <t>C08J-011/06;  C08K-003/40;  C08K-007/02;  C08L-023/04;  C08L-023/10;  C08L-025/04</t>
  </si>
  <si>
    <t xml:space="preserve">BR200201666-A   02 Aug 2005   C08J-011/06   200560Pages: 1   ;  BR200201666-B1   08 Oct 2013   C08J-011/06   201423   </t>
  </si>
  <si>
    <t>BR200201666-A    BR001666    23 Apr 2002;   BR200201666-B1    BR001666    23 Apr 2002</t>
  </si>
  <si>
    <t>BR001666  23 Apr 2002</t>
  </si>
  <si>
    <t>BR200304736-A;  BR200304736-B1</t>
  </si>
  <si>
    <t>Purification of eucalyptus grandis lignin consists of extraction by wood organic solvents for use in animal digestion testing</t>
  </si>
  <si>
    <t>DE OLIVEIRA SIMOES SALIBA E;  DE OLIVEIRA SIMOES SALIBA</t>
  </si>
  <si>
    <t>UNIV FEDERAL MINAS GERAIS UFMG (UFMG-C);  UNIV FEDERAL MINAS GERAIS UFMG (UFMG-C)</t>
  </si>
  <si>
    <t>2005435715</t>
  </si>
  <si>
    <t xml:space="preserve">   NOVELTY - The purification of Eucalyptus grandis lignin (LIPE) comprises extraction by wood organic solvents and particle size reduction. Also claimed is a process using the product. The process tests digestion of e.g. ruminant and non-herbivorous animals.    USE - In purification of Eucalyptus grandis lignin. </t>
  </si>
  <si>
    <t>A11 (Polysaccharides; natural rubber; other natural polymers (only a restricted range of (modified) natural polymers are included. Thus starch would be excluded, but chemically modified starch included).);  A96 (Medical, dental, veterinary, cosmetic.);  A97 (Miscellaneous goods not specified elsewhere - including papermaking, gramophone records, detergents, food and oil well applications.);  B07 (General - tablets, dispensers, catheters (excluding drainage and angioplasty), encapsulation etc, but not systems for administration of blood or saline or IV feeding etc.);  D13 (Other foodstuffs and treatment - including preservation of food, milk, milk products, butter substitutes, edible oils and fats, non-alcoholic beverages, artificial sweeteners, food additives and animal feed (A23B-L).)</t>
  </si>
  <si>
    <t>A03-A;  A10-A;  A12-V00V;  B04-C03D;  B11-B;  D03-G01</t>
  </si>
  <si>
    <t>C08L-097/00;  A23K-001/14</t>
  </si>
  <si>
    <t xml:space="preserve">BR200304736-A   17 May 2005   C08L-097/00   200545Pages: 1   ;  BR200304736-B1   09 Sep 2014   C08L-097/00   201480   </t>
  </si>
  <si>
    <t>BR200304736-A    BR004736    25 Apr 2003;   BR200304736-B1    BR004736    25 Apr 2003</t>
  </si>
  <si>
    <t>BR004736  25 Apr 2003</t>
  </si>
  <si>
    <t>BR200303618-A;  BR200303618-B1</t>
  </si>
  <si>
    <t>Blast furnace tap hole plug material thermometer includes means of adjusting the material composition with data collection enhancing performance</t>
  </si>
  <si>
    <t>MACHADO CABRAL R;  MARCONI SCUDELLER L A;  RODRIGUES PINTO B;  PANDOLFELLI V C;  DE SOUSA CARVALHO J;  CABRAL R M;  SCUDELLER L A M;  NETO B R P;  CARVALHO J D S</t>
  </si>
  <si>
    <t>USIMINAS USINAS SIDER MINAS GERAIS (USIM-Non-standard);  UNIV FEDERAL SAO CARLOS UFSCAR (UYSA-Non-standard);  USIMINAS USINAS SIDER MINAS GERAIS (USIM-Non-standard)</t>
  </si>
  <si>
    <t>2005356545</t>
  </si>
  <si>
    <t xml:space="preserve">   NOVELTY - The blast furnace tap hole plug material thermometer has a plug material sintering curves generator, for adjustment of the material composition to meet practical requirements. An impactor and a measurement device with a data collection system optimize plug material usage.    USE - In instrumentation. </t>
  </si>
  <si>
    <t>M24 (Metallurgy of iron and steel - including manufacture and processing, treatment of steel melts and changing the physical properties of iron and steel, control/testing methods, blast furnaces and converters. Metallurgical coking processes (C21, C10B).)</t>
  </si>
  <si>
    <t>M24-A05C</t>
  </si>
  <si>
    <t>C21B-007/12</t>
  </si>
  <si>
    <t xml:space="preserve">BR200303618-A   10 May 2005   C21B-007/12   200537Pages: 1;  BR200303618-B1   20 Mar 2012   C21B-007/12   201243   </t>
  </si>
  <si>
    <t>BR200303618-A    BR003618    08 Sep 2003;   BR200303618-B1    BR003618    08 Sep 2003</t>
  </si>
  <si>
    <t>BR003618  08 Sep 2003</t>
  </si>
  <si>
    <t>BR200303631-A</t>
  </si>
  <si>
    <t>Human tongue axial forces generation meter comprises a mouthpiece for pressurizing of a piston cylinder by the tongue and detection of cerebral paralysis</t>
  </si>
  <si>
    <t>SAFFAR J M E;  GOMES DA COSTA C;  BARBOSA DE LAS CASAS E;  VIEIRA PERIM J;  RODRIGUES MOTTA A;  DE MAGALHAES F E</t>
  </si>
  <si>
    <t>FUNDACAO CENT TECNOLOGICO MINAS GERAIS C (TECN-Non-standard);  UNIV FEDERAL MINAS GERAIS (UFMG-C)</t>
  </si>
  <si>
    <t>2005488796</t>
  </si>
  <si>
    <t>S05-D01C5</t>
  </si>
  <si>
    <t xml:space="preserve">BR200303631-A   03 May 2005   A61B-005/103   200550Pages: 1   </t>
  </si>
  <si>
    <t>BR200303631-A    BR003631    17 Sep 2003</t>
  </si>
  <si>
    <t>BR003631  17 Sep 2003</t>
  </si>
  <si>
    <t>WO2005038750-A1;  BR200305646-A;  EP1685548-A1;  US2007275360-A1;  US2007292830-A1;  MX2006004492-A1</t>
  </si>
  <si>
    <t>Collecting cytological, histological products of human embryonic and fetal development for visually impaired persons, comprises use of didactic interpretation relating to e.g. dimension of structures under study</t>
  </si>
  <si>
    <t>RIBEIRO M D G;  RESENDE V D C;  MORAES J M C;  TAVARES C D F;  PEREIRA D S;  PINTO T P D S;  DAS GRACAS RIBEIRO M;  DE CASSIA RESENDE V;  GONCALVES MORAES J M;  DE FATIMA TAVARES C;  SIRINEU PEREIRA D;  PESSOA DA SILVA PINTO T;  RESENDE G V D C;  MORAES D C J M G;  DE CESSIA RESENDE V;  TAVARES C F</t>
  </si>
  <si>
    <t>UNIV FEDERAL MINAS GERAIS (UFMG-C);  UNIV FEDERAL MINAS GERAIS (UFMG-C);  RIBEIRO M D G (RIBE-Individual);  RESENDE V D C (RESE-Individual);  MORAES J M C (MORA-Individual);  TAVARES C D F (TAVA-Individual);  PEREIRA D S (PERE-Individual);  PINTO T P D S (PINT-Individual)</t>
  </si>
  <si>
    <t>2005315765</t>
  </si>
  <si>
    <t xml:space="preserve">   NOVELTY - Collection of cytological, histological products of human embryonic and fetal development and of three-dimensional organs and organs in relief and interpretative process in printed form and in Braille, comprises a set of 51 products and a process of didactic interpretation relating the dimensions, topography and proportions of the structures under study.    USE - For visually impaired persons for use in e.g. teaching laboratories, science centers, museums etc.    ADVANTAGE - The teaching and learning of the biological sciences is made efficient and inclusive. The training of specialized teachers and the improvement of the teaching and learning process for the visually handicapped in basic, intermediate and higher education, making classes and/or practical activities in cytology, histology, anatomy, and embryology is made more dynamic and interactive, as well as improves the teacher-student relationship and the relation of the student with the objects of the study, both in the classroom and in science centers, museums etc. </t>
  </si>
  <si>
    <t>B04 (Natural products and polymers. Including testing of body fluids (other than blood typing or cell counting), pharmaceuticals or veterinary compounds of unknown structure, testing of microorganisms for pathogenicity, testing of chemicals for mutagenicity or human toxicity and fermentative production of DNA or RNA. General compositions.);  P85 (Education, cryptography, adverts. (G09).)</t>
  </si>
  <si>
    <t>B04-F02;  B11-C09</t>
  </si>
  <si>
    <t>G09B-023/30;  G09B-023/28;  G09B-023/26;  G09B-023/00</t>
  </si>
  <si>
    <t>WO2005038750-A1   28 Apr 2005   G09B-023/30   200532Pages: 55   English;  BR200305646-A   28 Jun 2005   G09B-023/28   200545   ;  EP1685548-A1   02 Aug 2006   G09B-023/30   200650   English;  US2007275360-A1   29 Nov 2007   G09B-023/26   200780   English;  US2007292830-A1   20 Dec 2007   G09B-023/28   200802   English;  MX2006004492-A1   01 Nov 2007   G09B-023/30   200875   Spanish</t>
  </si>
  <si>
    <t>WO2005038750-A1    WOBR000206    21 Oct 2004;   BR200305646-A    BR005646    22 Oct 2003;   EP1685548-A1    EP789671    21 Oct 2004;   US2007275360-A1    US576874    01 May 2007;   US2007292830-A1    US892066    20 Aug 2007;   MX2006004492-A1    MX004492    21 Apr 2006</t>
  </si>
  <si>
    <t>EP1685548-A1 PCT application Application WOBR000206;   EP1685548-A1 Based on Patent WO2005038750;   US2007275360-A1 PCT application Application WOBR000206;   US2007292830-A1 CIP of Application WOBR000206;   US2007292830-A1 CIP of Application US576874;   MX2006004492-A1 PCT application Application WOBR000206;   MX2006004492-A1 Based on Patent WO2005038750</t>
  </si>
  <si>
    <t>BR005646  22 Oct 2003</t>
  </si>
  <si>
    <t>WO2005038750-A1 -- GB1250059-A   ;  JP2003072764-A   IZUMIYA KK (IZUM-Non-standard);  ORION SHOHIN KOGYO KK (ORIO-Non-standard)   NAKANISHI K,  MAEDA T;  US4312826-A   COLVIN D P (COLV-Individual)   COLVIN D P;  US5104328-A   LOUNSBURY K L (LOUN-Individual)   LOUNSBURY K L;  US6471518-B1   BEATTIE S (BEAT-Individual)   BEATTIE S;  EP1685548-A1 -- US4031635-A   BRANDT E E (BRAN-Individual)   BRANDT E E,  BRANDT M K;  US4708836-A   COMMISSARIAT ENERGIE ATOMIQUE (COMS);  ETAT FRANCAIS (ETFR)   GAIN R,  SIMON J,  PASTUREL A,  ROGER M;  US4773865-A   BALDWIN MONTROSE CHEM CO (BALD)   BALDWIN J F;  US5934969-A   REHKEMPER ID INC (REHK-Non-standard)   REHKEMPER S F,  REHKEMPER J G;  US5944532-A   LIENHOP M T (LIEN-Individual)   LIENHOP M T;  US6062866-A   PROM J M (PROM-Individual)   PROM J M;  US6234804-B1   YONG P (YONG-Individual)   YONG P;  US6280199-B1   BAKER W P (BAKE-Individual)   BAKER W P;  WO1997033263-A1   ;  US2007275360-A1 -- US4312826-A   COLVIN D P (COLV-Individual)   COLVIN D P;  US5104328-A   LOUNSBURY K L (LOUN-Individual)   LOUNSBURY K L;  US6471518-B1   BEATTIE S (BEAT-Individual)   BEATTIE S;  US2007292830-A1 -- US4312826-A   COLVIN D P (COLV-Individual)   COLVIN D P;  US5104328-A   LOUNSBURY K L (LOUN-Individual)   LOUNSBURY K L;  US20030234205-A1   ;  US6471518-B1   BEATTIE S (BEAT-Individual)   BEATTIE S</t>
  </si>
  <si>
    <t>WO2005038750-A1  PATENT ABSTRACTS OF JAPAN vol. 2003, no. 7 03 July 2003 &amp; JP 2003 072764 A (ORION SHOHIN KOGYO) 12 March 2003;  PATENT ABSTRACTS OF JAPAN vol. 2003, no. 7 03 July 2003&amp;JP 2003 072764 A (ORION SHOHIN KOGYO) 12 March 2003;  See also references of EP 1685548A1EP1685548-A1  See references of WO 2005038750A1;  See also references of WO 2005038750A1</t>
  </si>
  <si>
    <t>BR200206074-A;  BR200206074-B1</t>
  </si>
  <si>
    <t>Set of antiperspirants containing aluminium and e.g. zirconium consists of powders also containing neutral and basic amino acids</t>
  </si>
  <si>
    <t>BOCANEGRA DIAZ A;  DIAZ A B</t>
  </si>
  <si>
    <t>UNIV FEDERAL MINAS GERAIS (UFMG-C);  BOCANEGRA DIAZ A (DIAZ-Individual);  UNIV FEDERAL MINAS GERAIS (UFMG-C)</t>
  </si>
  <si>
    <t>2005386869</t>
  </si>
  <si>
    <t xml:space="preserve">   NOVELTY - The set of antiperspirants containing aluminium and e.g. zirconium comprises active agents also incorporating neutral and basic amino acids in 10 per cent aqueous solution and yielding powder products.    USE - In applied chemistry.    DETAILED DESCRIPTION - An INDEPENDENT CLAIM is also included for process of making the antiperspirants. The process reacts aluminium and basic amino acids salts with zirconium and neutral amino acids salts in an anhydrous medium. The pH of the solution is typically 5.4 on reacting zirconium glycinate and aluminium asparaginate. </t>
  </si>
  <si>
    <t>D21 (Preparations for dental or toilet purposes - including filling alloys, compositions for dentures or dental impressions, anti-caries chewing gum, plaque disclosing compositions, toothpastes, cosmetics, shampoos, topical anti-sunburn compositions and toilet soaps (A61K).)</t>
  </si>
  <si>
    <t>D08-B09B2</t>
  </si>
  <si>
    <t>A61K-007/32;  A61K-008/02;  A61K-008/26;  A61K-008/28;  A61K-008/44;  A61Q-015/00</t>
  </si>
  <si>
    <t>BR200206074-A   12 Apr 2005   A61K-007/32   200540Pages: 1   ;  BR200206074-B1   01 Mar 2016   A61K-008/26   201649   English</t>
  </si>
  <si>
    <t>BR200206074-A    BR006074    08 Aug 2002;   BR200206074-B1    BR006074    08 Aug 2002</t>
  </si>
  <si>
    <t>BR006074  08 Aug 2002</t>
  </si>
  <si>
    <t>BR200302774-A;  BR200302774-B1</t>
  </si>
  <si>
    <t>Magnetic induction-based separation of alkali metal vapor involves primary magnesium production by silicothermy, for condensation as cooled solid</t>
  </si>
  <si>
    <t>2005316027</t>
  </si>
  <si>
    <t xml:space="preserve">   NOVELTY - The magnetic induction-based separation of alkali metal vapor involves application of a non-uniform magnetic field separating the paramagnetic sodium and potassium from the diamagnetic magnesium. Primary metallic magnesium is produced by silicothermy, as vapor in the reactor of an evacuated reduction retort, for condensation as a cooled solid.    USE - For separation of alkali metal vapor. </t>
  </si>
  <si>
    <t>J01-G04</t>
  </si>
  <si>
    <t>B03C-001/01</t>
  </si>
  <si>
    <t xml:space="preserve">BR200302774-A   05 Apr 2005   B03C-001/01   200533Pages: 1   ;  BR200302774-B1   04 Feb 2014   B03C-001/01   201430   </t>
  </si>
  <si>
    <t>BR200302774-A    BR002774    02 Jul 2003;   BR200302774-B1    BR002774    02 Jul 2003</t>
  </si>
  <si>
    <t>BR002774  02 Jul 2003</t>
  </si>
  <si>
    <t>BR200303120-A</t>
  </si>
  <si>
    <t>Confinement reaction based animal temperament assessment technique quantifies reaction to life in a closed zone</t>
  </si>
  <si>
    <t>GARCIA BERGMANN J A;  PINOTI BARBOSA M;  CHAVES OLIVEIRA M E;  ESTANISLAU MAFFEI W</t>
  </si>
  <si>
    <t>2005334048</t>
  </si>
  <si>
    <t>A01K-029/00</t>
  </si>
  <si>
    <t xml:space="preserve">BR200303120-A   05 Apr 2005   A01K-029/00   200535Pages: 1   </t>
  </si>
  <si>
    <t>BR200303120-A    BR003120    05 Jun 2003</t>
  </si>
  <si>
    <t>BR003120  05 Jun 2003</t>
  </si>
  <si>
    <t>BR200302767-A</t>
  </si>
  <si>
    <t>Pavement zones paint and sand based identification system for people with special needs also applicable to roadways</t>
  </si>
  <si>
    <t>PINOTTI BARBOSA M;  CORREA LTZNIKER B</t>
  </si>
  <si>
    <t>2005333987</t>
  </si>
  <si>
    <t>Q41 (Road, rail, bridge construction (E01))</t>
  </si>
  <si>
    <t>E01C-023/16</t>
  </si>
  <si>
    <t xml:space="preserve">BR200302767-A   05 Apr 2005   E01C-023/16   200535Pages: 1   </t>
  </si>
  <si>
    <t>BR200302767-A    BR002767    12 May 2003</t>
  </si>
  <si>
    <t>BR002767  12 May 2003</t>
  </si>
  <si>
    <t>BR200302768-A</t>
  </si>
  <si>
    <t>Reflection based nighttime visualiser for use on wheeled apparatus has e.g. bicycle wheels coated with reflecting material</t>
  </si>
  <si>
    <t>PINOTTI BARBOZA M;  CORREA LTZNIKER B</t>
  </si>
  <si>
    <t>2005316026</t>
  </si>
  <si>
    <t>W05 (Alarms, Signalling, Telemetry and Telecontrol)</t>
  </si>
  <si>
    <t>W05-A03X</t>
  </si>
  <si>
    <t>G08B-005/00</t>
  </si>
  <si>
    <t xml:space="preserve">BR200302768-A   05 Apr 2005   G08B-005/00   200533Pages: 1   </t>
  </si>
  <si>
    <t>BR200302768-A    BR002768    12 May 2003</t>
  </si>
  <si>
    <t>BR002768  12 May 2003</t>
  </si>
  <si>
    <t>BR200303078-A;  BR200303078-B1</t>
  </si>
  <si>
    <t>Aspirator suction pressure graduator for microsurgery includes a sliding tube closing holes in an inner concentric stationary tube</t>
  </si>
  <si>
    <t>SILVA GUSMAO S N</t>
  </si>
  <si>
    <t>2005306784</t>
  </si>
  <si>
    <t xml:space="preserve">   NOVELTY - The aspirator suction pressure graduator for microsurgery has a perforated stationary tube in a sliding tube with a sheet also moving to open and close the perforations. The suction pressure is controlled rapidly and with precision.    USE - In medical equipment. </t>
  </si>
  <si>
    <t>A61M-001/00;  A61B-017/00</t>
  </si>
  <si>
    <t>BR200303078-A   05 Apr 2005   A61M-001/00   200532Pages: 1   ;  BR200303078-B1   29 Nov 2016   A61M-001/00   201726   English</t>
  </si>
  <si>
    <t>BR200303078-A    BR003078    22 Aug 2003;   BR200303078-B1    BR003078    22 Aug 2003</t>
  </si>
  <si>
    <t>BR003078  22 Aug 2003</t>
  </si>
  <si>
    <t>BR200302988-A;  BR200302988-B1</t>
  </si>
  <si>
    <t>Travellers computer real time counting system has economical crowd counting, countering variable luminosity and shadows</t>
  </si>
  <si>
    <t>MONTENEGRO CAMPOS M F;  CARDEAL PADUA F L;  FERNANDO MONTENEGRO CAMPOS</t>
  </si>
  <si>
    <t>2005306777</t>
  </si>
  <si>
    <t>T04 (Computer Peripheral Equipment);  T05 (Counting, Checking, Vending, ATM and POS Systems)</t>
  </si>
  <si>
    <t>T04-D04;  T05-B01</t>
  </si>
  <si>
    <t>G06K-009/64;  G06M-003/14</t>
  </si>
  <si>
    <t>BR200302988-A   29 Mar 2005   G06K-009/64   200532Pages: 1   ;  BR200302988-B1   18 Jul 2017   G06K-009/64   201752   English</t>
  </si>
  <si>
    <t>BR200302988-A    BR002988    18 Jul 2003;   BR200302988-B1    BR002988    18 Jul 2003</t>
  </si>
  <si>
    <t>BR002988  18 Jul 2003</t>
  </si>
  <si>
    <t>BR200302775-A</t>
  </si>
  <si>
    <t>X ray examination hip joints traction device for joint irregularity detection</t>
  </si>
  <si>
    <t>SACCHETTO TORRES R C</t>
  </si>
  <si>
    <t>2005316028</t>
  </si>
  <si>
    <t>S05-D02A;  S05-D02E</t>
  </si>
  <si>
    <t>A61B-006/04</t>
  </si>
  <si>
    <t xml:space="preserve">BR200302775-A   29 Mar 2005   A61B-006/04   200533Pages: 1   </t>
  </si>
  <si>
    <t>BR200302775-A    BR002775    02 Jul 2003</t>
  </si>
  <si>
    <t>BR002775  02 Jul 2003</t>
  </si>
  <si>
    <t>BR200302837-A</t>
  </si>
  <si>
    <t>Berardinelli Seip syndrome related mutation molecular detection comprises laboratory amplification of genes through polymerase chain reaction</t>
  </si>
  <si>
    <t>SALLES MOURA FERNANDES A P;  BRAGA GOMES K;  CAVALCANTI PARDINI V;  MAGRE J</t>
  </si>
  <si>
    <t>2005316037</t>
  </si>
  <si>
    <t xml:space="preserve">   NOVELTY - The Berardinelli-Seip syndrome related mutations molecular detection consists of laboratory amplification of part of the seipin or AGPAT2 gene through polymerase chain reaction. This gives molecular detection of the 669 ins A mutations of the gene exon 4 material.    USE - In biology. </t>
  </si>
  <si>
    <t>B11-C08E3;  B11-C08E5;  B12-K04F;  D05-H09;  D05-H18B</t>
  </si>
  <si>
    <t>C12Q-001/68</t>
  </si>
  <si>
    <t xml:space="preserve">BR200302837-A   29 Mar 2005   C12Q-001/68   200533Pages: 1   </t>
  </si>
  <si>
    <t>BR200302837-A    BR002837    31 Jul 2003</t>
  </si>
  <si>
    <t>BR002837  31 Jul 2003</t>
  </si>
  <si>
    <t>WO2005024374-A2;  BR200303623-A;  WO2005024374-A3</t>
  </si>
  <si>
    <t>Real time determination and control of contaminants in physical, chemical and/or biological systems, uses (bio)sensors for measurement and e.g., artificial intelligence or neural networks for signal processing</t>
  </si>
  <si>
    <t>BELCHIOR J C;  DE VITERBO V D;  DE BRITO D N;  NUNES DE BRITO D</t>
  </si>
  <si>
    <t>UNIV FEDERAL MINAS GERAIS (UFMG-C);  SIGMA INSTR LTDA (SIGM-Non-standard);  UNIV FEDERAL MINAS GERAIS (UFMG-C);  SIGMA INSTR LTDA (SIGM-Non-standard)</t>
  </si>
  <si>
    <t>2005233320</t>
  </si>
  <si>
    <t xml:space="preserve">   NOVELTY - Real time determination and control of contaminants in physical, chemical and/or biological systems, comprises use of (bio)sensors for measuring physical, chemical and/or biological properties of solids, liquids or gases. The method includes use of e.g., artificial intelligence or artificial neural networks.    USE - The inventive method is used in the determination and control in real time of contaminants in physical, chemical and/or biological systems such as fuels, medicines, aquatic systems, systems of gases, contaminating systems, refrigeration systems, system of environmental control, industrial systems, systems of clinical analyses, alcoholic drinks, industrial waste, biological material, material for clinical analyses, chemical standards, physical standards, biological standards, chemical markers, or systems for which the standard properties can be defined. The biological systems may be used in automotive vehicles, aircraft, ships or implants (claimed).    ADVANTAGE - The invention is efficient and economical. It uses sensors and hardware that can analyze measurements of different physical and/or chemical and/or biological properties in real time.    DETAILED DESCRIPTION - Real time determination and control of contaminants in physical, chemical and/or biological systems, comprises use of (bio)sensors for measuring physical, chemical and/or biological properties of solids, liquids or gases. The method includes use of e.g., artificial intelligence or artificial neural networks, for learning the properties of the system under analysis and detection of modifications to it.    An INDEPENDENT CLAIM is also included for a device for detection and measurement, in real time, of alterations in chemical and/or physical and/or biological systems, comprising sensors and biosensors, and an intelligent block linked to a microcomputer or laptop computer and connected to a sensor that supplies the response of the detections to the block to identify alterations, contaminations or adulterations.    DESCRIPTION OF DRAWING(S) - The figure shows a block diagram of a system for detection and measurement, in real time, of alterations in chemical and/or physical and/or biological systems. </t>
  </si>
  <si>
    <t xml:space="preserve">TECHNOLOGY FOCUS - INSTRUMENTATION AND TESTING - Preferred Method: Modifications in chemical, physical and/or biological systems can be reported by voice or by audible signal, or by means of telemetry. On site and at room temperature contaminants, adulterations, alterations and/or modifications in physical and/or chemical and/or biological systems, are detected, in real time, through the use of artificial intelligence, such as neural networks, specialist systems, genetic algorithms, fuzzy logic, Hopfield networks, multilayer perceptron networks, backpropagation, Levenberg-Maquardt or Gauss-Newton, Support Vector Machine, Self-organization method, Kohonen, Adaptive Bi-directional Associative Memory) or even through multivariate statistical methods. A liquid sample from gasoline, alcohol, water, medicines, alcoholic and non-alcoholic beverages may be introduced into the device for analysis. A set of filters or signal adjustment may be used for analyzing the signals within the unit of numeric calculation digitally implemented. Analog circuits may be implemented jointly with techniques of artificial intelligence, artificial neural networks, for analysis of adulterations, modifications, contaminants of physical, chemical and/or biological systems. The inventive method can measure physical and/or physiochemical properties such as density and/or specific density, calorific capacity, enthalpy (of formation, combustion, dilution, vaporization, solution, or fusion), internal energy, Gibbs energy, entropy, Helmholtz energy, standard potential, specific volume, speed of sound, conductivity, pH, temperature, humidity, pressure, volume, Joule-Thomson coefficient, permittivity or dielectric constant, refraction index, molar refractivity, solubility, force constant, magnetic susceptibility, ionization potentials, electronic affinity, dissociation and/or formation constant, coefficient activity, virial coefficients, compressibility coefficient, superficial tension, resistivity, inductance, bandgap tension, temperature, and/or Josephson potential, Q quality, reduction coefficient or other properties for systems in any phase (solid, liquid, and/or gaseous) in physical and/or chemical and/or biological conditions. </t>
  </si>
  <si>
    <t>B04 (Natural products and polymers. Including testing of body fluids (other than blood typing or cell counting), pharmaceuticals or veterinary compounds of unknown structure, testing of microorganisms for pathogenicity, testing of chemicals for mutagenicity or human toxicity and fermentative production of DNA or RNA. General compositions.);  J04 (Chemical/physical processes/apparatus - including catalysis, catalysts (excluding specific e.g. enzymatic or polymerisation catalysts), colloid chemistry, laboratory apparatus and methods, testing, controlling, general encapsulation, detection and sampling (excluding clinical testing) (B01J, L).);  S03 (Scientific Instrumentation);  T01 (Digital Computers)</t>
  </si>
  <si>
    <t>B11-C08;  B11-C11;  B12-K04;  J04-B02;  S03-E14H;  T01-J13;  T01-J16</t>
  </si>
  <si>
    <t>G01N-000/00;  G01N-027/02;  G01N-027/07;  G01N-033/28;  G05B-013/02;  G05B-017/02;  G06N-003/08</t>
  </si>
  <si>
    <t>WO2005024374-A2   17 Mar 2005   G01N-000/00   200524Pages: 83   English;  BR200303623-A   03 May 2005   G01N-027/02   200531   ;  WO2005024374-A3   06 Jul 2006   G01N-027/02   201221   English</t>
  </si>
  <si>
    <t>WO2005024374-A2    WOBR000171    13 Sep 2004;   BR200303623-A    BR003623    11 Sep 2003;   WO2005024374-A3    WOBR000171    13 Sep 2004</t>
  </si>
  <si>
    <t>BR003623  11 Sep 2003</t>
  </si>
  <si>
    <t>WO2005024374-A2 -- US5646863-A   INTELLIGENT MONITORING SYSTEMS (INTE-Non-standard)   MORTON S G;  US6035246-A   SANDIA CORP (LOCK)   WAGNER J S;  US6216083-B1   YAMAHA MOTOR CO LTD (YMHA)   SERGEI,  YAMAGUCHI M,  HASHIMOTO S,  HAGIWARA T</t>
  </si>
  <si>
    <t>BR200210367-A</t>
  </si>
  <si>
    <t>Visually and physically disabled person stick identification tag comprises an adhesive reflecting and visible to motorists at night</t>
  </si>
  <si>
    <t>PINOTTI BARBOSA M;  CORREA LOTZNIKER B;  SIMOES D P</t>
  </si>
  <si>
    <t>2005092289</t>
  </si>
  <si>
    <t>P24 (Hand, travelling articles, brushes (A45, A46).);  P33 (Medical aids, oral administration (A61G, H, J).)</t>
  </si>
  <si>
    <t>A45B-003/00;  A61H-003/06</t>
  </si>
  <si>
    <t xml:space="preserve">BR200210367-A   30 Nov 2004   A45B-003/00   200511Pages: 1   </t>
  </si>
  <si>
    <t>BR200210367-A    BR010367    10 Oct 2002</t>
  </si>
  <si>
    <t>BR010367  10 Oct 2002</t>
  </si>
  <si>
    <t>BR200103772-A</t>
  </si>
  <si>
    <t>Thermal shock tester for refractories containing carbon has a programmable electric furnace with a pneumatic cylinder</t>
  </si>
  <si>
    <t>DE ARAUJO ROSA J H;  MARTINS CORREA A;  DE FREITAS VIEIRA M;  QUINTELA M A;  TORRES DE LIMA E;  PANDOLFELLI V C;  DE ANCHIETA RODRIGUES J</t>
  </si>
  <si>
    <t>USIMINAS USINAS SIDER MINAS GERAIS (USIM-Non-standard);  UNIV FEDERAL SAO CARLOS UFSCAR (UYSA-Non-standard)</t>
  </si>
  <si>
    <t>2005049101</t>
  </si>
  <si>
    <t>S03-E01B;  S03-E14D4</t>
  </si>
  <si>
    <t>G01N-025/00</t>
  </si>
  <si>
    <t xml:space="preserve">BR200103772-A   03 Nov 2004   G01N-025/00   200506Pages: 1   </t>
  </si>
  <si>
    <t>BR200103772-A    BR003772    10 Aug 2001</t>
  </si>
  <si>
    <t>BR003772  10 Aug 2001</t>
  </si>
  <si>
    <t>BR200205900-A</t>
  </si>
  <si>
    <t>Process for analysis and molecular sequencing, classification and identification of ribonucleic acid, deoxyribonucleic acid and/or proteins using artificial intelligence techniques</t>
  </si>
  <si>
    <t>BELCHIOR J C;  PEREIRA G V</t>
  </si>
  <si>
    <t>2005014001</t>
  </si>
  <si>
    <t>B04 (Natural products and polymers. Including testing of body fluids (other than blood typing or cell counting), pharmaceuticals or veterinary compounds of unknown structure, testing of microorganisms for pathogenicity, testing of chemicals for mutagenicity or human toxicity and fermentative production of DNA or RNA. General compositions.);  D16 (Fermentation industry - including fermentation equipment, brewing, yeast production, production of pharmaceuticals and other chemicals by fermentation, microbiology, production of vaccines and antibodies, cell and tissue culture and genetic engineering.);  T01 (Digital Computers);  T06 (Process and Machine Control)</t>
  </si>
  <si>
    <t>B04-C01;  B04-E01;  B04-N04;  B11-C08E4;  B11-C08F1;  B11-C08F3;  B12-K04;  D05-H09;  T01-J16A;  T06-A05A</t>
  </si>
  <si>
    <t>G05B-017/02</t>
  </si>
  <si>
    <t xml:space="preserve">BR200205900-A   05 Oct 2004   G05B-017/02   200502Pages: 1   </t>
  </si>
  <si>
    <t>BR200205900-A    BR005900    11 Nov 2002</t>
  </si>
  <si>
    <t>BR005900  11 Nov 2002</t>
  </si>
  <si>
    <t>BR200205783-A;  BR200205783-B1</t>
  </si>
  <si>
    <t>Tubular system is for effecting cycles of emptying and irrigation of dental radicle channels, is of plastic material, flexible and entirely disposable for endodontic treatment</t>
  </si>
  <si>
    <t>BARBOSA M P;  DE FARIAS F F;  DE AGUIAR M C;  SOARES F C;  FARIAS F F;  AGUIAR M C;  CARVALHO SOARES F</t>
  </si>
  <si>
    <t>2004805353</t>
  </si>
  <si>
    <t>A61C-005/04</t>
  </si>
  <si>
    <t xml:space="preserve">BR200205783-A   05 Oct 2004   A61C-005/04   200480Pages: 1   ;  BR200205783-B1   27 Nov 2012   A61C-005/04   201328   </t>
  </si>
  <si>
    <t>BR200205783-A    BR005783    29 Oct 2002;   BR200205783-B1    BR005783    29 Oct 2002</t>
  </si>
  <si>
    <t>BR005783  29 Oct 2002</t>
  </si>
  <si>
    <t>BR200206063-A</t>
  </si>
  <si>
    <t>Method for incorporation of proteins in matrices of polymeric hydrogels of polyvinylic alcohol for pentadial use as an auxiliary instrument in immunodiagnosis together with treatment of human and animal pathologies</t>
  </si>
  <si>
    <t>MANSUR H S</t>
  </si>
  <si>
    <t>2004814386</t>
  </si>
  <si>
    <t xml:space="preserve">   NOVELTY - Incorporation of proteins in matrices of polymeric hydrogels of polyvinylic alcohol for incorporation of proteins and other bio-macro-molecules, for pentadial use as an auxiliary instrument in immunodiagnosis, together with treatment of human and animal pathologies.    USE - For the incorporation of proteins in matrices of polymeric hydrogels of polyvinylic alcohol.    ADVANTAGE - The process makes possible a control of the parameters of selectivity, specificity and efficiency of the incorporation of organic macro-molecules produced through the engineering of surfaces.    DETAILED DESCRIPTION - An aqueous solution is used containing the polyvinylic alcohol polymer in the concentration of 1 to 20 %, with pH adjusted within the range of 1 to 4. Additionally, use is made of the 1.5 pentadial reagent (glutaric aldehyde) HOC(CH2)3COH, in the concentration of 0.5 to 25.0 per cent in water, during the synthesis reaction, aimed at structural modification and of properties of the hydrogel during the process. Use is also made of the alcoxide reagent S1(OC2H5)4 tetraethylorthosilicate in the concentration of 1 to 20 % during the processing of the hydrogel to obtain a hybrid organic-inorganic structure. </t>
  </si>
  <si>
    <t>A10-E09A;  A12-V03C2;  B04-C03;  B04-N04;  B11-C07A;  B11-C08E6;  B12-K04A</t>
  </si>
  <si>
    <t>C08J-003/24</t>
  </si>
  <si>
    <t xml:space="preserve">BR200206063-A   05 Oct 2004   C08J-003/24   200481Pages: 1   </t>
  </si>
  <si>
    <t>BR200206063-A    BR006063    29 Nov 2002</t>
  </si>
  <si>
    <t>BR006063  29 Nov 2002</t>
  </si>
  <si>
    <t>BR200206336-A;  BR200206336-B1</t>
  </si>
  <si>
    <t>Preparation process for pharmaceutical compositions comprises anti-microbials, anesthetics, fungicides and anti-inflammatories for slow release</t>
  </si>
  <si>
    <t>MILLAN R D S;  SEGURA M E C;  PATARO A L;  ARAUJO M V F;  ESPERANZA CORTES SEGURA M</t>
  </si>
  <si>
    <t>2004814389</t>
  </si>
  <si>
    <t xml:space="preserve">   NOVELTY - Preparation process for pharmaceutical compositions comprising anti-microbials, anesthetics, fungicides and anti-inflammatories for slow release which is modulated. The compositions can be in the form of muco-adhesive gels and are bio-degradable, such as carbopol or solutions, creams or suspensions, tablets, ointments, pomades, soaps, shampoos and their mixtures.    USE - The preparation is devoted for the prevention of dental infections, such as caries and periodontal suffering, and in the therapy of lesions and/or dental infections, of the oral cavity, dermatological, nasal, auditive and vaginal in humans and animals.    ADVANTAGE - The process eliminates the use of alcohol in its preparation, apart from its association with antibiotics, anesthetics and anti-inflammatories. </t>
  </si>
  <si>
    <t>B07 (General - tablets, dispensers, catheters (excluding drainage and angioplasty), encapsulation etc, but not systems for administration of blood or saline or IV feeding etc.);  C07 (Apparatus, formulation, general. including veterinary syringes, general formulations where the active compound is not central to the invention (e.g. wettable powders) and analysis.)</t>
  </si>
  <si>
    <t>B12-M02B;  B12-M07;  B12-M11B;  B14-A01;  B14-A02;  B14-A04;  B14-C03;  B14-C07;  B14-C08;  B14-N02;  B14-N04;  B14-N05;  B14-N06;  B14-N07;  B14-N17;  C12-M02B;  C12-M07;  C12-M11B;  C14-A01;  C14-A02;  C14-A04;  C14-C03;  C14-C07;  C14-C08;  C14-N02;  C14-N04;  C14-N05;  C14-N06;  C14-N07;  C14-N17</t>
  </si>
  <si>
    <t>A61K-047/40;  A61P-023/00;  A61P-031/00;  A61K-031/155;  A61K-031/43;  A61K-031/65;  A61K-047/32</t>
  </si>
  <si>
    <t>BR200206336-A   05 Oct 2004   A61K-047/40   200481Pages: 1   ;  BR200206336-B1   13 Jun 2017   A61K-047/40   201752   English</t>
  </si>
  <si>
    <t>BR200206336-A    BR006336    06 Dec 2002;   BR200206336-B1    BR006336    06 Dec 2002</t>
  </si>
  <si>
    <t>BR006336  06 Dec 2002</t>
  </si>
  <si>
    <t>BR200200698-A;  BR200200698-B1</t>
  </si>
  <si>
    <t>Application of a bioactive calcium phosphate coating to a solid substrate comprises treatment with calcium tetraethoxide for e.g. implants control</t>
  </si>
  <si>
    <t>DOMINGUES R Z;  ANDRADE A L;  ZACARIAS DOMINGUES R;  LEAO ANDRADE A</t>
  </si>
  <si>
    <t>2004635854</t>
  </si>
  <si>
    <t xml:space="preserve">   NOVELTY - The application of a bioactive calcium phosphate coating to a solid substrate consists of treatment with calcium tetraethoxide or a solution of this in water acidified by hydrochloric acid. Antibiotics and stable growth aids can also be added for renewal of hard tissues in the form of orthopedic or dental implants and carriers of bioactive molecules incorporated during chemical treatment of the porous or non-porous substrate.    USE - In medical equipment. </t>
  </si>
  <si>
    <t>B07 (General - tablets, dispensers, catheters (excluding drainage and angioplasty), encapsulation etc, but not systems for administration of blood or saline or IV feeding etc.);  D22 (Sterilising, bandages, dressing and skin protection agents - including sterilising agents (other than for food), sutures, plaster casts, bioactive prostheses, contact lenses, diapers, animal litter, timber, preservatives, disinfectants, bactericidal detergents, deodorants, insect repellent compounds, moth proofers, sheep dip (A61L).);  E33 (Compounds of Be, Mg, Ca, Sr, Ba, Ra, Sc, Y, La, Ac, Al, lanthanides (Rare-earths), Th.);  P34 (Sterilising, syringes, electrotherapy (A61L, M, N).)</t>
  </si>
  <si>
    <t>B02-Z;  B05-A01B;  B05-B02A3;  B11-C04A;  D09-A01C;  D09-C01;  E31-K05C</t>
  </si>
  <si>
    <t>A61L-027/12;  A61L-027/54</t>
  </si>
  <si>
    <t>BR200200698-A   24 Aug 2004   A61L-027/12   200462Pages: 1   ;  BR200200698-B1   14 Feb 2018   A61L-027/12   201824   English</t>
  </si>
  <si>
    <t>BR200200698-A    BR000698    06 Feb 2002;   BR200200698-B1    BR000698    06 Feb 2002</t>
  </si>
  <si>
    <t>BR000698  06 Feb 2002</t>
  </si>
  <si>
    <t>BR200212405-A;  BR200212405-B1</t>
  </si>
  <si>
    <t>Set of drugs containing biodegradable microspheres encapsulating an insulin complex, comprise hypoglycemic response stimulators, with microspheres based on copolymers</t>
  </si>
  <si>
    <t>MACIEL RODRIGUES J;  DE MELO LIMA K;  DE MATOS JENSEN C E;  GONTIJO AGUIAR M M;  DA SILVA CUNHA JUNIOR A;  RODRIGUES J M;  MARQUES GONTIJO AGUIAR M</t>
  </si>
  <si>
    <t>2004642860</t>
  </si>
  <si>
    <t xml:space="preserve">   NOVELTY - A set of drugs containing biodegradable microspheres encapsulating an insulin complex comprises hypoglycemic response stimulators for e.g. diabetics. Also claimed is a process for making the drugs. The process employs microspheres based on copolymers derived from e.g. glycolic acid and encapsulating insulin, for example, complexed with cyclodextrines.    USE - In pharmaceuticals. </t>
  </si>
  <si>
    <t>B04-C02B1;  B04-J03A;  B12-M11E;  B14-S04</t>
  </si>
  <si>
    <t>A61K-038/28;  A61K-031/724;  A61K-047/34;  A61P-003/08</t>
  </si>
  <si>
    <t>BR200212405-A   24 Aug 2004   A61K-038/28   200463Pages: 1   ;  BR200212405-B1   22 May 2018   A61K-038/28   201841   English</t>
  </si>
  <si>
    <t>BR200212405-A    BR012405    21 May 2002;   BR200212405-B1    BR012405    21 May 2002</t>
  </si>
  <si>
    <t>BR012405  21 May 2002</t>
  </si>
  <si>
    <t>BR200210369-A</t>
  </si>
  <si>
    <t>Processing of kaolin beneficiation liquid effluent for use in agricultural chemistry, comprises neutralization of the kaolin acid residue and chemical lixiviation</t>
  </si>
  <si>
    <t>FABRIS J D</t>
  </si>
  <si>
    <t>2004635883</t>
  </si>
  <si>
    <t xml:space="preserve">   NOVELTY - Processing of kaolin beneficiation liquid effluent comprises neutralization of the acid residue of kaolin, chemical lixiviation, for production of fertilizer. Also claimed is a process utilizing the solid residues obtained. The process permits utilization of by-products and waste products rich in sulfuric and phosphoric acid, after the chemical neutralization.    USE - In agricultural chemistry. </t>
  </si>
  <si>
    <t>C04 (Fertilisers - including urea and phosphoric acid production. Also soil modifiers and plant growth media. Chemical aspects of compost production.)</t>
  </si>
  <si>
    <t>C05-B02A3;  C05-B02C;  C05-C03;  C14-T03</t>
  </si>
  <si>
    <t>C05D-003/00</t>
  </si>
  <si>
    <t xml:space="preserve">BR200210369-A   10 Aug 2004   C05D-003/00   200462Pages: 1   </t>
  </si>
  <si>
    <t>BR200210369-A    BR010369    11 Nov 2002</t>
  </si>
  <si>
    <t>BR010369  11 Nov 2002</t>
  </si>
  <si>
    <t>BR200203908-A</t>
  </si>
  <si>
    <t>Endotracheal tube for continuous or intermittent aspiration includes a microbiological material collector, with minimisation of trauma in surgery</t>
  </si>
  <si>
    <t>LADEIRA L O</t>
  </si>
  <si>
    <t>2004635863</t>
  </si>
  <si>
    <t xml:space="preserve">   NOVELTY - The endotracheal tube for continuous or intermittent aspiration has a collector of microbiological material, and traps short- and long-life respiratory secretions. Also claimed is a process using the tube.    USE - The process minimises trauma, and is suitable for use in emergencies and in surgery. </t>
  </si>
  <si>
    <t>B07 (General - tablets, dispensers, catheters (excluding drainage and angioplasty), encapsulation etc, but not systems for administration of blood or saline or IV feeding etc.);  P34 (Sterilising, syringes, electrotherapy (A61L, M, N).)</t>
  </si>
  <si>
    <t>B11-C04;  B12-M04</t>
  </si>
  <si>
    <t>A61M-025/10</t>
  </si>
  <si>
    <t xml:space="preserve">BR200203908-A   10 Aug 2004   A61M-025/10   200462Pages: 1   </t>
  </si>
  <si>
    <t>BR200203908-A    BR003908    11 Sep 2002</t>
  </si>
  <si>
    <t>BR003908  11 Sep 2002</t>
  </si>
  <si>
    <t>BR200208523-A</t>
  </si>
  <si>
    <t>Production of a zinc based e.g. anti inflammatory agent consists of preparation of a low gastric mucous membrane irritation pharmaceutical</t>
  </si>
  <si>
    <t>TAGLIATI C A;  SANTOS L H;  NASCIMENTO J W L</t>
  </si>
  <si>
    <t>2004635881</t>
  </si>
  <si>
    <t xml:space="preserve">   NOVELTY - The production of a zinc-based e.g. anti-inflammatory agent comprises provision of a relatively low gastric mucous-membrane irritation pharmaceutical, dichlorophenaco-zinc. Also claimed is the product of the process. CLAIMED PRODUCT - The product is also an analgesic and anti-fever agent.    USE - In pharmaceuticals. </t>
  </si>
  <si>
    <t>B05-A03A;  B07-A04;  B10-H02E;  B14-C01;  B14-C03;  B14-C04</t>
  </si>
  <si>
    <t>C07F-003/06;  A61K-033/30;  A61P-029/00</t>
  </si>
  <si>
    <t xml:space="preserve">BR200208523-A   10 Aug 2004   C07F-003/06   200462Pages: 1   </t>
  </si>
  <si>
    <t>BR200208523-A    BR008523    05 Apr 2002</t>
  </si>
  <si>
    <t>BR008523  05 Apr 2002</t>
  </si>
  <si>
    <t>BR200105959-A</t>
  </si>
  <si>
    <t>Compact compartmented UASB reactor based waste water percolator includes an aerobic biological filter with a sludge settler and recycling mechanism</t>
  </si>
  <si>
    <t>DE LEMOS CHERNICHARO C A;  MASCARENHAS L C A M;  FRADE E C</t>
  </si>
  <si>
    <t>2004544229</t>
  </si>
  <si>
    <t xml:space="preserve">   NOVELTY - The compact compartmented UASB reactor based waste water percolator has an aerobic biological filter. It simplifies operation, with adjustable inflow feeding three digestion compartments simultaneously, in parallel. A laminar settler in the bottom of the filter returns the sedimented sludge to the reactor giving combined aerobic and anaerobic digestion of the sludge.    USE - In applied chemistry. </t>
  </si>
  <si>
    <t>D04-A01B;  D04-A01F;  D04-A01J;  D04-B10</t>
  </si>
  <si>
    <t xml:space="preserve">BR200105959-A   22 Jun 2004   C02F-003/28   200453Pages: 1   </t>
  </si>
  <si>
    <t>BR200105959-A    BR005959    18 Oct 2001</t>
  </si>
  <si>
    <t>BR005959  18 Oct 2001</t>
  </si>
  <si>
    <t>BR200105957-A</t>
  </si>
  <si>
    <t>Anti parasite emulsifiable vegetable essential oil concentrate includes stabilized eucalyptus oil in e.g. soap and shampoo form</t>
  </si>
  <si>
    <t>DE SOUZA CHAGAS A C;  CERQUEIRA LEITE R;  TEIXEIRA PRATES H</t>
  </si>
  <si>
    <t>2004554135</t>
  </si>
  <si>
    <t xml:space="preserve">   NOVELTY - The anti-parasite emulsifiable vegetable essential oil concentrate has the oil, of Eucalyptus citriodora, solubilized and stabilized. Its active base is citronelai; it is effective against ecto- and endoparasites in animals, and it can be in pour-on soap and e.g. shampoo form.    USE - In pharmaceuticals. </t>
  </si>
  <si>
    <t>B04 (Natural products and polymers. Including testing of body fluids (other than blood typing or cell counting), pharmaceuticals or veterinary compounds of unknown structure, testing of microorganisms for pathogenicity, testing of chemicals for mutagenicity or human toxicity and fermentative production of DNA or RNA. General compositions.);  C04 (Fertilisers - including urea and phosphoric acid production. Also soil modifiers and plant growth media. Chemical aspects of compost production.);  D23 (Oils, fats and waxes - including fatty acids, essential oils, but excluding butter (substitutes) and montan wax (C11B, C).)</t>
  </si>
  <si>
    <t>B04-A08;  B04-A09;  B04-A10;  B04-B01C1;  B14-B02;  B14-R02;  B14-S12;  C04-A08;  C04-A09;  C04-A10;  C14-B02;  C14-R02;  C14-S12;  D10-A05A</t>
  </si>
  <si>
    <t>A01N-065/00;  A61K-009/107;  A61P-033/00</t>
  </si>
  <si>
    <t xml:space="preserve">BR200105957-A   22 Jun 2004   A01N-065/00   200454Pages: 1   </t>
  </si>
  <si>
    <t>BR200105957-A    BR005957    18 Oct 2001</t>
  </si>
  <si>
    <t>BR005957  18 Oct 2001</t>
  </si>
  <si>
    <t>BR200105955-A</t>
  </si>
  <si>
    <t>Anti parasite emulsifiable vegetable essential oil concentrate includes stabilised eucalyptus oil in e.g. soap and shampoo form</t>
  </si>
  <si>
    <t>2004554134</t>
  </si>
  <si>
    <t xml:space="preserve">   NOVELTY - The anti-parasite emulsifiable vegetable essential oil concentrate has the oil, of Eucalyptus globulus, solubilized and stabilized. Its active base is monoterpene 1,8-cineol; it is effective against ecto- and endoparasites in animals, and it can be in pour-on, soap and e.g. shampoo form.    USE - In pharmaceuticals. </t>
  </si>
  <si>
    <t>B04 (Natural products and polymers. Including testing of body fluids (other than blood typing or cell counting), pharmaceuticals or veterinary compounds of unknown structure, testing of microorganisms for pathogenicity, testing of chemicals for mutagenicity or human toxicity and fermentative production of DNA or RNA. General compositions.);  C03 (Other organic compounds, inorganic compounds and multicomponent mixtures. Polymers and proteins.);  D23 (Oils, fats and waxes - including fatty acids, essential oils, but excluding butter (substitutes) and montan wax (C11B, C).)</t>
  </si>
  <si>
    <t>B04-A08;  B04-A09;  B04-A10;  B14-B02;  B14-R02;  B14-S12;  C04-A08;  C04-A09;  C04-A10;  C14-B02;  C14-S12;  D10-A05A</t>
  </si>
  <si>
    <t xml:space="preserve">BR200105955-A   22 Jun 2004   A01N-065/00   200454Pages: 1   </t>
  </si>
  <si>
    <t>BR200105955-A    BR005955    18 Oct 2001</t>
  </si>
  <si>
    <t>BR005955  18 Oct 2001</t>
  </si>
  <si>
    <t>BR200104074-A</t>
  </si>
  <si>
    <t>Set of anti hypertension flavanoids consists of stimulators of opening of the potassium channels, with vasodilatory action</t>
  </si>
  <si>
    <t>LEMOS V S;  DE FRANCA CORTES S</t>
  </si>
  <si>
    <t>2004544217</t>
  </si>
  <si>
    <t xml:space="preserve">   NOVELTY - The set of anti-hypertension flavanoids comprises pharmaceuticals also exercising vasodilatory and anti-arrhythmic effects. They raise the endothelial levels of nitric oxide, and stimulate opening of the potassium channels.    USE - In pharmaceuticals. </t>
  </si>
  <si>
    <t>B06-A01;  B10-E04C;  B14-F01A;  B14-F02B;  B14-F02D</t>
  </si>
  <si>
    <t>A61K-031/353;  A61P-009/06;  A61P-009/08;  A61P-009/12</t>
  </si>
  <si>
    <t xml:space="preserve">BR200104074-A   22 Jun 2004   A61K-031/353   200453Pages: 1   </t>
  </si>
  <si>
    <t>BR200104074-A    BR004074    09 Jul 2001</t>
  </si>
  <si>
    <t>BR004074  09 Jul 2001</t>
  </si>
  <si>
    <t>BR200203909-A;  BR200203909-B1</t>
  </si>
  <si>
    <t>Atomic absorption spectrometric aluminium determination in human e.g. urine consists of human and animal examination utilizing a permanent chemical modifier and graphite tubes</t>
  </si>
  <si>
    <t>DA SILVA J B</t>
  </si>
  <si>
    <t>2004526221</t>
  </si>
  <si>
    <t xml:space="preserve">   NOVELTY - The atomic absorption spectrometric aluminium determination in human e.g. urine comprises direct detection without digestion of the urine and blood serum samples in both humans and animals. The stove uses as a permanent chemical modifier ruthenium deposited thermally, for controlled dilution, on using graphite tubes.    USE - None given. </t>
  </si>
  <si>
    <t>S03-E04D3;  S03-E14H1;  S03-E14H9</t>
  </si>
  <si>
    <t>G01N-021/74;  G01N-021/31</t>
  </si>
  <si>
    <t xml:space="preserve">BR200203909-A   25 May 2004   G01N-021/74   200451Pages: 1   ;  BR200203909-B1   06 Jan 2015   G01N-021/31   201530   </t>
  </si>
  <si>
    <t>BR200203909-A    BR003909    11 Sep 2002;   BR200203909-B1    BR003909    11 Sep 2002</t>
  </si>
  <si>
    <t>BR003909  11 Sep 2002</t>
  </si>
  <si>
    <t>BR200202596-A</t>
  </si>
  <si>
    <t>DNA sequence coding protein LiD 1 combating spider poison consists of material recombinant protein producing serum and vaccine</t>
  </si>
  <si>
    <t>KALAPOTHAKIS E</t>
  </si>
  <si>
    <t>2004534472</t>
  </si>
  <si>
    <t xml:space="preserve">   NOVELTY - The DNA sequence coding protein LiD 1 combating spider poison comprises material producing recombinant protein LiD 1 rec as a specific antidote to Loxosceles spider poison.    USE - In biochemistry.    DETAILED DESCRIPTION - An INDEPENDENT CLAIM is also included for a process using the sequence. The process produces serum and vaccine for use on humans and animals. </t>
  </si>
  <si>
    <t>B04-B04D4;  B04-E03F;  B14-M01;  B14-S11;  C04-B04D4;  C04-E03F;  C14-M01;  C14-S11;  D05-C11;  D05-H07;  D05-H12A;  D05-H17A6</t>
  </si>
  <si>
    <t>C07K-014/435;  A61K-039/00;  A61P-043/00;  C12N-015/12</t>
  </si>
  <si>
    <t xml:space="preserve">BR200202596-A   25 May 2004   C07K-014/435   200452Pages: 1   </t>
  </si>
  <si>
    <t>BR200202596-A    BR002596    27 Jun 2002</t>
  </si>
  <si>
    <t>BR002596  27 Jun 2002</t>
  </si>
  <si>
    <t>BR200203210-A;  BR200203210-B1</t>
  </si>
  <si>
    <t>SISMO excavation collapse prediction and monitoring technique consists of real time data analysis based on battery powered pressure gauging and deformation gauging</t>
  </si>
  <si>
    <t>MORAES GAMA E;  GAMA E M</t>
  </si>
  <si>
    <t>2004518051</t>
  </si>
  <si>
    <t xml:space="preserve">   NOVELTY - The SISMO excavation collapse prediction and monitoring technique comprises real-time data analysis based on pressure gauging and deformation gauging via vehicle battery power. Also claimed is apparatus implementing the process. CLAIMED APPARATUS - The apparatus gives e.g. telephone on-line transmission, and a microcomputer with displays and alarms covering rock concrete and masonry.    USE - In instrumentation. </t>
  </si>
  <si>
    <t>Q49 (Mining (E21))</t>
  </si>
  <si>
    <t>E21B-047/02</t>
  </si>
  <si>
    <t>BR200203210-A   25 May 2004   E21B-047/02   200450Pages: 1   ;  BR200203210-B1   05 Apr 2016   E21B-047/02   201657   English</t>
  </si>
  <si>
    <t>BR200203210-A    BR003210    07 May 2002;   BR200203210-B1    BR003210    07 May 2002</t>
  </si>
  <si>
    <t>BR003210  07 May 2002</t>
  </si>
  <si>
    <t>BR200202188-A</t>
  </si>
  <si>
    <t>Fabrication of a sol-gel coating and metal composite involves bonding by covalent and ionic primary links on an iron substrate</t>
  </si>
  <si>
    <t>VASCONCELOS W L;  LEITE VASCONCELOS D C</t>
  </si>
  <si>
    <t>2004432142</t>
  </si>
  <si>
    <t xml:space="preserve">   NOVELTY - The fabrication of a sol-gel coating and metal composite comprises bonding by covalent and ionic primary links. Also claimed is the product of the process. The product has an e.g. iron substrate, and the coating is one or more oxides with or without other phases forming nanocomposites and hybrid materials.    USE - In metallurgy. </t>
  </si>
  <si>
    <t>G02 (Inks, paints, polishes â€“ polymer-based paints and inks are also classified in Section A (C09D, F, G).);  L02 (Refractories, ceramics, cement - includes manufacturing methods, limes, soil preparation for (road) building, magnesias and slags, cements, mortars, concretes, abrasives, thermal or acoustic insulation (non)oxide ceramics and ceramic composites, but not brick making, concrete mixers or casting or pottersâ€™ wheels (C04).);  M13 (Coating material with metals, diffusion processes, enamelling and vitreous coatings - including coating from liquid metal or solution, spraying, cementation, cathodic sputtering, enamelling and oilfree lubricant coatings, but not coatings for the production of semiconductors (C23C, D).)</t>
  </si>
  <si>
    <t>G02-A05;  L02-A02A;  L02-J01E;  M13-H04</t>
  </si>
  <si>
    <t>C23C-026/00;  C08K-005/56;  C09D-005/08</t>
  </si>
  <si>
    <t xml:space="preserve">BR200202188-A   11 May 2004   C23C-026/00   200441Pages: 1   </t>
  </si>
  <si>
    <t>BR200202188-A    BR002188    08 May 2002</t>
  </si>
  <si>
    <t>BR002188  08 May 2002</t>
  </si>
  <si>
    <t>WO2004034783-A2;  AU2003264188-A1;  BR200203907-A;  AU2003264188-A8;  WO2004034783-A3</t>
  </si>
  <si>
    <t>Trap used to catch mosquitoes comprises combination of dark container with at least one opening, with total or partially sticky inner surface</t>
  </si>
  <si>
    <t>2004357096</t>
  </si>
  <si>
    <t xml:space="preserve">   NOVELTY - Trap comprises a composition of a combination of a dark container, with at least one opening, with a total or partially sticky inner surface.    USE - Used to catch mosquitoes and for programs of detection, monitoring and control and catching of Aedes aegypti and Aedes albopictus mosquitoes (claimed).    ADVANTAGE - The ecological trap does not require insecticide or any other toxic agent dangerous to human health, is simple and low cost and reduces the rate of transmission of diseases e.g. dengue fever, yellow fever and filariasis (elephantiasis) and avoids the technical labor and time necessary for identifying the insect in the laboratory and reduces the population and mating in the natural environment. The female mosquitoes captured by the trap will not bite any more people as their blood source. The trap can be used without water inside, avoiding the potential of its becoming a site for growing mosquitoes in the future. The trap is easily handled, facilitating use by epidemiological security, centers of disease transmission by animals, firms of urban pest control and by communities. The traps can be produced on a large scale due to the inexpensive raw materials utilized. </t>
  </si>
  <si>
    <t xml:space="preserve">TECHNOLOGY FOCUS - ORGANIC CHEMISTRY - Preferred Trap: The container has painted or colored inner and/or outer surfaces. The trap has attached glue on at least one inner surface to trap insects on the surface. The inner surfaces are with attached paper, cardboard, polymers and/or a combination with the glue and are in varied geometric forms. Any type of insecticide or attractants can be added to the trap. The trap also involves the use of the color matte black. The trap has a structure selected from cylindrical, vase, rectangular or square. The trap also contains water optionally including an infusion of organic material inside it.Preferred Composition: The composition comprises 3-12C aldehyde or their salts selected from propanal, pentanal, hexanal, heptanal, octanal, nonanal, decal, undecanal or dodecanal or 1-octen-3-ol, indole, 3-methyl indole, phenol, benzothiazole, 4-ethyl-phenol or para-cresol. ACTIVITY - Insect repellant; Antipyretic.    In a test carried out in the laboratory using Aedes aegypti gravid females mosquitoes, the mosquitoes were let loose in groups, inside transparent acrylic cages which had application of glue on their internal walls. The results were obtained within 24 hours after the start of experiment. Total mosquitoes captured (in %) on the trap with an internal wall/paddle/control (without glue) were 53.7/14.9/0, respectively.    MECHANISM OF ACTION - None given.    EXAMPLE - No relevant example is given. </t>
  </si>
  <si>
    <t>C03 (Other organic compounds, inorganic compounds and multicomponent mixtures. Polymers and proteins.);  P14 (Animal management and care (A01K, L, M).)</t>
  </si>
  <si>
    <t>C06-B01;  C06-D01;  C10-D01;  C10-E02;  C10-E04D;  C14-B04B3</t>
  </si>
  <si>
    <t>A01N-000/00;  A01M-001/14;  A01M-001/02</t>
  </si>
  <si>
    <t>WO2004034783-A2   29 Apr 2004   A01N-000/00   200433Pages: 23   English;  AU2003264188-A1   04 May 2004   A01N-000/00   200467   English;  BR200203907-A   19 Apr 2005   A01M-001/14   200528   ;  AU2003264188-A8   03 Nov 2005   A01M-001/14   200634   English;  WO2004034783-A3   05 Aug 2004   A01M-001/14   201213   English</t>
  </si>
  <si>
    <t>WO2004034783-A2    WOBR00126    02 Sep 2003;   AU2003264188-A1    AU264188    02 Sep 2003;   BR200203907-A    BR003907    05 Sep 2002;   AU2003264188-A8    AU264188    02 Sep 2003;   WO2004034783-A3    WOBR00126    02 Sep 2003</t>
  </si>
  <si>
    <t>AU2003264188-A1 Based on Patent WO2004034783;   AU2003264188-A8 Based on Patent WO2004034783</t>
  </si>
  <si>
    <t>BR003907  05 Sep 2002</t>
  </si>
  <si>
    <t xml:space="preserve">WO2004034783-A2 -- US20010000059-A1   ;  US6267953-B1   US SEC OF AGRIC (USDA);  UNIV FLORIDA (UYFL)   BERNIER U R,  KLINE D L,  BARNARD D R,  BOOTH M M,  YOST R A;  WO1999026471-A1   ;  WO2000059300-A1   ;  WO2004034783-A3 -- US20010000059-A1   ;  US6267953-B1   US SEC OF AGRIC (USDA);  UNIV FLORIDA (UYFL)   BERNIER U R,  KLINE D L,  BARNARD D R,  BOOTH M M,  YOST R A;  WO1999026471-A1   ;  WO2000059300-A1   </t>
  </si>
  <si>
    <t>6652-0-0-0 K U; 1252-0-0-0 K U; 7579-0-0-0 K U; 1221-0-0-0 K U; 5846-0-0-0 K U; 5848-0-0-0 K U; 5861-0-0-0 K U; 6136-0-0-0 K U; 7910-0-0-0 K U; 11003-0-0-0 K U; 1000-0-0-0 K U; 181-0-0-0 K U; 8615-0-0-0 K U; 62551-0-0-0 K U; 1952-0-0-0 K U</t>
  </si>
  <si>
    <t>R00907 K U; R01043 K U; R20702 K U; R09844 K U; R09843 K U; RA02GG K U; R07401 K U; R22374 K U; R20458 K U; R21750 K U; R01003 K U; R00868 K U; R00617 K U; R17947 K U; R00787 K U</t>
  </si>
  <si>
    <t>0907-U; 1043-U; 1003-U; 0868-U; 0617-U; 0787-U</t>
  </si>
  <si>
    <t>WO2003104274-A1;  AU2003229155-A1;  BR200202157-A;  EP1534743-A1;  US2006014928-A1;  US7192925-B2;  US2007275901-A1;  EP1534743-B1;  DE60325227-E</t>
  </si>
  <si>
    <t>New isoforms of a scorpion peptide (designated as Tityus serrulatus Hypotensin-I, -II, -III or -IV), useful as pharmaceutical drugs in the treatment of hypertension</t>
  </si>
  <si>
    <t>PEREZ-GARCIA M E D L;  DINIZ C R;  DOS SANTOS R A S;  BOUGIS P E;  EUCLAIR M;  PIMENTA A M D C P;  MONTEIRO DE CASTRO PIMENTA A;  DE LIMA PEREZ-GARCIA M E;  RIBEIRO DINIZ C;  SOUZA DOS SANTOS R A;  EAUCLAIRE M;  PIMENTA A M D C;  RIBEIRO C;  RIBEIRO D M D C;  EAUCLAIRE M F;  BRAGA T V;  DOS SANTOS R;  BOUGIS P;  DOS SANTOS R A</t>
  </si>
  <si>
    <t>2004062311</t>
  </si>
  <si>
    <t xml:space="preserve">   NOVELTY - Four isolated isoforms of a peptide with antihypertensive properties, named as Tityus serrulatus Hypotensin (TsHpt)-I, -II, -III or -IV, and referred as sequences comprising 25 (S1 or S2) or 24 (S3 or S4) amino acids fully defined in the specification, are new.    USE - The scorpion peptides are useful as pharmaceutical drugs in the treatment of hypertension.    DETAILED DESCRIPTION - INDEPENDENT CLAIMS are also included for:    (1) other peptides from scorpions (presently taxonomic classification as follows: Eukariota, Metazoa, Arthropoda, Chelicerata, Arachnida or Scorpiones) belonging to the same pharmacologically active and structurally peptide family;    (2) synthetic peptides comprising complete, partial or modified sequences and/or molecular signatures as above;    (3) a nucleic acid molecule that codify for the above peptides and/or peptide family;    (4) producing any administrable pharmaceutical composition comprising complete, partial or modified amino acid sequences cited above;    (5) producing any genetically modified virus, bacteria, fungi, plant or any other recombinant techniques using any virus system, any bacterial system, any fungal system or any other prokaryotic or eukaryotic system, or their combinations, in order to use these organisms as excipient or vector for complete, partial or modified sequences cited above;    (6) a pharmaceutical composition comprising an antihypertensive amount of the peptides cited above; and    (7) labeling and/or chemically modifying the peptides cited above. </t>
  </si>
  <si>
    <t xml:space="preserve">TECHNOLOGY FOCUS - BIOTECHNOLOGY - Preferred Peptide: The other peptides from scorpions are characterized by two or more of the following features:(a) lack of cysteine residues and, thus, no internal disulfide bridges;(b) a molecular signature at the C-terminal ending or portion, described as: Xaa-Pro-Pro and Xaa-Pro-Pro-Ala, where Xaa is any amino acid residue;(c) pairs of amino acid residues such as Pro-Pro, Lys-Glu, Lys-Asp, Arg-Glu, Arg-Asp, Ile-Ile, Ile-Leu, Leu-Leu or Leu-Ile, which form a protective shield against amino-, endo- and carboxi-proteinases enzymes; or(d) hypotensive effects using in vivo tests (bioassays) in vertebrates.This family of scorpion peptides is referred to as Scorpion Hypotensive Peptides (SHptP).Preparation (claimed): The isolated and purified peptides were produced by recombinant techniques using any virus system, any bacterial system, any fungal system or any other prokaryotic or eukaryotic system, or their combinations. ACTIVITY - Hypotensive.    No biological data given.    MECHANISM OF ACTION - Gene Therapy.    SPECIFIC SEQUENCES - Specifically claimed are scorpion peptides named Tityus serrulatus Hypotensin -I, -II, -III or -IV, comprising a sequence of 24 or 25 amino acids fully defined in the specification.    EXAMPLE - No suitable example given. </t>
  </si>
  <si>
    <t>B04-C01E;  B04-E02F;  B04-E03F;  B04-F0100E;  B04-F0800E;  B04-F0900E;  B04-F1000E;  B04-F1100E;  B04-N0200E;  B04-N02A;  B04-N02B;  B04-N02B0E;  B14-F02B;  B14-S03A;  D05-C11;  D05-H12A;  D05-H14B;  D05-H17A</t>
  </si>
  <si>
    <t>C07K-014/435;  A61K-038/17;  A61P-009/12;  C07H-021/04;  A61K-038/08;  A61K-038/10;  C07K-005/08;  C07K-005/10;  C07K-007/06</t>
  </si>
  <si>
    <t>WO2003104274-A1   18 Dec 2003   C07K-014/435   200406Pages: 31   English;  AU2003229155-A1   22 Dec 2003   C07K-014/435   200445   English;  BR200202157-A   12 Apr 2005   C07K-014/435   200526   ;  EP1534743-A1   01 Jun 2005   C07K-014/435   200536   English;  US2006014928-A1   19 Jan 2006   C07K-014/435   200607   English;  US7192925-B2   20 Mar 2007   A61K-038/17   200723   English;  US2007275901-A1   29 Nov 2007   A61K-038/10   200780   English;  EP1534743-B1   10 Dec 2008   C07K-014/435   200901   English;  DE60325227-E   22 Jan 2009   C07K-014/435   200908   German</t>
  </si>
  <si>
    <t>WO2003104274-A1    WOBR00073    09 Jun 2003;   AU2003229155-A1    AU229155    09 Jun 2003;   BR200202157-A    BR002157    07 Jun 2002;   EP1534743-A1    EP724688    09 Jun 2003;   US2006014928-A1    US517097    06 Jul 2005;   US7192925-B2    US517097    06 Jul 2005;   US2007275901-A1    US687785    19 Mar 2007;   EP1534743-B1    EP724688    09 Jun 2003;   DE60325227-E    DE625227    09 Jun 2003</t>
  </si>
  <si>
    <t>AU2003229155-A1 Based on Patent WO2003104274;   EP1534743-A1 PCT application Application WOBR00073;   EP1534743-A1 Based on Patent WO2003104274;   US2006014928-A1 PCT application Application WOBR00073;   US7192925-B2 PCT application Application WOBR00073;   US7192925-B2 Based on Patent WO2003104274;   US2007275901-A1 CIP of Application WOBR00073;   US2007275901-A1 CIP of Application US517097;   US2007275901-A1 CIP of Patent US7192925;   EP1534743-B1 PCT application Application WOBR00073;   EP1534743-B1 Based on Patent WO2003104274;   DE60325227-E PCT application Application WOBR00073;   DE60325227-E EP application Application EP724688;   DE60325227-E Based on Patent WO2003104274;   DE60325227-E Based on Patent EP1534743</t>
  </si>
  <si>
    <t>BR002157  07 Jun 2002</t>
  </si>
  <si>
    <t>WO2003104274-A1 -- AU2003229155-A1   UNIV FEDERAL MINAS GERAIS (UFMG)   PEREZ-GARCIA M E D L,  DINIZ C R,  DOS SANTOS R A S,  BOUGIS P E,  EUCLAIR M,  PIMENTA A M D C P;  US7192925-B2 -- FR2807446-A1   INRA INST NAT RECH AGRONOMIQUE (INRG)   BOLOTINE A,  SOROKINE A,  RENAULT P,  EHRLICH S D;  US2007275901-A1 -- US4585757-A   TEXAS TECH UNIV HEA (UYTE-Non-standard)   PANG P K,  TENNER T E;  US5441934-A   FMC CORP (FMCC);  NPS PHARM INC (NPSP)   KRAL R M,  KRAPCHO K J,  JOHNSON J H,  JACKSON J R H,  DELMAR E G;  US5494895-A   MERCK &amp; CO INC (MERI)   GARCIA M L,  KOO G C,  LEONARD R J,  LIN C,  SLAUGHTER R S,  STEVENS S P,  WILLIAMSON J M;  US6569891-B1   UNIV BRIGHAM YOUNG (UYYO)   OWEN N L,  WOOD S G;  US6573390-B2   ALLERGAN (ALLR)   BURK R M;  US7192925-B2   UNIV FEDERAL MINAS GERAIS (UFMG)   PEREZ-GARCIA M E D L,  DINIZ C R,  DOS SANTOS R A S,  BOUGIS P E,  EUCLAIR M,  PIMENTA A M D C P</t>
  </si>
  <si>
    <t>WO2003104274-A1  ARANTES E.C. ET AL.: 'Isolation and characterization of TsTX-V, a new neurotoxin from tityus serrulatus scorpion venom which delays the inactivation of NA+ channels' BIOCHIMICA ET BIOPHYSICA ACTA vol. 1199, 1994, pages 69 - 75, XP002985186;  CORRADO A.P. ET AL.: 'The mechanism of the hypertensive effect of brazilian scorpion venom (tityus serrulatus lutz e mello)' TOXICON vol. 12, 1974, pages 145 - 150, XP002985169;  SAMPAIO S.V. ET AL.: 'Further characterization of toxins T1IV (TsTX-III) and T2IV from tityus serrulatus scorpion venom' TOXICON vol. 29, no. 6, 1991, pages 663 - 672, XP002985168;  ARANTES E.C. ET AL.: 'Isolation and characterization of TsTX-V, a new neurotoxin from tityus serrulatus scorpion venom which delays the inactivation of NA+ channels' BIOCHIMICA ET BIOPHYSICA ACTA vol. 1199, 1994, pages 69 - 75;  CORRADO A.P. ET AL.: 'The mechanism of the hypertensive effect of brazilian scorpion venom (tityus serrulatus lutz e mello)' TOXICON vol. 12, 1974, pages 145 - 150;  SAMPAIO S.V. ET AL.: 'Further characterization of toxins T1IV (TsTX-III) and T2IV from tityus serrulatus scorpion venom' TOXICON vol. 29, no. 6, 1991, pages 663 - 672US7192925-B2  Result 5 from Geneseq database search, alignment of Seq ID No.: 4 with Seq ID No.: 1839, yseF protein from Lactococcus lactis, Bolotine et al., FR 2807446 A1, searched on Dec. 29, 2005.</t>
  </si>
  <si>
    <t>011712601 N T; 011712602 N T</t>
  </si>
  <si>
    <t>BR200200697-A</t>
  </si>
  <si>
    <t>Recuperation of alumina from Bayer process electrostatic filter powder consists of processing of aluminium fabrication material available in large quantities with a high alumina content</t>
  </si>
  <si>
    <t>YOSHIDA M I;  DE FREITAS CARVALHO C</t>
  </si>
  <si>
    <t>2004000057</t>
  </si>
  <si>
    <t xml:space="preserve">   NOVELTY - The recuperation of alumina from Bayer process electrostatic filter powder comprises thermogravimetric analysis yielding high-grade alumina for use in thin-layer chromatography. The powder, obtained in the fabrication of aluminium, has a high alumina content and is available in large quantity, making it suitable for multiple uses.    USE - In industrial chemistry. </t>
  </si>
  <si>
    <t>E33 (Compounds of Be, Mg, Ca, Sr, Ba, Ra, Sc, Y, La, Ac, Al, lanthanides (Rare-earths), Th.);  L02 (Refractories, ceramics, cement - includes manufacturing methods, limes, soil preparation for (road) building, magnesias and slags, cements, mortars, concretes, abrasives, thermal or acoustic insulation (non)oxide ceramics and ceramic composites, but not brick making, concrete mixers or casting or pottersâ€™ wheels (C04).);  M25 (Production and refining of metals other than iron - including ore treatment, extraction, working up scrap, obtaining specific metals, control testing methods (C22B).)</t>
  </si>
  <si>
    <t>E34-C01;  L02-G01A;  M25-G01</t>
  </si>
  <si>
    <t>C01F-007/30;  C01F-007/46</t>
  </si>
  <si>
    <t xml:space="preserve">BR200200697-A   28 Oct 2003   C01F-007/30   200401Pages: 1   </t>
  </si>
  <si>
    <t>BR200200697-A    BR000697    06 Feb 2002</t>
  </si>
  <si>
    <t>BR000697  06 Feb 2002</t>
  </si>
  <si>
    <t>BR200200516-A;  BR200200516-B1</t>
  </si>
  <si>
    <t>Preparation of magnetic adsorbents for e.g. effluents consists of using activated carbons, clays and iron oxides for final magnetic separation from the effluent</t>
  </si>
  <si>
    <t>MONTEIRO LAGO R;  DOMINGOS FABRIS J;  ALVES DE OLIVEIRA L C;  RIBEIRO AZZI RIOS R V;  DE RENNO MACHADO L C;  VIEIRA RIBEIRO AZZI RIOS R</t>
  </si>
  <si>
    <t>2004518030</t>
  </si>
  <si>
    <t xml:space="preserve">   NOVELTY - The preparation of magnetic adsorbents for e.g. effluents comprises an economical process using e.g. activated carbons, clays and iron oxides. The products remove organic and inorganic matter from e.g. aqueous effluents, and are then separated magnetically from the effluent.    USE - In industrial chemistry. </t>
  </si>
  <si>
    <t>D04-A01F;  D04-A01Q;  D04-B</t>
  </si>
  <si>
    <t>C02F-001/28;  B01J-020/02</t>
  </si>
  <si>
    <t xml:space="preserve">BR200200516-A   14 Oct 2003   C02F-001/28   200450Pages: 1   ;  BR200200516-B1   05 Mar 2013   C02F-001/28   201349   </t>
  </si>
  <si>
    <t>BR200200516-A    BR000516    28 Jan 2002;   BR200200516-B1    BR000516    28 Jan 2002</t>
  </si>
  <si>
    <t>BR000516  28 Jan 2002</t>
  </si>
  <si>
    <t>BR200106765-A;  BR200106765-B1</t>
  </si>
  <si>
    <t>Production of 115 CD 115M IN and E 115M in generation systems and apparatus for this</t>
  </si>
  <si>
    <t>REZENDE RODRIGUES E;  MANSUR E;  DOMINGOS FABRIS J;  MANSUR NETO E</t>
  </si>
  <si>
    <t>UNIV FEDERAL MINAS GERAIS (UFMG-C);  CENT DESENVOLVIMENTO DA TECNOLOGIA NUCLE (DESE-Non-standard);  UNIV FEDERAL MINAS GERAIS (UFMG-C)</t>
  </si>
  <si>
    <t>2004488292</t>
  </si>
  <si>
    <t>Q52 (Reaction engines: external combustion; gas turbines; rockets (F01D, F02C, F02K, F02M))</t>
  </si>
  <si>
    <t>F02B-043/08;  B01D-015/22;  B01D-015/36</t>
  </si>
  <si>
    <t xml:space="preserve">BR200106765-A   14 Oct 2003   F02B-043/08   200447Pages: 1   ;  BR200106765-B1   12 Aug 2014   B01D-015/36   201475   </t>
  </si>
  <si>
    <t>BR200106765-A    BR006765    27 Nov 2001;   BR200106765-B1    BR006765    27 Nov 2001</t>
  </si>
  <si>
    <t>BR006765  27 Nov 2001</t>
  </si>
  <si>
    <t>BR9706072-A</t>
  </si>
  <si>
    <t>Human immune deficiency virus recombinant P17 protein production consists of cloning after DNA digestion for bonding, and purification of the protein</t>
  </si>
  <si>
    <t>PEREGRINO FERREIRA P C;  GEESSIEN KROON E</t>
  </si>
  <si>
    <t>2004517994</t>
  </si>
  <si>
    <t xml:space="preserve">   NOVELTY - The human immune deficiency virus recombinant P17 protein production comprises DNA amplification, fractionation, purification and digestion for cloning, bonding of the DNA to the vector. The competent bacteria are then transformed, for production of the protein and its final purification for use in e.g. ELISA and Western Blot diagnostic techniques.    USE - In bio-engineering. </t>
  </si>
  <si>
    <t>B04-E01;  B04-E08;  B04-F11;  B11-C08F;  D05-H06;  D05-H12;  D05-H18B</t>
  </si>
  <si>
    <t>C07K-014/155;  A61K-039/21;  C12N-015/48;  C12N-015/70;  C12Q-001/68;  G01N-033/569</t>
  </si>
  <si>
    <t xml:space="preserve">BR9706072-A   07 Aug 2001   C07K-014/155   200450Pages: 1   </t>
  </si>
  <si>
    <t>BR9706072-A    BR006072    16 Dec 1997</t>
  </si>
  <si>
    <t>BR200103947-A</t>
  </si>
  <si>
    <t>Real time detector of physical, chemical and biological properties includes sensors for e.g. fuels and medicines for exploratory and control work</t>
  </si>
  <si>
    <t>BELCHIOR J C;  DE VITERBO V D;  DE BRITO D N</t>
  </si>
  <si>
    <t>2003845692</t>
  </si>
  <si>
    <t xml:space="preserve">   NOVELTY - The real-time detector of physical, chemical and biological properties has sensors for e.g. fuels, medicines, water systems and gas systems analysis. Also claimed is a process using the detector. CLAIMED PROCESS - The process employs intelligent systems for discovery and control work.    USE - In instrumentation. </t>
  </si>
  <si>
    <t>B04 (Natural products and polymers. Including testing of body fluids (other than blood typing or cell counting), pharmaceuticals or veterinary compounds of unknown structure, testing of microorganisms for pathogenicity, testing of chemicals for mutagenicity or human toxicity and fermentative production of DNA or RNA. General compositions.);  J04 (Chemical/physical processes/apparatus - including catalysis, catalysts (excluding specific e.g. enzymatic or polymerisation catalysts), colloid chemistry, laboratory apparatus and methods, testing, controlling, general encapsulation, detection and sampling (excluding clinical testing) (B01J, L).);  S03 (Scientific Instrumentation)</t>
  </si>
  <si>
    <t>B11-C08;  B12-K04;  J04-C02;  S03-E02;  S03-F</t>
  </si>
  <si>
    <t>G01N-027/04</t>
  </si>
  <si>
    <t xml:space="preserve">BR200103947-A   30 Sep 2003   G01N-027/04   200379Pages: 1   </t>
  </si>
  <si>
    <t>BR200103947-A    BR003947    10 Jul 2001</t>
  </si>
  <si>
    <t>BR003947  10 Jul 2001</t>
  </si>
  <si>
    <t>WO2003066038-A1;  AU2003227141-A1;  EP1482923-A1;  US2005182023-A1;  BR200200751-A;  US2008058284-A1;  BR200200751-B1</t>
  </si>
  <si>
    <t>Preparation of semicarbazone and/or thiosemicarbazone formulation useful as antitumoral agent involves mixing organo-aqueous solution of cyclodextrin or cross-linked cyclodextrin or cyclodextrin polymer with organo-aqueous solution</t>
  </si>
  <si>
    <t>MILLAN R D S;  COELHO M M;  VIEIRA R P;  TEIXEIRA L R D S;  DORETO M C;  BERALDO H D O;  DE TEXEIRA L R;  DE OLIVEIRA BERADO H;  SINISTERRA MILLAN R D;  DORETTO M C;  DE SOUZA TEIXEIRA L R;  PINTO VIEIRA R;  ANDRADE S P</t>
  </si>
  <si>
    <t>UNIV FEDERAL MINAS GERAIS (UFMG-C);  UNIV FEDERAL MINAS GERAIS (UFMG-C);  MILLAN R D S (MILL-Individual);  COELHO M M (COEL-Individual);  VIEIRA R P (VIEI-Individual);  TEIXEIRA L R D S (TEIX-Individual);  DORETO M C (DORE-Individual);  BERALDO H D O (BERA-Individual)</t>
  </si>
  <si>
    <t>2003671514</t>
  </si>
  <si>
    <t xml:space="preserve">   NOVELTY - Preparation of formulation or metallic complexes of semicarbazone and/or thiosemicarbazone with cyclodextrins or its derivatives involves mixing organo-aqueous solutions of cyclodextrins or cross-linked cyclodextrins or cyclodextrin polymers with organo-aqueous solutions of semicarbazone and/or thiosemicarbazone or metallic complexes of semicarbazone and/or thiosemicarbazone.    USE - As semicarbazone and/or thiosemicarbazones formulations which exhibit pain-killer effect and possess antitumoral, antiviral, antibacterial, antimalarial, antituberculosis, fungicide, anti-HIV and anticonvulsant agent.    ADVANTAGE - The process increases water solubility of the semicarbazone and/or thiosemicarbazone; reduces therapeutic dose from 100 mg/kg to 25 mg/kg in the electroshock model and in rats with audiogenic epileptic susceptibility. The process increases bioavailability and efficacy of semicarbazone and/or thiosemicarbazones. The semicarbazone and/or thiosemicarbazone obtained by the method using cyclodextrin and its derivatives exhibit improved efficacy in comparison to free components. By lowering doses, the semicarbazone and/or thiosemicarbazone on inclusion into cyclodextrin exhibit pain killer effect (all claimed).    DETAILED DESCRIPTION - Preparation of formulation of semicarbazone and/or thiosemicarbazone with cyclodextrins and their derivatives and products obtained by this process comprises mixing organo-aqueous solutions of cyclodextrin or cyclodexrin derivatives selected from groups containing alkyl, hydroxyalkyl, hydroxypropyl and acyl or cross-linked cyclodextrins or cyclodextrin polymers with organo-aqueous solutions of semicarbazones and/or thiosemicarbazones.    An INDEPENDENT CLAIM is also included for the preparation of formulation of metallic complexes of semicarbazone and/or thiosemicarbazone with cyclodextrins and their derivatives and products obtained by this process comprising mixing organo-aqueous solutions of cyclodextrin or cyclodexrin derivatives as above with organo-aqueous solutions of metallic complexes of semicarbazones and/or thiosemicarbazones. </t>
  </si>
  <si>
    <t xml:space="preserve">ACTIVITY - Cytostatic; Virucide; Antibacterial; Protozoacide; Tuberculostatic; Fungicide; Anti-HIV; Anticonvulsant; Analgesic.    Wistar audiogenic rats (WARs) were used to evaluate the ability of the above formulation to effect a decrease in electroshock-induced seizure severity. Free benzaldehyde semicarbazone (BS) and its inclusion compound (IC) with hydroxypropyl-beta-cyclodextrin (HP-beta-CD) were administered intraperitoneally (ip) and by gavage (vo) in two experimental models of generalized tonic-clonic seizures, maximal electroshock-induced seizures and audiogenic seizure models. Comparison of the anticonvulsant effect of the free benzaldehyde and the HP-beta-CD/BS inclusion compound in the maximum electroshock screening model (MES) was determined. In the MES model, BS blocked the hind-limb extension in about 90% of the animals at 100 mg/kg/ip and vo. The IC blocked completely hindlimb extension at 35 mg/kg/ip and vo in 100% of the animals, and at 25 mg/kg/ip in 67% of the animals. The IC at 50 and 100 mg/kg, ip and vo in addition to seizures blockage caused behavioral disturbances such as decreased tumor activity and responsiveness to environmental stimuli.    Rats were also examined 30 and 240 minutes after administration of the IC (vo). Whereas free BS exhibited no activity after 240 minutes, the IC blocked hind-limb extension in 60% of the animals indicating slow release of the drug.    MECHANISM OF ACTION - None given.    ADMINISTRATION - The semicarbazone and/or thiosemicarbazone is administered intramuscularly, intravenously, subcutaneously, by injection, orally, by inhalation, by suppositories or by implantation. No dosage given.    EXAMPLE - Benazaldehyde semicarbazone (BS) and hydroxypropyl-beta-cyclodextrin (HP-beta-CB) were mixed in a 1:1 molar ratio with stirring for 24 hours. The suspension was subjected to freeze-drying process for 48 hours. After work up, inclusion compound between hydroxypropyl-cyclodextrin and semicarbazone was obtained. </t>
  </si>
  <si>
    <t>B04-C02B1;  B10-A13A;  B10-A13B;  B14-A01;  B14-A02;  B14-A03B;  B14-A04;  B14-C01;  B14-H01;  B14-J07</t>
  </si>
  <si>
    <t>A61K-031/175;  A61K-047/40;  A61K-031/724;  C08B-037/16;  C07C-281/08;  A61P-031/12;  A61P-033/06;  A61P-035/00;  C07C-337/08;  A61P-025/08;  A61P-029/00</t>
  </si>
  <si>
    <t>WO2003066038-A1   14 Aug 2003   A61K-031/175   200363Pages: 10   English;  AU2003227141-A1   02 Sep 2003   A61K-031/175   200425   English;  EP1482923-A1   08 Dec 2004   A61K-031/175   200480   English;  US2005182023-A1   18 Aug 2005   A61K-031/724   200555   English;  BR200200751-A   07 Mar 2006   C07C-281/08   200619   ;  US2008058284-A1   06 Mar 2008   A61K-031/175   200822   English;  BR200200751-B1   23 Oct 2018   C07C-281/08   201880   English</t>
  </si>
  <si>
    <t>WO2003066038-A1    WOBR00018    05 Feb 2003;   AU2003227141-A1    AU227141    05 Feb 2003;   EP1482923-A1    EP737219    05 Feb 2003;   US2005182023-A1    US503735    29 Mar 2005;   BR200200751-A    BR000751    06 Feb 2002;   US2008058284-A1    US882086    30 Jul 2007;   BR200200751-B1    BR000751    06 Feb 2002</t>
  </si>
  <si>
    <t>AU2003227141-A1 Based on Patent WO2003066038;   EP1482923-A1 PCT application Application WOBR00018;   EP1482923-A1 Based on Patent WO2003066038;   US2005182023-A1 PCT application Application WOBR00018;   US2008058284-A1 CIP of Application WOBR00018;   US2008058284-A1 CIP of Application US503735</t>
  </si>
  <si>
    <t>BR000751  06 Feb 2002</t>
  </si>
  <si>
    <t xml:space="preserve">WO2003066038-A1 -- DE2947526-A   ONO PHARM CO LTD (ONOY)   WAKATSUKA H,  SHIMOJI K T,  IGUCHI S;  EP930077-A1   PFIZER INC (PFIZ)   RINGSHAW D,  ON N,  MOSS P E;  US2008058284-A1 -- US4367237-A   ONO PHARM CO LTD (ONOY)   WAKATSUKA H,  SHIMOJI K T,  IGUCHI S;  US20050182023-A1   </t>
  </si>
  <si>
    <t>184596-0-0-0 K M T; 80162-0-0-0 K M T; 92015-1-0-0 K M T</t>
  </si>
  <si>
    <t>010751801 K M T</t>
  </si>
  <si>
    <t>RA03C2 K M T; RABMEV K M T; RA03K6 K M T</t>
  </si>
  <si>
    <t>BR200105243-A;  BR200105243-B1</t>
  </si>
  <si>
    <t>Production of a zirconia-based composite used in material science comprises stabilization with calcium of hydroxyapatite and zirconia by precipitation</t>
  </si>
  <si>
    <t>VIANA SILVA V;  SOARES LAMEIRAS F;  ZACARIAS DOMINGUES R</t>
  </si>
  <si>
    <t>FUNDACAO AMPARO A PESQUISA DO ESTADO (AMPA-Non-standard);  COMISSAO NACIONAL ENERGIA NUCLEAR (NAEN-Non-standard);  UNIV FEDERAL MINAS GERAIS (UFMG-C);  FAPESP FUNDACAO AMPARO A PESQUISA ESTADO (FAPE-Non-standard)</t>
  </si>
  <si>
    <t>2003788735</t>
  </si>
  <si>
    <t xml:space="preserve">   NOVELTY - The production of a zirconia-based composite comprises stabilization with calcium of hydroxyapatite and zirconia by precipitation.    USE - In materials science.    DETAILED DESCRIPTION - An INDEPENDENT CLAIM is also included for the product of the process. The product, a bone implant, is a powder compact sintered in air at 1300-1400 degreesC of selectable composition. </t>
  </si>
  <si>
    <t>L02 (Refractories, ceramics, cement - includes manufacturing methods, limes, soil preparation for (road) building, magnesias and slags, cements, mortars, concretes, abrasives, thermal or acoustic insulation (non)oxide ceramics and ceramic composites, but not brick making, concrete mixers or casting or pottersâ€™ wheels (C04).);  P32 (Dentistry, bandages, veterinary, prosthesis (A61C, D, F).)</t>
  </si>
  <si>
    <t>L02-A04;  L02-G01D;  L02-G03A1</t>
  </si>
  <si>
    <t>C04B-035/64;  A61C-013/087;  A61F-002/30;  C04B-035/119</t>
  </si>
  <si>
    <t xml:space="preserve">BR200105243-A   12 Aug 2003   C04B-035/64   200375Pages: 1   ;  BR200105243-B1   12 Jul 2011   C04B-035/64   201175   </t>
  </si>
  <si>
    <t>BR200105243-A    BR005243    23 Aug 2001;   BR200105243-B1    BR005243    23 Aug 2001</t>
  </si>
  <si>
    <t>BR005243  23 Aug 2001</t>
  </si>
  <si>
    <t>WO2003039435-A2;  BR200105500-A;  AU2002347229-A1;  AU2002347229-A8;  WO2003039435-A3</t>
  </si>
  <si>
    <t>Preparation of a colloidal dispersion of amphotericin B useful for treating infection caused by e.g. fungi and parasite by dispersing superaggregate amphotericin B in an aqueous solvent</t>
  </si>
  <si>
    <t>JUNIOR J M R;  GONCALVES G S;  RODRIGUES J M;  JOSE M R</t>
  </si>
  <si>
    <t>UNIV FEDERAL MINAS GERAIS UFMG (UFMG-C);  CRISTALIA PROD QUIMICOS E FARMACEU LTDA (CRIS-Non-standard);  UNIV FEDERAL MINAS GERAIS (UFMG-C);  CRISTALIA PROD QUIMICOS E FARMACEU LTDA (CRIS-Non-standard);  UNIV FEDERAL MINAS GERAIS UFMG (UFMG-C)</t>
  </si>
  <si>
    <t>2003482188</t>
  </si>
  <si>
    <t xml:space="preserve">   NOVELTY - Preparation of a colloidal dispersion of amphotericin B (AMB) in the superaggregate form by dispersing (AMB) in an aqueous solvent.    USE - For treating infection in animals caused by fungi (e.g. Candida albicans); parasite (e.g. Leishmaniasis amazonensis); and other agents susceptible to amphotericin B.    ADVANTAGE - The composition obtained by the process is administered to the patient, without the need of thermal treatment before administration. The composition is stable and has reduced toxicity in comparison to the conventional forms that transmit (AMB). The process dose not involve use of equipments that require high-energy consumption. The formulation does not contain lipids in the liposomal form or complexities that would result in higher costs in the production process; and decrease in the stability of the formulations.    DETAILED DESCRIPTION - AN INDEPENDENT CLAIM is included for the preparation of a pharmaceutical composition comprising (AMB) in the superaggregate form involving re-suspension of (AMB) in an aqueous solvent; and heating (AMB) in the presence of biliar salt. </t>
  </si>
  <si>
    <t xml:space="preserve">TECHNOLOGY FOCUS - ORGANIC CHEMISTRY - Preferred Method: (AMB) is initially dispersed in an aqueous solvent in the presence of a biliar salt (preferably sodium deoxycholate) in alkaline pH to neutralize, and this dispersion is heated in aseptic conditions before freeze-dried (lyophilized) and contained. (AMB) in its superaggregate form in the presence of sodium deoxycholate is dispensed in a gel optionally with the presence of an absorption promoter.    TECHNOLOGY FOCUS - PHARMACEUTICALS - Preferred Composition: The composition has (AMB) in the superaggregate state, freeze-dried with particles smaller than 1 micro m. ACTIVITY - Antiparasitic; Fungicide.    The antiparasitic activity was evaluated in the C57B1/6 mice infected by Leishmania amazonensis. Treatment was begun two months after the infection process showed emergence of the nodules. The mice were treated topically over a period of 30 days, with the gel formulations of heated amphotericin B (A) containing urea (10 %) (test) and conventional (A) containing urea (10 %) (control). The evolution of disease halted in 75% of the animal treated with test formulation; and was halted in 63% of the animal treated with control formulation.    MECHANISM OF ACTION - None given.    ADMINISTRATION - The composition is administered enterally, parenterally (preferably by injection), topically, intravenously, intra-arterially, intra-spinally, subcutaneously, topically or ophthalmically (claimed). No dosage given.    EXAMPLE - Sodium deoxycholate (12.4 gm) was dissolved in water (1320 ml), then crystalline amphotericin B (15 gm) was added and agitated for 1 hour, followed by cooling at 7 degrees C. Sodium carbonate (1N) (32.6 ml) was added and pH was adjusted to 2 with constant agitation until the dissolution was complete; and again the pH was adjusted to 7 - 7.6 followed by heating to 70 degrees C for 20 minutes. After work up the freeze-drying (lyophilization) formulation of amphotericin B was obtained. </t>
  </si>
  <si>
    <t>B02-A;  B14-A04;  B14-B02;  B14-S12</t>
  </si>
  <si>
    <t>A61K-000/00;  C07H-015/00;  A61K-031/7028;  A61P-031/00;  A61P-033/00;  C07G-011/00;  A61K-031/7048;  A61K-047/28</t>
  </si>
  <si>
    <t>WO2003039435-A2   15 May 2003   A61K-000/00   200345Pages: 10   English;  BR200105500-A   22 Jun 2004   C07H-015/00   200442   ;  AU2002347229-A1   19 May 2003   C07G-011/00   200464   English;  AU2002347229-A8   27 Oct 2005   C07G-011/00   200638   English;  WO2003039435-A3   18 Mar 2004   C07G-011/00   201211   English</t>
  </si>
  <si>
    <t>WO2003039435-A2    WOBR00157    05 Nov 2002;   BR200105500-A    BR005500    05 Nov 2001;   AU2002347229-A1    AU347229    05 Nov 2002;   AU2002347229-A8    AU347229    05 Nov 2002;   WO2003039435-A3    WOBR00157    05 Nov 2002</t>
  </si>
  <si>
    <t>AU2002347229-A1 Based on Patent WO2003039435;   AU2002347229-A8 Based on Patent WO2003039435</t>
  </si>
  <si>
    <t>BR005500  05 Nov 2001</t>
  </si>
  <si>
    <t>WO2003039435-A2 -- US5059591-A   LIPOSOME CO INC (LIPO);  WO2003039435-A3 -- US5059591-A   LIPOSOME CO INC (LIPO)</t>
  </si>
  <si>
    <t>WO2003039435-A2  GABORIAU F. ET AL.: 'Physico-chemical properties of the heat-induced 'superaggregates' of amphotericin B' BIOPHYSICAL CHEMISTRY vol. 66, 1997, pages 1 - 12;  JASEK W., AUSTRIA CODEX FACHINFORMATION 2002/2003, ISBN 6-85200-150-1 article 'Amphotericin B 'BMS' 50 mg-Trockensubstandz zur lokalen und systemische Anwendung', pages 286 - 288;  PETIT C. ET AL.: 'In-vivo therapeutic efficacy in experimental murine mycoses of a new formulation of deoxycholate-amphotericin B obtained by mild heating' J. ANTI CHEMO. vol. 42, pages 779 - 785WO2003039435-A3  GABORIAU F. ET AL.: "Physico-chemical properties of the heat-induced 'superaggregates' of amphotericin B", BIOPHYSICAL CHEMISTRY, vol. 66, 1997, pages 1 - 12;  PETIT C. ET AL.: "In-vivo therapeutic efficacy in experimental murine mycoses of a new formulation of deoxycholate-amphotericin B obtained by mild heating", J. ANTI CHEMO., vol. 42, pages 779 - 785;  JASEK W., AUSTRIA CODEX FACHINFORMATION 2002/2003, ISBN: 6-85200-150-1, article "Amphotericin B 'BMS' 50 mg-Trockensubstandz zur lokalen und systemische Anwendung", pages: 286 - 288</t>
  </si>
  <si>
    <t>87364-1-0-0 K T U; 107324-0-0-0 K S U V; 130928-0-0-0 S U; 130393-0-1-0 K S U V; 92661-1-0-0 S U</t>
  </si>
  <si>
    <t>R04792 K T U; R01287 K U V; R04530 K U V</t>
  </si>
  <si>
    <t>1287-S U; 0497-S U</t>
  </si>
  <si>
    <t>WO2003039434-A2;  EP1450842-A2;  AU2002349190-A1;  KR2004089078-A;  US2005069533-A1;  JP2005511577-W;  CN1599620-A;  MX2004004313-A1;  IN200401217-P4;  AU2002349190-A8;  BR200105509-A;  IN200900991-P4;  CN100525830-C;  IN235114-B;  US7723304-B2;  US2010158995-A1;  JP2011037868-A;  MX284210-B;  KR2011042029-A;  EP2356995-A2;  EP2356995-A3;  WO2003039434-A3;  MX305942-B;  KR1246608-B1;  EP1450842-B1;  CA2466232-C;  BR200105509-B1</t>
  </si>
  <si>
    <t>Preparation of formulations of the peptide angiotensin-(1-7) and/or its derivatives, useful for treating e.g. tumor, involves encapsulation of the peptide and/or its derivatives in liposomes, cyclodextrins and polymers</t>
  </si>
  <si>
    <t>MILLAN R D S;  DOS SANTOS R A S;  FREZAD F J G;  NADU A P;  SINISTERRA MILLAN R D;  SOUZA DOS SANTOS R A;  DOS S R A S;  GEORGE FREZAD F J;  FREZARD F J G;  SANTOS R A S;  SINISTERRA R D;  DOS SANTO R A S;  MILLAN R;  DOS SANTOS R;  FREZAD F;  NADU A</t>
  </si>
  <si>
    <t>UNIV FEDERAL MINAS GERAIS UFMG (UFMG-C);  UNIV FEDERAL MINAS GERAIS UFMG (UFMG-C);  MILLAN R D S (MILL-Individual);  DOS SANTOS R A S (DSAN-Individual);  FREZAD F J G (FREZ-Individual);  NADU A P (NADU-Individual);  UNIV FEDERAL MINAS GERAIS (UFMG-C);  UNIV FEDERAL MINAS GERAIS UFMG (UFMG-C)</t>
  </si>
  <si>
    <t>2003541408</t>
  </si>
  <si>
    <t xml:space="preserve">   NOVELTY - Preparation of formulations of the peptide angiotensin-(1-7) and/or its analogs and derivatives, including Sar1-angiotensin(1-7), involves use of the cyclodextrins, their derivatives, liposomes, polymers and/or their derivatives.    USE - For preparing formulations of the peptide angiotensin-(1-7) (e.g. (A779) D-Ala7-angiotensin-(1-7) and D-Pro7-angiotensin-(1-7)), and/or its analogs and derivatives, including Sar1-angiotensin(1-7), which is used in the study and treatment of arterial hypertension, other cardiovascular diseases and its complications, wounds, burns, erythema, tumor, diabetes mellitus, sperm mobility, renal disease (e.g. nephropathy), gastrointestinal and gynecological disorders, angiogenesis, angioplasty, alopecia, blood and cerebral diseases in warm blooded animals. For the identification of a ligand receptor and a similar interaction between the G-protein-coupled receptor, MAS, and angiotensin-(1-7) or its analogs and derivatives in optionally encapsulated form (all claimed).    ADVANTAGE - The formulation prepared by the process provides the increase of the duration through sustained release of the drug and improves efficacy of the biological effects. The formulation decreases the degradation of the peptide in the treatment of gastrointestinal, hence increases bio-dispensability of the peptide in the biological system. The formulation facilitates identification of interaction of MAS with the peptide. </t>
  </si>
  <si>
    <t xml:space="preserve">TECHNOLOGY FOCUS - PHARMACEUTICALS - Preferred Process: The process further involves use of excipient mixtures. In the process the formulation is prepared by mixing the organo-aqueous solutions of cyclodextrins or their derivatives, or cross linked cyclodextrins with organo-aqueous solutions of the peptide angiotensin-(1-7) and/or its analogs and derivatives, including Sar1-Angiotensin-(1-7). The non-aqueous vehicle is serum albumin.    TECHNOLOGY FOCUS - ORGANIC CHEMISTRY - Preferred Components: The excipient mixture contains water, saline solution, buffer solution, dextrose solution, Hank's solution, optionally polyethylene glycol or non-aqueous vehicle. The non-aqueous vehicle is oil, sesame oil, etiolate, triglyceride, sodium carboxymethyl cellulose, sorbitol or dextran, timerosal, meta- or ortho-cresol, formalin and benzyl alcohol. The cyclodextrins derivatives are alkyl, hydroxyalkyl, hydroxypropyl or acyl. ACTIVITY - Hypotensive; Cardiovascular; CNS; Vulnerary; Cytostatic; Antidiabetic; Gynecological; Nephrotropic; Gastrointestinal; Angiogenesis inhibition; Angiogenesis stimulator; Endocrine.    The hypotensive activity was evaluated by using the formulation of the angiotensin-(1-7) encapsulated in liposomes comprising distearoyl-phosphatidylcholine, cholesterol and distearoyl-phosphatidylethabolamine-polyethylene glycol (2000) at a ratio of 5:4:0.3 (test). The formulation was microinjected (35 ng of ang-(1-7) in 200 nl) in the rostroventrolateral medulla of Wistar rats. Empty liposomes (control) were also similarly microinjected at the same lipid dose. The mean arterial blood pressure (MAP) was determined 12 days after microinjection. The microinjection of the angiotensin peptide produced a significant pressure effect during daytime which sustained for 5 days. The daytime MAP was higher (114+/-4 mm Hg) on day 3 than that in control (100+/-3 mm Hg).    MECHANISM OF ACTION - MAS receptor agonist and antagonist.    ADMINISTRATION - The formulation is administered orally, intramuscularly, intravenously, subcutaneously, topically, by inhalation (e.g. lung, intranasal, intrabuccal) or by devices that can be implanted or injected (claimed).    EXAMPLE - The encapsulation of Ang-(1-7) in liposomes was performed according to Kirby and Gregoriadis (Biotechnology 2:979-984 (1984)) and was followed by the extrusion of the liposome suspension through polycarbonate membranes. Peptide containing liposomes were then separated from non-encapsulated peptide by dialysis and finally sterilized. The peptide was mixed with a lipid composition of distearoyl-phosphatidylcholine, cholesterol and distearoyl-phosphatidylethanolamine-polyethylene glycol (2000) at a ratio of 5:4:0.3. The encapsulation efficiency was 12 % and the peptide/lipid ratio of the formulation was 0.03 (p/p). </t>
  </si>
  <si>
    <t>A12-V01;  B04-C01B;  B04-C02B1;  B11-C08;  B12-K04A;  B12-M11C;  B12-M11F;  B14-F01;  B14-F02;  B14-F02B;  B14-F02F2;  B14-F04;  B14-F08;  B14-H01B;  B14-L01;  B14-L06;  B14-N10;  B14-N14;  B14-N17;  B14-P02;  B14-S04</t>
  </si>
  <si>
    <t>A61K-000/00;  A61K-038/08;  A61K-047/30;  A61K-038/48;  A61K-009/127;  A61K-038/46;  A61K-045/00;  A61K-047/04;  A61K-047/08;  A61K-047/10;  A61K-047/14;  A61K-047/24;  A61K-047/26;  A61K-047/34;  A61K-047/36;  A61K-047/38;  A61K-047/40;  A61K-047/44;  A61P-001/00;  A61P-013/12;  A61P-015/00;  A61P-017/02;  A61P-017/14;  A61P-003/10;  A61P-035/00;  A61P-007/00;  A61P-009/00;  A61P-009/12;  A61K-031/716;  A61K-031/724;  C08B-037/00;  C08B-037/16;  A61P-043/00;  A61K-038/14;  A61P-017/00;  A61P-025/00;  A61K-038/22;  A61K-047/12;  A61K-047/28;  A61K-047/32;  A61K-009/50;  A61P-027/02;  A61P-009/04;  A61P-009/10;  A61K-047/48;  A61K-009/16;  A61P-013/00;  B82Y-005/00;  C07K-007/14</t>
  </si>
  <si>
    <t>WO2003039434-A2   15 May 2003   A61K-000/00   200351Pages: 27   English;  EP1450842-A2   01 Sep 2004   A61K-038/08   200457   English;  AU2002349190-A1   19 May 2003   A61K-038/08   200464   English;  KR2004089078-A   20 Oct 2004   A61K-038/08   200514   ;  US2005069533-A1   31 Mar 2005   A61K-038/48   200524   English;  JP2005511577-W   28 Apr 2005   A61K-038/46   200530Pages: 25   Japanese;  CN1599620-A   23 Mar 2005   A61K-038/08   200545   Chinese;  MX2004004313-A1   01 Apr 2005   A61K-038/08   200571   Spanish;  IN200401217-P4   10 Feb 2006   A61K-000/00   200619   English;  AU2002349190-A8   27 Oct 2005   A61K-038/08   200638   English;  BR200105509-A   22 May 2007   C08B-037/16   200736   ;  IN200900991-P4   21 Aug 2009   A61K-038/08   200962   English;  CN100525830-C   12 Aug 2009   A61K-038/08   200966   Chinese;  IN235114-B   17 Jul 2009   A61K-038/08   201010   English;  US7723304-B2   25 May 2010   A61K-038/08   201035   English;  US2010158995-A1   24 Jun 2010   A61K-009/127   201041   English;  JP2011037868-A   24 Feb 2011   A61K-038/22   201115Pages: 26   Japanese;  MX284210-B   24 Feb 2011   A61K-038/08   201129   Spanish;  KR2011042029-A   22 Apr 2011   A61K-009/127   201131   ;  EP2356995-A2   17 Aug 2011   A61K-038/08   201154   English;  EP2356995-A3   24 Aug 2011   A61K-038/08   201156   English;  WO2003039434-A3   18 Mar 2004   A61K-038/08   201211   English;  MX305942-B   07 Dec 2012   A61K-047/04   201312   Spanish;  KR1246608-B1   25 Mar 2013   A61K-009/127   201326   ;  EP1450842-B1   25 Dec 2013   A61K-038/08   201402   English;  CA2466232-C   14 Jul 2015   A61K-038/08   201548   English;  BR200105509-B1   05 Jan 2016   A61K-038/08   201631   English</t>
  </si>
  <si>
    <t>WO2003039434-A2    WOBR00156    05 Nov 2002;   EP1450842-A2    EP780983    05 Nov 2002;   AU2002349190-A1    AU349190    05 Nov 2002;   KR2004089078-A    KR706892    06 May 2004;   US2005069533-A1    US494758    30 Nov 2004;   JP2005511577-W    JP541528    05 Nov 2002;   CN1599620-A    CN824013    05 Nov 2002;   MX2004004313-A1    MX004313    06 May 2004;   IN200401217-P4    INCN01217    02 Jun 2004;   AU2002349190-A8    AU349190    05 Nov 2002;   BR200105509-A    BR005509    05 Nov 2001;   IN200900991-P4    INCN00991    20 Feb 2009;   CN100525830-C    CN824013    05 Nov 2002;   IN235114-B    INCN01217    02 Jun 2004;   US7723304-B2    US494758    30 Nov 2004;   US2010158995-A1    US715363    01 Mar 2010;   JP2011037868-A    JP215646    27 Sep 2010;   MX284210-B    MX004313    06 May 2004;   KR2011042029-A    KR724591    05 Nov 2002;   EP2356995-A2    EP160834    05 Nov 2002;   EP2356995-A3    EP160834    05 Nov 2002;   WO2003039434-A3    WOBR00156    05 Nov 2002;   MX305942-B    MX013146    06 May 2004;   KR1246608-B1    KR724591    05 Nov 2002;   EP1450842-B1    EP780983    05 Nov 2002;   CA2466232-C    CA2466232    05 Nov 2002;   BR200105509-B1    BR005509    05 Nov 2001</t>
  </si>
  <si>
    <t>EP1450842-A2 PCT application Application WOBR00156;   EP1450842-A2 Based on Patent WO2003039434;   AU2002349190-A1 Based on Patent WO2003039434;   US2005069533-A1 PCT application Application WOBR00156;   JP2005511577-W PCT application Application WOBR00156;   JP2005511577-W Based on Patent WO2003039434;   MX2004004313-A1 PCT application Application WOBR00156;   MX2004004313-A1 Based on Patent WO2003039434;   IN200401217-P4 PCT application Application WOBR00156;   AU2002349190-A8 Based on Patent WO2003039434;   IN200900991-P4 PCT application Application WOBR00156;   IN200900991-P4 Div ex Application INCN01217;   IN235114-B PCT application Application WOBR00156;   US7723304-B2 PCT application Application WOBR00156;   US7723304-B2 Based on Patent WO2003039434;   US2010158995-A1 Cont of Application US494758;   US2010158995-A1 Cont of Application WOBR00156;   JP2011037868-A Div ex Application JP541528;   MX284210-B PCT application Application WOBR00156;   MX284210-B Based on Patent WO2003039434;   KR2011042029-A PCT application Application WOBR00156;   KR2011042029-A Div ex Application KR706892;   KR2011042029-A Based on Patent WO2003039434;   EP2356995-A2 Div ex Application EP780983;   EP2356995-A2 Div ex Patent EP1450842;   EP2356995-A3 Div ex Application EP780983;   EP2356995-A3 Div ex Patent EP1450842;   KR1246608-B1 PCT application Application WOBR00156;   KR1246608-B1 Div ex Application KR706892;   KR1246608-B1 Based on Patent WO2003039434;   KR1246608-B1 Previous Publ. Patent KR2011042029;   EP1450842-B1 PCT application Application WOBR00156;   EP1450842-B1 Related to Application EP160834;   EP1450842-B1 Based on Patent WO2003039434;   EP1450842-B1 Related to Patent EP2356995;   CA2466232-C PCT application Application WOBR00156;   CA2466232-C Based on Patent WO2003039434</t>
  </si>
  <si>
    <t xml:space="preserve">WO2003039434-A2 -- DE2846200-A   SEARLE &amp; CO G D (SEAR)   HALLINAN E A,  MAZUR R H;  WO2001055176-A2   ;  WO2002008910-A1   ;  US2005069533-A1 -- US4054736-A   ONO PHARMACEUTICAL CO (ONOY);  US4078052-A   US SEC DEPT HEALTH (USSH)   PAPAHADJOP P D;  US4204991-A   SEARLE &amp; CO G D (SEAR)   HALLINAN E A,  MAZUR R H;  US4224179-A   BATTELLE MEMORIAL INST (BATT)   SCHNEIDER M;  US4235871-A   PAPAHADJOPOULOS D P (PAPA-Individual);  US4308166-A   IST FARMACOLOGICO SERONO SPA (ISTF)   MARCHETTI E,  BUCCIARELL U;  US4310506-A   CALIFORNIA INST OF TECHN (CALY)   BALDESCHWI J D,  GAMBLE R C,  MAUK M R;  US4394372-A   PROCTER &amp; GAMBLE CO (PROC)   TAYLOR J L;  US4485054-A   LIPODERM PHARM LTD (LIPO-Non-standard)   MEZEI M,  NUGENT F J;  US4508703-A   PARFUMS DIOR SA CHRISTIAN (DIOR)   REDZINIAK G,  MEYBECK A;  US4552802-A   MECHIN J C C (MECH-Individual);  US4588578-A   LIPOSOME CO INC (LIPO)   FOUNTAIN M W,  WEISS S J,  POPESCU M C;  US4975282-A   LIPOSOME CO INC (LIPO)   BALLY M B,  CULLIS P R,  HOPE M J,  JANOFF A S;  US5008050-A   LIPOSOME CO INC (LIPO)   CULLIS P R,  HOPE M J,  BALLY M B;  US5030453-A   LIPOSOME CO INC (LIPO)   LENK R P,  FOUNTAIN M W,  JANOFF A S,  POPESCU M C,  WEISS S J,  GINSBERG R S,  OSTRO M J,  GRUNER M;  US5059421-A   LIPOSOME CO INC (LIPO)   LOUGHREY H C,  BALLY M B,  WONG K F,  CULLIS P R,  CHOI L S L;  US5126333-A   FARMITALIA ERBA SPA CARLO (FARM);  ERBA C STRUMENTAZIONE (ERBA)   MARTINI A,  TORRICELLI C,  CONFALONIE C,  PONTI R;  US5169637-A   LIPOSOME CO INC (LIPO)   LENK R P,  FOUNTAIN M W,  JANOFF A S,  POPESCU M C,  WEISS S J,  GINSBERG R S,  OSTRO M J,  GRUNER S M;  US5236944-A   JANSSEN PHARM NV (JANC)   DISTELMANS W H K,  HEERES J,  VANGINCKEL R F;  US20040171584-A1   ;  US20080108575-A1   ;  US2010158995-A1 -- US5126333-A   FARMITALIA ERBA SPA CARLO (FARM);  ERBA C STRUMENTAZIONE (ERBA)   MARTINI A,  TORRICELLI C,  CONFALONIE C,  PONTI R;  US5662931-A   GREEN CROSS CORP (GREC)   MUNECHIKA K,  SEKI T,  KISHI N,  MATSUDA H,  UEDA Y;  US5730969-A   CETUS CORP (CETU)   HORA M S,  RUBINFELD J,  STERN W,  WONG G J;  US5759573-A   DEPOTECH CORP (DEPO-Non-standard)   KIM S;  US6204256-B1   POLY-MED (POLY-Non-standard)   SHALABY S W,  CORBETT J T;  US6589547-B1   TAKEDA CHEM IND LTD (TAKE)   IGARI Y,  SAIKAWA A,  INADA Y,  KAMEI S;  US6897196-B1   UNIV CALIFORNIA (REGC)   SZOKA F C,  GUO X;  US7723304-B2   UNIV FEDERAL MINAS GERAIS UFMG (UFMG)   MILLAN R D S,  DOS SANTOS R A S,  FREZAD F J G,  NADU A P;  EP2356995-A2 -- DE2846200-A   SEARLE &amp; CO G D (SEAR)   HALLINAN E A,  MAZUR R H;  WO2002080910-A1   ;  WO2001055176-A2   ;  US4078052-A   US SEC DEPT HEALTH (USSH)   PAPAHADJOP P D;  US4224179-A   BATTELLE MEMORIAL INST (BATT)   SCHNEIDER M;  US4235871-A   PAPAHADJOPOULOS D P (PAPA-Individual);  US4308166-A   IST FARMACOLOGICO SERONO SPA (ISTF)   MARCHETTI E,  BUCCIARELL U;  US4310506-A   CALIFORNIA INST OF TECHN (CALY)   BALDESCHWI J D,  GAMBLE R C,  MAUK M R;  US4394372-A   PROCTER &amp; GAMBLE CO (PROC)   TAYLOR J L;  US4485054-A   LIPODERM PHARM LTD (LIPO-Non-standard)   MEZEI M,  NUGENT F J;  US4508703-A   PARFUMS DIOR SA CHRISTIAN (DIOR)   REDZINIAK G,  MEYBECK A;  US4522803-A   LIPOSOME CO INC (LIPO)   LENK R P,  FOUNTAIN M W,  JANOFF A S,  OSTRO M J,  POPESCU M C;  US4552803-A   PEARSON G A (PEAR-Individual)   PEARSON G A;  US4588578-A   LIPOSOME CO INC (LIPO)   FOUNTAIN M W,  WEISS S J,  POPESCU M C;  US4975282-A   LIPOSOME CO INC (LIPO)   BALLY M B,  CULLIS P R,  HOPE M J,  JANOFF A S;  US5008050-A   LIPOSOME CO INC (LIPO)   CULLIS P R,  HOPE M J,  BALLY M B;  US5030453-A   LIPOSOME CO INC (LIPO)   LENK R P,  FOUNTAIN M W,  JANOFF A S,  POPESCU M C,  WEISS S J,  GINSBERG R S,  OSTRO M J,  GRUNER M;  US5059421-A   LIPOSOME CO INC (LIPO)   LOUGHREY H C,  BALLY M B,  WONG K F,  CULLIS P R,  CHOI L S L;  US5169637-A   LIPOSOME CO INC (LIPO)   LENK R P,  FOUNTAIN M W,  JANOFF A S,  POPESCU M C,  WEISS S J,  GINSBERG R S,  OSTRO M J,  GRUNER S M;  WO1999065465-A1   ;  EP2356995-A3 -- DE2846200-A   SEARLE &amp; CO G D (SEAR)   HALLINAN E A,  MAZUR R H;  WO2002080910-A1   ;  WO2001055176-A2   ;  WO2003039434-A3 -- DE2846200-A   SEARLE &amp; CO G D (SEAR)   HALLINAN E A,  MAZUR R H;  WO2001055176-A2   ;  KR1246608-B1 -- US4054736-A   ONO PHARMACEUTICAL CO (ONOY);  US5126333-A   FARMITALIA ERBA SPA CARLO (FARM);  ERBA C STRUMENTAZIONE (ERBA)   MARTINI A,  TORRICELLI C,  CONFALONIE C,  PONTI R;  EP1450842-B1 -- DE2846200-A   SEARLE &amp; CO G D (SEAR)   HALLINAN E A,  MAZUR R H;  WO2001055176-A2   </t>
  </si>
  <si>
    <t>WO2003039434-A2  BOVY P.R. ET AL.: 'A carboxy-terminus truncated analogue of angiotensin II, (Sar1) angiotensin II-(1-7)-amide, provides an entry to a new class of angiotensein II antagonists' CHEMTRACTS-ORGANIC CHEMISTRY vol. 2, 1989, pages 243 - 244, XP002977358;  SANTOS A.S.R ET AL.: 'Angiotensin-(1-7): an Update' REGULATORY PEPTIDES vol. 91, 2000, pages 45 - 62, XP002977353;  MACMAHON S.: "Blood pressure, stroke, and coronary heart disease", LANCET, vol. 335, 1990, pages 765 - 774;  KAANNEL W. B.: "Changing epidemiological features of cardiac failure", BR. HEART J, vol. 72, 1994, pages S3 - S9;  LASIC; MARTIN: "Stealth liposomes", 1995, CRC PRESS, INC.;  ALLEN T.M.: "Liposomes, New Systems, New Trends in their Applications", 1995, pages: 125;  LASIC; MARTIN: "Stealth Liposomes", 1995, CRC PRESS, INC.;  WOODLE ET AL., BIOCHIM. BIOPHYS. ACTA, vol. 1105, 1992, pages 193 - 200;  LITZINGER, BIOCHIM. BIOPHYS. ACTA, vol. 1190, 1994, pages 99 - 107;  BEDU ADDO ET AL., PHARM. RES., vol. 13, 1996, pages 718 - 724;  "Medical applications of liposomes", 1998, ELSEVIER SCIENCE B.V.;  BOVY P.R. ET AL., CHEMISTRY, vol. 2, 1989, pages 243 - 444;  SANTOS, A.S.R. ET AL., PEPTIDES, vol. 91, 2000, pages 45 - 62;  YOUNG, D.; WAITCHES, G.; BIRCHMEIER, C; FASANO, 0.; WIGLER, M.: "Isolation and charaderization of a new cellular oncogene encoding a protein with multiple potential transmembrane domains", CELL, vol. 45, 1986, pages 711 - 719;  JACKSON, T.R.; BLAIR, A.C.; MARSHALL, J.; GOEDERT, M.; HANLEY, M.R: "The mas oncogene encodes an angiotensin receptor", NATURE, vol. 335, 1988, pages 437 - 440;  AMBROZ, C; CLARK, A.J.L.; CATT, K.J: "The mas oncogene enhances angiotensin-induced [Ca2+]i responses In cells with pre-existing angiotensin II receptors", BIOCHEM. BIOPHYS. ACTA, vol. 1133, 1991, pages 107 - 111;  BUNNEMANN, B.; FUXE, K.; METZGER, R.; MULLINS, J.; JACKSON, T.R.; HANLEY, M.R.; GANTEN, D.: "Autoradiographic localization of mas proto-oncogene mRNA in adult rat brain using in situ hybridization", NEUROSCI. LETT., vol. 114, 1990, pages 147 - 153;  KIRBY; GREGORIADIS, BIOTECHNOLOGY, vol. 2, 1984, pages 979 - 984;  NAYAR ET AL., BIOCHIM. BIOPHYS. ACTA, vol. 986, 1989, pages 200 - 206;  NEVES ET AL., BIOCHEM, PHARMACOL., vol. 50, 1995, pages 1451 - 1459US2010158995-A1  Ferreira et al. Hypertension Septmber 2001;  Vallon et al. J Cardiovascular Pharmacology, July 1998EP2356995-A2  BOVY P R ET AL: "A carboxy-terminus truncated analogue of angiotensin II, (Sar1) angiotensin II-(1-7)-amide, provides an entry to a new class of angiotensein II antagonists", CHEMTRACTS ORGANIC CHEMISTRY, DATA TRACE CHEMISTRY PUBLISHERS, US, vol. 2, 1 July 1989 (1989-07-01), pages 243-244, XP002977358, ISSN: 0895-4445;  SANTOS R A S ET AL: "Angiotensin-(1-7): an Update", REGULATORY PEPTIDES, ELSEVIER SCIENCE BV, NL, vol. 91, 1 January 2000 (2000-01-01), pages 45-62, XP002977353, ISSN: 0167-0115, DOI: DOI:10.1016/S0167-0115(00)00138-5;  MACMAHON S.: 'Blood pressure, stroke, and coronary heart disease' LANCET vol. 335, 1990, pages 765 - 774;  KAANNEL W. B.: 'Changing epidemiological features of cardiac failure' BR. HEART J vol. 72, 1994, pages S3 - S9;  OLIVEIRA, M.T.: 'Clinical characteristics and patients' prognostic with advanced congestive heart failure', 1999, FACULTY OF MEDICINE;  KANNEL, W.B.: 'Changing epidemiological features of cardiac failure' BR. HEAR J vol. 72, no. 3, 1994, pages S3 - S9;  KAPLAN, N. M.: 'Blood pressure the cardiovascular risk factor: prevention ant treatment' JAMA vol. 275, 1996, pages 1571 - 1576;  WILSON, P. W.: 'Hypertension, the risk factors and the risk of cardiovascular disease', RAVEN PRESS pages 94 - 114;  'Arch. Intern. Med.', vol. 153, 1994, NATIONAL INSTITUTE OF HEALTH (VJNC) article 'The fifth Report of the Joint National Committee on detection, evaluation, and treatment of High Blood Pressure', pages 154 - 181;  FILHO, ALBANESI F.: 'Heart failure in Brazil' ARQ. BRAS. CARDIOL vol. 71, 1998, pages 561 - 562;  KRIEGER, E. M., SANTOS, R. A. S.: 'Angiotensins - physiologic aspects' HYPERTENSION vol. 1, 1998, pages 7 - 10;  ARDAILLOU, R., MICHEL, J. B.: 'The relative roles of circulating and tissue renin-angiotensin systems' NEPHROL. DIAL. TRANSPLANT. vol. 14, 1999, pages 283 - 286;  SANTOS, R. A. S., CAMPAGNOLE-SANTOS, M. J., ANDRADE, S. P: 'Angiotensin-(1-7): an update' REGULATORY PEPTIDES vol. 91, 2000, pages 45 - 62;  SANTOS, R. A. S., CAMPAGNOLE-SANTOS, M. J., ANDRADE, S. P.: 'Angiotensin-(1-7): an update' REGULATORY PEPTIDES vol. 91, 2000, pages 45 - 62;  'Arch. Intern. Med.', vol. 153, 1994, NATIONAL INSTITUTE OF HEALTH (VJNC) article 'The Fifth Report of The Joint National Committee on detection, evaluation, and treatment of High Blood Pressure', pages 154 - 181;  'Report the Canadian Hypertension Society. Consensus Conference. 3. Pharmacological treatment of essential hypertension' XAN. MED. ASSOC. J. vol. 149, no. 3, 1993, pages 575 - 584;  MeNARD, J.: 'Anthology of renin-angiotensin system: The one hundred reference approach to angiotensin antagonistic II' J. HYPERTENSION vol. 11, no. 3, 1993, pages S3 - S11;  FROLICH, E. CURRENT APPROACHES IN THE TREATMENT OF HYPERTENSION pages 405 - 469;  FROLICH, E. D. CURRENT APPROACHES IN THE TREATMENT OF HYPERTENSION 1994, pages 405 - 469;  FROLICH, E. D.: 'Adult Clinical Cardiology Self Assessment Program (ACCSAP)' HYPERTENSION vol. 6, 1995, pages 3 - 19;  GANONG, W.: 'Neuropeptides in cardiovascular control' J. HYPERTENS vol. 2, no. 3, 1984, pages 15 - 22;  UEDA S, MASUMORI-MAEMOTO S, ASHINO K, NAGAHARA T, GOTOH, UMEMURA S, ISHII M.: 'Angiotensin-(1-7) attenuates vasoconstriction evoked by angiotensin II but not by noradrenaline in man' HYPERTENSION vol. 35, 2000, pages 998 - 1001;  BOVY PR, TRAPANI AJ, MCMAHON EG, PALOMO M: 'The carboxy-terminus truncated analogue of angiotensin II [Sar1]-angiotensin II-(1-7)-amide, provides an entry to the new class of angiotensin II antagonists' J MED CHEM. vol. 32, 1989, pages 520 - 522;  BOVY PR, TRAPANI AJ, MCMAHON EG, PALOMO M: 'The carboxy-terminus truncated analogue of angiotensin II [Sar1] angiotensin II-(1-7)-amide, provides an entry to the new class of angiotensin II antagonists' J MED CHEM. vol. 32, 1989, pages 520 - 522;  ROKS AJ, VAN-GEEL PP, PINTO YM, BUIKEMA H, HENNING RH, ZEEUW D, VAN-GILST WH: 'Angiotensin-(1-7) is a modulator of the human renin-angiotensin system' HYPERTENSION vol. 34, no. 2, 1999, pages 296 - 301;  ANTOS RAS, CAMPAGNOLE-SANTOS MJ, BARACHO NCV, FONTES MAP, SILVA LCS, NEVES LAA, OLIVEIRA DR, CALIGIOME SM, RODRIGUES ARV, GROPEN J: 'Characterization of the new angiotensin antagonist selective goes angiotensin-(1-7): Evidence that the actions of angiotensin-(1-7) it plows mediated by specific angiotensin receptors' BRAIN RES. BULL. vol. 35, 1994, pages 293 - 299;  SANTOS, RAS, CAMPAGNOLE-SANTOS, MJ., ANDRADE, SP: 'Angiotensin-(1-7): an update' REGULATORY PEPTIDES vol. 91, 2000, pages 45 - 62;  BOVY PR, TRAPANI AJ, MCMAHON EG, PALOMO M: 'THE carboxy-terminus truncated analogue of angiotensin l! [Sar1] angiotensin II-(1-7)-amide, provides an entry to the new class of angiotensin l! antagonists' J MED CHEM. vol. 32, 1989, pages 520 - 522;  NAVES-SANTOS, V., KHOSLA, M. C., OLIVEIRA, R. C., CAMPAGNOLE-SANTOS, M. J., LIMA, D. X., SANTOS, RAS: 'Selective inhibition of the effect central pressor of angiotensin-(1-7) for its similar one [D-Pro7]-angiotensin-(1-7)' XI REUNIAO ANNUAL OF THE FEDERATION OF SOCIETY OF EXPERIMENTAL BIOLOGY 1996,;  FERRARIO CM, CHAPPELL MC, DEAN RH, LYER SN: 'Novel angiotensin peptides regulate blood pressure, endothelial function, and natriuresis' J AM SOC NEPHROL. vol. 9, 1998, pages 1716 - 1722;  SANTOS, R., CAMPAGNOLE-SANTOS, MJ, ANDRADE, SP: 'Angiotensin-(1-7): an update' REGULATORY PEPTIDES vol. 91, 2000, pages 45 - 62;  HERINGER-WALTHER S, BATISTA EN, WALTHER T, KHOSLA MC, SANTOS RAS, CAMPAGNOLE-SANTOS MJ: 'Baroreflex improvement in SHR after ACE inhibitors involves angiotensin-(1-7)' HYPERTENSION vol. 37, 2001, pages 1309 - 1313;  MACHADO, RDP, SANTOS, RAS, ANDRADE, SP: 'Mechanisms of angiotensin-(1-7) induced inhibition of angiogenesis' AM J PHYSIOL vol. 280, 2001, pages 994 - 1000;  RODGERS K, XIONG S, FELIX J, ROTATES N, ESPINOZA T, MALDONADO S, DIZEREGA G: 'Development of angiotensin-(1-7) the in the agent to acelerate dermal repair' WOUND REPAIR REGEN vol. 9, 2001, pages 238 - 247;  DEDDISH PA, MARCIC B, JACKMAN HL, WANG HZ, SKIDGEL RA, ERDOS EG: 'N-domain-specific substrate and C-domain inhibitors of angiotensin-converting enzyme: angiotensin-(1-7) and keto-ACE' HYPERTENSION vol. 31, 1998, pages 912 - 917;  TOM B, OF VRIES R, SAXENA PR, DANSER AHJ: 'Bradykinin potentiation by angiotensin-(1-7) and ACE inhibitors correlates with ACE C - and N-domain blockade' HYPERTENSION vol. 38, 2001, pages 95 - 99;  CHAPPELL MC, PIRRO NT, SYKES THE, FERRARIO CM: 'Metabolism of angiotensin-(1-7) by angiotensin-converting enzyme' HYPERTENSION vol. 31, no. 2, 1998, pages 362 - 367;  PAULA, RD, LIMA, CV, BRITTO, RR, CAMPAGNOLE-SANTOS, MJ, KHOSIA, MC, SANTOS, RAS: 'Potentiation of the hypotensive effect of bradykinin by angiotensin-(1-7)-related peptides' PEPTIDES vol. 20, 1999, pages 493 - 500;  BOVY PR, TRAPANI AJ, MCMAHON EG, PALOMO M: 'The carboxy-terminus truncated analogue of angiotensin II [Sar'j-agiotensin II-(1-7)-amide, provides an entry to the new class of angiotensin II antagonists' J MED CHEM. vol. 32, 1989, pages 520 - 522;  UEDA S, MASUMORI-MAEMOTO S, ASHINO K, NAGAHARA T, GOTOH AND, UMEMURA S, ISHII M: 'Angiotensin-(1-7) attenuates vasoconstriction evoked by angiotensin II but not by noradrenaline in man' HYPERTENSION vol. 35, 2000, pages 998 - 1001;  ROKS AJ, VAN-GEEL PP, PINTO YM, BUIKEMA H, HENNING RH, DEZEEUW D, VAN-GILST WH: 'Angiotensin-(1-7) is a modulator of the human renin-angiotensin system' HYPERTENSION vol. 34, no. 2, 1999, pages 296 - 301;  ROWE BP, SAYLOR DL, SPETH RC, ABSHER DR: 'Angiotensin-(1-7) binding at angiotensin II receptors in the rat brain' REGUL PEP. vol. 56, no. 2, 1995, pages 139 - 146;  MAHON JM, CARRR RD, NICOL AK, HENDERSN IW: 'Angiotensin-(1-7) is an antagonist at the type 1 angiotensin 11 receptor' J HYPERTENSION vol. 12, 1994, pages 1377 - 1381;  CHANSEL D, VANDERMEERCH S, ANDRZEJ T, CURAT C, ARDAILLOU R: 'Effects of angiotensin IV and angiotensin-(1-7) on basal angiotensin Il-stimulated cytosolic Ca+2 in mesangial cells' EUR J PHARMACOL. vol. 414, 2001, pages 165 - 175;  PAULA, RD, IT RASPS, CV, KHOSLA, MC, SANTOS, RAS: 'Angiotensin-(1-7) potentiates the hypotensive effect of bradykinin in concious rats' HYPERTENSION vol. 26, 1995, pages 1154 - 1159;  LI P, CHAPPELL MC, FERRARIO CM, BROSNIHAN KB: 'Angiotensin-(1-7) augments bradykinin-induced vasodilation by competing with ACE and releasing nitric oxide' HYPERTENSION vol. 29, 1997, pages 394 - 400;  ROCHA, SILVA, M, BERALDO, WT, ROSENFELD, G. BRADYKININ: 'the hypotensive and smooth muscle stimulating factor releases from shapes globulin by snake venoms and by trypsin' AM. J. PHYSIOL. vol. 156, 1949, pages 261 - 273;  LINZ W, WOHLFART P, SCHOLKENS BA, MALINSKI T, WIEMER G: 'Interactions among ACE, kinins and NO' CARDIOVASC RES. vol. 43, 1999, pages 549 - 561;  PAULA, R. D., LIMA, C. V., KHOSLA, M. C., SANTOS, R. A. S.: 'Angiotensin-(1-7) potentiates the hypotensive ffect of bradykinin in concious rats' HYPERTENSION vol. 26, 1995, pages 1154 - 1159;  LI P, CHAPPELL MC, FERRARIO CM, BROSNIHAN KB: 'Angiotensin-(1-7) augments bradykinin-induced vasodilation by competing with ACE and releasing nitric oxide' HYPERTENSION vol. 29, no. 2, 1997, pages 394 - 400;  ALMEIDA, AP, FRABREGAS, BC, MADUREIRA, MM, SANTOS, RJ S, CAMPAGNOLE-SANTOS, MJ, SANTOS, RAS: 'Angiotensin-(1-7) potentiates the coronary vasodilatory effect of bradykinin in the isolated rat heart' BRAZ. J. OF MEDICAL AND BIOLOGICAL RESEARCH vol. 33, 2000, pages 709 - 713;  SZEJTLI, J. CHEMICAL REVIEWS vol. 98, 1998, pages 1743 - 1753;  SZEJTLI, J. J. MATER. CHEM. vol. 7, 1997, pages 575 - 587;  RAJEWSKI, R.A., STELLA, V. J. PHARMACEUTICAL SCIENCES vol. 85, 1996, pages 1142 - 1169;  SZEJTLI, J.: 'Cyclodextrins: properties and applications' DRUG INVESTING. vol. 2, no. 4, 1990, pages 11 - 21;  L. SZENTE, J. SZEJTLI ADV. DRUG DELIV. REV vol. 36, 1999, page 17;  GILDING, D. K.: 'Biodegradable polymers' BIOCOMPAT. CLIN. IMPL. MATER. vol. 2, 1981, pages 209 - 232;  TAMADA, LANGER J. BIOMATER. SCI. POLYM. EDN vol. 3, no. 4, pages 315 - 353;  WOODLE, PAPAHADJOPOULOS METHODS ENZYMOL. vol. 171, 1989, pages 193 - 215;  HUANG BIOCHEMISTRY vol. 8, 1969, pages 334 - 352;  BANGHAM ET AL. J. MOL. BIOL. vol. 13, 1965, pages 238 - 252;  J. MOL. BIOL. vol. 13, 1965, pages 238 - 252;  LASIC, MARTIN: 'Stealth Liposomes', 1995, CRC PRESS, INC.;  WOODLE ET AL. BIOCHIM. BIOPHYS. ACTA vol. 1105, 1992, pages 193 - 200;  LITZINGER ET AL. BIOCHIM. BIOPHYS. ACTA vol. 1190, 1994, pages 99 - 107;  BEDU ADDO ET AL. PHARM. RES. vol. 13, 1996, pages 718 - 724;  LASIC, MARTIN: 'Stealth liposomes', 1995, CRC PRESS, INC.;  ALLEN T.M.: 'Liposomes, New Systems, New Trends in their Applications', 1995 page 125;  'Medical applications of liposomes', 1998, ELSEVIER SCIENCE B.V.;  YOUNG, D., WAITCHES, G., BIRCHMEIER, C., FASANO, O., WIGLER, M.: 'Isolation and characterization of a new cellular oncogene encoding a protein with multiple potential transmembrane domains' CELL vol. 45, 1986, pages 711 - 719;  JACKSON, T.R., BLAIR, A.C., MARSHALL, J., GOEDERT, M., HANLEY, M.R.: 'The mas oncogene encodes an angiotensin receptor' NATURE vol. 335, 1988, pages 437 - 440;  AMBROZ, C., CLARK, A.J.L, CATT, K.J.: 'The mas oncogene enhances angiotensin-induced [Ca2+]i responses in cells with pre-existing angiotensin 11 receptors' BIOCHEM. BIOPHYS. ACTA vol. 1133, 1991, pages 107 - 111;  BUNNEMANN, B., FUXE, K., METZGER, R., MULLINS, J., JACKSON, T.R., HANLEY, M.R., GANTEN, D.: 'Autoradiographic localization of mas proto-oncogene mRNA in adult rat brain using in situ hybridization' NEUROSCI. LETT. vol. 114, 1990, pages 147 - 153;  KIRBY, GREGORIADIS BIOTECHNOLOGY vol. 2, 1984, pages 979 - 984;  NAYAR ET AL. BIOCHIM. BIOPHYS. ACTA vol. 986, 1989, pages 200 - 206;  NEVES ET AL. BIOCHEM. PHARMACOL. vol. 50, 1995, pages 1451 - 1459;  MACMAHON S.: "Blood pressure, stroke, and coronary heart disease", LANCET, vol. 335, 1990, pages 765 - 774, XP009049804, DOI: doi:10.1016/0140-6736(90)90878-9;  KAANNEL W. B.: "Changing epidemiological features of cardiac failure", BR. HEART J, vol. 72, 1994, pages S3 - S9;  OLIVEIRA, M.T.: "Clinical characteristics and patients' prognostic with advanced congestive heart failure", 1999, FACULTY OF MEDICINE;  KANNEL, W.B.: "Changing epidemiological features of cardiac failure", BR. HEAR J, vol. 72, no. 3, 1994, pages S3 - S9;  KAPLAN, N. M.: "Blood pressure the cardiovascular risk factor: prevention ant treatment", JAMA, vol. 275, 1996, pages 1571 - 1576;  WILSON, P. W.: "Hypertension, the risk factors and the risk of cardiovascular disease", RAVEN PRESS, pages: 94 - 114;  "Arch. Intern. Med.", vol. 153, 1994, NATIONAL INSTITUTE OF HEALTH (VJNC), article "The fifth Report of the Joint National Committee on detection, evaluation, and treatment of High Blood Pressure", pages: 154 - 181;  FILHO, ALBANESI F.: "Heart failure in Brazil", ARQ. BRAS. CARDIOL, vol. 71, 1998, pages 561 - 562;  KRIEGER, E. M., SANTOS, R. A. S.: "Angiotensins - physiologic aspects", HYPERTENSION, vol. 1, 1998, pages 7 - 10;  ARDAILLOU, R., MICHEL, J. B.: "The relative roles of circulating and tissue renin-angiotensin systems", NEPHROL. DIAL. TRANSPLANT., vol. 14, 1999, pages 283 - 286;  SANTOS, R. A. S., CAMPAGNOLE-SANTOS, M. J., ANDRADE, S. P: "Angiotensin-(1-7): an update", REGULATORY PEPTIDES, vol. 91, 2000, pages 45 - 62, XP002977353, DOI: doi:10.1016/S0167-0115(00)00138-5;  SANTOS, R. A. S., CAMPAGNOLE-SANTOS, M. J., ANDRADE, S. P.: "Angiotensin-(1-7): an update", REGULATORY PEPTIDES, vol. 91, 2000, pages 45 - 62, XP002977353, DOI: doi:10.1016/S0167-0115(00)00138-5;  "Arch. Intern. Med.", vol. 153, 1994, NATIONAL INSTITUTE OF HEALTH (VJNC), article "The Fifth Report of The Joint National Committee on detection, evaluation, and treatment of High Blood Pressure", pages: 154 - 181;  "Report the Canadian Hypertension Society. Consensus Conference. 3. Pharmacological treatment of essential hypertension", XAN. MED. ASSOC. J., vol. 149, no. 3, 1993, pages 575 - 584;  M&amp;#201;NARD, J.: "Anthology of renin-angiotensin system: The one hundred reference approach to angiotensin antagonistic II", J. HYPERTENSION, vol. 11, no. 3, 1993, pages S3 - S11;  FROLICH, E., CURRENT APPROACHES IN THE TREATMENT OF HYPERTENSION, pages 405 - 469;  FROLICH, E. D., CURRENT APPROACHES IN THE TREATMENT OF HYPERTENSION, 1994, pages 405 - 469;  FROLICH, E. D.: "Adult Clinical Cardiology Self Assessment Program (ACCSAP)", HYPERTENSION, vol. 6, 1995, pages 3 - 19;  GANONG, W.: "Neuropeptides in cardiovascular control", J. HYPERTENS, vol. 2, no. 3, 1984, pages 15 - 22;  UEDA S, MASUMORI-MAEMOTO S, ASHINO K, NAGAHARA T, GOTOH, UMEMURA S, ISHII M.: "Angiotensin-(1-7) attenuates vasoconstriction evoked by angiotensin II but not by noradrenaline in man", HYPERTENSION, vol. 35, 2000, pages 998 - 1001;  BOVY PR, TRAPANI AJ, MCMAHON EG, PALOMO M: "The carboxy-terminus truncated analogue of angiotensin II [Sar1]-angiotensin II-(1-7)-amide, provides an entry to the new class of angiotensin II antagonists", J MED CHEM., vol. 32, 1989, pages 520 - 522;  BOVY PR, TRAPANI AJ, MCMAHON EG, PALOMO M: "The carboxy-terminus truncated analogue of angiotensin II [Sar1] angiotensin II-(1-7)-amide, provides an entry to the new class of angiotensin II antagonists", J MED CHEM., vol. 32, 1989, pages 520 - 522;  ROKS AJ, VAN-GEEL PP, PINTO YM, BUIKEMA H, HENNING RH, ZEEUW D, VAN-GILST WH: "Angiotensin-(1-7) is a modulator of the human renin-angiotensin system", HYPERTENSION, vol. 34, no. 2, 1999, pages 296 - 301;  ANTOS RAS, CAMPAGNOLE-SANTOS MJ, BARACHO NCV, FONTES MAP, SILVA LCS, NEVES LAA, OLIVEIRA DR, CALIGIOME SM, RODRIGUES ARV, GROPEN J: "Characterization of the new angiotensin antagonist selective goes angiotensin-(1-7): Evidence that the actions of angiotensin-(1-7) it plows mediated by specific angiotensin receptors", BRAIN RES. BULL., vol. 35, 1994, pages 293 - 299;  SANTOS, RAS, CAMPAGNOLE-SANTOS, MJ., ANDRADE, SP: "Angiotensin-(1-7): an update", REGULATORY PEPTIDES, vol. 91, 2000, pages 45 - 62, XP002977353, DOI: doi:10.1016/S0167-0115(00)00138-5;  BOVY PR, TRAPANI AJ, MCMAHON EG, PALOMO M: "THE carboxy-terminus truncated analogue of angiotensin l! [Sar1] angiotensin II-(1-7)-amide, provides an entry to the new class of angiotensin l! antagonists", J MED CHEM., vol. 32, 1989, pages 520 - 522;  NAVES-SANTOS, V., KHOSLA, M. C., OLIVEIRA, R. C., CAMPAGNOLE-SANTOS, M. J., LIMA, D. X., SANTOS, RAS: "Selective inhibition of the effect central pressor of angiotensin-(1-7) for its similar one [D-Pro7]-angiotensin-(1-7)", XI REUNIAO ANNUAL OF THE FEDERATION OF SOCIETY OF EXPERIMENTAL BIOLOGY, 1996;  FERRARIO CM, CHAPPELL MC, DEAN RH, LYER SN: "Novel angiotensin peptides regulate blood pressure, endothelial function, and natriuresis", J AM SOC NEPHROL., vol. 9, 1998, pages 1716 - 1722;  SANTOS, R., CAMPAGNOLE-SANTOS, MJ, ANDRADE, SP: "Angiotensin-(1-7): an update", REGULATORY PEPTIDES, vol. 91, 2000, pages 45 - 62, XP002977353, DOI: doi:10.1016/S0167-0115(00)00138-5;  HERINGER-WALTHER S, BATISTA EN, WALTHER T, KHOSLA MC, SANTOS RAS, CAMPAGNOLE-SANTOS MJ: "Baroreflex improvement in SHR after ACE inhibitors involves angiotensin-(1-7)", HYPERTENSION, vol. 37, 2001, pages 1309 - 1313;  MACHADO, RDP, SANTOS, RAS, ANDRADE, SP: "Mechanisms of angiotensin-(1-7) induced inhibition of angiogenesis", AM J PHYSIOL, vol. 280, 2001, pages 994 - 1000;  RODGERS K, XIONG S, FELIX J, ROTATES N, ESPINOZA T, MALDONADO S, DIZEREGA G: "Development of angiotensin-(1-7) the in the agent to acelerate dermal repair", WOUND REPAIR REGEN, vol. 9, 2001, pages 238 - 247, XP009149478, DOI: doi:10.1046/j.1524-475x.2001.00238.x;  DEDDISH PA, MARCIC B, JACKMAN HL, WANG HZ, SKIDGEL RA, ERDOS EG: "N-domain-specific substrate and C-domain inhibitors of angiotensin-converting enzyme: angiotensin-(1-7) and keto-ACE", HYPERTENSION, vol. 31, 1998, pages 912 - 917, XP000946615;  TOM B, OF VRIES R, SAXENA PR, DANSER AHJ: "Bradykinin potentiation by angiotensin-(1-7) and ACE inhibitors correlates with ACE C - and N-domain blockade", HYPERTENSION, vol. 38, 2001, pages 95 - 99;  CHAPPELL MC, PIRRO NT, SYKES THE, FERRARIO CM: "Metabolism of angiotensin-(1-7) by angiotensin-converting enzyme", HYPERTENSION, vol. 31, no. 2, 1998, pages 362 - 367;  PAULA, RD, LIMA, CV, BRITTO, RR, CAMPAGNOLE-SANTOS, MJ, KHOSIA, MC, SANTOS, RAS: "Potentiation of the hypotensive effect of bradykinin by angiotensin-(1-7)-related peptides", PEPTIDES, vol. 20, 1999, pages 493 - 500;  BOVY PR, TRAPANI AJ, MCMAHON EG, PALOMO M: "The carboxy-terminus truncated analogue of angiotensin II [Sar'j-agiotensin II-(1-7)-amide, provides an entry to the new class of angiotensin II antagonists", J MED CHEM., vol. 32, 1989, pages 520 - 522;  UEDA S, MASUMORI-MAEMOTO S, ASHINO K, NAGAHARA T, GOTOH AND, UMEMURA S, ISHII M: "Angiotensin-(1-7) attenuates vasoconstriction evoked by angiotensin II but not by noradrenaline in man", HYPERTENSION, vol. 35, 2000, pages 998 - 1001;  ROKS AJ, VAN-GEEL PP, PINTO YM, BUIKEMA H, HENNING RH, DEZEEUW D, VAN-GILST WH: "Angiotensin-(1-7) is a modulator of the human renin-angiotensin system", HYPERTENSION, vol. 34, no. 2, 1999, pages 296 - 301;  ROWE BP, SAYLOR DL, SPETH RC, ABSHER DR: "Angiotensin-(1-7) binding at angiotensin II receptors in the rat brain", REGUL PEP., vol. 56, no. 2, 1995, pages 139 - 146;  MAHON JM, CARRR RD, NICOL AK, HENDERSN IW: "Angiotensin-(1-7) is an antagonist at the type 1 angiotensin 11 receptor", J HYPERTENSION, vol. 12, 1994, pages 1377 - 1381;  CHANSEL D, VANDERMEERCH S, ANDRZEJ T, CURAT C, ARDAILLOU R: "Effects of angiotensin IV and angiotensin-(1-7) on basal angiotensin Il-stimulated cytosolic Ca+2 in mesangial cells", EUR J PHARMACOL., vol. 414, 2001, pages 165 - 175;  PAULA, RD, IT RASPS, CV, KHOSLA, MC, SANTOS, RAS: "Angiotensin-(1-7) potentiates the hypotensive effect of bradykinin in concious rats", HYPERTENSION, vol. 26, 1995, pages 1154 - 1159;  LI P, CHAPPELL MC, FERRARIO CM, BROSNIHAN KB: "Angiotensin-(1-7) augments bradykinin-induced vasodilation by competing with ACE and releasing nitric oxide", HYPERTENSION, vol. 29, 1997, pages 394 - 400;  ROCHA, SILVA, M, BERALDO, WT, ROSENFELD, G. BRADYKININ: "the hypotensive and smooth muscle stimulating factor releases from shapes globulin by snake venoms and by trypsin", AM. J. PHYSIOL., vol. 156, 1949, pages 261 - 273;  LINZ W, WOHLFART P, SCHOLKENS BA, MALINSKI T, WIEMER G: "Interactions among ACE, kinins and NO", CARDIOVASC RES., vol. 43, 1999, pages 549 - 561;  PAULA, R. D., LIMA, C. V., KHOSLA, M. C., SANTOS, R. A. S.: "Angiotensin-(1-7) potentiates the hypotensive ffect of bradykinin in concious rats", HYPERTENSION, vol. 26, 1995, pages 1154 - 1159;  LI P, CHAPPELL MC, FERRARIO CM, BROSNIHAN KB: "Angiotensin-(1-7) augments bradykinin-induced vasodilation by competing with ACE and releasing nitric oxide", HYPERTENSION, vol. 29, no. 2, 1997, pages 394 - 400;  ALMEIDA, AP, FRABREGAS, BC, MADUREIRA, MM, SANTOS, RJ S, CAMPAGNOLE-SANTOS, MJ, SANTOS, RAS: "Angiotensin-(1-7) potentiates the coronary vasodilatory effect of bradykinin in the isolated rat heart", BRAZ. J. OF MEDICAL AND BIOLOGICAL RESEARCH, vol. 33, 2000, pages 709 - 713;  SZEJTLI, J., CHEMICAL REVIEWS, vol. 98, 1998, pages 1743 - 1753;  SZEJTLI, J., J. MATER. CHEM., vol. 7, 1997, pages 575 - 587;  RAJEWSKI, R.A., STELLA, V., J. PHARMACEUTICAL SCIENCES, vol. 85, 1996, pages 1142 - 1169;  SZEJTLI, J.: "Cyclodextrins: properties and applications", DRUG INVESTING., vol. 2, no. 4, 1990, pages 11 - 21;  L. SZENTE, J. SZEJTLI, ADV. DRUG DELIV. REV, vol. 36, 1999, pages 17;  GILDING, D. K.: "Biodegradable polymers", BIOCOMPAT. CLIN. IMPL. MATER., vol. 2, 1981, pages 209 - 232, XP009008431;  TAMADA, LANGER, J. BIOMATER. SCI. POLYM. EDN, vol. 3, no. 4, pages 315 - 353;  WOODLE, PAPAHADJOPOULOS, METHODS ENZYMOL., vol. 171, 1989, pages 193 - 215;  HUANG, BIOCHEMISTRY, vol. 8, 1969, pages 334 - 352;  BANGHAM ET AL., J. MOL. BIOL., vol. 13, 1965, pages 238 - 252;  J. MOL. BIOL., vol. 13, 1965, pages 238 - 252;  LASIC, MARTIN: "Stealth Liposomes", 1995, CRC PRESS, INC.;  WOODLE ET AL., BIOCHIM. BIOPHYS. ACTA, vol. 1105, 1992, pages 193 - 200;  LITZINGER ET AL., BIOCHIM. BIOPHYS. ACTA, vol. 1190, 1994, pages 99 - 107;  BEDU ADDO ET AL., PHARM. RES., vol. 13, 1996, pages 718 - 724;  LASIC, MARTIN: "Stealth liposomes", 1995, CRC PRESS, INC.;  ALLEN T.M.: "Liposomes, New Systems, New Trends in their Applications", 1995, pages: 125;  "Medical applications of liposomes", 1998, ELSEVIER SCIENCE B.V.;  YOUNG, D., WAITCHES, G., BIRCHMEIER, C., FASANO, O., WIGLER, M.: "Isolation and characterization of a new cellular oncogene encoding a protein with multiple potential transmembrane domains", CELL, vol. 45, 1986, pages 711 - 719, XP023883716, DOI: doi:10.1016/0092-8674(86)90785-3;  JACKSON, T.R., BLAIR, A.C., MARSHALL, J., GOEDERT, M., HANLEY, M.R.: "The mas oncogene encodes an angiotensin receptor", NATURE, vol. 335, 1988, pages 437 - 440, XP002953654, DOI: doi:10.1038/335437a0;  AMBROZ, C., CLARK, A.J.L, CATT, K.J.: "The mas oncogene enhances angiotensin-induced [Ca2+]i responses in cells with pre-existing angiotensin 11 receptors", BIOCHEM. BIOPHYS. ACTA, vol. 1133, 1991, pages 107 - 111, XP023579058, DOI: doi:10.1016/0167-4889(91)90248-V;  BUNNEMANN, B., FUXE, K., METZGER, R., MULLINS, J., JACKSON, T.R., HANLEY, M.R., GANTEN, D.: "Autoradiographic localization of mas proto-oncogene mRNA in adult rat brain using in situ hybridization", NEUROSCI. LETT., vol. 114, 1990, pages 147 - 153, XP024359811, DOI: doi:10.1016/0304-3940(90)90063-F;  KIRBY, GREGORIADIS, BIOTECHNOLOGY, vol. 2, 1984, pages 979 - 984;  NAYAR ET AL., BIOCHIM. BIOPHYS. ACTA, vol. 986, 1989, pages 200 - 206;  NEVES ET AL., BIOCHEM. PHARMACOL., vol. 50, 1995, pages 1451 - 1459EP2356995-A3  BOVY P R ET AL: "A carboxy-terminus truncated analogue of angiotensin II, (Sar1) angiotensin II-(1-7)-amide, provides an entry to a new class of angiotensein II antagonists", CHEMTRACTS ORGANIC CHEMISTRY, DATA TRACE CHEMISTRY PUBLISHERS, US, vol. 2, 1 July 1989 (1989-07-01), pages 243 - 244, XP002977358, ISSN: 0895-4445;  SANTOS R A S ET AL: "Angiotensin-(1-7): an Update", REGULATORY PEPTIDES, ELSEVIER SCIENCE BV, NL, vol. 91, 1 January 2000 (2000-01-01), pages 45 - 62, XP002977353, ISSN: 0167-0115, DOI: DOI:10.1016/S0167-0115(00)00138-5;  BOVY P R ET AL: "A carboxy-terminus truncated analogue of angiotensin II, (Sar1) angiotensin II-(1-7)-amide, provides an entry to a new class of angiotensein II antagonists", CHEMTRACTS ORGANIC CHEMISTRY, DATA TRACE CHEMISTRY PUBLISHERS, US, vol. 2, 1 July 1989 (1989-07-01), pages 243 - 244, XP002977358, ISSN: 0895-4445,relevantClaims[1-12],relevantPassages[&amp;lt;pp&amp;gt;243&amp;lt;/pp&amp;gt;&amp;lt;ppl&amp;gt;244&amp;lt;/ppl&amp;gt;];  SANTOS R A S ET AL: "Angiotensin-(1-7): an Update", REGULATORY PEPTIDES, ELSEVIER SCIENCE BV, NL, vol. 91, 1 January 2000 (2000-01-01), pages 45 - 62, XP002977353, ISSN: 0167-0115, DOI: DOI:10.1016/S0167-0115(00)00138-5,relevantClaims[1-12],relevantPassages[&amp;lt;pp&amp;gt;W&amp;lt;/pp&amp;gt;]WO2003039434-A3  BOVY P.R. ET AL.: "A carboxy-terminus truncated analogue of angiotensin II, (Sar1) angiotensin II-(1-7)-amide, provides an entry to a new class of angiotensein II antagonists", CHEMTRACTS-ORGANIC CHEMISTRY, vol. 2, 1989, pages 243 - 244, XP002977358;  SANTOS A.S.R ET AL.: "Angiotensin-(1-7): an Update", REGULATORY PEPTIDES, vol. 91, 2000, pages 45 - 62, XP002977353KR1246608-B1  Regulatory Peptide, 91, 45-62, 2000.*;  J. Control. Release, 66(2-3), 271-280, 2000.*;  Regulatory Peptide, 91, 45-62, 2000.;  J. Control. Release, 66(2-3), 271-280, 2000.EP1450842-B1  BOVY P.R. ET AL.: 'A carboxy-terminus truncated analogue of angiotensin II, (Sar1) angiotensin II-(1-7)-amide, provides an entry to a new class of angiotensein II antagonists' CHEMTRACTS-ORGANIC CHEMISTRY vol. 2, 1989, pages 243 - 244, XP002977358;  SANTOS A.S.R ET AL.: 'Angiotensin-(1-7): an Update' REGULATORY PEPTIDES vol. 91, 2000, pages 45 - 62, XP002977353;  SZEJTLI J: "Introduction and General Overview of Cyclodextrin Chemistry", CHEMICAL REVIEWS, AMERICAN CHEMICAL SOCIETY, US, vol. 98, no. 5, 1 January 1998 (1998-01-01), pages 1743-1753, XP002453285, ISSN: 0009-2665, DOI: 10.1021/CR970022C;  SZEJTLI J: "UTILIZATION OF CYCLODEXTRINS IN INDUSTRIAL PRODUCTS AND PROCESSES", JOURNAL OF MATERIALS CHEMISTRY, THE ROYAL SOCIETY OF CHEMISTRY, CAMBRIDGE, GB, vol. 7, no. 4, 1 April 1997 (1997-04-01), pages 575-587, XP000657743, ISSN: 0959-9428, DOI: 10.1039/A605235E;  SZEJTLI J: "Introduction and General Overview of Cyclodextrin Chemistry", CHEMICAL REVIEWS, AMERICAN CHEMICAL SOCIETY, US, vol. 98, no. 5, 1 January 1998 (1998-01-01), pages 1743 - 1753, XP002453285, ISSN: 0009-2665, DOI: 10.1021/CR970022C;  SZEJTLI J: "UTILIZATION OF CYCLODEXTRINS IN INDUSTRIAL PRODUCTS AND PROCESSES", JOURNAL OF MATERIALS CHEMISTRY, THE ROYAL SOCIETY OF CHEMISTRY, CAMBRIDGE, GB, vol. 7, no. 4, 1 April 1997 (1997-04-01), pages 575 - 587, XP000657743, ISSN: 0959-9428, DOI: 10.1039/A605235E</t>
  </si>
  <si>
    <t xml:space="preserve">111071-1-0-0 D K M T; 592081-1-0-0 D K M T; 597682-1-0-0 D K M T; 737973-1-0-0 D K M T; 92005-0-0-0 D K M T; 107779-0-0-0 ; 135402-0-0-0 ; 444-0-0-0 </t>
  </si>
  <si>
    <t xml:space="preserve">RA0MGF D K M T; RAAUWB D K M T; RAAUWD D K M T; RAAUWJ D K M T; RA061R D K M T; R24032 ; R01863 ; R00351 </t>
  </si>
  <si>
    <t>WO2003041095-A1;  BR200105499-A;  AU2002349189-A1;  BR200105499-E2;  BR200105499-B1;  BR200105499-F1</t>
  </si>
  <si>
    <t>Preparation of composites used e.g. as magnetic adhesives, involves preparing mixture of aqueous solution of cyclodextrin, hydroxides and ferrites under magnetic stirring and at specified temperature</t>
  </si>
  <si>
    <t>MILLAN R D S;  DIAZ A B;  MOHALLEM N D S;  SINISTERRA MILLAN R D;  SANTINA MOHALLEM N D;  BOCANEGRA DIAZ A;  BARROS DE SOUSA F;  LEITE DENADAI A M</t>
  </si>
  <si>
    <t>UNIV FEDERAL MINAS GERAIS UFMG (UFMG-C);  UNIV FEDERAL MINAS GERAIS (UFMG-C);  UNIV FEDERAL MINAS GERAIS UFMG (UFMG-C);  UNIV FEDERAL MINAS GERAIS (UFMG-C)</t>
  </si>
  <si>
    <t>2003505082</t>
  </si>
  <si>
    <t xml:space="preserve">   NOVELTY - Composites made up of cyclodextrins and/or cyclodextrin derivatives and particulated materials with magnetic behavior and/or derivative products are obtained by preparing a mixture of an aqueous solution of cyclodextrin, hydroxides and ferrites under magnetic stirring and at 40-60 degrees C.    USE - For obtaining composites used as magnetic adhesives, magnetic paints, lubricants, magnetic sealing fluids, magnetic recording media, catalysts, magnetic cooling, magnetically targetable drug carriers, and matrices for magnetically assisted biological isolation (all claimed).    ADVANTAGE - The inventive composite provides stability in water and/or aqueous buffer solutions and/or physiologic solutions at room temperature for as long as 2 months. </t>
  </si>
  <si>
    <t xml:space="preserve">TECHNOLOGY FOCUS - ORGANIC CHEMISTRY - Preferred Components: The cyclodextrins or cyclodextrin derivatives are from the functional groups: alkyl, hydroxyalkyl, hydroxypropyl, and/or acyl or cyclodextrins with crosslinks or cyclodextrin polymers, and/or branched cyclodextrins. The prepared mixture can be a mixture of an aqueous solution of cyclodextrin, hydroxides and metal salts prepared under magnetic stirring at 40-60 degrees C, being the liquid obtained separated and dried at temperature lower than 70 degrees C.Preferred Process: The particulated materials are formed from an aqueous solution of metallic salts, hydroxide in aqueous solution and cyclodextrin, being the resulting mixture immediately heated between 50-90 degrees C and kept under stirring during the time necessary to obtain particulated materials with magnetic behavior. The process uses cyclodextrins, alpha-cyclodextrin, beta-cyclodextrin, and/or gamma-cyclodextrin and is a single-step process. It does not use either conventional surfactants, or electrolytes to solubilize the ferrites. It obtains a magnetic fluid presenting permanent magnetization, and obtains a paramagnetic solid or a water-soluble paramagnetic solid. The magnetic fluid is monodispersed, nanometric with permanent magnetization. The cyclodextrin can be added as aqueous solution or as a solid.    TECHNOLOGY FOCUS - INORGANIC CHEMISTRY - Preferred Component: The hydroxide can be made up of alkaline hydroxides, alkaline earths and/or rare earths. The ferrite are of formula MOFe2O3. The metal salts are of formula M'aXb.M = bivalent metallic ion from Fe, Co, Ni, Mn, Be, Mg, Ca, Ba, Sr, Cu, Zn and/or Pt and/or oxides of formula Fe2O3Mx2O3;Mx = a trivalent metallic ion from Al, Cr, Bi and/or rare earth metals, cobalt ferrite, copper ferrite, dysprosium iron garnet, erbium orthoferrite, gadolinium iron garnet, holmium iron garnet, manganese-nickel iron ferrite, gamma-iron oxide, ferric oxide, alpha-iron oxide, lanthanum ferrite, magnesium ferrite, manganese ferrite, nickel and aluminum ferrite, nickel zinc ferrite (Fe2Ni0.5Zn0.5), nickel zinc ferrite (Fe2Ni0.4Zn0.6), nickel zinc ferrite (Fe2Ni0.8Zn0.2), nickel ferrite, samarium iron garnet, lanthanum silver ferrite, yttrium iron garnet, and/or yttrium orthoferrite;M' = Fe, Co, Ni, Mn, Be, Ca, Ba, Sr, Cu, Zn, Pt, Al, Cr, Bi, Dy, Er, Gd, Ho, Y, Sm or La;X = Cl-, NO3-, SO4=, CO3=, NH4+, citrate, oxalate, gluconate, fumarate, phosphate, and/or pyrophosphate; anda, b = more than 0. EXAMPLE - beta-Cyclodextrin (2.8637 g) and ammonia hydroxide (8 ml, 30 %) in deionized water (15 ml) were mixed. The mixture was heated up to 40 degrees C under magnetic stirring until the total dissolution of the beta-cyclodextrin. To the mixture, magnetite (2 g) obtained through state-of-art technique was added. The mixture was heated up to 50 degrees C under magnetic stirring until the solubilization of the magnetite (3 hours). The fluid presented permanent magnetization and final pH of 7. The composite obtained was physically-chemically characterized by elemental analysis: iron oxide (Fe3O4) = 24.7 %; nitrogen = 0 %; carbon =34.75 %; and hydrogen 5.98 %. According to the analysis, for every ferrite unit there was one cyclodextrin unit in the composite. This result was confirmed by the thermal analysis, which presented two mass losses of 9 and 67 % between 25-100 and 280-350 degrees C, respectively. </t>
  </si>
  <si>
    <t>B07 (General - tablets, dispensers, catheters (excluding drainage and angioplasty), encapsulation etc, but not systems for administration of blood or saline or IV feeding etc.);  E13 (Heterocyclics.);  E31 (Compounds of V, Nb, Ta, Cr, Mo, W, Mn, Tc, Re, Fe, Ru, Os, Co, Rh, Ir, Ni, Pd, Pt, Pa, U and subsequent actinides.);  G02 (Inks, paints, polishes â€“ polymer-based paints and inks are also classified in Section A (C09D, F, G).);  G03 (Adhesives - excluding dispensers. Polymeric adhesives are also classified in Section A (C09H, J).);  H07 (Lubricants and lubrication - this excludes self-lubricating surfaces e.g. PTFE coated surfaces and lubrication systems in general. The section includes lubricants of non-petroleum origin eg silicone oils (C10M).);  J04 (Chemical/physical processes/apparatus - including catalysis, catalysts (excluding specific e.g. enzymatic or polymerisation catalysts), colloid chemistry, laboratory apparatus and methods, testing, controlling, general encapsulation, detection and sampling (excluding clinical testing) (B01J, L).);  L03 (Electro-(in)organic - chemical features of conductors, resistors, magnets, capacitors and switches, electric discharge lamps, semiconductor and other materials, batteries, accumulators and thermoelectric devices, including fuel cells, magnetic recording media, radiation emission devices, liquid crystals and basic electric elements. Growing of single crystals of semiconductors and their doping are included, but semiconductor devices, where the manufacture is not claimed are excluded. Electrography, electrophotography, magnetography, electrolysis, electrophoresis, power plant, X-ray and plasma-techniques, ion exchange resins, polyelectrolytes, electroplating, metal electrodeposition, electroforming, anodising, electrolytic cleaning, cathodic protection and electrolytic or electrothermic production or refining of metals are all covered elsewhere (Sections G, J, K and M).);  T03 (Data Recording);  V02 (Inductors and Transformers);  X25 (Industrial Electric Equipment)</t>
  </si>
  <si>
    <t>B04-C02B1;  B05-A03A;  B05-A03B;  B11-C09;  E34-B04;  E34-C03;  E35-A;  E35-B;  E35-C;  E35-U02;  E35-V;  E35-W;  E35-Y;  G02-A05;  G03-B02A;  H07-A;  J04-E04;  L03-B02B2;  L03-B05;  T03-A01A1C;  V02-A01B2;  X25-L06</t>
  </si>
  <si>
    <t>H01F-013/00;  C08B-037/16;  A61K-047/02;  A61K-047/40</t>
  </si>
  <si>
    <t>WO2003041095-A1   15 May 2003   H01F-013/00   200347Pages: 28   English;  BR200105499-A   22 Jun 2004   A61K-047/02   200442   ;  AU2002349189-A1   19 May 2003   H01F-013/00   200464   English;  BR200105499-E2   20 Dec 2011   A61K-047/02   201229   ;  BR200105499-B1   08 Nov 2016   A61K-047/02   201727   English;  BR200105499-F1   09 Jan 2018   A61K-047/02   201823   English</t>
  </si>
  <si>
    <t>WO2003041095-A1    WOBR00155    05 Nov 2002;   BR200105499-A    BR005499    05 Nov 2001;   AU2002349189-A1    AU349189    05 Nov 2002;   BR200105499-E2    BR005499    22 Sep 2010;   BR200105499-B1    BR005499    05 Nov 2001;   BR200105499-B1    BR005499    05 Nov 2001;   BR200105499-F1    BR005499    22 Sep 2010</t>
  </si>
  <si>
    <t>AU2002349189-A1 Based on Patent WO2003041095</t>
  </si>
  <si>
    <t>WO2003041095-A1 -- US5141738-A   SCHERING AG (SCHD)   FRITZSCH T,  HILMANN J,  LANGE L,  SIEGERT J;  US5160725-A   SILICA GEL ADS GMBH (SILI-Non-standard)   PILGRIMM H;  US5262404-A   UNIV PENNSYLVANIA/CHILDRENS HOSPITAL (UPEN)   WEISZ P B,  SHING Y W</t>
  </si>
  <si>
    <t>2185-1-0-0 K M; 130297-1-0-0 K M; 92021-0-0-0 K M; 419566-1-0-0 K M; 114144-1-0-0 K M; 135186-0-0-0 K M; 330340-0-0-0 K M; 330342-0-0-0 K M; 330348-0-0-0 K M; 330347-0-0-0 K M; 330349-0-0-0 K M; 330352-0-0-0 K M; 187817-0-0-0 K M; 330350-0-0-0 K M; 330341-0-0-0 K M; 330351-0-0-0 K M; 186623-0-0-0 K M; 330343-0-0-0 K M; 330344-0-0-0 K M; 105439-0-0-0 U; 129362-0-0-0 U; 130054-0-0-0 K M U; 1572-0-0-0 K M U; 129786-0-0-0 K M</t>
  </si>
  <si>
    <t>R04817 K M; R01856 K M; R04818 K M; RA06UR K M; RA4JGS K M; RA0DVZ K M; R22984 K M; RA2ORC K M; RA2ORF K M; RA2ORL K M; RA2ORK K M; RA2ORM K M; RA2ORP K M; R12305 K M; RA2ORN K M; RA2ORE K M; RA2ORO K M; R07210 K M; RA2ORG K M; RA2ORH K M; R04232 K M; R03239 K M</t>
  </si>
  <si>
    <t>1508-U</t>
  </si>
  <si>
    <t>WO2003037357-A1;  BR200105956-A;  AU2002333077-A1</t>
  </si>
  <si>
    <t>Emulsionable concentrate of the essential oil of the eucalyptus staigeriana useful for controlling ecto- and endo-parasites comprises geranyl acetate</t>
  </si>
  <si>
    <t>DE SOUZA CHAGAS A C;  CERQUEIRA LEITE R;  TEIXEIRA PRATES H;  CHAGAS A C D S</t>
  </si>
  <si>
    <t>2003421497</t>
  </si>
  <si>
    <t xml:space="preserve">   NOVELTY - Emulsionable concentrate of the essential oil of the Eucalyptus staigeriana contra parasites comprises geranyl acetate.    USE - For the control of ecto- and endo-parasites such as present in the cattle and other domestic animals like fleas, tics and nematoids of cats and dogs (claimed).    ADVANTAGE - The concentrate provokes a repelling of the parasite, followed by death if they come into contact with the product. The concentrate leaves no toxic residue in the people who handle it, in the animal on which it is applied and in the meat and milk that will be consumed. </t>
  </si>
  <si>
    <t xml:space="preserve">ACTIVITY - Antiparasitic; Acaricide; Insecticide; Nematocide.    MECHANISM OF ACTION - None given in source material.    ADMINISTRATION - The concentrate is administered in the form of pour on, soap, shampoo and other (claimed).    EXAMPLE - No relevant example given. </t>
  </si>
  <si>
    <t>B04-B01C;  B10-G02;  B12-M02;  B12-M02B;  B12-M03;  B12-M07;  B14-B02;  B14-B03A;  B14-B04A;  B14-B04B;  C04-B01C;  C10-G02;  C12-M02;  C12-M02B;  C12-M03;  C12-M07;  C14-B02;  C14-B03A;  C14-B04A;  C14-B04B</t>
  </si>
  <si>
    <t>A61K-035/78;  A01N-065/00;  A61K-009/107;  A61P-033/00</t>
  </si>
  <si>
    <t>WO2003037357-A1   08 May 2003   A61K-035/78   200339Pages: 4   English;  BR200105956-A   22 Jun 2004   A01N-065/00   200442   ;  AU2002333077-A1   12 May 2003   200464   English</t>
  </si>
  <si>
    <t>WO2003037357-A1    WOBR00144    17 Oct 2002;   BR200105956-A    BR005956    18 Oct 2001;   AU2002333077-A1    AU333077    17 Oct 2002</t>
  </si>
  <si>
    <t>AU2002333077-A1 Based on Patent WO2003037357</t>
  </si>
  <si>
    <t>BR005956  18 Oct 2001</t>
  </si>
  <si>
    <t xml:space="preserve">WO2003037357-A1 -- CH688787-A5   LINSIG D (LINS-Individual);  RICHLI T (RICH-Individual)   LINSIG D,  RICHLI T;  WO1999018802-A1   ;  WO2001008496-A1   </t>
  </si>
  <si>
    <t>200757-0-0-0 K M T; 200799-0-0-0 K M T; 7642-0-0-0 K M T U</t>
  </si>
  <si>
    <t>RA00GT K M T; R08117 K M T U</t>
  </si>
  <si>
    <t>BR200102235-A</t>
  </si>
  <si>
    <t>Process for de vulcanization of rubber specially vulcanized for use in tires is for re-use of polymeric material</t>
  </si>
  <si>
    <t>MONTERO LAGO R;  DE ARAUJO M H;  MATEUS A L M L;  RIOS R V R A</t>
  </si>
  <si>
    <t>2003268713</t>
  </si>
  <si>
    <t xml:space="preserve">   NOVELTY - The process for de vulcanization of rubber specially vulcanized for use in tires is for re-use of the polymeric material. It involves the use of nitric acid, an oxidant of low cost and available for breaking down the sulfuring points of the rubber selectively. The process permits the treatment of vulcanized rubber rejects, particularly unusable tires and also other vulcanized materials, e.g. elastics, hoses, carpets, soles of footwear.    USE - For the de vulcanization of rubber for re-use of polymeric material.    ADVANTAGE - The process is simple, of low cost, and offers a new route for making use of rejected vulcanized rubber.    DETAILED DESCRIPTION - The products obtained are a fraction of a polymer soluble in water and another fraction, polymeric, soluble in organic solvents, such as hexane, toluene, chloroform, carbon tetrachloride, ethyl acetate and acetonitrile. </t>
  </si>
  <si>
    <t>A10-E05;  A10-E11;  A11-C03</t>
  </si>
  <si>
    <t>B29B-017/02</t>
  </si>
  <si>
    <t xml:space="preserve">BR200102235-A   25 Feb 2003   B29B-017/02   200327Pages: 1   </t>
  </si>
  <si>
    <t>BR200102235-A    BR002235    10 Apr 2001</t>
  </si>
  <si>
    <t>BR002235  10 Apr 2001</t>
  </si>
  <si>
    <t>WO2003007869-A2;  BR200103887-A;  EP1420823-A2;  AU2002317056-A1;  CN1549728-A;  IN200400087-P4;  AU2002317056-A8;  WO2003007869-A3;  BR200103887-B1</t>
  </si>
  <si>
    <t>Producing immunogenic compositions for stimulating immune response in a host, for treating asthma, cancer, involves mixing antigen or gene vector and immunoadjuvant co-entrapped into biodegradable microspheres</t>
  </si>
  <si>
    <t>LOPES SILVA C;  RODRIGUES J M J;  RODRIGUES JUNIOR J M;  LOPES S C;  RODRIGUES J M;  DE MELO LIMA K</t>
  </si>
  <si>
    <t>UNIV FEDERAL MINAS GERAIS UFMG (UFMG-C);  LOPES SILVA C (SILV-Individual);  UNIV FEDERAL MINAS GERAIS (UFMG-C);  LOPES SILVA C (SILV-Individual);  UNIV FEDERAL MINAS GERAIS UFMG (UFMG-C);  LOPES S C (LOPE-Individual);  UNIV FEDERAL MINAS GERAIS (UFMG-C);  UNIV SAO PAULO USP (UYSA-Non-standard)</t>
  </si>
  <si>
    <t>2003267974</t>
  </si>
  <si>
    <t xml:space="preserve">   NOVELTY - Obtaining (M) immunogenic compositions containing an antigen or a gene vector and an immunoadjuvant co-entrapped into biodegradable microspheres which are able to elicit a specific immune response, including cellular and humoral response, after administration of a single dose or several doses, is new.    USE - (M) is useful for producing immunogenic compositions capable of eliciting a specific immune response. (I) following pulmonary administration is able to elicit an immune response characterized by stimulation of cytokines production, such as interleukin-4 (IL-4), IL-6, IL-10, IL-12, interferons (IFN) and tumor necrosis factors (TNF), production of antibodies of IgG1 and IgG2a isotypes, increase of nitric oxide production by alveolar macrophages and stimulation of local and systemic immune response. (I) following parenteral administration is able to elicit an immune response characterized by stimulation of cytokines production, such as IL-6, IL-10, IL-12, IFN and TNF, production of serum immunoglobulins of Th1 pattern, which are specific for the antigen, and production of antibodies of IgG1 and IgG2a isotypes, especially IgG2a isotype. (I) is useful to prevent infectious diseases which require a specific immune response characterized as above in humans and animals, and as therapeutic agent for treating infectious diseases, asthma, autoimmune disease and cancer, and for preventing and treating tuberculosis in humans and animals (all claimed).    DETAILED DESCRIPTION - An INDEPENDENT CLAIM is also included for a pharmaceutical composition (I) containing an antigen or a gene vector plus an immunoadjuvant as above, which can be administered through upper airway (intratracheal, pulmonary and nasal), oral and parenteral routes. </t>
  </si>
  <si>
    <t xml:space="preserve">TECHNOLOGY FOCUS - BIOTECHNOLOGY - Preferred Method: (M) involves adding the antigen or gene vector to the aqueous phase from the primary emulsion and adding the immunoadjuvant to the organic phase (which contains the polymer) of the same emulsion, forming a water-in-oil emulsion containing antigen or gene vector plus adjuvant. The water-in-oil emulsion is re-emulsified in an aqueous phase containing an appropriate surfactant to obtain a water-in-oil-in-water emulsion.Preferred Composition: (I) contains polymers derived from lactic acid and copolymers derived from lactic and glycolic acids and is entrapped into microspheres. The process of production of (I), as well as the organic solvents applied to it, do not induce lack of functionality of the encapsulated antigen, plasmid or immunoadjuvant. The immunoadjuvant potentiates the immune response to the antigen or gene vector, reducing the required dose of antigen or gene vector capable of inducing immune response, and capable of eliciting both cellular and humoral specific immune responses after a single dose administration. The antigen is a recombinant or purified 65 kDa heat shock protein (hsp) from Mycobacterium leprae. The gene vector is the plasmid containing the gene which codifies the 65 kDa hsp from M.leprae. The adjuvant is preferably trehalose dimycolate. ACTIVITY - Cytostatic; Immunosuppressive; Antiasthmatic; Tuberculostatic.    MECHANISM OF ACTION - Vaccine.    BALB/c mice were immunized with different microsphere formulations (hsp65 loaded with trehalose dimycolate) by intramuscular or intratracheal route. Microsphere doses varied from 100-500 mg/kg and the schedules were of single dose for intratracheal route and 1 or 3 doses for intramuscular route. Mice were either challenged or killed, 30 or 60 days after administration of the microspheres, and the immune response was evaluated. As challenge infection, mice received, by intratracheal route, a dose of 105 colony-forming units (CFU) of M.tuberculosis H37Rv strain, under anesthesia with 200 mul of a 2.5% tribromomethanol solution in phosphate buffered saline (PBS). Infected animals were killed in different time intervals in order to characterize inflammatory reaction in lungs and evaluate protection. Recombinant hsp65-loaded microspheres were able to elicit specific immune response in both local and systemic levels after intratracheal administration. This response was evaluated by measurement of interferon-gamma (IFN-gamma) in spleen cells culture supernatant and by measurement of interleukin-12 (IL-12) levels in lung homogenate from immunized BALB/c mice. Interferon-gamma levels were significant after in vitro stimulation with recombinant hsp65 in mice immunized with recombinant hsp65-loaded microspheres. Mice immunized with recombinant hsp65 (r-hsp65) in PBS or unloaded microspheres did not produce significant levels of IFN-gamma. IL-12 levels were significant in mice which received r-hsp65 in PBS or loaded into microspheres. When administered parenterally the formulations were also able to elicit specific immune response.    ADMINISTRATION - (I) is administered by upper airway (intratracheal, pulmonary and nasal), oral or parenteral route (claimed).    Dosage not specified.    EXAMPLE - Escherichia coli BL21 strain, transformed with pIL-161 plasmid containing the Mycobacterium lepare heat shock protein (hsp) 65 gene, was cultured in 500 ml of Luria Bertani (LB) broth base liquid medium containing ampicillin in the concentration of 100 mug/ml and IPTG (isopropyl-beta-D-galactoside), and centrifuged. The hsp65 protein expressed by the strain was isolated and purified. Recombinant hsp65 was emulsified in 30 ml of methylene chloride containing 0.5 mg of trehalose dimycolate and 400 mg of PLGA 50:50 under strong agitation, in order to obtain a water-in-oil primary emulsion. This emulsion was added to an external aqueous phase containing 3% of polyvinyl alcohol as surfactant, and homogenized to form a multiple water-in-oil-in-water emulsion. The organic solvent was removed by evaporation. Microspheres were collected by centrifugation. </t>
  </si>
  <si>
    <t>A12-V01;  B04-B04C;  B04-C03;  B04-E08;  B04-G01;  B04-H01;  B12-M01B;  B12-M01D;  B12-M05;  B14-A01;  B14-G02D;  B14-H01;  B14-K01A;  B14-S11;  D05-H07;  D05-H11;  D05-H12E</t>
  </si>
  <si>
    <t>A61K-000/00;  A61K-039/04;  A61P-031/06;  A61P-037/04;  A61K-039/39;  A61K-009/50</t>
  </si>
  <si>
    <t>WO2003007869-A2   30 Jan 2003   A61K-000/00   200326Pages: 38   English;  BR200103887-A   05 Aug 2003   A61K-039/04   200365   ;  EP1420823-A2   26 May 2004   A61K-039/39   200435   English;  AU2002317056-A1   03 Mar 2003   A61K-039/39   200452   English;  CN1549728-A   24 Nov 2004   A61K-039/39   200516   Chinese;  IN200400087-P4   09 Dec 2005   A61K-000/00   200639   English;  AU2002317056-A8   27 Oct 2005   A61K-039/39   200650   English;  WO2003007869-A3   18 Mar 2004   A61K-039/39   201212   English;  BR200103887-B1   22 Jan 2019   A61K-039/04   201912   English</t>
  </si>
  <si>
    <t>WO2003007869-A2    WOBR00099    17 Jul 2002;   BR200103887-A    BR003887    17 Jul 2001;   EP1420823-A2    EP744957    17 Jul 2002;   AU2002317056-A1    AU317056    17 Jul 2002;   CN1549728-A    CN817186    17 Jul 2002;   IN200400087-P4    INCN00087    16 Jan 2004;   AU2002317056-A8    AU317056    17 Jul 2002;   WO2003007869-A3    WOBR00099    17 Jul 2002;   BR200103887-B1    BR003887    17 Jul 2001</t>
  </si>
  <si>
    <t>EP1420823-A2 PCT application Application WOBR00099;   EP1420823-A2 Based on Patent WO2003007869;   AU2002317056-A1 Based on Patent WO2003007869;   IN200400087-P4 PCT application Application WOBR00099;   AU2002317056-A8 Based on Patent WO2003007869</t>
  </si>
  <si>
    <t>BR003887  17 Jul 2001</t>
  </si>
  <si>
    <t>WO2003007869-A2 -- US6048551-A   HILFINGER J M (HILF-Individual);  DAVIDSON B L (DAVI-Individual);  BEER S J (BEER-Individual);  CRISON J R (CRIS-Individual);  AMIDON G L (AMID-Individual)   BEER S J,  CRISON J R,  DAVIDSON B L,  HILFINGER J M,  AMIDON G L;  WO2003007869-A3 -- JP01207237-A   ;  US6048551-A   HILFINGER J M (HILF-Individual);  DAVIDSON B L (DAVI-Individual);  BEER S J (BEER-Individual);  CRISON J R (CRIS-Individual);  AMIDON G L (AMID-Individual)   BEER S J,  CRISON J R,  DAVIDSON B L,  HILFINGER J M,  AMIDON G L</t>
  </si>
  <si>
    <t>WO2003007869-A2  DATABASE WPI Week 19890821, Derwent Publications Ltd., London, GB; AN 1989-282538 &amp; JP 1 207 237 A (SAWAI SEIYAKU KK) 21 August 1989WO2003007869-A3  DATABASE WPI Week 19890821, Derwent World Patents Index; AN 1989-282538</t>
  </si>
  <si>
    <t xml:space="preserve">93605-0-0-0 N P T; 184611-0-0-0 N P T; 105730-0-0-0 N P T; 7560-0-0-0 ; 7447-0-0-0 </t>
  </si>
  <si>
    <t xml:space="preserve">RA00NS N P T; RA00H1 N P T; RA012P N P T; R00448 ; R00009 </t>
  </si>
  <si>
    <t>BR200106305-A;  BR200106305-B1</t>
  </si>
  <si>
    <t>Preparation of antimony derivatives, comprises processing of antimony hexahydroxide to give pentavalent antimony derivatives as medicine</t>
  </si>
  <si>
    <t>PERES DEMICHELI C;  FREZARD F J G</t>
  </si>
  <si>
    <t>2003813551</t>
  </si>
  <si>
    <t xml:space="preserve">   NOVELTY - The preparation of antimony derivatives comprises production of e.g. meglumina antimoniate and other derivatives of pentavalent antimony from potassium antimony (V) hexahydroxide. The products are suitable for treatment of e.g. dog and human leishmanias. </t>
  </si>
  <si>
    <t>B05-C08;  B14-A03</t>
  </si>
  <si>
    <t>A61K-031/70;  A61P-033/02</t>
  </si>
  <si>
    <t>BR200106305-A   14 Jan 2003   A61K-031/70   200377Pages: 1   ;  BR200106305-B1   09 Oct 2018   A61K-031/70   201880   English</t>
  </si>
  <si>
    <t>BR200106305-A    BR006305    10 Apr 2001;   BR200106305-B1    BR006305    10 Apr 2001</t>
  </si>
  <si>
    <t>BR006305  10 Apr 2001</t>
  </si>
  <si>
    <t>WO200281693-A1;  BR200101322-A;  AU2002245957-A1;  BR200101322-B1</t>
  </si>
  <si>
    <t>Production, composition and usage of recombinant hormone system such as species-specific activin and follicle stimulating hormone, for superovulation in vertebrates and invertebrates</t>
  </si>
  <si>
    <t>DOS SANTOS I C;  PESQUERO J B;  PESQUERO J L;  DE OLIVEIRA N B V S;  ARAUJO R C;  BOSCO PESQUERO J;  VASCONCELOS SILVA DE OLIVEIRA;  CARVALHO ARAUJO R;  DOS SANTOS N C;  CARLOS DOS SANTOS I;  VASCONCELOS SILVA DE OLIVE</t>
  </si>
  <si>
    <t>FUNDACAO AMPARO PESQUISA DO ESTADO MINAS (AMPA-Non-standard);  UNIV FEDERAL MINAS GERAIS UFMG (UFMG-C);  FUNDACAO AMPARO A PESQUISA DO ESTADO (AMPA-Non-standard);  UNIV FEDERAL MINAS GERAIS (UFMG-C);  FUNDACAO AMPARO PESQUISA DO ESTADO MINAS (AMPA-Non-standard);  UNIV FEDERAL MINAS GERAIS UFMG (UFMG-C);  FAPESP FUNDACAO AMPARO A PESQUISA ESTADO (FAPE-Non-standard)</t>
  </si>
  <si>
    <t>2003058549</t>
  </si>
  <si>
    <t xml:space="preserve">   NOVELTY - Process (M) for production, composition and usage of a recombinant hormone system such as species-specific activin and follicle stimulating hormone (FSH), for superovulation, is new.    USE - (M) is useful for producing a recombinant hormone system such as species-specific activin and FSH for superovulation or for producing a composition comprising the hormone system, for superovulation. The composition produced by (M) is useful for producing superovulation in vertebrates or invertebrates (claimed).    ADVANTAGE - Superovulation is obtained in vertebrates and invertebrates with better results than that of current commercial products, by (M). The recombinant hormones are species-specific and they do not produce immune response, which permit reducing rest intervals to about 35 days, allowing increase in the number of harvest per year, increasing efficiency of donor and receptor cows. (M) produces embryos with better quality. The recombinant hormone system allows production of a large quantity of biological active protein (2-10 g/l), and is economical. </t>
  </si>
  <si>
    <t xml:space="preserve">TECHNOLOGY FOCUS - BIOTECHNOLOGY - Preferred Method: In (M), the hormones are of recombinant or natural origin. Development of the hormone system involves constructing a double promoter (pMULT) to simultaneously express alpha and beta subunits of FSH. Development of the hormone system comprises generating pMULT vector by fusion of SPHAOX fragment containing one subunit, to the second one from pPIC9 vector. (M) involves mixing substances in specific proportions for embryo development and maturation. In rats, the proportion of activin and FSH is (preferentially), 6-8 parts of activin to 1-3 parts of FSH. The hormone system is a double action hormone system and is in the form of an injectable drug that produces superovulation. EXAMPLE - Hormone subunit gene sequences were obtained. From the cDNA sequences of mature protein, specific primers to N- and C-terminals containing restriction sites of EcoRI and NotI were synthesized. As the genomic version of follicle stimulating hormone (FSH) alpha and beta subunits contain introns, the subunit sequences were amplified from cDNA, obtained by reverse transcription (RT) from total mRNA of hypophysis. Activin gene does not have introns and they were amplified from genomic DNA. The DNAs were amplified by PCR (polymerase chain reaction) and sequenced. The chosen expression system was the yeast Pichia pastoris and the vector pPIC9. This vector contained an expression cassette composed by alcohol-oxidase (AOX1) gene and the histidinol-dehydrogenase enzyme gene (HIS4). The alcohol-oxidase enzyme allowed Pichia to utilize methanol like only carbon source. The complete gene of alcohol-oxidase was composed, in sequence, by promoter region (1-948 bases), Saccharomyces cerevisiae alpha factor secretion signal (949-1218), multiple cloning site (1192-1241) and 3' AOX1 (1253-1586) with transcription termination fragment with approximately 1.6 kb. In the multiple cloning site region there were hydrolysis site for EcoRI and NotI that made possible cDNAs insertion. The mature protein obtained through this genetic construction had a peptide segment of 8 amino acids from vector on the N terminal portion. By PCR, utilizing specific primers, a segment of 1.6 kb was amplified, corresponding to complete alcohol-oxidase gene. In this fragment a site for SphI enzyme was located at 5'AOX1. The PCR product containing all cassette expression (1.6 kb) was cloned on pGEM-T vector that was modified as follows: first, pGEM-T lost thymidines of their extremities and extremities were religated. The resultant plasmid was submitted to digestion with NotI and treated for destruction of NotI site. Again, the extremities were religated generating a plasmid derived from pGEM-T, closed and without NotI site. This new vector was digested with SphI for insertion of 1.6 kb fragment from pPIC9, generating pGEMAOX vector. The FSH alpha subunit was inserted to pGEMAOX through EcoRI and NotI resulting in the plasmid pGEMAOXalpha with an insert of approximately 8.4 kb each. The beta subunits of FSH and activin were cloned into pPIC9 without modifications through EcoRI and NotI resulting in the plasmids pPIC9betaFSH and pPIC9betaact with approximately 8.4 kb each. The pGEMAOXalpha vector was digested with SphI to remove the expression cassette of 2.0 kb containing alpha subunit. This fragment was inserted into the pPICbetaFSH vector on the SphI site, resulting in a vector designated pMULT, with approximately 10.4 kb. Two AOX1 promoters characterized this vector. By insertion of alpha and beta subunits the gene of alcohol-oxidase was disrupted causing positives clones a poor capacity to grow in a medium with methanol as the unique carbon source. The presence of methanol however stimulated AOX1 promoter in the expression of cloned alpha and beta subunits. For transformation of P.pastoris by electroporation, pMULT and pPIC9beta vectors were digested with BglII to liberate region from 5'AOX1 promoter until 3'AOX1. These clones were selected like Muts or Mut+ from medium with dextrose without methanol (MDH) or methanol without dextrose (MMH). The Muts clones were grown in specific medium with methanol to study kinetic induction of expression. As a control yeast transformed with expression cassette of pPIC9 digested with BglII but without insert was utilized. On the beginning of induction and after each 24 hours, methanol was added to the medium to a final concentration of 0.5%. At 0, 24, 36, 48, 60, 72 and 96 hours, aliquots were collected to determine the optical density at 600 nm and protein precipitation. Aliquots were analyzed by sodium dodecyl sulfate-polyacrylamide gel electrophoresis (SDS-PAGE). For the FSH expression product, three proteins presenting 14, 18 and 32 kDa, were observed. These bands corresponded to alpha, beta and FSH (dimer alpha plus beta), respectively. In the activin expression product, bands of 14 and 28 kDa were observed, which corresponded to beta subunit and the dimer, respectively. In vitro assays with sexually mature rats were performed with the following combination: FSH (50 microg to 5 mg), activin (50 microg to 5 mg), FSH:activin association and vice-versa ranging from 10:1-1:1 rates, with 50 microg to 5 mg each. The results showed that only FSH was not sufficient to promote a significant follicular growing within a 48 hours period. Activin alone showed a low follicular development. The best results were obtained with the mixture of both hormones, in rates from 1-3 part of FSH to 6-8 part of activin, provoking a follicular development in both ovaries. </t>
  </si>
  <si>
    <t>B04 (Natural products and polymers. Including testing of body fluids (other than blood typing or cell counting), pharmaceuticals or veterinary compounds of unknown structure, testing of microorganisms for pathogenicity, testing of chemicals for mutagenicity or human toxicity and fermentative production of DNA or RNA. General compositions.);  C06 (Biotechnology - including plant genetics and veterinary vaccines.);  D16 (Fermentation industry - including fermentation equipment, brewing, yeast production, production of pharmaceuticals and other chemicals by fermentation, microbiology, production of vaccines and antibodies, cell and tissue culture and genetic engineering.);  P32 (Dentistry, bandages, veterinary, prosthesis (A61C, D, F).)</t>
  </si>
  <si>
    <t>B04-J0100E;  B14-P02;  C04-J0100E;  C14-P02;  D05-H17A2</t>
  </si>
  <si>
    <t>C12N-015/16;  A61K-038/24;  C12N-015/81;  A61D-019/00;  A61K-038/22;  A61P-005/06</t>
  </si>
  <si>
    <t>WO200281693-A1   17 Oct 2002   C12N-015/16   200305Pages: 34   English;  BR200101322-A   28 Jan 2003   C12N-015/16   200318   ;  AU2002245957-A1   21 Oct 2002   200433   English;  BR200101322-B1   28 Mar 2017   C12N-015/16   201730   English</t>
  </si>
  <si>
    <t>WO200281693-A1    WOBR00050    08 Apr 2002;   BR200101322-A    BR001322    06 Apr 2001;   AU2002245957-A1    AU245957    08 Apr 2002;   BR200101322-B1    BR001322    06 Apr 2001</t>
  </si>
  <si>
    <t>AU2002245957-A1 Based on Patent WO200281693</t>
  </si>
  <si>
    <t>BR001322  06 Apr 2001</t>
  </si>
  <si>
    <t>101646-1-0-0 K M P T; 86535-0-0-0 K M P T</t>
  </si>
  <si>
    <t>R12000 K M P T; RA03QY K M P T</t>
  </si>
  <si>
    <t>WO200280910-A1;  BR200102252-A;  EP1389106-A1;  AU2002245958-A1;  JP2004525167-W;  US2004171584-A1;  CN1523985-A;  US2008108575-A1;  CA2444145-C;  JP2010047611-A;  JP4439814-B2;  CN1523985-B;  US7858597-B2;  US2011091541-A1;  US8293723-B2;  US2013164341-A1;  BR200102252-B1</t>
  </si>
  <si>
    <t>Novel formulations of Angiotensin II ATI receptor antagonists and cyclodextrins for treating e.g. arterial hypertension, have improved bioavailability</t>
  </si>
  <si>
    <t>MILLAN R D S;  DOS SANTOS R A S;  FREZARD F J G;  DE PAULA W X;  SINISTERRA MILLAN R D;  SOUZA DOS SANTOS R A;  DOS SANTOS R A;  FREZARD F J;  SINISTERRA R D;  DOS S R A S;  DE P W X;  SINISTERRA M R D;  GEORGES FREZARD F J</t>
  </si>
  <si>
    <t>UFMG UNIV FEDERAL MINAS GERAIS (UFMG-Non-standard);  UNIV FEDERAL MINAS GERAIS (UFMG-C);  UNIV FEDERAL MINAS GERAIS UFMG (UFMG-C);  UNIV FEDERAL MINAS GERAIS UFMG (UFMG-C);  MILLAN R D S (MILL-Individual);  DOS SANTOS R A S (DSAN-Individual);  FREZARD F J G (FREZ-Individual);  DE PAULA W X (DPAU-Individual);  DOS SANTOS R A S (DSAN-Individual);  FREZARD F J G (FREZ-Individual);  DE PAULA W X (DPAU-Individual);  UNIV FEDERAL MINAS GERAIS UFMG (UFMG-C);  UNIV FEDERAL MINAS GERAIS (UFMG-C)</t>
  </si>
  <si>
    <t>2003103308</t>
  </si>
  <si>
    <t xml:space="preserve">   NOVELTY - Formulations (A) of Angiotensin II ATI receptor antagonists characterized by the use of cyclodextrins and their derivatives for the treatment of arterial hypertension, other cardiovascular diseases and its complications, are new.    USE - The formulations are used for treating arterial hypertension, other cardiovascular illnesses and its complications.    ADVANTAGE - The use of the cyclodextrins increases the half life of the Angiotensin II ATI receptor antagonist by 9-60 hours, resulting in an increase in bioavailability. The hypotensor effect of the Angiotensin II ATI receptor antagonists is increased by the presence of the cyclodextrins and the biodegradable polymers. In a test, rats with catheters implanted in the femoral artery and femoral vein were submitted to the injection of graded doses of Angiotensins II (5, 10, and 20 ng/100 microl) before 2, 6, 24 and 48 hours after the losartan administration (0.2 mg/kg) and losartan included on cyclodextrin (gavage). The losartan included in cyclodextrins blocked 75% the pressor effect of Ang II for up to 48 hours. Losartan alone blocked the effect of Ang II for 8 hours.    DETAILED DESCRIPTION - INDEPENDENT CLAIMS are also included for:    (1) formulations (B) of Angiotensin II ATI receptor antagonists characterized by the use of biodegradable polymers associated or not to cyclodextrins and their derivatives for the treatment of arterial hypertension, other cardiovascular diseases and its complications;    (2) formulations (C) of Angiotensin II ATI receptor antagonists, using the cyclodextrins, their derivatives and the biodegradable polymers characterized by the increase of the duration and/or effectiveness of the antagonistic effect;    (3) formulations (D) of Angiotensin II ATI receptor antagonists, using the cyclodextrins, their derivatives and the biodegradable polymers characterized by the increase of the duration and/or effectiveness of the antagonists bioavailability;    (4) formulations of angiotensin-(A-D) and/or losartan and its derivatives/analogs characterized for the use of cyclodextrins and their derivatives and the biodegradable polymers for the treatment of arterial hypertension, other cardiovascular diseases and its complications;    (5) formulations of angiotensin-(A-D) and/or losartan and its derivatives/analogs with the cyclodextrins and their derivatives and the biodegradable polymers characterized by the increase of the duration and/or effectiveness of the antagonistic effect; and    (6) formulations of angiotensin-(A-D) and/or losartan and its derivatives/analogs with the cyclodextrins and their derivatives and the biodegradable polymers characterized by the increase of the antagonists bio-availability. </t>
  </si>
  <si>
    <t xml:space="preserve">ACTIVITY - Hypotensive; Cardiant.    MECHANISM OF ACTION - Angiotensin II ATI receptor antagonist.    ADMINISTRATION - Administration is oral, by intramuscular, intravenous or subcutaneous injection, inhalation or as controlled release vehicles including biocompatible polymers, other polymeric matrices, capsules, microcapsules, nanocapsules, microparticles, bolus preparation, osmotic pumps, diffusion devices, liposomes, lipospheres, and transdermal delivery systems, that can be implanted or injected, other controlled release compositions include liquids, that upon administration form a solid or gel in situ (claimed). </t>
  </si>
  <si>
    <t>A96 (Medical, dental, veterinary, cosmetic.);  A11 (Polysaccharides; natural rubber; other natural polymers (only a restricted range of (modified) natural polymers are included. Thus starch would be excluded, but chemically modified starch included).);  B05 (Other organics - aromatics, aliphatic, organo-metallics, compounds whose substituents vary such that they would be classified in several of B01 - B05.);  B04 (Natural products and polymers. Including testing of body fluids (other than blood typing or cell counting), pharmaceuticals or veterinary compounds of unknown structure, testing of microorganisms for pathogenicity, testing of chemicals for mutagenicity or human toxicity and fermentative production of DNA or RNA. General compositions.)</t>
  </si>
  <si>
    <t>A03-A00A;  A12-V01;  B04-C02B1;  B04-C03;  B07-D09;  B07-D13;  B12-M05;  B14-F01;  B14-F02B1</t>
  </si>
  <si>
    <t>A61K-031/4155;  A61K-047/40;  A61P-009/12;  A61K-031/724;  A61P-009/00;  A61K-031/4196;  A61K-045/00;  A61K-047/30;  A61K-009/127;  A61K-009/14;  A61K-009/20;  A61K-009/52;  A61P-009/10;  A61K-031/41;  A61K-031/4178;  A61K-031/4184;  A61K-038/08;  A61K-047/48;  A61K-009/48;  A61K-009/51;  A61K-009/72;  C07D-257/04;  C07D-403/04;  C07D-403/10;  C07D-409/06;  C08B-037/16;  A61K-031/00;  A61K-009/00</t>
  </si>
  <si>
    <t xml:space="preserve">WO200280910-A1   17 Oct 2002   A61K-031/4155   200309Pages: 37   English;  BR200102252-A   21 Jan 2003   A61P-009/12   200309   ;  EP1389106-A1   18 Feb 2004   A61K-031/4155   200413   English;  AU2002245958-A1   21 Oct 2002   A61K-031/4155   200433   English;  JP2004525167-W   19 Aug 2004   A61K-047/40   200455Pages: 52   Japanese;  US2004171584-A1   02 Sep 2004   A61K-031/724   200458   English;  CN1523985-A   25 Aug 2004   A61K-031/4155   200477   Chinese;  US2008108575-A1   08 May 2008   A61K-047/40   200833   English;  CA2444145-C   10 Nov 2009   A61K-031/4178   200974   English;  JP2010047611-A   04 Mar 2010   A61K-047/40   201016Pages: 15   Japanese;  JP4439814-B2   24 Mar 2010   A61K-047/40   201022Pages: 16   Japanese;  CN1523985-B   12 May 2010   A61K-031/4155   201043   Chinese;  US7858597-B2   28 Dec 2010   A61K-031/724   201102   English;  US2011091541-A1   21 Apr 2011   C08B-037/16   201128   English;  US8293723-B2   23 Oct 2012   C08B-037/16   201270   English;  US2013164341-A1   27 Jun 2013   A61K-009/00   201342   English;  BR200102252-B1   22 Oct 2013   A61K-047/40   201425   </t>
  </si>
  <si>
    <t>WO200280910-A1    WOBR00051    09 Apr 2002;   BR200102252-A    BR002252    10 Apr 2001;   EP1389106-A1    EP713951    09 Apr 2002;   AU2002245958-A1    AU245958    09 Apr 2002;   JP2004525167-W    JP578949    09 Apr 2002;   US2004171584-A1    US474640    30 Mar 2004;   CN1523985-A    CN810681    09 Apr 2002;   US2008108575-A1    US980345    31 Oct 2007;   CA2444145-C    CA2444145    09 Apr 2002;   JP2010047611-A    JP272002    30 Nov 2009;   JP4439814-B2    JP578949    09 Apr 2002;   CN1523985-B    CN810681    09 Apr 2002;   US7858597-B2    US474640    30 Mar 2004;   US2011091541-A1    US977402    23 Dec 2010;   US8293723-B2    US977402    23 Dec 2010;   US2013164341-A1    US656941    22 Oct 2012;   BR200102252-B1    BR002252    10 Apr 2001</t>
  </si>
  <si>
    <t>EP1389106-A1 PCT application Application WOBR00051;   EP1389106-A1 Based on Patent WO200280910;   AU2002245958-A1 Based on Patent WO200280910;   JP2004525167-W PCT application Application WOBR00051;   JP2004525167-W Based on Patent WO200280910;   US2004171584-A1 PCT application Application WOBR00051;   US2008108575-A1 Cont of Application WOBR00051;   US2008108575-A1 Cont of Application US474640;   CA2444145-C PCT application Application WOBR00051;   CA2444145-C Based on Patent WO200280910;   JP2010047611-A Div ex Application JP578949;   JP4439814-B2 PCT application Application WOBR00051;   JP4439814-B2 Based on Patent WO200280910;   JP4439814-B2 Previous Publ. Patent JP2004525167;   US7858597-B2 PCT application Application WOBR00051;   US7858597-B2 Based on Patent WO200280910;   US2011091541-A1 Cont of Application US474640;   US2011091541-A1 Cont of Application WOBR00051;   US2011091541-A1 Cont of Patent US7858597;   US8293723-B2 Cont of Application US474640;   US8293723-B2 Cont of Application WOBR00051;   US8293723-B2 Cont of Patent US7858597;   US2013164341-A1 Cont of Application US977402;   US2013164341-A1 Cont of Application US474640;   US2013164341-A1 Cont of Application WOBR00051;   US2013164341-A1 Cont of Patent US8293723;   US2013164341-A1 Cont of Patent US7858597</t>
  </si>
  <si>
    <t>WO200280910-A1 -- EP253310-A   DU PONT DE NEMOURS &amp; CO E I (DUPO)   CARINI D J,  DUNCIA J J V;  EP500297-A1   FISONS PLC (FISO)   BANTICK J R,  MCINALLY T,  TINKER A C,  HIRST S C;  EP1153613-A1   TAKEDA CHEM IND LTD (TAKE)   IGA K,  SUZUKI Y,  NAKA T;  US4834985-A   EUROCELTIQUE SA (EURC)   ELGER G A,  LESLIE S T,  MALKOWSKA S T A,  MILLER R B,  NEALE P J;  WO1998020044-A1   ;  WO2000059475-A1   ;  US2004171584-A1 -- US4340598-A   TAKEDA YAKUHIN KOGYO KK (TAKE)   KOHEI N,  YOSHIYASU R,  SHOJI K K;  US4576958-A   DU PONT DE NEMOURS &amp; CO E I (DUPO)   WEXLER R R;  US4598070-A   EISAI CO LTD (EISA)   OHWAKI T,  SAKASHITA S,  KAWASHARA M,  SHINODA A,  MIYAKE Y;  US4666705-A   SQUIBB &amp; SONS INC E R (SQUI)   DECROSTA M T,  JAIN N B,  RUDNIC E M;  US4834985-A   EUROCELTIQUE SA (EURC)   ELGER G A,  LESLIE S T,  MALKOWSKA S T A,  MILLER R B,  NEALE P J;  US5064825-A   MERCK &amp; CO INC (MERI)   CHAKRAVART P K,  PATCHETT A A,  SCHOEN W,  GREENLEE W J,  MANTLO N B,  WALSH T F;  US5073641-A   BUNDGAARD H (BUND-Individual)   BUNDGAARD H,  NIELSEN N M;  US5128355-A   DU PONT DE NEMOURS &amp; CO E I (DUPO)   CARINI D J,  WONG P C B,  DUNCIA J J V;  US5134127-A   UNIV KANSAS (UNIV)   STELLA V,  RAJEWSKI R;  US5138069-A   DU PONT DE NEMOURS &amp; CO E I (DUPO)   CARINI D J,  WONG P C B,  DUNCIA J J V;  US5153197-A   DU PONT DE NEMOURS &amp; CO E I (DUPO)   CARINI D J,  WONG P C B,  DUNCIA J J V;  US5155118-A   DU PONT DE NEMOURS &amp; CO E I (DUPO)   CARINI D J,  WONG P C B,  DUNCIA J J V;  US5171748-A   IMPERIAL CHEM IND PLC (ICIL);  ZENECA LTD (ZENE)   ROBERTS D A,  RUSSELL S T;  US5210079-A   DU PONT DE NEMOURS &amp; CO E I (DUPO)   CARINI D J,  DUNCIA J J,  WONG P C B;  US5256687-A   HOECHST AG (FARH)   BECKER R,  GEIGER R I,  HENNING R,  TEETZ V,  URGACH H;  US5266583-A   MERCK &amp; CO INC (MERI)   OHTAWA M;  US5472954-A   CYCLOPS HF (CYCL-Non-standard)   LOFTSSON T;  US5519012-A   LEK TOVARNA FARM KEMICNIH IZDELKOV (LEKT)   FERCEJ-TEMELJOTOV D,  ZMITEK J,  HUSU-KOVACEVIC B,  KOTNIK S,  JERALA-STRUKELJ Z;  US5662935-A   DIOLAITI L (DIOL-Individual)   MOTTA G;  US5728402-A   ANDRX PHARM INC (ANDR-Non-standard)   HAHN E,  XIE J,  CHEN C,  CHEN J C;  US5756546-A   EUROPHARMACEUTICALS SA (EURO-Non-standard)   PIROTTE B,  PIEL G,  NEVEN P,  DELNEUVILLE I,  GECZY J;  US5834432-A   UNIV SOUTHERN CALIFORNIA (USCA)   RODGERS K E,  DIZEREGA G S;  US5859258-A   MERCK &amp; CO INC (MERI)   BREEN P,  DIENEMANN E A,  EPSTEIN A D,  LARSON K A,  KENNEDY M T,  MAHADEVAN H;  US5916883-A   POLY-MED (POLY-Non-standard)   SHALABY S W,  CORBETT J T;  US6087386-A   MERCK &amp; CO INC (MERI)   CHEN T H,  GROSSMAN W,  ISKANDARANI B,  KRAMER K A,  SWEET C S;  US6096772-A   ASTRA AB (ASTR)   FAENDRIKS L,  PETTERSSON A;  US6178349-B1   MEDTRONIC INC (MEDT)   KIEVAL R S;  US6204256-B1   POLY-MED (POLY-Non-standard)   SHALABY S W,  CORBETT J T;  US6383471-B1   LIPOCINE INC (LIPO-Non-standard)   CHEN F,  PATEL M V;  US2008108575-A1 -- US4340598-A   TAKEDA YAKUHIN KOGYO KK (TAKE)   KOHEI N,  YOSHIYASU R,  SHOJI K K;  US4576958-A   DU PONT DE NEMOURS &amp; CO E I (DUPO)   WEXLER R R;  US4598070-A   EISAI CO LTD (EISA)   OHWAKI T,  SAKASHITA S,  KAWASHARA M,  SHINODA A,  MIYAKE Y;  US4666705-A   SQUIBB &amp; SONS INC E R (SQUI)   DECROSTA M T,  JAIN N B,  RUDNIC E M;  US4834985-A   EUROCELTIQUE SA (EURC)   ELGER G A,  LESLIE S T,  MALKOWSKA S T A,  MILLER R B,  NEALE P J;  US5064825-A   MERCK &amp; CO INC (MERI)   CHAKRAVART P K,  PATCHETT A A,  SCHOEN W,  GREENLEE W J,  MANTLO N B,  WALSH T F;  US5073641-A   BUNDGAARD H (BUND-Individual)   BUNDGAARD H,  NIELSEN N M;  US5128355-A   DU PONT DE NEMOURS &amp; CO E I (DUPO)   CARINI D J,  WONG P C B,  DUNCIA J J V;  US5138069-A   DU PONT DE NEMOURS &amp; CO E I (DUPO)   CARINI D J,  WONG P C B,  DUNCIA J J V;  US5153197-A   DU PONT DE NEMOURS &amp; CO E I (DUPO)   CARINI D J,  WONG P C B,  DUNCIA J J V;  US5155118-A   DU PONT DE NEMOURS &amp; CO E I (DUPO)   CARINI D J,  WONG P C B,  DUNCIA J J V;  US5171748-A   IMPERIAL CHEM IND PLC (ICIL);  ZENECA LTD (ZENE)   ROBERTS D A,  RUSSELL S T;  US5210079-A   DU PONT DE NEMOURS &amp; CO E I (DUPO)   CARINI D J,  DUNCIA J J,  WONG P C B;  US5256687-A   HOECHST AG (FARH)   BECKER R,  GEIGER R I,  HENNING R,  TEETZ V,  URGACH H;  US5266583-A   MERCK &amp; CO INC (MERI)   OHTAWA M;  US5472954-A   CYCLOPS HF (CYCL-Non-standard)   LOFTSSON T;  US5519012-A   LEK TOVARNA FARM KEMICNIH IZDELKOV (LEKT)   FERCEJ-TEMELJOTOV D,  ZMITEK J,  HUSU-KOVACEVIC B,  KOTNIK S,  JERALA-STRUKELJ Z;  US5728402-A   ANDRX PHARM INC (ANDR-Non-standard)   HAHN E,  XIE J,  CHEN C,  CHEN J C;  US5834432-A   UNIV SOUTHERN CALIFORNIA (USCA)   RODGERS K E,  DIZEREGA G S;  US5859258-A   MERCK &amp; CO INC (MERI)   BREEN P,  DIENEMANN E A,  EPSTEIN A D,  LARSON K A,  KENNEDY M T,  MAHADEVAN H;  US5916883-A   POLY-MED (POLY-Non-standard)   SHALABY S W,  CORBETT J T;  US6087386-A   MERCK &amp; CO INC (MERI)   CHEN T H,  GROSSMAN W,  ISKANDARANI B,  KRAMER K A,  SWEET C S;  US6096772-A   ASTRA AB (ASTR)   FAENDRIKS L,  PETTERSSON A;  US6178349-B1   MEDTRONIC INC (MEDT)   KIEVAL R S;  US6204256-B1   POLY-MED (POLY-Non-standard)   SHALABY S W,  CORBETT J T;  JP4439814-B2 -- JP04036233-A   ;  JP10059871-A   PFIZER INC (PFIZ)   KIM Y;  JP10203966-A   TAKEDA CHEM IND LTD (TAKE)   BUTANI T,  IGARI Y,  MIYAMOTO M;  JP60181029-A   TOYO JOZO KK (TOXN);  BIOMATERIAL UNIVERSE KK (BIOM-Non-standard)   IKADA Y,  GEN J;  JP62292733-A   EUROCELTIQUE SA (EURC)   ELGER G A,  LESLIE S T,  MALKOWSKA S T A,  MILLER R B,  NEALE P J;  JP63022516-A   IOLAB INC (IOLA-Non-standard)   SHELL J W;  JP63023868-A   DU PONT DE NEMOURS &amp; CO E I (DUPO)   CARINI D J,  DUNCIA J J V;  JP63190833-A   SOUTHERN RES INST (SOUR);  UNIV OF ALABAMA AT BIRMI (UYAL-Non-standard);  UAB RES FOUND (UABR)   TICE T R,  STAAS J K,  GILLEY R M,  ELDRIDGE J H;  JP2000302695-A   TAKEDA CHEM IND LTD (TAKE)   IGA K,  SUZUKI Y,  NAKA T;  JP2000507258-A   HEXAL AG (SANO)   FISCHER W,  SENDL-LANG A;  JP2001503802-A   POLY-MED (POLY-Non-standard)   SHALABY S W,  CORBETT J T;  JP06505715-W   ;  JP11500404-W   CETUS CORP (CETU)   HORA M S,  RUBINFELD J,  STERN W,  WONG G J;  WO2000059475-A1   ;  US7858597-B2 -- AU200012728-A   FERRER INT SA (LFER)   FOGUET R,  ANGLADA L,  SACRISTAN A,  CASTELLO J M,  ORTIZ J A;  EP253310-A   DU PONT DE NEMOURS &amp; CO E I (DUPO)   CARINI D J,  DUNCIA J J V;  EP500297-A1   FISONS PLC (FISO)   BANTICK J R,  MCINALLY T,  TINKER A C,  HIRST S C;  EP1153613-A1   TAKEDA CHEM IND LTD (TAKE)   IGA K,  SUZUKI Y,  NAKA T;  HU209658-B   CYCLOLAB KFT (CYCL-Non-standard)   SZEJTLI J,  SZENTE L,  KATO L;  US4340598-A   TAKEDA YAKUHIN KOGYO KK (TAKE)   KOHEI N,  YOSHIYASU R,  SHOJI K K;  US4576958-A   DU PONT DE NEMOURS &amp; CO E I (DUPO)   WEXLER R R;  US4598070-A   EISAI CO LTD (EISA)   OHWAKI T,  SAKASHITA S,  KAWASHARA M,  SHINODA A,  MIYAKE Y;  US4666705-A   SQUIBB &amp; SONS INC E R (SQUI)   DECROSTA M T,  JAIN N B,  RUDNIC E M;  US4834985-A   EUROCELTIQUE SA (EURC)   ELGER G A,  LESLIE S T,  MALKOWSKA S T A,  MILLER R B,  NEALE P J;  US5064825-A   MERCK &amp; CO INC (MERI)   CHAKRAVART P K,  PATCHETT A A,  SCHOEN W,  GREENLEE W J,  MANTLO N B,  WALSH T F;  US5073641-A   BUNDGAARD H (BUND-Individual)   BUNDGAARD H,  NIELSEN N M;  US5128355-A   DU PONT DE NEMOURS &amp; CO E I (DUPO)   CARINI D J,  WONG P C B,  DUNCIA J J V;  US5134127-A   UNIV KANSAS (UNIV)   STELLA V,  RAJEWSKI R;  US5138069-A   DU PONT DE NEMOURS &amp; CO E I (DUPO)   CARINI D J,  WONG P C B,  DUNCIA J J V;  US5153197-A   DU PONT DE NEMOURS &amp; CO E I (DUPO)   CARINI D J,  WONG P C B,  DUNCIA J J V;  US5155118-A   DU PONT DE NEMOURS &amp; CO E I (DUPO)   CARINI D J,  WONG P C B,  DUNCIA J J V;  US5171748-A   IMPERIAL CHEM IND PLC (ICIL);  ZENECA LTD (ZENE)   ROBERTS D A,  RUSSELL S T;  US5210079-A   DU PONT DE NEMOURS &amp; CO E I (DUPO)   CARINI D J,  DUNCIA J J,  WONG P C B;  US5256687-A   HOECHST AG (FARH)   BECKER R,  GEIGER R I,  HENNING R,  TEETZ V,  URGACH H;  US5266583-A   MERCK &amp; CO INC (MERI)   OHTAWA M;  US5472954-A   CYCLOPS HF (CYCL-Non-standard)   LOFTSSON T;  US5519012-A   LEK TOVARNA FARM KEMICNIH IZDELKOV (LEKT)   FERCEJ-TEMELJOTOV D,  ZMITEK J,  HUSU-KOVACEVIC B,  KOTNIK S,  JERALA-STRUKELJ Z;  US5662935-A   DIOLAITI L (DIOL-Individual)   MOTTA G;  US5728402-A   ANDRX PHARM INC (ANDR-Non-standard)   HAHN E,  XIE J,  CHEN C,  CHEN J C;  US5756546-A   EUROPHARMACEUTICALS SA (EURO-Non-standard)   PIROTTE B,  PIEL G,  NEVEN P,  DELNEUVILLE I,  GECZY J;  US5834432-A   UNIV SOUTHERN CALIFORNIA (USCA)   RODGERS K E,  DIZEREGA G S;  US5859258-A   MERCK &amp; CO INC (MERI)   BREEN P,  DIENEMANN E A,  EPSTEIN A D,  LARSON K A,  KENNEDY M T,  MAHADEVAN H;  US5916883-A   POLY-MED (POLY-Non-standard)   SHALABY S W,  CORBETT J T;  US6087386-A   MERCK &amp; CO INC (MERI)   CHEN T H,  GROSSMAN W,  ISKANDARANI B,  KRAMER K A,  SWEET C S;  US6096772-A   ASTRA AB (ASTR)   FAENDRIKS L,  PETTERSSON A;  US6178349-B1   MEDTRONIC INC (MEDT)   KIEVAL R S;  US6204256-B1   POLY-MED (POLY-Non-standard)   SHALABY S W,  CORBETT J T;  US6383471-B1   LIPOCINE INC (LIPO-Non-standard)   CHEN F,  PATEL M V;  WO1998020044-A1   ;  WO1999016437-A1   ;  WO2000037075-A1   ;  WO2000059475-A1   ;  WO2001010851-A1   ;  US2011091541-A1 -- US7858597-B2   UFMG UNIV FEDERAL MINAS GERAIS (UFMG-Non-standard)   MILLAN R D S,  DOS SANTOS R A S,  FREZARD F J G,  DE PAULA W X;  US8293723-B2 -- US7858597-B2   UFMG UNIV FEDERAL MINAS GERAIS (UFMG-Non-standard)   MILLAN R D S,  DOS SANTOS R A S,  FREZARD F J G,  DE PAULA W X</t>
  </si>
  <si>
    <t>US7858597-B2  Ikeda et al, Journal of Controlled Release, 2000, 66, 271-280.;  Gilding, D.K., Biodegradable Polymers, Biocompatibility of Clinical Implant Materials, Chapter 9, 1981, 209-231.;  Ruddy et al, Angiotensin II Receptor Antagonists, 1999, pp. 621-633.;  Uekama et al, Chem. Rev. 1988, 98, 2045-2076.;  Langer et al, J. Biomater. Sci. Polymer Edn. 1993, 3(4), 315-333.;  Gilding, Biodegradable Polymers, Biocompatibility of Clinical Implant Materials, 1981, Chapter 9, 209-231.;  The Merck Index 12th edition, 1996, p. 954, entry # 5613.;  Ruddy et al Angiotensin Receptor II Antagonists, 1999, pp. 621-633.;  Uekama et al Chem. Rev. 1998, 98, 2045-76.;  Gilding Biodegradable Polymers, Biocompatibility of Clinical Implant Materials, 1981, Chapter 9, 209-231.;  Langer et al J. Biomater. Sci. Polymer Edn. 1993, 3(4), 315-333.;  Kostis et al Angiotensin II Receptor Antagonists, 1999, 71, 621-633.;  The Merck Manual, 16th edition, 1992, pp. 409, 446-448, 498-500, 1450-1452, 1724.;  Uekama et al Journal of Controlled Release, 2000, 66, 271-280.;  Gilding , Biodegradable Polymers, Biocompatibility of Clinical Implant Materials, 1981, Chapter 9, 209-231.;  Uekama et al, (Chem. Rev. 1998, 98, 2045-76.;  Szejtli, Medicinal Research Reviews, 1994, 14(3), 353-62.;  Keipert et al, International J. Pharmaceutics, 1996, 142, 153-62.;  Hirayama et al, Pharmaceutical Sciences, 1995, 1 517-520.;  MacMahon, S. et al., Blood pressure, stroke, and coronary heart disease, Lancet 335:765-774, 1990.;  Kannel, W.B. et al., Changing epidemiological features of cardiac failure, Br. Hear J 1994; 72 (suppl 3): S3-S9.;  Oliveira, M.T. Clinical features and prognosis of patients with high congested heart failure, College of Medicine USP, 1999, considered english abstract only.;  Kannel, W.B.; Blood pressure as a cardiovascular risk factor: prevention and treatment. JAMA 275:1571-1576, 1996.;  The Fifth Report of the Joint National Committee on detection, evaluation, and treatment of High Blood Pressure. National Institute of Health; Arc, Intern, Med. 153:154-183, 1993.;  Frohlich, E.D., Angiotensin converting enzyme inhibitors. Hypertension vol. 13, No. 5 (suppl I): 125-130, 1989.;  Sasaki, K. et al., Cloning and expression of a complementary DNA enconding a bovine adrenal angiotensin II receptor type-1. Nature, 351:230-232, 1991.;  Rey et al.; Report the Canadian Hypertension Society. Consensus Conference.3.Pharmacologic treatment of essential hypertension. Can. Med. Assoc. J. 157(9): 1245-1254, 1997; (3): 575-584, 1993.;  Menard, J. Anthology of the renin angiotensin system: A one hundred reference approach to angiotensin II antagonists. J. Hypertension 11 (suppl 3): S3-S11, 1993.;  Ganong, W. Neuropeptides in cardiovascular control. J. Hypertens 2(suppl 3): 15-22, 1984.;  McIntyre, M. et al., Losartan, an orally active angiotensin Angiotensin II AT1 receptor antagonist: review of its efficacy and safety in essential hypertension. Pharmacol. Ther. 74(2):181-194, 1997.;  Criscione, L. de Gasparo et al; Pharmacological profile of valsartan. Br. J. Pharmacol 110:761-771, 1993.;  Shibouta, Y. et al; Pharmacological profile of a highly potent and long-acting angiotension II receptor antagonist, J. Pharmacol. Exp. Ther. 266:114, 1993.;  Ruddy, Michael C. et al, Angiotensin II Receptor Antagonists. 71:621-633, 1999.;  Fielitz, Activation of the Cardiac Renin-Angiotensin System and Increased Myocardial Collagen Expression in Human Aortic Valve Disease; Journal of the Amer. College of Cardiology; vol. 37, No. 5, Apr. 1999; 1443-9.;  L. Szente and J. Szejtli, Highly soluble cyclodextrin derivatives, Adv. Drug Deliv. Rev. 36: 17-28, 1999.;  Powell et al; A Review of the New Angiotensin II-Receptor Antagonist Irbesartan; Cardiovascular Drug Review; vol. 16, No. 3, 1998 pp. 169-194.;  Tamada, et al; Review: The development of polyanhydrides for drug delivery applications; J. Biometer, Sci. Polymer Edn., vol. 3, No. 4, pp. 315-353; 1992.;  Gilding; Biodegradable Polymers, Biocompatibility of Clinical Implant Materials; Chapter 9; pp. 209-231; 1981.;  Wilson, P.W.; From hypertension to heart failure: what have we learned?; Clin Cardiol. 1999; Oct. 22; Suppl. 5VI-10; Abstract Only.;  Lipkowitz et al., "Enantioselective Binding of Tryptophan by a-Cyclodextrin," (1992) J. Am. Chem. Soc., vol. 114, pp. 1554-1562.;  Blaschke et al., "Enantiomer Separation of Drugs by Capillary Electromigration Techniques," (2000) J. Chromatography, vol. 875, pp. 3-25.US2011091541-A1  Ruddy et al, Angiotensin II Receptor Antagonists, 1999, 71, 621-33;  Ikeda et al, J. Controlled Release, 2000, 66, 271-280;  Langer, R. Science, 1990, 24, 1527-32;  Gilding et al, Biodegradable Polymers, 1981, Chapter 9, pages 209-231.US8293723-B2  Ruddy et al, Angiotensin II Receptor Antagonists, 1999, 71, 621-33.;  Ikeda et al, J. Controlled Release, 2000, 66, 271-280.;  Langer, R. Science, 1990, 24, 1527-32.;  Gilding et al, Biodegradable Polymers, 1981, Chapter 9, pp. 209-231.</t>
  </si>
  <si>
    <t xml:space="preserve">130297-1-0-0 K M; 104374-0-0-0 K M; 147167-0-0-0 K M T; 207314-0-0-0 K M T; 107779-0-0-0 ; 135402-0-0-0 </t>
  </si>
  <si>
    <t>42995; 00061</t>
  </si>
  <si>
    <t xml:space="preserve">R01856 K M; RA0B83 K M; RA00K1 K M T; RA05D4 K M T; R24032 ; R01863 </t>
  </si>
  <si>
    <t>US6436668-B1</t>
  </si>
  <si>
    <t>Novel isolated BeAn 58058 growth factor protein, useful in human or veterinarian clinical practices and in research applications</t>
  </si>
  <si>
    <t>FERREIRA P C P;  KROON E G;  DA FONSECA F G</t>
  </si>
  <si>
    <t>UNIV FEDERAL MINAS GERAIS (UYMI-Non-standard)</t>
  </si>
  <si>
    <t>2002697038</t>
  </si>
  <si>
    <t xml:space="preserve">   NOVELTY - An isolated BeAn 58058 growth factor (BEGF) protein (I), comprising a sequence (S1) of 128 amino acids fully defined in the specification, is new.    USE - (I) is useful in human and veterinary clinical practices and in research (claimed).    DETAILED DESCRIPTION - An INDEPENDENT CLAIM is also included for preparing a BEGF polypeptide. </t>
  </si>
  <si>
    <t xml:space="preserve">TECHNOLOGY FOCUS - BIOTECHNOLOGY - Preparation: (I) is prepared by introducing a nucleic acid encoding (I) into a host cell such as bacterium e.g. Escherichia coli and culturing the host cell under conditions suitable to effect expression of the nucleic acid and to produce the polypeptide. The produced polypeptide is then isolated by applying to a nickel chelate resin (claimed). WIDER DISCLOSURE - A recombinant deoxyribonucleic acid (DNA) molecule encoding (I), is also disclosed.    SPECIFIC SEQUENCES - (I) comprises a sequence of 128 amino acids fully defined in the specification (claimed).    EXAMPLE - Amplification of a fragment corresponding to BEGF (BeAn 58058 growth factor protein) starting from the DNA of the virus BeAn 58058 or starting from the vector that contains the coding fragment of the gene was carried out using specific oligonucleotides (i) and (ii). Those oligonucleotides were drawn to amplify the DNA region that encodes the corresponding fragment of the BEGF protein and contains the sites for the restriction enzymes BamHI and HindIII in the polymerase chain reaction (PCR). PCR amplification was carried out in the presence of Taq polymerase buffer. DNA was fractionated by electrophoresis in 1.5-2.0% agarose gel. The amplified DNA was isolated from the gel and purified. The purified DNA was digested with HindIII restriction enzyme. For cloning the DNA fragment in the plasmid PDS-56, the vector was digested with HindIII and BamHI. The HindIII digested products were ligated in the presence of T4 ligase and ligation buffer. The ligated DNA was transformed into Escherichia coli. The transformants were selected by culturing in Luria-Bertani(LB) medium containing 50-200 mug/ml of ampicillin and 20-100 mug/ml of kanamycin at 37degreesC for 15-24 hours. After incubation, positive clones were selected and used for the production of protein. The selected clones were grown in LB medium with 50-200 mug/ml of kanamycin and 50-200 pg/ml of ampicillin at 37degreesC. Protein expression was induced by adding Isopropyl-D-thiogalactoside (IPTG) and incubated for 3-5 hours. The culture was centrifuged, the supernatant was discarded and pellet was homogenized with agitation. A polyacrylamide gel showed the expression in the bacteria.    5'-CGCAGGATCCATATCAGATCATTCGCCGAT-3' (i); and    5'-CCAGAAGCTTTGGCACAACCATATC-3' (ii). </t>
  </si>
  <si>
    <t>B04-H06;  B14-S12;  C04-H06;  C14-S12;  D05-C11;  D05-H09;  D05-H12A;  D05-H17A6</t>
  </si>
  <si>
    <t>C07K-014/47;  C07K-014/475;  C12N-015/12;  C12N-015/18;  C12P-021/02</t>
  </si>
  <si>
    <t>US6436668-B1   20 Aug 2002   C12N-015/12   200275Pages: 12</t>
  </si>
  <si>
    <t>US6436668-B1    US142138    12 Feb 1999</t>
  </si>
  <si>
    <t>US6436668-B1 Based on Patent WO9829549;   US6436668-B1 PCT application Application WOBR00086</t>
  </si>
  <si>
    <t>BR000855  02 Jan 1997</t>
  </si>
  <si>
    <t>US6436668-B1  Cell, vol. 42, No. 1, Aug. 1985, P. Stroobant et al: "Purification and Characterization of Vaccina Virus Growth Factor", pp. 383-393.;  Science, vol. 235, Jan. 16, 1987, G.S. Schultz et al: "Epithelial Wound Healing Enhanced by Transforming Growth Factor-oc and Vaccinia Growth Factor", pp. 350-352.</t>
  </si>
  <si>
    <t xml:space="preserve"> N P;  N P</t>
  </si>
  <si>
    <t>RA00H1 N P; RA00H3 N P</t>
  </si>
  <si>
    <t>BR200006469-A</t>
  </si>
  <si>
    <t>Single phase signals amplitude and frequency metering rapid phase locked loop employs the park transformation technique to give a reference system</t>
  </si>
  <si>
    <t>CARDOSO B J;  MAGALHAES SILVA S;  NETO ARRUDA L;  ROCHA SILVA S</t>
  </si>
  <si>
    <t>2002558381</t>
  </si>
  <si>
    <t>U22 (Pulse Generation and Manipulation);  U23 (Oscillation and Modulation)</t>
  </si>
  <si>
    <t>U22-A01;  U23-D01A</t>
  </si>
  <si>
    <t>H03L-007/085</t>
  </si>
  <si>
    <t xml:space="preserve">BR200006469-A   09 Jul 2002   H03L-007/085   200260   </t>
  </si>
  <si>
    <t>BR200006469-A    BR006469    27 Nov 2000</t>
  </si>
  <si>
    <t>BR006469  27 Nov 2000</t>
  </si>
  <si>
    <t>BR200003819-A</t>
  </si>
  <si>
    <t>Preparation of agents for cleaning of contaminated liquid effluent consists of formation of specific compounds removing heavy metals and organo mercury compounds</t>
  </si>
  <si>
    <t>SINISTERRA MILIAN R D</t>
  </si>
  <si>
    <t>2002584282</t>
  </si>
  <si>
    <t xml:space="preserve">   NOVELTY - The preparation of agents for cleaning of contaminated liquid effluent comprises formation of compounds of inclusion and association for cyclodextrins and thiolated binders of eg. 2,3-di mercapto succinic acid. The agents remove Pb+2, Hg+2 and Cd+2 heavy metals and organo-mercury compounds from the effluent.    USE - In polymer chemistry. </t>
  </si>
  <si>
    <t>A60 (Additives and Compounding Agents If the usage is very restricted it may be classified under the individual polymer or process involved.);  D15 (Chemical or biological treatment of water, industrial waste and sewage - including purification, sterilising or testing water, scale prevention, treatment of sewage sludge, regeneration of active carbon which has been used for water treatment and impregnating water with gas e.g. CO2, but excluding plant and anti-pollution devices (C02).);  E12 (Organometallics - ie containing other than H, C, N, O, S, halogens, Si and P.)</t>
  </si>
  <si>
    <t>A03-A00A;  A12-W11D;  D04-B05;  E05-N;  E06-A03;  E11-Q02;  E35-D;  E35-E;  E35-J</t>
  </si>
  <si>
    <t>C08B-037/16</t>
  </si>
  <si>
    <t xml:space="preserve">BR200003819-A   18 Jun 2002   C08B-037/16   200263Pages: 1   </t>
  </si>
  <si>
    <t>BR200003819-A    BR003819    31 Jul 2000</t>
  </si>
  <si>
    <t>BR003819  31 Jul 2000</t>
  </si>
  <si>
    <t>BR200003148-A;  BR200003148-B1</t>
  </si>
  <si>
    <t>Fabrication of porous glasses by sol gel processing comprises protein incorporation technique incorporating bovine albumen and pig insulin into glass</t>
  </si>
  <si>
    <t>MANSUR H S;  OREFICE R L;  LOBATO Z I P;  VASCONCELOS W L</t>
  </si>
  <si>
    <t>2002658229</t>
  </si>
  <si>
    <t xml:space="preserve">   NOVELTY - A fabrication of porous glasses by sol-gel processing comprises a protein incorporation technique. The agents functionalizing the surface of the porous glass are mercaptopropyl trimethoxysilane and 3-aminopropyl triethoxysilane incorporating bovine albumen and pig insulin in the glass matrix.    USE - In medical equipment for use in human and animal pathology treatments. </t>
  </si>
  <si>
    <t>B07 (General - tablets, dispensers, catheters (excluding drainage and angioplasty), encapsulation etc, but not systems for administration of blood or saline or IV feeding etc.);  C07 (Apparatus, formulation, general. including veterinary syringes, general formulations where the active compound is not central to the invention (e.g. wettable powders) and analysis.);  J04 (Chemical/physical processes/apparatus - including catalysis, catalysts (excluding specific e.g. enzymatic or polymerisation catalysts), colloid chemistry, laboratory apparatus and methods, testing, controlling, general encapsulation, detection and sampling (excluding clinical testing) (B01J, L).);  L01 (Glass - includes chemical compositions, batch treatment, furnaces, flat glass forming, hollow-ware forming, postforming and glass/ceramics, but not lens designs, bottling, bottle-washing, closures for containers, glazing designs, glass cutting, chamfering edges, printing on glass, disposing of used glass or the production of pure sodium silicate. Chemical aspects of optical fibres (C03).)</t>
  </si>
  <si>
    <t>B04-B04L;  B04-C01;  B04-N02;  C04-B04L;  C04-C01;  C04-N02;  J04-B01;  L01-C06</t>
  </si>
  <si>
    <t>C03C-011/00;  A61K-038/28;  A61K-038/38;  C03B-019/12</t>
  </si>
  <si>
    <t>BR200003148-A   07 May 2002   C03C-011/00   200271Pages: 1   ;  BR200003148-B1   26 Jul 2016   C03C-011/00   201665   English</t>
  </si>
  <si>
    <t>BR200003148-A    BR003148    03 Jul 2000;   BR200003148-B1    BR003148    03 Jul 2000</t>
  </si>
  <si>
    <t>BR003148  03 Jul 2000</t>
  </si>
  <si>
    <t>BR200004507-A;  BR200004507-B1</t>
  </si>
  <si>
    <t>Molecular differentiation of Leishmaniosis parasites consists of detection by PCR RFLP technique via initiators and nucleotides</t>
  </si>
  <si>
    <t>ROMANHA A J;  VOLPINI A C;  DE AZEREDO PASSOS V M;  CORREA OLIVEIRA G;  VALERIA MARIA DE A P</t>
  </si>
  <si>
    <t>FIOCRUZ FUNDACAO CRUZ OSWALDO (FIOC-Non-standard);  UNIV FEDERAL MINAS GERAIS (UFMG-C);  FIOCRUZ FUNDACAO CRUZ OSWALDO (FIOC-Non-standard)</t>
  </si>
  <si>
    <t>2002417703</t>
  </si>
  <si>
    <t xml:space="preserve">   NOVELTY - The molecular differentiation of Leishmaniosis parasites comprises detection of parasites of the Leishmania (Viannia) braziliensis and Leishmania (Viannia) guyanensis and Leishmania amazonensis species. Also claimed is apparatus for implementing the process. The apparatus employs initiators nucleotides and buffer solution in a polymerase chain reaction-restriction length polymorphism (PCR-RFLP) technique.    USE - In pharmaceuticals. </t>
  </si>
  <si>
    <t>C06 (Biotechnology - including plant genetics and veterinary vaccines.);  D16 (Fermentation industry - including fermentation equipment, brewing, yeast production, production of pharmaceuticals and other chemicals by fermentation, microbiology, production of vaccines and antibodies, cell and tissue culture and genetic engineering.)</t>
  </si>
  <si>
    <t>C04-F06;  C11-C08E3;  C11-C08E5;  C12-K04A4;  D05-H02;  D05-H09</t>
  </si>
  <si>
    <t>C12Q-001/68;  C12R-001/90</t>
  </si>
  <si>
    <t xml:space="preserve">BR200004507-A   30 Apr 2002   C12Q-001/68   200245Pages: 1   ;  BR200004507-B1   26 Nov 2013   C12Q-001/68   201426   </t>
  </si>
  <si>
    <t>BR200004507-A    BR004507    28 Sep 2000;   BR200004507-B1    BR004507    28 Sep 2000</t>
  </si>
  <si>
    <t>BR004507  28 Sep 2000</t>
  </si>
  <si>
    <t>BR200005017-A</t>
  </si>
  <si>
    <t>Regeneration of recyclable adsorbent e.g. resin materials consists of using the Fenton reagent to destroy separated contaminants from liquid and gaseous effluents</t>
  </si>
  <si>
    <t>MONTERO LAGO R;  AUGUSTI R;  DE CASSIA TOLEDO L;  BERNARDES SILVA A C</t>
  </si>
  <si>
    <t>2002352663</t>
  </si>
  <si>
    <t xml:space="preserve">   NOVELTY - The regeneration of recyclable adsorbent e.g. resin materials comprises using the Fenton reagent on active carbon, resin, silica, alumina, zeolites and clays adsorbing organic contaminants. The contaminants are separated from liquid and gaseous effluents, and the regeneration also provides recycling capability.    USE - In applied chemistry. </t>
  </si>
  <si>
    <t>D04-A01F;  D04-B</t>
  </si>
  <si>
    <t>C02F-001/28</t>
  </si>
  <si>
    <t xml:space="preserve">BR200005017-A   16 Apr 2002   C02F-001/28   200239Pages: 1   </t>
  </si>
  <si>
    <t>BR200005017-A    BR005017    15 Sep 2000</t>
  </si>
  <si>
    <t>BR005017  15 Sep 2000</t>
  </si>
  <si>
    <t>WO200215723-A1;  BR200004436-A;  AU200181611-A</t>
  </si>
  <si>
    <t>Dietary complement, useful in treatment and prevention of inflammatory, degenerative or immunodeficiency disorders, comprises an amino acid mixture, with fibers, carbohydrates, lipids, vitamins and mineral salts</t>
  </si>
  <si>
    <t>CAETANO DE FARIA A M;  DA SILVA MENEZES J;  MONTEIRO VAZ N</t>
  </si>
  <si>
    <t>2002329632</t>
  </si>
  <si>
    <t xml:space="preserve">   NOVELTY - Dietary complement (I) containing a specified mixture of amino acids.    USE - Treatment and prevention of inflammatory, tumoral, and degenerative diseases, and immunodeficiency disorders in man and animals.    ADVANTAGE - The compositions do not suffer from the disadvantages of other diets having amino acids as the sole source of protein, due to their solid formulation and the presence of fibrous material, they are cheap to prepare and require no special preparative or storage methods.    DETAILED DESCRIPTION - Dietary complement (I) containing a specified mixture of amino acids:    (a) histidine (2.3 - 2.8%);    (b) isoleucine (6.1 - 7.4%);    (c) leucine (8.5 - 10.2%);    (d) valine (7.0 - 8.4%);    (e) lisine (6.6 - 8.0%);    (f) methionine (3.1 - 3.8%);    (g) phenylalanine (5.5 - 6.6%);    (h) threonine (4.8 - 5.8%);    (i) tryptophan (1.7 - 2.1%);    (j) alanine (5.7 - 6.9%);    (k) arginine (6.2 - 7.5%);    (l) aspartic acid (5.9 - 7.1%);    (m) cysteine (2.3 - 2.8%);    (n) glutamine (12.9 - 15.5%);    (o) glutamic acid (3.8 - 4.6%);    (p) glycine (3.2 - 3.9%);    (q) proline (5.0 - 6.0%);    (r) serine (5.4 - 6.5%), and    (s) tyrosine (4.0 - 4.8%).    INDEPENDENT CLAIMS are also included for:    (1) Preparation of (I); and    (2) Treatment and prevention of inflammatory, tumoral and degenerative diseases and immunodeficiencies in humans and animals. </t>
  </si>
  <si>
    <t xml:space="preserve">TECHNOLOGY FOCUS - FOOD - Preferred Compositions: The mixture as defined represents 10 - 20% of the composition, the remainder being fibers, carbohydrates, lipids, vitamins and mineral salts, all of which are preferably low in or free from protein.Preparation: Preparation of (I) comprises the mixture of the specific amino acid mixture with a carrier at room temperature. ADMINISTRATION - The compositions are given orally, formulated as pills, capsules, gels, emulsions or tablets.    EXAMPLE - No relevant data available. </t>
  </si>
  <si>
    <t>B05 (Other organics - aromatics, aliphatic, organo-metallics, compounds whose substituents vary such that they would be classified in several of B01 - B05.);  C03 (Other organic compounds, inorganic compounds and multicomponent mixtures. Polymers and proteins.);  D13 (Other foodstuffs and treatment - including preservation of food, milk, milk products, butter substitutes, edible oils and fats, non-alcoholic beverages, artificial sweeteners, food additives and animal feed (A23B-L).)</t>
  </si>
  <si>
    <t>B06-D01;  B07-D03;  B07-D09;  B10-A17;  B10-B01B;  B10-B02C;  B10-B02D;  B10-B02F;  B10-B02H;  B14-A01;  B14-A02B1;  B14-G01;  B14-J01;  C06-D01;  C07-D03;  C07-D09;  C10-A17;  C10-B01B;  C10-B02C;  C10-B02D;  C10-B02F;  C10-B02H;  C14-A01;  C14-A02B1;  C14-G01;  C14-J01;  D03-H01T2</t>
  </si>
  <si>
    <t>A23L-001/305;  A61K-009/48;  A61P-029/02;  A61P-037/00</t>
  </si>
  <si>
    <t>WO200215723-A1   28 Feb 2002   A23L-001/305   200236Pages: 12   English;  BR200004436-A   02 Apr 2002   A23L-001/305   200236   ;  AU200181611-A   04 Mar 2002   A23L-001/305   200247   English</t>
  </si>
  <si>
    <t>WO200215723-A1    WOBR00108    23 Aug 2001;   BR200004436-A    BR004436    25 Aug 2000;   AU200181611-A    AU081611    23 Aug 2001</t>
  </si>
  <si>
    <t>AU200181611-A Based on Patent WO200215723</t>
  </si>
  <si>
    <t>BR004436  25 Aug 2000</t>
  </si>
  <si>
    <t>WO200215723-A1 -- EP705542-A1   SANDOZ NUTRITION LTD (SANO);  NOVARTIS NUTRITION AG (NOVS)   LOWRY C J,  SCHMIDL M K;  EP705542-B1   SANDOZ NUTRITION LTD (SANO);  NOVARTIS NUTRITION AG (NOVS)   LOWRY C J,  SCHMIDL M K;  GB2223925-A   STIFF J E (STIF-Individual)   CROOK M;  US5550146-A   ABBOTT LAB (ABBO)   ACOSTA P J B,  GRONDALSKI R A,  LIEBRECHT J W,  REYNOLDS P A;  US6017550-A   ABBOTT LAB (ABBO)   BREEN M D,  CHMURA J N,  BERK D F,  MALONE W T,  OSTROM K M,  HUSTON T A</t>
  </si>
  <si>
    <t>184592-0-0-0 K M T; 129481-5-0-0 K M T U; 129481-2-0-0 U; 129481-1-6-0 U; 129481-1-0-0 U; 129497-0-0-0 K M T U; 129497-2-0-0 U; 129497-1-0-0 U; 129498-0-0-0 K M T U; 130280-1-0-0 U; 129498-1-0-0 U; 129498-2-0-0 U; 131311-1-0-0 U; 8181-1-0-0 U; 8181-0-0-0 K M T U; 8181-2-0-0 U; 133908-0-0-0 U; 8187-2-1-0 U; 8187-2-0-0 U; 8187-0-0-0 K M T U; 8187-1-0-0 U; 8186-2-0-0 U; 134498-0-0-0 U; 8186-1-0-0 U; 8186-0-0-0 K M T U; 8184-1-0-0 U; 8184-0-0-0 K M T U; 8184-2-0-0 U; 129500-0-0-0 K M T U; 129500-3-0-0 U; 129500-1-0-0 U; 6144-0-0-0 K M T U; 6144-1-0-0 U; 8189-0-0-0 K M T U; 8189-1-0-0 U; 8189-2-0-0 K M T U; 129510-0-0-0 K M T U; 129510-2-0-0 U; 129510-0-2-0 U; 129510-1-0-0 U; 129503-0-0-0 K M T U; 129503-2-0-0 U; 134708-0-0-0 U; 129503-1-0-0 U; 8188-2-0-0 U; 8188-0-2-0 U; 188253-0-0-0 U; 8188-1-0-0 U; 8188-0-0-0 K M T U; 129496-0-0-0 K M T U; 129496-4-1-0 U; 129496-1-0-0 U; 133604-0-0-0 U; 134730-0-0-0 U; 2006-0-0-0 K M T U; 2634-2-0-0 U; 2634-1-0-0 U; 2634-0-0-0 K M T U; 8182-1-0-0 U; 8182-0-0-0 K M T U; 129495-0-0-0 K M T U; 129495-2-0-0 U; 129495-1-0-0 U; 129502-0-0-0 K M T U; 129502-2-0-0 U; 129502-0-2-0 U; 129502-1-0-0 U</t>
  </si>
  <si>
    <t>RA0120 K M T; R01636 K M T; R04743 K M T; R01258 K M T; R01221 K M T; R15416 K M T; R00312 K M T; R15415 K M T; R01655 K M T; R11509 K M T; R00187 K M T; R03585 K M T; R00243 K M T; R00480 K M T; R15418 K M T; R00080 K M T; R01210 K M T; R10414 K M T; R01661 K M T; R04740 K M T; R00114 K M T; R04738 K M T; R01628 K M T; R12616 K M T; R00115 K M T; R04748 K M T; R00104 K M T; R04091 K M T; R13229 K M T; R01409 K M T; R15414 K M T; R01654 K M T; R15417 K M T; R01372 K M T; R00116 K M T; R04750 K M T</t>
  </si>
  <si>
    <t>1636-U; 1258-U; 1221-U; 0312-U; 1655-U; 0187-U; 0243-U; 0480-U; 0080-U; 1210-U; 1661-U; 0114-U; 1628-U; 0115-U; 0104-U; 1409-U; 1654-U; 1372-U; 0116-U</t>
  </si>
  <si>
    <t>BR200002538-A</t>
  </si>
  <si>
    <t>Brazilian molluscs specific identification technique consists of recognition of specific nucleic acid sequences via initiators</t>
  </si>
  <si>
    <t>DOS SANTOS CARVALHO O;  LIMA CALDEIRA R;  DUTRA AMORIM T H;  SIMPSON A J G</t>
  </si>
  <si>
    <t>CRUZ F O (CRUZ-Individual);  UNIV FEDERAL MINAS GERAIS (UFMG-C)</t>
  </si>
  <si>
    <t>2002242145</t>
  </si>
  <si>
    <t xml:space="preserve">   NOVELTY - The Brazilian molluscs specific identification technique comprises recognition of the specific nucleic acid sequences of the Biomphalaria mollusc species, by polymerase chain reaction (PCR). Initiators, nucleotides and buffer solution, Taq polymerase enzyme and genomic DNA are used. The molluscs are intermediate hosts of Schistosoma mansoni.    USE - In pharmaceuticals. </t>
  </si>
  <si>
    <t>B04-E03F;  B11-C08E5;  B12-K04E;  B12-K04F;  D05-H09;  D05-H18B;  S03-E14H</t>
  </si>
  <si>
    <t>C07H-021/04;  C12P-019/34;  C12Q-001/68;  G01N-033/48</t>
  </si>
  <si>
    <t xml:space="preserve">BR200002538-A   05 Feb 2002   C07H-021/04   200230Pages: 1   </t>
  </si>
  <si>
    <t>BR200002538-A    BR002538    06 Jul 2000</t>
  </si>
  <si>
    <t>BR002538  06 Jul 2000</t>
  </si>
  <si>
    <t>BR200001075-A</t>
  </si>
  <si>
    <t>Medical multi parameter biological signals monitor + gives computerised analysis of patient health by battery powering</t>
  </si>
  <si>
    <t>NUNES COELHO C J;  DILLINGER CONWAY J C;  GILL DE ANDRADE L C;  PINHO RIBEIRO A L;  DA SILVA D C;  FERNANDES A O;  SAMPAIO CARVALHO H</t>
  </si>
  <si>
    <t>2002062666</t>
  </si>
  <si>
    <t>S05-D01A</t>
  </si>
  <si>
    <t>A61B-005/04</t>
  </si>
  <si>
    <t xml:space="preserve">BR200001075-A   20 Nov 2001   A61B-005/04   200209   </t>
  </si>
  <si>
    <t>BR200001075-A    BR001075    17 Apr 2000</t>
  </si>
  <si>
    <t>BR001075  17 Apr 2000</t>
  </si>
  <si>
    <t>BR9907575-A</t>
  </si>
  <si>
    <t>Production of antimonic acid derivatives comprises hydrolysis of antimony pentachloride and reaction with methyl glucamine for controlled synthesis</t>
  </si>
  <si>
    <t>PERES DEMICHELI C</t>
  </si>
  <si>
    <t>2001657278</t>
  </si>
  <si>
    <t xml:space="preserve">   NOVELTY - The production of antimonic acid derivatives consists of synthesis of meglumina antimoniate and other antimony compounds. Hydrolysis of antimony pentachloride with water permits centrifugal separation of antimonic acid, for reaction with N-methyl glucamine in stoichiometric amounts in aqueous medium and potassium hydroxide at 40 to 90 degrees C. EMBODIMENT - The product, meglumina antimoniate, is precipitated in acetone and separated by settling and has the formula C7H O Sb.3H2O.    USE - In physical chemistry. </t>
  </si>
  <si>
    <t>B05-A03B</t>
  </si>
  <si>
    <t>A61K-031/70;  A61K-031/13;  A61K-033/24</t>
  </si>
  <si>
    <t xml:space="preserve">BR9907575-A   02 Oct 2001   A61K-031/70   200176Pages: 1   </t>
  </si>
  <si>
    <t>BR9907575-A    BR007575    09 Dec 1999</t>
  </si>
  <si>
    <t>BR007575  09 Dec 1999</t>
  </si>
  <si>
    <t>BR9902118-A;  WO200238874-A1</t>
  </si>
  <si>
    <t>W.C. automatic capacitive flush valve has a sealed water tank with an air volume controller and a manual actuator</t>
  </si>
  <si>
    <t>VAZ DE CARVALHO C F;  PINOTI BARBOSA M</t>
  </si>
  <si>
    <t>VAZ DE CARVALHO C F (DCAR-Individual);  UNIV FEDERAL MINAS GERALS (UFMG-C);  UNIV FEDERAL MINAS GERAIS (UFMG-C)</t>
  </si>
  <si>
    <t>2001597251</t>
  </si>
  <si>
    <t xml:space="preserve">   NOVELTY - The capacity flush system comprises a pressure chamber (2) and an air vent (3) that is installed in the top of the pressure chamber for releasing atmospheric air in both directions. A large diameter discharge tubing (5) is connected to a sanitary vessel (6) by unit of automatic return valve (1). An air cushion (7) is provided to make the damping of the hydraulic impact. The air cushion is attained below the top of the pressure chamber. A ventilation and draining tubing (8) is connected with the air vent.    USE - Capacity flush system for sanitary vessels.    ADVANTAGE - The capacity flush system comprises a pressure chamber and an air vent that is installed in the top of the pressure chamber for releasing atmospheric air in both directions, and thus enables reducing the damage of the hydraulic impact by preventing the aspiration of the content of the sanitary vessel in the event of negative pressure in the hydraulic system.    DESCRIPTION OF DRAWING(S) - The drawing shows a schematic view of a capacity flush system.    Automatic return valve (1)    Pressure chamber (2)    Air vent (3)    Large diameter discharge tubing (5)    Sanitary vessel (6)    Air cushion (7)    Ventilation and draining tubing (8) </t>
  </si>
  <si>
    <t>Q42 (Hydraulic engineering, soil shifting and sewerage (E02, 3));  Q66 (Valves, taps, cocks, vents (F16K))</t>
  </si>
  <si>
    <t>F16K-011/02;  E03D-003/12;  E03D-003/10</t>
  </si>
  <si>
    <t>BR9902118-A   11 Sep 2001   F16K-011/02   200168Pages: 1   ;  WO200238874-A1   16 May 2002   E03D-003/10   200239   English</t>
  </si>
  <si>
    <t>BR9902118-A    BR002118    10 May 1999;   WO200238874-A1    WOBR00123    10 Nov 2000;   WO200238874-A1    WOBR00123    10 Nov 2000</t>
  </si>
  <si>
    <t>;  WO200238874-A1 -- DE1784518-A1   ;  DE2102030-B   GIBBS PLUMBING CO (GIBB-Non-standard);  US5361426-A   WC TECHNOLOGY CORP (WCTE-Non-standard)   MARTIN R B</t>
  </si>
  <si>
    <t>BR9700859-A</t>
  </si>
  <si>
    <t>Production of recombinant protein P17 consists of A digestion for use in Western blot diagnosis</t>
  </si>
  <si>
    <t>2001356206</t>
  </si>
  <si>
    <t xml:space="preserve">   NOVELTY - The production of recombinant protein P17 comprises DNA amplification, fractionation, purification and digestion, for cloning to give the gene codifying the protein P17. The human immune deficiency virus is based on genetic engineering work, and protein P17 can be used as infection-prevention vaccine.    USE - The P-24 capsidio protein facilitates use in e.g. the Western Blot diagnosis technique. </t>
  </si>
  <si>
    <t>B04-C01;  B04-E02F;  B04-N0400E;  D05-H12B2;  D05-H17B6;  D05-H18B;  S03-E14H4</t>
  </si>
  <si>
    <t xml:space="preserve">BR9700859-A   22 May 2001   C07K-014/155   200138Pages: 1   </t>
  </si>
  <si>
    <t>BR9700859-A    BR000859    02 Jan 1997</t>
  </si>
  <si>
    <t>BR000859  02 Jan 1997</t>
  </si>
  <si>
    <t>BR9710834-A</t>
  </si>
  <si>
    <t>Production of recombinant GP41 protein consists of a human immune deficiency virus technique with purification of the product</t>
  </si>
  <si>
    <t>PEREGRINO FERREIRA P C;  KROON E G</t>
  </si>
  <si>
    <t>2000499439</t>
  </si>
  <si>
    <t xml:space="preserve">      NOVELTY - The production of recombinant GP41 protein comprises a technique based on the human immune deficiency virus for immunological diagnosis work. The DNA containing the gene codifying the envelope protein gp 41 is obtained by DNA amplification, fractionation, purification and digestion. The cloning is followed by transformation of the competent bacteria and purification of the protein.    USE -   For use in medicine. </t>
  </si>
  <si>
    <t>B04-E02F;  B04-E08;  B04-F0200E;  B04-N02;  D05-C12;  D05-H12A;  D05-H12B;  D05-H12E;  D05-H14A1;  D05-H17A;  D05-H17B;  D05-H18B;  S03-E14H4</t>
  </si>
  <si>
    <t xml:space="preserve">BR9710834-A   27 Jun 2000   C07K-014/155   200045Pages: 1   </t>
  </si>
  <si>
    <t>BR9710834-A    BR010834    16 Dec 1997</t>
  </si>
  <si>
    <t>BR9710833-A</t>
  </si>
  <si>
    <t>Production of recombinant GP120 protein consists of a human immune deficiency virus technique with purification of the product</t>
  </si>
  <si>
    <t>PEREGRINO FERREIRA P C;  KROON E G;  DE OLIVEIRA J G</t>
  </si>
  <si>
    <t>2000499438</t>
  </si>
  <si>
    <t xml:space="preserve">      NOVELTY - The production of recombinant GP120 protein comprises a technique based on the human immune deficiency virus for immunological diagnosis work. The DNA containing the gene codifying the envelope protein gp 120 is obtained by DNA amplification, fractionation, purificaton and digestion. The cloning is followed by transformation of the competent bacteria and purification of the protein.    USE -   For use in medicine. </t>
  </si>
  <si>
    <t>B04-E02F;  B04-E08;  B04-F1000E;  B04-N02;  D05-C12;  D05-H12;  D05-H12E;  D05-H14A1;  D05-H17A;  D05-H17B;  D05-H18B;  S03-E14H4</t>
  </si>
  <si>
    <t xml:space="preserve">BR9710833-A   27 Jun 2000   C07K-014/155   200045Pages: 1   </t>
  </si>
  <si>
    <t>BR9710833-A    BR010833    16 Dec 1997</t>
  </si>
  <si>
    <t>BR9806353-A</t>
  </si>
  <si>
    <t>Production of agents protecting against radiation consists of preparation of aminothiols and their salts</t>
  </si>
  <si>
    <t>PAZ LOPES M T;  SALAS BRAVO C E;  PILO VELOSO D;  MARCONI STEFANI G</t>
  </si>
  <si>
    <t>2000499468</t>
  </si>
  <si>
    <t xml:space="preserve">      NOVELTY - The production of agents protecting against radiation comprises preparation of novel beta aminothiols and their salts. These give protection against alkylating agents and eg. free radicals. The agents are also anti-oxidants.    USE -   For use in the pharmaceuticals industry. </t>
  </si>
  <si>
    <t>B10-B03B</t>
  </si>
  <si>
    <t>C07C-323/30;  A61K-031/145;  A61K-007/42</t>
  </si>
  <si>
    <t xml:space="preserve">BR9806353-A   20 Jun 2000   C07C-323/30   200045Pages: 1   </t>
  </si>
  <si>
    <t>BR9806353-A    BR006353    10 Nov 1998</t>
  </si>
  <si>
    <t>BR006353  10 Nov 1998</t>
  </si>
  <si>
    <t>BR9710830-A</t>
  </si>
  <si>
    <t>Production of recombinant BEAN 58058 virus growth factor consists of amplification of DNA, cloning, transformation and sequencing</t>
  </si>
  <si>
    <t>PEREGRINO FERREIRA P C;  GEESSIEN KROON E;  DA FONSECA F G</t>
  </si>
  <si>
    <t>2000423634</t>
  </si>
  <si>
    <t xml:space="preserve">      NOVELTY - The production of recombinant BEAN 58058 virus growth factor comprises amplification of DNA, cloning, transformation and sequencing. Production of the protein is followed by protein purification.    USE -   For use in biochemistry.    ADVANTAGE -   The corresponding protein is also produced. </t>
  </si>
  <si>
    <t>B04-H0600E;  D05-H17A6</t>
  </si>
  <si>
    <t>C07K-014/475;  A61K-038/18;  C07K-014/005;  C12N-015/11;  C12N-015/32;  C12N-015/70</t>
  </si>
  <si>
    <t xml:space="preserve">BR9710830-A   23 May 2000   C07K-014/475   200037Pages: 1   </t>
  </si>
  <si>
    <t>BR9710830-A    BR010830    30 Dec 1997</t>
  </si>
  <si>
    <t>BR010830  30 Dec 1997</t>
  </si>
  <si>
    <t>BR9710827-A</t>
  </si>
  <si>
    <t>Production of recombinant human amniotic membrane interferon comprises cell cultivation for infection with Sendai virus, production of mRNA, RNA fractionation, dissolution</t>
  </si>
  <si>
    <t>PEREGRINO FERREIRA P C;  ROLLAND GOLGHER R;  GEESSIEN KROON E;  BONJARDIM C A;  FIORINI DE CARVALHO A;  RODRIGUES DOS SANTOS J</t>
  </si>
  <si>
    <t>2000423633</t>
  </si>
  <si>
    <t xml:space="preserve">      NOVELTY - Extraction and precipitation, cDNA synthesis, amplification, fractionation, purification and digestion, cloning, and bonding of the DNA to the vector. Transformation of the competent bacteria, selection of the positive clones and protein production are followed by bacteria induction and protein purification.    USE -   For use in biochemistry.    ADVANTAGE -   The protein of recombinant -interferon of human amniotic membrane is also produced. </t>
  </si>
  <si>
    <t>B04-E08;  B04-F1000E;  B11-C08E3;  B11-C08E5;  B12-K04F;  D05-C11;  D05-H12E;  D05-H14A1;  D05-H17A</t>
  </si>
  <si>
    <t>C07K-014/565;  A61K-038/21;  C12N-015/22;  C12N-015/70;  C12N-005/08</t>
  </si>
  <si>
    <t xml:space="preserve">BR9710827-A   23 May 2000   C07K-014/565   200037Pages: 1   </t>
  </si>
  <si>
    <t>BR9710827-A    BR010827    16 Dec 1997</t>
  </si>
  <si>
    <t>BR010827  16 Dec 1997</t>
  </si>
  <si>
    <t>BR9710825-A</t>
  </si>
  <si>
    <t>Production of recombinant P24 protein of human immune deficiency virus consists of DNA amplification and digestion, cloning, bacteria transformation and induction, and purification</t>
  </si>
  <si>
    <t>2000423632</t>
  </si>
  <si>
    <t xml:space="preserve">      NOVELTY -The production of recombinant P24 protein of human immune deficiency virus comprises amplification, fractionation, purification and digestion of DNA, cloning, and bonding of the DNA to the vector. Then the competent bacteria are transformed, for selection of the positive clones.    USE -   For use in biochemistry.    ADVANTAGE -   Following production of the protein, and bacteria induction the protein is purified. </t>
  </si>
  <si>
    <t>B04-F1000E;  B04-N03;  B11-C08E3;  B11-C08E5;  B12-K04F;  D05-C11;  D05-H14A1;  D05-H17A;  D05-H18B;  S03-E14H4</t>
  </si>
  <si>
    <t xml:space="preserve">BR9710825-A   23 May 2000   C07K-014/155   200037Pages: 1   </t>
  </si>
  <si>
    <t>BR9710825-A    BR010825    16 Dec 1997</t>
  </si>
  <si>
    <t>BR010825  16 Dec 1997</t>
  </si>
  <si>
    <t>BR9710824-A</t>
  </si>
  <si>
    <t>Production of recombinant GP160 protein of human immune deficiency virus consists of DNA amplification and digestion, cloning, bacteria transformation and induction, and purification</t>
  </si>
  <si>
    <t>PEREGRINO FERREIRA P C;  GEESSIEN KROON E;  DA SILVA CAMPOS M A</t>
  </si>
  <si>
    <t>2000423631</t>
  </si>
  <si>
    <t xml:space="preserve">      NOVELTY - The production of recombinant GP160 protein of human immune deficiency virus comprises amplification, fractionation, purification and digestion of DNA, cloning, and bonding of the DNA to the vector. Then the competent bacteria are transformed, for selection of the positive clones. Following production of the protein and bacteria induction the protein is purified.    USE -   For use in biochemistry. </t>
  </si>
  <si>
    <t>B04-F1000E;  B04-N03;  B11-C08E3;  B11-C08E5;  B12-K04F;  D05-C11;  D05-H14A1;  D05-H17A;  D05-H18B</t>
  </si>
  <si>
    <t>C07K-014/155;  A61K-039/21;  C12N-015/48;  C12N-015/70</t>
  </si>
  <si>
    <t xml:space="preserve">BR9710824-A   23 May 2000   C07K-014/155   200037Pages: 1   </t>
  </si>
  <si>
    <t>BR9710824-A    BR010824    16 Dec 1997</t>
  </si>
  <si>
    <t>BR010824  16 Dec 1997</t>
  </si>
  <si>
    <t>WO9935284-A1;  EP1044282-A1;  US2003219778-A1</t>
  </si>
  <si>
    <t>Detection of mycobacteria by shift mobility assay</t>
  </si>
  <si>
    <t>PEREGRINO FERREIRA P C;  GEESSIEN KROON E;  BERNARDES MARGUTTI PINTO M E;  ALEIXO A W;  FERREIRA P C P;  KROON E G;  PINTO M E B M</t>
  </si>
  <si>
    <t>1999444201</t>
  </si>
  <si>
    <t xml:space="preserve">   NOVELTY - A new method for diagnosis, identification and characterization of Mycobacterium tuberculosis or any other mycobacteria by using polymerase chain reaction (PCR) and shift mobility assay (SMA) in urea-polyacrylamide gel (UPAGE) comprises culturing, DNA extraction, DNA amplification and Shift mobility assay.    USE - The method is used for diagnosis, identification and characterization of M. tuberculosis or any other mycobacteria (claimed).    ADVANTAGE - The method is based on divergence in sequences found in 16S rRNA to identify mycobacteria species, since a remarkable shift of heteroduplex bands are obtained between single stranded and homoduplex bands in UPAGE. The method is fast, simple and can produce information not easily obtained when compared with other detection methods. The sensitivity of other assays suffer due to the tendency of the denatured PCR product strands to reassociate and exclude oligonucleotide probes, and stearic interference between the bound oligonucleotides and the solid support which impede hybridization to nucleic acids in solution. </t>
  </si>
  <si>
    <t xml:space="preserve">TECHNOLOGY FOCUS - BIOTECHNOLOGY - Preferred Method: The culturing step is optional. DNA extraction from culture or clinical samples can be made with phenol/chloroform extraction methods. The 16S rRNA coding region can be amplified with any suitable primer. Alternatively any other gene than the 16S rRNA gene can be used. The SMA makes use of UPAGE to detect, visualize, or identify PCR products derived from 16S rRNA coding gene sequences by detecting heteroduplexes (middle of migration) and homoduplexes (bottom of the gel). The M.tuberculosis or any other mycobacteria are used as standard to identify by SMA, PCR products derived from sequences of 16S rRNA coding gene or any other gene. EXAMPLE - DNA was amplified by using three oligonucleotides primers inside 16S rRNA of Mycobacterium tuberculosis. Two reverse designated primer ZR-244 located at nucleotides 298 to 317, MYC-264 located at positions 1027 to 1046 and a forward primer designated F-285 corresponding to position 8 to 28.    CCCACTGCTGCCTCCCGTA ZR-244    TGCACACAGGCCACAAGGGA MYC-264    AGAGTTFGATCCTGGCTCAG F-285    The resulting PCR product was 1030 bp long when primers F-285 and MYC-264 were used and 360 bp long for F-285 and ZR-244. PCR reaction containing 0.1 -900 micrograms of template DNA as indicated, 2.0-6.0 mm of MgCl2, 4-6 pM of each primer in 50-150 mM Trisma, pH 7.2-8.3, 50 to 200 microMolar of each dNTP, 2.5-5.0 units of Taq DNA polymerase and the reaction was performed in a final volume of 20-100 microliters. PCR reactions were carried out in a Perkin Elmer 4800 thermal cycler for 35-40 cycles, using one sec ramp setting time between steps in a cycle of 93-96 degrees Centigrade for 1-3 min., 50-65 degrees Centigrade for 1-5 min., 70-72 degrees Centigrade for 1-5 min. and a 10-20 min. 65-72 degrees Centigrade extension step was linked to the last cycle. The annealing temperature for primers F-285 and MYC-264 was 45-70 degrees Centigrade instead of 37-50 degrees Centigrade used for primers F-285 and ZR-244.    Positive controls were 0.3 micrograms of DNA from M. bovis (BCG). Two negative controls were included: one with no DNA template and the other with E. coli DNA (0.5-2 micrograms) in the PCR reaction and no amplification products were observed in these reactions. PCR products were evaluated by electrophoresis on 2-6 % agarose gels and stained with ethidium bromide. </t>
  </si>
  <si>
    <t xml:space="preserve">   (EP1044282-A1)   NOVELTY - A new method for diagnosis, identification and characterization of Mycobacterium tuberculosis or any other mycobacteria by using polymerase chain reaction (PCR) and shift mobility assay (SMA) in urea-polyacrylamide gel (UPAGE) comprises culturing, DNA extraction, DNA amplification and Shift mobility assay.    USE - The method is used for diagnosis, identification and characterization of M. tuberculosis or any other mycobacteria (claimed).    ADVANTAGE - The method is based on divergence in sequences found in 16S rRNA to identify mycobacteria species, since a remarkable shift of heteroduplex bands are obtained between single stranded and homoduplex bands in UPAGE. The method is fast, simple and can produce information not easily obtained when compared with other detection methods. The sensitivity of other assays suffer due to the tendency of the denatured PCR product strands to reassociate and exclude oligonucleotide probes, and stearic interference between the bound oligonucleotides and the solid support which impede hybridization to nucleic acids in solution. </t>
  </si>
  <si>
    <t>B04-E05;  B04-F10B2;  B11-C08E5;  B12-K04A4;  B12-K04F;  D05-H05;  D05-H09;  D05-H18B</t>
  </si>
  <si>
    <t>C12Q-001/68;  C12P-019/34</t>
  </si>
  <si>
    <t>WO9935284-A1   15 Jul 1999   C12Q-001/68   199937Pages: 20   English;  EP1044282-A1   18 Oct 2000   C12Q-001/68   200053   English;  US2003219778-A1   27 Nov 2003   C12Q-001/68   200378   English</t>
  </si>
  <si>
    <t>WO9935284-A1    WOBR00087    30 Dec 1997;   EP1044282-A1    EP953602    30 Dec 1997;   US2003219778-A1    US330359    30 Dec 2002</t>
  </si>
  <si>
    <t>EP1044282-A1 PCT application Application WOBR00087;   EP1044282-A1 Based on Patent WO9935284;   US2003219778-A1 Cont of Application WOBR00087;   US2003219778-A1 Cont of Application US582661</t>
  </si>
  <si>
    <t>WO9935284-A1 -- JP03164199-A   ;  US5652106-A   US DEPT HEALTH &amp; HUMAN SERVICES (USSH)   SHINNICK T M,  CRAWFORD J T,  PLIKAYTIS B B;  WO1997016564-A1   ;  US2003219778-A1 -- US5422242-A   HOFFMANN LA ROCHE &amp; CO AG F (HOFF)   YOUNG K K Y;  US5589329-A   AMBION INC (AMBI-Non-standard)   WINKLER M,  GOLDRICK M M;  US5652106-A   US DEPT HEALTH &amp; HUMAN SERVICES (USSH)   SHINNICK T M,  CRAWFORD J T,  PLIKAYTIS B B;  US6372424-B1   THIRD WAVE TECHNOLOGIES INC (HOGC)   DAHLBERG J E,  LYAMICHEV V I,  BROW M A D,  OLDENBURG M C,  HEISLER L M,  FORS L,  OLIVE D M</t>
  </si>
  <si>
    <t>WO9935284-A1  PATENT ABSTRACTS OF JAPAN, Vol. 15, No. 403, (C-875), 1991; &amp; JP 3164199 A (SHIMA KENKYUSHO K.K.) 16 July 1991.</t>
  </si>
  <si>
    <t>93605-0-0-0 A K; 184610-0-0-0 D K</t>
  </si>
  <si>
    <t>RA00NS A K; RA013I D K</t>
  </si>
  <si>
    <t>WO9935273-A1;  AU9857433-A;  EP1036181-A1;  US6444442-B1;  AU2003203854-A1;  EP1036181-B1;  DE69738969-E</t>
  </si>
  <si>
    <t>Production of recombinant gp90 EIAV envelope protein, useful in diagnosis and vaccinations</t>
  </si>
  <si>
    <t>PEREGRINO FERREIRA P C;  GEESSIEN KROON E;  PIMENTA DOS REIS K J;  BIAS FORTES FERRAZ I;  CERQUEIRA LEITE R;  FERREIRA P C P;  KROON E G;  DOS REIS J K P;  FERRAZ I B F;  LEITE R C;  PEREGRINO FERREIRA P;  PIMENTA DOS REIS K;  PEREGRINO F P C;  GEESSIEN K E;  PIMENTA D R K J;  BIAS F F I;  CERQUEIRA L R</t>
  </si>
  <si>
    <t>UNIV FEDERAL MINAS GERAIS (UFMG-C);  UNIV FEDERAL MINAS GERAIS UFMG (UFMG-C);  UNIV FEDERAL MINAS GERAIS (UFMG-C)</t>
  </si>
  <si>
    <t>1999430400</t>
  </si>
  <si>
    <t xml:space="preserve">   NOVELTY - A recombinant gp90 Equine Infectious Anemia Virus (EIAV) envelope protein is new.    USE - The method is used for the recombinant production of EIAV gp90 envelope protein. The protein is useful for diagnosis of and vaccination against EIAV. EIAV is useful in comparative virology and in studies of the acquired immunodeficiency syndrome (AIDS).    ADVANTAGE - Production of the recombinant EIAV gp90 envelope protein overcomes the inherent problems of detection of EIAV antigen produced from viral isolates which may be contaminated with non-EIA antigens.    DETAILED DESCRIPTION - A method for production of recombinant gp90 EIAV envelope protein comprises:    (i) virus multiplication;    (ii) genomic DNA extraction; DNA amplification;    (iii) cloning;    (iv) transformation;    (v) sequencing;    (vi) protein production; and    (vii) protein purification.    DESCRIPTION OF DRAWING(S) - pPDS-56 for the expression of EIAV recombinant gp90 envelope protein. </t>
  </si>
  <si>
    <t xml:space="preserve">TECHNOLOGY FOCUS - BIOTECHNOLOGY - Preferred Method: Stages 1-6 of the method are optional. Amplification of DNA in step 3 is done using EIAV. Cloning is done in plasmid pDS56 or any other expression vector. Transformation of competent bacteria is done with Escherichia coli or any other microorganism. The protein production is also carried out in E. coli or any other microorganism. Protein purification is performed in a nickel chelate column or any other method that allows purification of the protein.Preferred Protein: The recombinant gp90 EIAV envelope protein comprises a 321 amino acid sequence given in the specification. The sequence given is shown with a His6 tag. ACTIVITY - Anti-viral; Immunoprotective.    MECHANISM OF ACTION - Vaccine.    EXAMPLE - Genomic DNA (proviral) was obtained from equine dermis cells that allow multiplication of the equine infectious anemia virus (EIAV). The gp90 gene was amplified from proviral DNA using the following primers: CAGTGGATCCTTCCCGGGGTGTAGA; and CAATCTGCAGAATTAGTCCAGTGTTAG. The PCR product was isolated and cloned into vector pPDS-56. Escherichia coli was transformed with the vector and positive clones were sequenced to confirm the sequence of the recombinant gp90 gene. Positive clones were used for production of the protein. The protein was purified using a nickel chelate column. Fractions were collected and submitted to SDS-PAGE. The gel was analyzed for the presence of the fraction that just contained the band corresponding to the purified recombinant protein. </t>
  </si>
  <si>
    <t>B04-N0300E;  B14-S11A;  C04-N0300E;  C14-S11A;  D05-H05;  D05-H07;  D05-H13;  D05-H17B6;  D05-H18A</t>
  </si>
  <si>
    <t>C12N-015/49;  C07K-007/06;  C12N-015/20;  A61K-035/74;  A61K-039/21;  C07K-014/15;  C12N-015/48</t>
  </si>
  <si>
    <t>WO9935273-A1   15 Jul 1999   C12N-015/49   199936Pages: 19   English;  AU9857433-A   26 Jul 1999   C12N-015/49   199952   English;  EP1036181-A1   20 Sep 2000   C12N-015/49   200047   English;  US6444442-B1   03 Sep 2002   C12N-015/20   200260   English;  AU2003203854-A1   12 Jun 2003   C12N-015/49   200455   English;  EP1036181-B1   03 Sep 2008   C12N-015/49   200859   English;  DE69738969-E   16 Oct 2008   C12N-015/49   200868   German</t>
  </si>
  <si>
    <t>WO9935273-A1    WOBR00084    30 Dec 1997;   AU9857433-A    AU057433    30 Dec 1997;   EP1036181-A1    EP953599    30 Dec 1997;   US6444442-B1    US582660    29 Aug 2000;   AU2003203854-A1    AU203854    17 Apr 2003;   AU2003203854-A1    AU203854    17 Apr 2003;   EP1036181-B1    EP953599    30 Dec 1997;   DE69738969-E    DE638969    30 Dec 1997</t>
  </si>
  <si>
    <t>AU9857433-A PCT application Application WOBR00084;   AU9857433-A Based on Patent WO9935273;   EP1036181-A1 PCT application Application WOBR00084;   EP1036181-A1 Based on Patent WO9935273;   US6444442-B1 PCT application Application WOBR00084;   US6444442-B1 Based on Patent WO9935273;   AU2003203854-A1 Div ex Application AU057433;   EP1036181-B1 PCT application Application WOBR00084;   EP1036181-B1 Based on Patent WO9935273;   DE69738969-E EP application Application EP953599;   DE69738969-E PCT application Application WOBR00084;   DE69738969-E Based on Patent EP1036181;   DE69738969-E Based on Patent WO9935273</t>
  </si>
  <si>
    <t>WO9935273-A1 -- US3932601-A   CORNELL RES FOUND INC (CORR);  PITMAN MOORE INC (PITM)   COGGINS L;  US5427907-A   VIRGINIA COMM UNIV (UYVI-Non-standard)   PETERSON D,  HU P;  US6444442-B1 -- US3929982-A   CORNELL RES FOUND INC (CORR)   COGGINS L;  US3932601-A   CORNELL RES FOUND INC (CORR);  PITMAN MOORE INC (PITM)   COGGINS L;  US4806467-A   FERMENTA ANIMAL HEA (FERM-Non-standard)   PORTER J P,  HESTERBERY L K,  MATSUSHITA T,  HESTERBERG L K;  US5310663-A   HOFFMANN-LA ROCHE AG (HOFF)   DOBELI H,  EGGIMANN B,  GENTZ R,  HOCHOLI E,  STUBER D;  US5427907-A   VIRGINIA COMM UNIV (UYVI-Non-standard)   PETERSON D,  HU P;  EP1036181-B1 -- US3932601-A   CORNELL RES FOUND INC (CORR);  PITMAN MOORE INC (PITM)   COGGINS L;  US5427907-A   VIRGINIA COMM UNIV (UYVI-Non-standard)   PETERSON D,  HU P</t>
  </si>
  <si>
    <t>US6444442-B1  Grund et al. J. Gen. Virol. 1996, vol. 435, pp. 435-442.*;  Hussain et al. J. Virol. 1987, vol. 61, pp. 2956-2961.;  Kawakami et al. Virology 1987, vol. 158, pp. 300-312.*;  Wang et al. Virology 1994, vol. 199, pp. 247-251.*</t>
  </si>
  <si>
    <t>184616-0-0-0 K P T</t>
  </si>
  <si>
    <t>RA00H3 K P T</t>
  </si>
  <si>
    <t>BR9700860-A</t>
  </si>
  <si>
    <t>Recombinant protein P24 production - by genetic engineering techniques for use in diagnostics and possibly as anti-HIV vaccine</t>
  </si>
  <si>
    <t>KROON E G;  FERREIRA P C P</t>
  </si>
  <si>
    <t>1999121532</t>
  </si>
  <si>
    <t xml:space="preserve">      DNA containing the gene which codes the protein P24 was obtained as follows: (1) amplification of DNA; (2) fractionation of DNA; (3) purification of DNA; (4) digestion of DNA; (5) cloning; (6) bonding of DNA to the vector; (7) transformation of suitable bacteria; (8) selection of positive clones; (9) production of protein; (10) induction of bacteria; (11) smoothing of bacteria; and (12) purification of protein. Recombinant protein P24 has the following amino acid sequence: PIVQNIQGQM VHQAISPRTL NAEBKVVEEK AFSPEVIOPMF SALSEGATPQ DLNTMLNTVG GHQAAMQLIK ETINEEAAEQ DRVHPVHAGP IAPGQMREPR GSDIAGTTST LQEQIGWMTN NPPIPVGEIV KRWIILGLNK IVRMYSPTSI LDIRQGPKEP FRDYVDRFYK TLRAEQASQE VKNWMTETLL QVNANPDCKT ILKALGPAAT LEEMMTACQG VGGPGHKARV L.    USE -   Production of recombinant protein P24 and mutants, of the human immunodeficiency virus, by genetic engineering techniques. Used in diagnostics e.g. ELISA or Western blot; and has potential use as a vaccine to prevent infection. </t>
  </si>
  <si>
    <t>B04-C01G;  B04-N04A0E;  B11-C07;  B11-C07A4;  B14-S11A;  D05-H07;  D05-H09;  D05-H12;  D05-H12E;  D05-H13;  D05-H18;  D05-H18B</t>
  </si>
  <si>
    <t xml:space="preserve">BR9700860-A   15 Dec 1998   C07K-014/155   199911   </t>
  </si>
  <si>
    <t>BR9700860-A    BR000860    02 Jan 1997</t>
  </si>
  <si>
    <t>BR000860  02 Jan 1997</t>
  </si>
  <si>
    <t>BR9700830-A</t>
  </si>
  <si>
    <t>Leishmania antigen preparation - used in immuno-enzymatic tests and treatment of Leishmaniasis</t>
  </si>
  <si>
    <t>PEREIRA TAVARES C A;  BARBOSA DE DEUS R;  DOS MARES GUIA M L</t>
  </si>
  <si>
    <t>BIOBRAS SA (BIOB-Non-standard);  UNIV FEDERAL MINAS GERAIS (UFMG-C)</t>
  </si>
  <si>
    <t>1999025232</t>
  </si>
  <si>
    <t xml:space="preserve">      An antigen is prepared by placing in a centrifuge 'Leishmanic' cells at low temperature, washing the cells in distilled water whilst subjecting them to ultra-sound, subjecting them to a series of freezing and de-freezing processes in liquid nitrogen, adding a salt solution, centrifuging and skimming-off floating antigen material.    USE -   The process is used to obtain antigens.    ADVANTAGE -   The antigens are used to treat Leishmaniasis. </t>
  </si>
  <si>
    <t>B04-B04C1;  B11-C07A1;  B12-K04A4;  B14-A03;  D05-H09;  D05-H13</t>
  </si>
  <si>
    <t>C07K-014/44</t>
  </si>
  <si>
    <t xml:space="preserve">BR9700830-A   08 Dec 1998   C07K-014/44   199903Pages: 1   </t>
  </si>
  <si>
    <t>BR9700830-A    BR000830    30 Jan 1997</t>
  </si>
  <si>
    <t>BR000830  30 Jan 1997</t>
  </si>
  <si>
    <t>BR9606271-A;  BR9710826-A</t>
  </si>
  <si>
    <t>Human amniotic membrane epsilon interferon protein - produced by infecting amniotic membranes and fractionating the resulting interferon in an affinity column</t>
  </si>
  <si>
    <t>PEREGRINO FERREIRA P C;  DE JESUS MARTINS B;  ROLLAND GOLGHER R;  BONJARDIM C A;  GEESSIEN KROON E;  FERREIRA P C P;  KROON E G;  GOLGHER R R;  MARTINS B J</t>
  </si>
  <si>
    <t>1998521774</t>
  </si>
  <si>
    <t xml:space="preserve">      Human amniotic membrane epsilon interferon protein is produced in a process which comprises collecting placentas in a saline solution, fragmentation of the amniotic membranes, infection with viruses and collection of interferon after 24-48 hours.    USE -   The method is useful for producing epsilon interferon protein for medical and veterinary research.    ADVANTAGE -   The epsilon interferon protein, which does not combine with human anti-interferon antibodies is easily concentrated and fractionated in an affinity column. </t>
  </si>
  <si>
    <t>B04-H0500E;  B12-K04A;  C04-H0500E;  C12-K04A;  D05-H11A;  D05-H13;  D05-H17A2</t>
  </si>
  <si>
    <t>C07K-014/565;  A61K-038/21;  C07K-014/555;  C12N-015/20;  C12N-015/70;  C12N-005/08</t>
  </si>
  <si>
    <t xml:space="preserve">BR9606271-A   22 Sep 1998   C07K-014/565   199845   ;  BR9710826-A   26 Jun 2001   C07K-014/565   200140   </t>
  </si>
  <si>
    <t>BR9606271-A    BR006271    18 Dec 1996;   BR9710826-A    BR010826    16 Oct 1997</t>
  </si>
  <si>
    <t>BR9606269-A</t>
  </si>
  <si>
    <t>Production of recombinant human amniotic membrane beta interferon - comprises cell cultivation infection, lysis and RNA precipitation</t>
  </si>
  <si>
    <t>RODRIGUES DOS SANTOS J;  BONJARDIM C A;  GEESSIEN KROON E;  FIORINI DE CARVALHO A;  ROLLAND GOLGHER R;  PEREGRINO FERREIRA P C</t>
  </si>
  <si>
    <t>1998521773</t>
  </si>
  <si>
    <t xml:space="preserve">      Production of recombinant human amniotic membrane interferon comprises cultivation of amniotic cells, infection with Sendai virus, preparation of mRNA, cell lysis, fractionation, dissolution, extraction and precipitation of the RNA and synthesis of cDNA. The cDNA is incorporated into a vector for transformation of competent bacteria, followed by the selection of positive clones, the production of the protein and separation by lysis.    USE -   The protein is useful in research as well as in human medicine and veterinary work.    ADVANTAGE -   The protein is obtained in a purified form. </t>
  </si>
  <si>
    <t>B04-H0500E;  B12-K04A;  C04-H0500E;  C12-K04A;  D05-H08;  D05-H09;  D05-H12B2;  D05-H12E;  D05-H13;  D05-H14A1;  D05-H17A2</t>
  </si>
  <si>
    <t xml:space="preserve">BR9606269-A   22 Sep 1998   C07K-014/565   199845   </t>
  </si>
  <si>
    <t>BR9606269-A    BR006269    18 Dec 1996</t>
  </si>
  <si>
    <t>BR006269  18 Dec 1996</t>
  </si>
  <si>
    <t>BR9605876-A</t>
  </si>
  <si>
    <t>Production of mesophasic pitch - by heating mixtures of soft pitch and solvents</t>
  </si>
  <si>
    <t>LUENGO C A;  OTANI S;  OTANI C;  TERRA GONTIJO A</t>
  </si>
  <si>
    <t>USIMINAS USINAS SIDER MINAS GERAIS (USIM-Non-standard);  CTA CENT TECNICO AEROESPACIAL (CTAT-Non-standard);  UNICAMP UNIV ESTADUAL CAMPINAS (UNIC-Non-standard)</t>
  </si>
  <si>
    <t>1998481746</t>
  </si>
  <si>
    <t xml:space="preserve">      Mixtures of soft pitch and solvent are heated at below 100 C., with constant stirring, until digestion occurs, then centrifuged and distilled to recover the solvents. The products are pitches with content of quinoline-insolubles less than 1 %, which can be used to obtain mesophasic pitch which is used as a precursor for advanced carbonaceous materials, giving a reduction of approximately 70 % in the cost of raw material.    USE -   The process is used to obtain HULHA tar pitches which are precursors for mesophasic pitch. Naphthaline-rich oils are used in place of quinoline. </t>
  </si>
  <si>
    <t>H08 (Petroleum products, other than fuels and lubricants - this includes hydraulic fluids and electrical oils even when of non-petroleum origin (C10M).)</t>
  </si>
  <si>
    <t>H08-B</t>
  </si>
  <si>
    <t>C10C-003/08</t>
  </si>
  <si>
    <t>BR9605876-A   25 Aug 1998   C10C-003/08   199842</t>
  </si>
  <si>
    <t>BR9605876-A    BR005876    27 Nov 1996</t>
  </si>
  <si>
    <t>BR005876  27 Nov 1996</t>
  </si>
  <si>
    <t>WO9829551-A1;  EP907740-A1;  BR9700858-A;  BR9715035-A;  US6525173-B1</t>
  </si>
  <si>
    <t>Recombinant hybrid protein derived from human HIV - useful for, e.g. diagnosing HIV-1 and acquired immunodeficiency syndrome</t>
  </si>
  <si>
    <t>PEREGRINO FERREIRA P C;  GEESSIEN KROON E;  FERREIRA P C P;  KROON E G</t>
  </si>
  <si>
    <t>1998388132</t>
  </si>
  <si>
    <t xml:space="preserve">      Recombinant hybrid protein p24/p17 derived from the human immunodeficiency virus HIV-1 having a 198 amino acid (aa) sequence (given in the specification) is new.    USE -   The protein is useful in diagnosis of HIV-1 and acquired immunodeficiency syndrome (AIDS), and in vaccination, antibody production and research. The hybrid protein combines antigenic characteristics of more than one viral component i.e. the p17 and p24 core proteins of HIV-1, and may thus provide higher sensitivity for detection of the virus, its components or antibodies than antigens from cell lysates. Such greater sensitivity may allow early detection and drug treatment, important therapeutically and to block dissemination. </t>
  </si>
  <si>
    <t xml:space="preserve">   (EP907740-A1)      Recombinant hybrid protein p24/p17 derived from the human immunodeficiency virus HIV-1 having a 198 amino acid (aa) sequence (given in the specification) is new.    USE -   The protein is useful in diagnosis of HIV-1 and acquired immunodeficiency syndrome (AIDS), and in vaccination, antibody production and research. The hybrid protein combines antigenic characteristics of more than one viral component i.e. the p17 and p24 core proteins of HIV-1, and may thus provide higher sensitivity for detection of the virus, its components or antibodies than antigens from cell lysates. Such greater sensitivity may allow early detection and drug treatment, important therapeutically and to block dissemination. </t>
  </si>
  <si>
    <t>B04-F11;  B04-G01;  B04-N0200E;  B14-S11A;  D05-H09;  D05-H17A</t>
  </si>
  <si>
    <t>C12N-015/48;  C07K-014/155;  A61K-039/21;  C12N-015/70;  C12Q-001/68;  G01N-033/569;  C12N-015/49;  C07K-014/16;  C12N-015/63;  C07H-021/00;  C12N-005/06;  C12N-007/04</t>
  </si>
  <si>
    <t>WO9829551-A1   09 Jul 1998   C12N-015/48   199833Pages: 19   English;  EP907740-A1   14 Apr 1999   C12N-015/48   199919   English;  BR9700858-A   16 Jan 2001   C07K-014/155   200107   ;  BR9715035-A   23 Jan 2001   C12N-015/49   200108   ;  US6525173-B1   25 Feb 2003   A61K-039/21   200323   English</t>
  </si>
  <si>
    <t>WO9829551-A1    WOBR00085    30 Dec 1997;   EP907740-A1    EP953600    30 Dec 1997;   BR9700858-A    BR000858    02 Jan 1997;   BR9715035-A    BR015035    30 Dec 1997;   US6525173-B1    US142141    12 May 1999</t>
  </si>
  <si>
    <t>EP907740-A1 PCT application Application WOBR00085;   EP907740-A1 Based on Patent WO9829551;   US6525173-B1 PCT application Application WOBR00085;   US6525173-B1 Based on Patent WO9829551</t>
  </si>
  <si>
    <t xml:space="preserve">WO9829551-A1 -- WO1988003562-A   ;  US6525173-B1 -- EP230222-A   HOFFMANN-LA ROCHE AG (HOFF)   KRAMER R,  REDDY P,  SHABER M;  EP552850-A1   CENTOCOR INC (CENZ)   CHANG N T,  GALLO R C,  WONG-STAAL F;  US4808536-A   CENTOCOR INC (CENZ)   CHANG N T,  GHRAYEB J;  US4918166-A   OXFORD GENE SYSTEMS (OXFO-Non-standard)   KINGSMAN A J,  KINGSMAN S M,  ADAMS S E;  US5041385-A   OXFORD GENE SYSTEMS (OXFO-Non-standard)   KINGSMAN A J,  KINGSMAN S M,  ADAMS S E;  US5310876-A   BOEHRINGER MANNHEIM GMBH (BOEF)   RUDOLPH R,  FISCHER S,  GROSSMANN A,  HOLLNEUGEB B;  US5463024-A   OXFORD GENE SYSTEMS (OXFO-Non-standard)   KINGSMAN A J,  KINGSMAN S M,  ADAMS S E;  US5576421-A   UNIV OSAKA (OSAU)   SAITO A,  SINAGAWA H,  NAKATA A;  WO1988003562-A   ;  WO1995016040-A2   </t>
  </si>
  <si>
    <t>WO9829551-A1  CELL, Vol. 53, No. 1, 08 April 1988, J.M. McCUNE et al., "Endoproteolytic Cleavage of gp160 is Required for the Activation of Human Immunodeficiency Virus", pages 55-67.US6525173-B1  Cell, vol. 53, No. 1, Apr. 8, 1988, J.M. McCune et al.: "Endoproteolytic Cleavage of gp160 Is Required for the Activation of Human Immunodeficiency Virus", pp. 55-67.</t>
  </si>
  <si>
    <t>WO9829549-A1;  BR9700855-A;  EP927253-A1;  US6436668-B1</t>
  </si>
  <si>
    <t>Recombinant growth factor protein BEGF isolated from BeAn58058 virus - useful for controlling cell growth, e.g. in human or veterinary therapeutic applications</t>
  </si>
  <si>
    <t>PEREGRINO FERREIRA P C;  GEESSIEN KROON E;  GUIMARAES DA FONSECA F;  FERREIRA P C P;  KROON E G;  DA FONSECA F G</t>
  </si>
  <si>
    <t>1998388130</t>
  </si>
  <si>
    <t xml:space="preserve">   (US6436668-B1)   NOVELTY - An isolated BeAn 58058 growth factor (BEGF) protein (I), comprising a sequence (S1) of 128 amino acids fully defined in the specification, is new.    USE - (I) is useful in human and veterinary clinical practices and in research (claimed).    DETAILED DESCRIPTION - An INDEPENDENT CLAIM is also included for preparing a BEGF polypeptide. </t>
  </si>
  <si>
    <t>B04-H01;  B04-N0200E;  B04-N04A;  B12-K04;  B14-S12;  D05-H17A2</t>
  </si>
  <si>
    <t>C12N-015/18;  C07K-014/475;  A61K-038/18;  C07K-014/005;  C12N-015/11;  C12N-015/32;  C12N-015/70;  C12N-015/12;  C07K-014/47;  C12P-021/02</t>
  </si>
  <si>
    <t>WO9829549-A1   09 Jul 1998   C12N-015/18   199833Pages: 21   English;  BR9700855-A   15 Dec 1998   C07K-014/475   199905   ;  EP927253-A1   07 Jul 1999   C12N-015/18   199931   English;  US6436668-B1   20 Aug 2002   C12N-015/12   200275Pages: 12   English</t>
  </si>
  <si>
    <t>WO9829549-A1    WOBR00086    30 Dec 1997;   BR9700855-A    BR000855    02 Jan 1997;   EP927253-A1    EP953601    30 Dec 1997;   US6436668-B1    US142138    12 Feb 1999</t>
  </si>
  <si>
    <t>EP927253-A1 PCT application Application WOBR00086;   EP927253-A1 Based on Patent WO9829549;   US6436668-B1 PCT application Application WOBR00086;   US6436668-B1 Based on Patent WO9829549</t>
  </si>
  <si>
    <t>184611-0-0-0 N P; 184616-0-0-0 N P</t>
  </si>
  <si>
    <t>WO9827428-A1;  AU9857432-A;  EP951646-A1;  BR9709475-A;  AU729356-B;  EP951646-B1;  DE69729655-E;  DE69729655-T2</t>
  </si>
  <si>
    <t>Enzyme immunoassay for equine infectious anaemia virus antibody - using bound virus recombinant envelope gp90 envelope antigen as stable, easily obtained antigen component, useful in diagnosis</t>
  </si>
  <si>
    <t>PEREGRINO FERREIRA P C;  KROON E G;  PIMENTA DOS REIS J K;  FORTES FERRAZ I B;  CERQUEIRA LEITE R;  BIAS FORTES FERRAZ I;  PEREGRINO F P;  KROON G;  PIMENTA D R K;  FORTES F B</t>
  </si>
  <si>
    <t>1998362925</t>
  </si>
  <si>
    <t xml:space="preserve">      An enzyme immunoassay for the detection of antibody in animal test samples, using equine infectious anaemia (EIA) virus recombinant gp90 envelope antigen (I), involves: (a) binding (I) to a solid support; (b) reacting the bound (I) with a test sample of serum; (c) removing the unbound test sample; (d) reacting the bound antibody with a labelled antibody, and (e) measuring the amount of bound antibody specific to (I) in the test sample.    The label is an enzyme, a fluorescent marker or avidin-biotin. The solid support consists of a polystyrene or polypropylene micro-titre well; a polyethylene, polypropylene, polycarbonate, polyvinyl, polystyrene or glass test tube, capillary tube, dipstick or beads; latex beads; or nitrocellulose, nylon, cellulose, polyacrylamide, crosslinked dextran or microcrystalline glass.    USE -   The method is useful for the diagnosis of EIA.    ADVANTAGE -   The assay is simple and rapid. (I) is stable and may be produced in sufficient amounts at low cost, whereas EIA virus is difficult to culture. </t>
  </si>
  <si>
    <t xml:space="preserve">   (EP951646-A1)      An enzyme immunoassay for the detection of antibody in animal test samples, using equine infectious anaemia (EIA) virus recombinant gp90 envelope antigen (I), involves: (a) binding (I) to a solid support; (b) reacting the bound (I) with a test sample of serum; (c) removing the unbound test sample; (d) reacting the bound antibody with a labelled antibody, and (e) measuring the amount of bound antibody specific to (I) in the test sample.    The label is an enzyme, a fluorescent marker or avidin-biotin. The solid support consists of a polystyrene or polypropylene micro-titre well; a polyethylene, polypropylene, polycarbonate, polyvinyl, polystyrene or glass test tube, capillary tube, dipstick or beads; latex beads; or nitrocellulose, nylon, cellulose, polyacrylamide, crosslinked dextran or microcrystalline glass.    USE -   The method is useful for the diagnosis of EIA.    ADVANTAGE -   The assay is simple and rapid. (I) is stable and may be produced in sufficient amounts at low cost, whereas EIA virus is difficult to culture. </t>
  </si>
  <si>
    <t>A96 (Medical, dental, veterinary, cosmetic.);  B04 (Natural products and polymers. Including testing of body fluids (other than blood typing or cell counting), pharmaceuticals or veterinary compounds of unknown structure, testing of microorganisms for pathogenicity, testing of chemicals for mutagenicity or human toxicity and fermentative production of DNA or RNA. General compositions.);  C07 (Apparatus, formulation, general. including veterinary syringes, general formulations where the active compound is not central to the invention (e.g. wettable powders) and analysis.);  D16 (Fermentation industry - including fermentation equipment, brewing, yeast production, production of pharmaceuticals and other chemicals by fermentation, microbiology, production of vaccines and antibodies, cell and tissue culture and genetic engineering.);  S03 (Scientific Instrumentation)</t>
  </si>
  <si>
    <t>A12-V03C2;  A12-W11L;  B04-B01C1;  B04-B04D4;  B04-C02A;  B04-C03B;  B04-C03C;  B04-F11;  B04-G08;  B04-L03B;  B11-C07A4;  B11-C07A5;  B12-K04A4;  C04-B01C1;  C04-B04D4;  C04-C02A;  C04-C03B;  C04-C03C;  C04-F11;  C04-G08;  C04-L03B;  C11-C07A4;  C11-C07A5;  C12-K04A4;  D05-A01A4;  D05-A01B1;  D05-H09;  S03-E14H4</t>
  </si>
  <si>
    <t>G01N-033/543;  G01N-033/533;  G01N-033/535;  G01N-033/541;  G01N-033/566;  G01N-033/569;  C07K-014/155;  C12Q-001/68;  G01N-033/52;  G01N-033/68</t>
  </si>
  <si>
    <t>WO9827428-A1   25 Jun 1998   G01N-033/543   199831Pages: 17   English;  AU9857432-A   15 Jul 1998   G01N-033/543   199846   English;  EP951646-A1   27 Oct 1999   G01N-033/543   199950   English;  BR9709475-A   27 Jun 2000   C07K-014/155   200039   ;  AU729356-B   01 Feb 2001   G01N-033/543   200112   English;  EP951646-B1   23 Jun 2004   G01N-033/543   200442   English;  DE69729655-E   29 Jul 2004   G01N-033/543   200452   German;  DE69729655-T2   30 Jun 2005   G01N-033/543   200543   German</t>
  </si>
  <si>
    <t>WO9827428-A1    WOBR00083    19 Dec 1997;   AU9857432-A    AU057432    19 Dec 1997;   EP951646-A1    EP953598    19 Dec 1997;   BR9709475-A    BR009475    18 Dec 1997;   AU729356-B    AU057432    19 Dec 1997;   EP951646-B1    EP953598    19 Dec 1997;   DE69729655-E    DE629655    19 Dec 1997;   DE69729655-E    DE629655    19 Dec 1997;   DE69729655-T2    DE629655    19 Dec 1997</t>
  </si>
  <si>
    <t>AU9857432-A Based on Patent WO9827428;   EP951646-A1 PCT application Application WOBR00083;   EP951646-A1 Based on Patent WO9827428;   AU729356-B Previous Publ. Patent AU9857432;   AU729356-B Based on Patent WO9827428;   EP951646-B1 PCT application Application WOBR00083;   EP951646-B1 Based on Patent WO9827428;   DE69729655-E EP application Application EP953598;   DE69729655-E PCT application Application WOBR00083;   DE69729655-E Based on Patent EP951646;   DE69729655-E Based on Patent WO9827428;   DE69729655-T2 EP application Application EP953598;   DE69729655-T2 PCT application Application WOBR00083;   DE69729655-T2 Based on Patent EP951646;   DE69729655-T2 Based on Patent WO9827428</t>
  </si>
  <si>
    <t>WO9827428-A1 -- US3932601-A   CORNELL RES FOUND INC (CORR);  PITMAN MOORE INC (PITM)   COGGINS L;  EP951646-B1 -- US3932601-A   CORNELL RES FOUND INC (CORR);  PITMAN MOORE INC (PITM)   COGGINS L</t>
  </si>
  <si>
    <t>WO9827428-A1  CHEMICAL ABSTRACTS, Vol. 108, No. 19, 09 May 1988, (Columbus, Ohio, USA), page 503, Abstract No. 165830g, O'ROURKE K. et al., "Antiviral, Anti-Glycoprotein and Neutralizing Antibodies in Foals with Equine Infectious Anemia Virus"; &amp; J. GEN. VIROL., 1988, 69(3), 667-74 (Eng).;  CHEMICAL ABSTRACTS, Vol. 116, No. 11, 16 March 1992, (Columbus, Ohio, USA), page 559, Abstract No. 103966n, BALL J.M. et al., "Detailed Mapping of the Antigenicity of the Surface Unit Glycoprotein of Equine Infections Anemia Virus by Using Synthetic Peptide Strategies"; &amp; J. VIROL., 1992, 66(2), 732-42 (Eng).;  CHEMICAL ABSTRACTS, Vol. 124, No. 13, 25 March 1996, (Columbus, Ohio, USA), page 993, Abstract No. 172919b, GRUND C.H. et al., "Fine Specificity of Equine Infectious Anemia Virus gp90-Specific Antibodies Associated with Protective and Enhancing Immune Responses in Experimentally Infected and Immunized Ponies"; &amp; J. GEN. VIROL., 1996, 77(3), 435-42 (Eng).EP951646-B1  CHEMICAL ABSTRACTS, Vol. 108, No. 19, 09 May 1988, (Columbus, Ohio, USA), page 503, Abstract No. 165830g, O'ROURKE K. et al., "Antiviral, Anti-Glycoprotein and Neutralizing Antibodies in Foals with Equine Infectious Anemia Virus"; &amp; J. GEN. VIROL., 1988, 69(3), 667-74 (Eng).;  CHEMICAL ABSTRACTS, Vol. 116, No. 11, 16 March 1992, (Columbus, Ohio, USA), page 559, Abstract No. 103966n, BALL J.M. et al., "Detailed Mapping of the Antigenicity of the Surface Unit Glycoprotein of Equine Infections Anemia Virus by Using Synthetic Peptide Strategies"; &amp; J. VIROL., 1992, 66(2), 732-42 (Eng).;  CHEMICAL ABSTRACTS, Vol. 124, No. 13, 25 March 1996, (Columbus, Ohio, USA), page 993, Abstract No. 172919b, GRUND C.H. et al., "Fine Specificity of Equine Infectious Anemia Virus gp90-Specific Antibodies Associated with Protective and Enhancing Immune Responses in Experimentally Infected and Immunized Ponies"; &amp; J. GEN. VIROL., 1996, 77(3), 435-42 (Eng).</t>
  </si>
  <si>
    <t xml:space="preserve">368-0-0-0 ; 1013-0-0-0 ; 1145-0-0-0 ; 133921-0-0-0 ; 90356-0-0-0 ; 107779-0-0-0 ; 92818-0-0-0 ; 444-0-0-0 ; 90158-0-0-0 </t>
  </si>
  <si>
    <t xml:space="preserve">R00708 ; R00326 ; R00964 ; R01861 ; R01852 ; R01857 ; R01863 ; R00351 ; R24040 </t>
  </si>
  <si>
    <t>WO9827231-A1;  AU9857431-A;  BR9606273-A;  EP954614-A1;  AU736224-B;  US2002028924-A1;  US6596846-B2;  BR9710829-A;  US2003207261-A1;  US7026133-B2;  BR9710829-B1</t>
  </si>
  <si>
    <t>Immunoenzymatic assay - for detecting the presence of antibody to equine infectious anaemia virus recombinant p26 capsid antigen</t>
  </si>
  <si>
    <t>PEREGRINO FERREIRA P C;  KROON E G;  PIMENTA DOS REIS J K;  FORTES FERRAZ I B;  CERQUEIRA LEITE R;  BIAS FORTES FERRAZ I;  FERREIRA P C P;  LEITE R C;  PEREGRINO F P C;  PIMENTA D R J K;  FORTES F I B;  CERQUEIRA L R;  GEESSIEN KROON E</t>
  </si>
  <si>
    <t>UNIV FEDERAL MINAS GERAIS (UFMG-C);  UNIV FEDERAL MINAS GERAIS (UFMG-C);  PEREGRINO FERREIRA P C (FERR-Individual);  KROON E G (KROO-Individual);  PIMENTA DOS REIS J K (DREI-Individual);  FORTES FERRAZ I B (FERR-Individual);  CERQUEIRA LEITE R (LEIT-Individual)</t>
  </si>
  <si>
    <t>1998362798</t>
  </si>
  <si>
    <t xml:space="preserve">      Immunoenzymatic assay for detecting the presence of antibody to equine infectious anaemia virus recombinant p26 capsid antigen in equine test samples comprises:    (a) binding the recombinant p26 capsid antigen to a solid support;    (b) reacting the bound antigen with a clinical sample;    (c) removing the unbound test sample;    (d) reacting the bound test antibody with a labelled antibody;    (e) measuring the amount of bound antibody specific to the equine anaemia infectious virus p26 capsid antigen in the test sample.    USE -   The method and kit are used for detecting antibodies in clinical samples of animals infected with equine infectious anaemia virus. The assay may be a direct second antibody immunoassay or a one or two step sandwich assay.    ADVANTAGE -   The assay is fast and is easy and quick to perform using stable recombinant envelope protein which may be produced in sufficient amounts at low cost. </t>
  </si>
  <si>
    <t>A89 (Photographic, laboratory equipment, optical - including electrophotographic, thermographic uses.);  B04 (Natural products and polymers. Including testing of body fluids (other than blood typing or cell counting), pharmaceuticals or veterinary compounds of unknown structure, testing of microorganisms for pathogenicity, testing of chemicals for mutagenicity or human toxicity and fermentative production of DNA or RNA. General compositions.);  C07 (Apparatus, formulation, general. including veterinary syringes, general formulations where the active compound is not central to the invention (e.g. wettable powders) and analysis.);  D16 (Fermentation industry - including fermentation equipment, brewing, yeast production, production of pharmaceuticals and other chemicals by fermentation, microbiology, production of vaccines and antibodies, cell and tissue culture and genetic engineering.)</t>
  </si>
  <si>
    <t>A12-V03C2;  B04-B04C1;  B04-G08;  B11-C07A;  B12-K04A4;  C04-B04C1;  C04-G08;  C11-C07A;  C12-K04A4;  D05-H06;  D05-H09;  D05-H10</t>
  </si>
  <si>
    <t>C12Q-001/70;  C07K-014/155;  C12Q-001/68;  G01N-033/52;  G01N-033/569;  G01N-033/68;  C07H-021/02;  C07H-021/04;  C07K-014/005;  C12N-015/86;  G01N-033/543</t>
  </si>
  <si>
    <t>WO9827231-A1   25 Jun 1998   C12Q-001/70   199831Pages: 7   English;  AU9857431-A   15 Jul 1998   C12Q-001/70   199846   English;  BR9606273-A   15 Dec 1998   C07K-014/155   199905   ;  EP954614-A1   10 Nov 1999   C12Q-001/70   199952   English;  AU736224-B   26 Jul 2001   C12Q-001/70   200149   English;  US2002028924-A1   07 Mar 2002   C07H-021/02   200221   English;  US6596846-B2   22 Jul 2003   C07K-014/155   200354   English;  BR9710829-A   15 Jul 2003   C07K-014/155   200365   ;  US2003207261-A1   06 Nov 2003   C12Q-001/70   200374   English;  US7026133-B2   11 Apr 2006   G01N-033/543   200627   English;  BR9710829-B1   05 Jul 2016   C07K-014/155   201665   English</t>
  </si>
  <si>
    <t>WO9827231-A1    WOBR00081    19 Dec 1997;   AU9857431-A    AU057431    19 Dec 1997;   BR9606273-A    BR006273    18 Dec 1996;   EP954614-A1    EP953596    19 Dec 1997;   AU736224-B    AU057431    19 Dec 1997;   US2002028924-A1    US759281    16 Jan 2001;   US6596846-B2    US759281    16 Jan 2001;   US6596846-B2    US759281    16 Jan 2001;   BR9710829-A    BR010829    18 Dec 1997;   US2003207261-A1    US461360    16 Jun 2003;   US7026133-B2    US461360    16 Jun 2003;   BR9710829-B1    BR010829    18 Dec 1997;   BR9710829-B1    BR010829    18 Dec 1997</t>
  </si>
  <si>
    <t>AU9857431-A Based on Patent WO9827231;   EP954614-A1 PCT application Application WOBR00081;   EP954614-A1 Based on Patent WO9827231;   AU736224-B Previous Publ. Patent AU9857431;   AU736224-B Based on Patent WO9827231;   US2002028924-A1 CIP of Application US331262;   US6596846-B2 CIP of Application WOBR00081;   US6596846-B2 CIP of Application US331262;   US2003207261-A1 CIP of Application WOBR00081;   US2003207261-A1 CIP of Application US331262;   US2003207261-A1 Div ex Application US759281;   US2003207261-A1 Div ex Patent US6596846;   US7026133-B2 CIP of Application WOBR00081;   US7026133-B2 Div ex Application US759281;   US7026133-B2 CIP of Application US331262;   US7026133-B2 Div ex Patent US6596846</t>
  </si>
  <si>
    <t>WO9827231-A1 -- US3932601-A   CORNELL RES FOUND INC (CORR);  PITMAN MOORE INC (PITM)   COGGINS L;  US5427907-A   VIRGINIA COMM UNIV (UYVI-Non-standard)   PETERSON D,  HU P;  AU736224-B -- US3932601-A   CORNELL RES FOUND INC (CORR);  PITMAN MOORE INC (PITM)   COGGINS L;  US4806467-A   FERMENTA ANIMAL HEA (FERM-Non-standard)   PORTER J P,  HESTERBERY L K,  MATSUSHITA T,  HESTERBERG L K;  US5427907-A   VIRGINIA COMM UNIV (UYVI-Non-standard)   PETERSON D,  HU P;  US6596846-B2 -- US3932601-A   CORNELL RES FOUND INC (CORR);  PITMAN MOORE INC (PITM)   COGGINS L;  US4806467-A   FERMENTA ANIMAL HEA (FERM-Non-standard)   PORTER J P,  HESTERBERY L K,  MATSUSHITA T,  HESTERBERG L K;  US5427907-A   VIRGINIA COMM UNIV (UYVI-Non-standard)   PETERSON D,  HU P;  US2003207261-A1 -- US3392601-A   ;  US4806467-A   FERMENTA ANIMAL HEA (FERM-Non-standard)   PORTER J P,  HESTERBERY L K,  MATSUSHITA T,  HESTERBERG L K;  US5427907-A   VIRGINIA COMM UNIV (UYVI-Non-standard)   PETERSON D,  HU P;  US6596846-B2   UNIV FEDERAL MINAS GERAIS (UFMG)   PEREGRINO FERREIRA P C,  KROON E G,  PIMENTA DOS REIS J K,  FORTES FERRAZ I B,  CERQUEIRA LEITE R;  US7026133-B2 -- US3932601-A   CORNELL RES FOUND INC (CORR);  PITMAN MOORE INC (PITM)   COGGINS L;  US4806467-A   FERMENTA ANIMAL HEA (FERM-Non-standard)   PORTER J P,  HESTERBERY L K,  MATSUSHITA T,  HESTERBERG L K;  US5427907-A   VIRGINIA COMM UNIV (UYVI-Non-standard)   PETERSON D,  HU P;  US6596846-B2   UNIV FEDERAL MINAS GERAIS (UFMG)   PEREGRINO FERREIRA P C,  KROON E G,  PIMENTA DOS REIS J K,  FORTES FERRAZ I B,  CERQUEIRA LEITE R</t>
  </si>
  <si>
    <t>WO9827231-A1  See also references of EP 0954614A1US6596846-B2  Birkett et al. (Biochimica et Biophysica Acta vol. 1339 No. 1, pp. 62-72, Apr. 25, 1997).*;  Kong et al. (Microbiology and Immunology, vol. 41 No. 12, pp. 975-980, 1997).*;  Payne et al., Virology 172, 1989, pp. 609-615.;  Reis et al., 1996 Genbank Acc., No. U53452.;  Shen et al., American Journal of Veteranary Research, vol. 45, No. 8, 1984, pp. 1542-1543.US7026133-B2  Birkett et al. (Biochemica et Biophysica Acta vol. 1339 No. 1, pp. 62-72, Apr. 25, 1997).;  Kong et al. (Microbiology and Immunology, vol. 41 No. 12, pp. 975-980, 1997).;  Payne et al., Virology 172, 1989, pp. 609-615.;  Reis et al., 1996 Genbank ACC., No. U53452.;  Shen et al., American Journal of Veteranary Research, vol. 45, No. 8, 1984, pp. 1542-1543.</t>
  </si>
  <si>
    <t xml:space="preserve">135415-0-0-0 U; 90356-0-0-0 D U; 92818-0-0-0 D U; 133921-0-0-0 D U; 102573-0-0-0 D U; 8781-0-0-0 D U; 1013-0-0-0 D U; 1145-0-0-0 D U; 368-0-0-0 D U; 829-0-0-0 D U; 107779-0-0-0 </t>
  </si>
  <si>
    <t xml:space="preserve">R01852 D; R01857 D; R01861 D; R02035 D; R00444 D; R00326 D; R00964 D; R00708 D; R00835 D; R01863 </t>
  </si>
  <si>
    <t>1852-U; 1857-U; 1861-U; 2035-U; 0444-U; 0326-U; 0964-U; 0708-U; 0835-U</t>
  </si>
  <si>
    <t>WO9827211-A1;  BR9606270-A;  EP963437-A1;  BR9710828-A;  US6323006-B1;  EP963437-B1;  DE69734464-E;  DE69734464-T2;  BR9710828-B1</t>
  </si>
  <si>
    <t>Production of recombinant human interferon beta-cis - by infecting cultured human amniotic cells with virus, isolating RNA, producing DNA and transforming bacteria</t>
  </si>
  <si>
    <t>PEREGRINO FERREIRA P C;  GEESSIEN KROON E;  GOLGHER R R;  BONJARDIM C A;  DE CARVALHO A F;  ROLLAND GOLGHER R;  FIORINI DE CARVALHO A;  FERREIRA P C P;  KROON E G;  PEREGRINO F P C;  GEESSIEN K E;  GOLGHER R;  BONJARDIM A;  DE CARVALHO F</t>
  </si>
  <si>
    <t>1998362780</t>
  </si>
  <si>
    <t xml:space="preserve">      A process for production of the human recombinant protein interferon (IFN) -cis, comprises:    (a) primary culture of human amniotic cells; (b) infection with a virus; (c) obtaining, precipitation, fractionation and extraction of RNA; (d) synthesis of first strand cDNA; (e) amplification, fractionation, purification and digestion of the DNA; (f) cloning of DNA; (g) ligation of the DNA to a vector; (h) transformation of competent bacteria; (i) selection of the positive clones; (j) sequencing of the clones; (k) production of the protein; (l) induction of the bacteria; (m) lysis of the bacteria; (n) purification of the protein.    USE -   The IFNs can be used to inhibit viral replication, controlling cell growth and differentiation and modulating the immune system. </t>
  </si>
  <si>
    <t xml:space="preserve">   (EP963437-A1)      A process for production of the human recombinant protein interferon (IFN) -cis, comprises:    (a) primary culture of human amniotic cells; (b) infection with a virus; (c) obtaining, precipitation, fractionation and extraction of RNA; (d) synthesis of first strand cDNA; (e) amplification, fractionation, purification and digestion of the DNA; (f) cloning of DNA; (g) ligation of the DNA to a vector; (h) transformation of competent bacteria; (i) selection of the positive clones; (j) sequencing of the clones; (k) production of the protein; (l) induction of the bacteria; (m) lysis of the bacteria; (n) purification of the protein.    USE -   The IFNs can be used to inhibit viral replication, controlling cell growth and differentiation and modulating the immune system. </t>
  </si>
  <si>
    <t>B04-F10A3E;  B04-F11;  B04-H05B0E;  B14-A02;  B14-G01;  B14-G02;  B14-H01;  D05-C12;  D05-H12E;  D05-H14B;  D05-H17A2</t>
  </si>
  <si>
    <t>C12N-015/22;  C07K-014/565;  A61K-038/21;  C12N-015/70;  C12N-005/08;  C12N-005/073</t>
  </si>
  <si>
    <t>WO9827211-A1   25 Jun 1998   C12N-015/22   199831Pages: 19   English;  BR9606270-A   22 Sep 1998   C07K-014/565   199845   ;  EP963437-A1   15 Dec 1999   C12N-015/22   200003   English;  BR9710828-A   26 Jun 2001   C07K-014/565   200140   ;  US6323006-B1   27 Nov 2001   C12N-015/22   200175   English;  EP963437-B1   26 Oct 2005   C12N-015/22   200571   English;  DE69734464-E   01 Dec 2005   C12N-015/22   200580   German;  DE69734464-T2   03 Aug 2006   C12N-015/22   200651   German;  BR9710828-B1   04 Sep 2018   A61K-038/21   201901   English</t>
  </si>
  <si>
    <t>WO9827211-A1    WOBR00082    19 Dec 1997;   BR9606270-A    BR006270    18 Dec 1996;   EP963437-A1    EP953597    19 Dec 1997;   BR9710828-A    BR010828    18 Dec 1997;   US6323006-B1    US331260    13 Jul 1999;   EP963437-B1    EP953597    19 Dec 1997;   DE69734464-E    DE634464    19 Dec 1997;   DE69734464-T2    DE634464    19 Dec 1997;   BR9710828-B1    BR010828    18 Dec 1997</t>
  </si>
  <si>
    <t>EP963437-A1 PCT application Application WOBR00082;   EP963437-A1 Based on Patent WO9827211;   US6323006-B1 PCT application Application WOBR00082;   US6323006-B1 Based on Patent WO9827211;   EP963437-B1 PCT application Application WOBR00082;   EP963437-B1 Based on Patent WO9827211;   DE69734464-E EP application Application EP953597;   DE69734464-E PCT application Application WOBR00082;   DE69734464-E Based on Patent EP963437;   DE69734464-E Based on Patent WO9827211;   DE69734464-T2 EP application Application EP953597;   DE69734464-T2 PCT application Application WOBR00082;   DE69734464-T2 Based on Patent EP963437;   DE69734464-T2 Based on Patent WO9827211</t>
  </si>
  <si>
    <t>WO9827211-A1 -- EP355202-A   TANIGUCHI T (TANI-Individual)   TANIGUGHI T;  EP571743-A1   TANIGUCHI T (TANI-Individual)   TANIGUCHI T,  FUJITA T;  US6323006-B1 -- US4588585-A   CETUS CORP (CETU)   MARK D F,  LIN L S,  LU A D Y;  US5166322-A   GENETICS INST INC (GEMY)   SHAW G,  VELDMAN G,  WOOTERS J;  US5616699-A   TANIGUCHI T (TANI-Individual)   TANIGUGHI T;  EP963437-B1 -- EP355202-A   TANIGUCHI T (TANI-Individual)   TANIGUGHI T;  EP571743-A1   TANIGUCHI T (TANI-Individual)   TANIGUCHI T,  FUJITA T</t>
  </si>
  <si>
    <t>US6323006-B1  Carvalho et al., "Culture of Human Amniotic Cells: A System to Study Interferon Production", Nov. 1998. (Medline abst. of Placenta (England) 19(4):307-14, May 1998).</t>
  </si>
  <si>
    <t>﻿</t>
  </si>
  <si>
    <t>BR102015024092-A2</t>
  </si>
  <si>
    <t>Preparing fungus extract in preparing pharmaceutical compositions for controlling nematodes, involves obtaining methanolic extract from mycorrhizae of Pochonia chlamydosporia, followed by concentration and lyophilization</t>
  </si>
  <si>
    <t>FUJIWARA R T;  RODRIGO FERREIRA S;  RODRIGUES TEIXEIRA MACHADO;  BARTHOLOMEU D C;  PINHEIRO SANTOS PIMENTA L;  DIAS DE SOUZA J;  DE ARAUJO J V;  DE PADUA R M;  FERNANDES C;  BUENO L L;  DE CARVALHO L M</t>
  </si>
  <si>
    <t>UNIV FEDERAL MINAS GERAIS (UFMG-C);  UNIV FEDERAL VICOSA (UYVI-Non-standard)</t>
  </si>
  <si>
    <t>201913974B</t>
  </si>
  <si>
    <t xml:space="preserve">   NOVELTY - Preparing fungus extract involves obtaining methanolic extract from mycorrhizae of Pochonia chlamydosporia in metanol, followed by concentration and lyophilization, and fractionating with methanol, dichloromethane and ethyl acetate by chromatography.    USE - Method used for preparing fungus extract in preparing pharmaceutical compositions for controlling nematodes (all claimed).    DETAILED DESCRIPTION - An INDEPENDENT CLAIM is included for a pharmaceutical compositions for controlling nematodes, which comprises ethyl acetate fraction, substrate and/ or subfraction, individually or in combination, and pharmaceutically acceptable excipients. </t>
  </si>
  <si>
    <t xml:space="preserve">TECHNOLOGY FOCUS - PHARMACEUTICALS - Preferred Conditions: Preparing fungus extract involves obtaining extract by maceration performed in cold, and obtaining ethyl acetate fraction. The fractionation is carried out using a silica gel as a stationary phase, and elution is carried out with a polarity gradient hexane/ethyl acetate, Hexane: ethyl acetate fractions of 9:1, 100mL (Subfraction 1), 8:2, 100 mL (Subfraction 2), 6:4, 100 mL (Subfraction 4), 5:5, 100 mL (Subfraction 5), 4:6, 100 mL (Subfraction 7), 2:8, 100 mL (Subfraction 8) and 1:9, 100 mL (Subfraction 9). Preferred Components: The pharmaceutical composition comprises metabolite substance of structural formulae (I) or (II).. ACTIVITY - Nematocide. No biological data given.    MECHANISM OF ACTION - None given.    EXAMPLE - No suitable example given. </t>
  </si>
  <si>
    <t>B04 (Natural products and polymers. Including testing of body fluids (other than blood typing or cell counting), pharmaceuticals or veterinary compounds of unknown structure, testing of microorganisms for pathogenicity, testing of chemicals for mutagenicity or human toxicity and fermentative production of DNA or RNA. General compositions.);  C05 (Biological control - excluding veterinary medicine, but including use of microorganisms, predators and natural products.);  D16 (Fermentation industry - including fermentation equipment, brewing, yeast production, production of pharmaceuticals and other chemicals by fermentation, microbiology, production of vaccines and antibodies, cell and tissue culture and genetic engineering.)</t>
  </si>
  <si>
    <t>B04-F09;  B11-B03A;  B14-B03A;  C04-F09;  C11-B03A;  C14-B03A;  D05-H13</t>
  </si>
  <si>
    <t>A61K-036/066;  A01N-065/00;  A61K-031/135;  A61P-033/10;  A01P-005/00</t>
  </si>
  <si>
    <t>BR102015024092-A2   15 Jan 2019   A61K-036/066   201926Pages: 36   English</t>
  </si>
  <si>
    <t>BR102015024092-A2    BR10024092    18 Sep 2015</t>
  </si>
  <si>
    <t>BR10024092  18 Sep 2015</t>
  </si>
  <si>
    <t>BR132015029833-E2</t>
  </si>
  <si>
    <t>Catalysts and their mixtures production used in esterification and transesterification reactions for synthesizing biodiesel, involves impregnating serpentinite samples with solution of basic alkali or alkaline earth metal cation</t>
  </si>
  <si>
    <t>MONTERO LAGO R;  DE CARVALHO TEIXEIRA A P;  CARVALHO BALLOTIN F;  SANTOS E M;  EBAMBI CIBAKA T;  BALDOTTO M A;  PINTO VIEIRA A F;  TRISTAO J C</t>
  </si>
  <si>
    <t>UNIV FEDERAL VICOSA (UYVI-Non-standard);  UNIV FEDERAL MINAS GERAIS (UFMG-C)</t>
  </si>
  <si>
    <t>201921797M</t>
  </si>
  <si>
    <t xml:space="preserve">   NOVELTY - Catalysts and their mixtures production involves impregnating serpentinite samples with a solution of a basic alkali or alkaline earth metal cation called manganese ion to prepare final solution. The inorganic acid solution is mixed with the final solution, where the Lewis acid solution is mixed with metal cation. The obtained mixture is homogenized and heated with stirring to evaporate water completely, and then dried at 60-100 degrees C for 12-24 hours. The dried solid is heated at 100-1000 degrees C in a reactor into horizontal tubular furnace for 1-3 hours.    USE - Method for producing catalysts and their mixtures used in esterification and transesterification reactions for synthesizing biodiesel (claimed).    ADVANTAGE - The method produces the catalysts and their mixtures in a simple, cost-effective and eco-friendly manner with good results for biodiesel synthesis and is non-toxic.    DESCRIPTION OF DRAWING(S) - The drawing shows a schematic X-ray diffractograms of the serpentinite before and after the heat treatment at different temperatures. (Drawing includes non-English language text). </t>
  </si>
  <si>
    <t xml:space="preserve">TECHNOLOGY FOCUS - INORGANIC CHEMISTRY - Preferred Components: The basic alkali metal or alkaline earth metal is selected from potassium, sodium, lithium, magnesium or calcium. The inorganic acid is selected from phosphoric acid, sulfuric acid or nitric acid. The Lewis acid solution includes cadmium, zinc, aluminum and bismuth. </t>
  </si>
  <si>
    <t>H09 (Fuel products not of petroleum origin - excluding coal handling, preparation or mining, but including coking, briquetting, peat processing synthesis, gas production, coal gasification. Combustion improvement additives for coal, peat and other nonhydrocarbon based fuels are included in this Section together with coal liquefaction and desulphurisation.);  H06 (Gaseous and liquid fuels - including pollution control. Chemical aspects of catalytic exhaust systems for cars are included as well as liquid or gaseous fuels of non-petroleum origin e.g. methanol or ethanol-based fuels. Combustion improvement additives for liquid fuels are included (C10L).);  J04 (Chemical/physical processes/apparatus - including catalysis, catalysts (excluding specific e.g. enzymatic or polymerisation catalysts), colloid chemistry, laboratory apparatus and methods, testing, controlling, general encapsulation, detection and sampling (excluding clinical testing) (B01J, L).)</t>
  </si>
  <si>
    <t>H06-B04A;  H06-P;  H09-F03;  J04-E01;  J04-E04;  J04-E11</t>
  </si>
  <si>
    <t>B01J-021/16;  B01J-023/02;  B01J-023/06;  B01J-023/18;  B01J-021/02;  C10L-001/02;  C10G-003/00;  C07C-067/02;  C07C-067/03</t>
  </si>
  <si>
    <t>BR132015029833-E2   26 Feb 2019   B01J-021/16   201924Pages: 38   English</t>
  </si>
  <si>
    <t>BR132015029833-E2    BR13029833    27 Nov 2015</t>
  </si>
  <si>
    <t>BR13029833  27 Nov 2015</t>
  </si>
  <si>
    <t>BR102017014836-A2</t>
  </si>
  <si>
    <t>Pharmaceutical formulation used for topically treating wounds of animals infected with lymphadenitis, and inhibiting visible growth of Corynebacterium pseudotuberculosis, comprises phase A containing emollients, emulsifiers and waxes</t>
  </si>
  <si>
    <t>TASIC L;  DE MORAES PONTES J G;  STANISIC D;  DE BARROS C H N;  DURAN CABALLERO N E;  DIAS PORTELA R W;  DE CARVALHO AZEVEDO V A</t>
  </si>
  <si>
    <t>UNICAMP UNIV ESTADUAL CAMPINAS (UNES-C);  UNIV FEDERAL DA BAHIA (UYBA-Non-standard);  UNIV FEDERAL DE MINAS GERAIS-UFMG (UYMI-Non-standard)</t>
  </si>
  <si>
    <t>2019140104</t>
  </si>
  <si>
    <t xml:space="preserve">   NOVELTY - Pharmaceutical formulation comprises phase A containing emollients, emulsifiers, waxes, butters, fatty alcohols, sterols and esters of sterols, fatty acids, salts and esters, oil ethers, humectants, solubilizers, solvents, neutralizers, gelling agent, stabilizing agent, controlling viscous agent, phospholipids, triglycerides and/or surfactants, and phase B containing 0.00001-50 wt.% 20% silver denanoparticles solution.    USE - Pharmaceutical formulation used for topically treating wounds of animals infected with lymphadenitis, and inhibiting visible growth of Corynebacterium pseudotuberculosis (all claimed). </t>
  </si>
  <si>
    <t xml:space="preserve">TECHNOLOGY FOCUS - PHARMACEUTICALS - Preferred Components: Pharmaceutical formulation comprises phase A containing 1-60 wt.% 31.2% sodium vaseline, 1-80 wt.% 20% lanolin, 1-60 wt.% 10.4% liquid vaseline, 1-30 wt.% 8.8% wax alba, 1-25 wt.% 8.0% cetostearyl alcohol, and 1-10 wt.% 1.6% cholesterol. Preferred Conditions: It is formualed as ointments, cream or emulsion. The silver nanoparticles have bacteriostatic and bactericidal action in concentrations of 13 pg/mL when obtained from the fungus, and from 20-25 pg/mL when obtained from the extract of the orange peel. The silver nanoparticles have average size of 73.8 nm when obtained from fungus, and 220.0-275.0 nm when obtained from orange peel extracts. The silver nanoparticles have Zeta potential of - 24.9 mV when obtained from the fungus, and from - 22.0 to - 23.00 mV when obtained from orange peel extracts. The silver nanoparticles have concentration of 11.5 pg mL-1 when obtained from the fungus, and 54.0 pgmL-1 when obtained from aqueous extracts of orange. Preferred Processes: The silver nanoparticles are obtained by biogenic route using Fusarium oxysporum fungal filtrate in an extracellular process or via a biochemical and mimetic process using the aqueous extracts from fresh and dry (fresh) orange peel. ACTIVITY - Vulnerary; Antibacterial. No biological data given.    MECHANISM OF ACTION - None given.    EXAMPLE - No suitable example given. </t>
  </si>
  <si>
    <t>B07 (General - tablets, dispensers, catheters (excluding drainage and angioplasty), encapsulation etc, but not systems for administration of blood or saline or IV feeding etc.);  B05 (Other organics - aromatics, aliphatic, organo-metallics, compounds whose substituents vary such that they would be classified in several of B01 - B05.);  B06 (Inorganics - including fluorides for toothpastes etc.);  ;  D16 (Fermentation industry - including fermentation equipment, brewing, yeast production, production of pharmaceuticals and other chemicals by fermentation, microbiology, production of vaccines and antibodies, cell and tissue culture and genetic engineering.)</t>
  </si>
  <si>
    <t>B01-D02;  B04-B01B;  B04-B01C2;  B04-B01C3;  B05-A03B2;  B05-B01P;  B10-E04D;  B10-G02;  B14-A01;  B14-N17B;  B14-S18;  D05-H08B</t>
  </si>
  <si>
    <t>A61K-033/38;  A61K-009/14;  A61K-009/51;  A61P-031/04;  A61K-047/44</t>
  </si>
  <si>
    <t>BR102017014836-A2   22 Jan 2019   A61K-033/38   201924Pages: 23   English</t>
  </si>
  <si>
    <t>BR102017014836-A2    BR10014836    10 Jul 2017</t>
  </si>
  <si>
    <t>BR10014836  10 Jul 2017</t>
  </si>
  <si>
    <t>103243-0-0-0 K M; 88527-0-0-0 K M; 90458-0-0-0 K M; 130767-0-0-0 K M; 184612-0-0-0 K M; 99130-0-0-0 K M; 8349-1-0-0 K M</t>
  </si>
  <si>
    <t>213674901 K M</t>
  </si>
  <si>
    <t>RA00NG K M; RA040V K M; RA014A K M; R07373 K M; RA01PM K M; RA01SB K M; R00148 K M</t>
  </si>
  <si>
    <t>BR102017013907-A2</t>
  </si>
  <si>
    <t>New primers comprises pairs of nucleotide sequences, for molecular diagnosis of mutations in Ascaris lumbricoides associated to benzimidazole resistance by detecting mutations in Ascaris lumbricoides beta-tubulin codons 167 and 198</t>
  </si>
  <si>
    <t>RABELO E M L;  WERNECK ZUCCHERATO L;  FERNANDO VIANA FURTADO L;  DA SILVA MEDEIROS C</t>
  </si>
  <si>
    <t>2019139715</t>
  </si>
  <si>
    <t xml:space="preserve">   NOVELTY - Primers for molecular diagnosis of mutations in Ascaris lumbricoides associated to benzimidazole resistance by detecting mutations in Ascaris lumbricoides beta -tubulin codons 167 and 198, comprising at least one of the pairs of nucleotide sequences comprising fully defined 20 bp (SEQ ID NOS: 1 and 2), and fully defined 38 bp (SEQ ID NO: 3) and fully defined 40 bp (SEQ ID NO: 4), all sequences are given in the specification, are new.    USE - The primers and kit are useful for molecular diagnosis of mutations in Ascaris lumbricoides associated to benzimidazole resistance; and for molecular diagnosis of mutations in Ascaris lumbricoides beta -tubulin codons 167 and/or 198, from single egg, preferably through restriction fragment length polymorphism (RFLP) (all claimed).    ADVANTAGE - The primers and kit can provide method for fast, accurate, convenient, and low cost molecular diagnosis of mutations in Ascaris lumbricoides associated to benzimidazole resistance from a single egg.    DETAILED DESCRIPTION - Primers for molecular diagnosis of mutations in Ascaris lumbricoides associated to benzimidazole resistance by detecting mutations in Ascaris lumbricoides beta -tubulin codons 167 and 198, comprising at least one of the pairs of nucleotide sequences comprising atgtgagaaaatgcggtcat (SEQ ID NO: 1) and ggttgaggtctccgtatgtg (SEQ ID NO: 2), and fully defined 38 bp (SEQ ID NO: 3) and fully defined 40 bp (SEQ ID NO: 4) given in the specification, are new. An INDEPENDENT CLAIM is included for a kit for molecular diagnosis of mutations in Ascaris lumbricoides associated to benzimidazole resistance, comprising the primers above; restriction enzymes, preferably RsaI and BsmI; and control artificially produced for codons 167 and/or 198 of the alleles with or without mutations. </t>
  </si>
  <si>
    <t>B04 (Natural products and polymers. Including testing of body fluids (other than blood typing or cell counting), pharmaceuticals or veterinary compounds of unknown structure, testing of microorganisms for pathogenicity, testing of chemicals for mutagenicity or human toxicity and fermentative production of DNA or RNA. General compositions.);  C07 (Apparatus, formulation, general. including veterinary syringes, general formulations where the active compound is not central to the invention (e.g. wettable powders) and analysis.);  C06 (Biotechnology - including plant genetics and veterinary vaccines.);  D16 (Fermentation industry - including fermentation equipment, brewing, yeast production, production of pharmaceuticals and other chemicals by fermentation, microbiology, production of vaccines and antibodies, cell and tissue culture and genetic engineering.)</t>
  </si>
  <si>
    <t>B04-E05;  B04-E09;  B04-E99;  B04-L05A;  B04-N02;  B11-C08F8;  B12-K04F;  B12-K04G;  C04-E05;  C04-E09;  C04-E99;  C04-L05A;  C04-N02;  C11-C08F8;  C12-K04F;  C12-K04G;  D05-A02C;  D05-H09;  D05-H12D1;  D05-H99</t>
  </si>
  <si>
    <t>C12Q-001/6888;  C12Q-001/683</t>
  </si>
  <si>
    <t>BR102017013907-A2   15 Jan 2019   C12Q-001/6888   201924Pages: 15   English</t>
  </si>
  <si>
    <t>BR102017013907-A2    BR10013907    27 Jun 2017</t>
  </si>
  <si>
    <t>BR10013907  27 Jun 2017</t>
  </si>
  <si>
    <t>1295347-0-0-0 A K</t>
  </si>
  <si>
    <t>RAN5IF A K</t>
  </si>
  <si>
    <t>BR102017013604-A2</t>
  </si>
  <si>
    <t>New conformational recombinant peptide, used for diagnosing cutaneous and visceral leishmaniasis in sample (e.g. blood, serum, plasma or other body fluid) from human and/or dog</t>
  </si>
  <si>
    <t>FERRAZ COELHO E A;  COSTA L E;  SILVEIRA SALLES B C;  FONSECA RAMOS F;  DE OLIVEIRA SANTOS T T;  PEDROSA LIMA M;  SCUSSEL R;  AMBROSIO R P;  TREVISOL STEINER B;  CORREA POSSATO J;  DA SILVA KURSANCEW A C;  DE AVILA R A M</t>
  </si>
  <si>
    <t>UNIV FEDERAL MINAS GERAIS (UFMG-C);  FUNDACAO EDUCACIONAL CRICIUMA (EDUC-Non-standard)</t>
  </si>
  <si>
    <t>2019139722</t>
  </si>
  <si>
    <t xml:space="preserve">   NOVELTY - A conformational recombinant peptide comprising amino acid sequence of SEQ ID NO: 1, not given in the specification, is new.    USE - The recombinant peptide or kit is useful for diagnosing cutaneous and visceral leishmaniasis in human and/or dog (claimed).    ADVANTAGE - The peptide is highly sensitive, specific and efficient for detection of anti-Leishmania antibodies in dog and/or human samples.    DETAILED DESCRIPTION - INDEPENDENT CLAIMS are included for:    (1) diagnosing cutaneous and visceral leishmaniasis, which involves: (a) exposing a sample to peptide of SEQ ID NO: 1, where antigens are bound to a solid support or a carrier; (b) addition of an antibody or a protein, conjugated to an enzyme or a marker, and binding the antibodies to the sample of step (a); (c) detecting antibodies specific to the various sample using a reagent capable of detecting the marker or enzyme; and    (2) kit for diagnosing cutaneous and visceral leishmaniasis, comprising: (a) recombinant peptide of SEQ ID NO: 1; (b) a secondary antibody or protein, where the secondary antibody (immunoglobulin (Ig)G, IgM, IgA, IgA, IgE and/or their subclasses), or protein (protein A and/or protein G), conjugated to an enzyme or a marker; and (c) a reagent for detecting the enzyme or label. </t>
  </si>
  <si>
    <t xml:space="preserve">TECHNOLOGY FOCUS - BIOTECHNOLOGY - Preferred Components: The sample is selected from blood, serum, plasma or other body fluid, without the need for large amounts, and the solid support comprises materials consisting of nitrocellulose, nylon, latex, polypropylene, and polystyrene. The secondary antibody comprises IgG, IgM, IgA, IgE and respective subclasses; the protein is protein A and/or protein G; the enzyme is selected from peroxidase, alkaline phosphatase, beta -galactosidase, urease, xanthine oxidase, glucose oxidase and penicillinase; the marker is selected from enzymes, radioisotopes, biotin, chromophores, fluorophores and chemiluminescent components. The detection antibody is selected from detection fluorescence antibody, immunofluorescent antibody, immunoluminescent antibody, absorbance or radioisotopes. The peptide is bound to a solid support, selected from material comprising nitrocellulose, nylon, latex, polypropylene and/or polystyrene, or a carrier, preferably gold particles. EXAMPLE - No suitable example given. </t>
  </si>
  <si>
    <t>B04 (Natural products and polymers. Including testing of body fluids (other than blood typing or cell counting), pharmaceuticals or veterinary compounds of unknown structure, testing of microorganisms for pathogenicity, testing of chemicals for mutagenicity or human toxicity and fermentative production of DNA or RNA. General compositions.);  C03 (Other organic compounds, inorganic compounds and multicomponent mixtures. Polymers and proteins.);  D16 (Fermentation industry - including fermentation equipment, brewing, yeast production, production of pharmaceuticals and other chemicals by fermentation, microbiology, production of vaccines and antibodies, cell and tissue culture and genetic engineering.);  A96 (Medical, dental, veterinary, cosmetic.);  S03 (Scientific Instrumentation)</t>
  </si>
  <si>
    <t>B04-C01;  B04-C01G;  B04-C03B;  B04-E99;  B04-G27A;  B04-G27D;  B04-G27E;  B04-G27G;  B04-G27M;  B04-L01;  B04-N03J;  B04-N03J1E;  B05-A03B;  B06-F03;  B11-C07A;  B11-C08E;  B12-K04G1E;  C04-C01G;  C04-E99;  C04-G27A;  C04-G27D;  C04-G27E;  C04-G27G;  C04-G27M;  C04-N03J1E;  C11-C07A;  C11-C08E;  C12-K04G1E;  D05-H09;  D05-H99;  A04-C02E;  A05-F01E3;  A12-E;  A12-V;  A12-V03C2;  S03-E09F;  S03-E14H1</t>
  </si>
  <si>
    <t>C07K-007/08;  G01N-033/543;  G01N-033/569;  G06F-019/16</t>
  </si>
  <si>
    <t>BR102017013604-A2   15 Jan 2019   C07K-007/08   201923Pages: 36   English</t>
  </si>
  <si>
    <t>BR102017013604-A2    BR10013604    22 Jun 2017</t>
  </si>
  <si>
    <t>BR10013604  22 Jun 2017</t>
  </si>
  <si>
    <t xml:space="preserve">184611-0-0-0 K M P; 102573-0-0-0 K M; 104471-0-0-0 K M; 104481-0-0-0 K M; 1134410-0-0-0 K M; 133921-0-0-0 K M; 86944-0-0-0 K M; 96231-0-0-0 K M; 103665-0-0-0 K M; 104885-0-0-0 K M; 109938-0-0-0 K M; 587555-1-0-0 K M; 103518-0-0-0 K M; 184587-0-0-0 A K; 2408-0-0-0 K M; 96353-0-0-0 K M; 1145-0-0-0 ; 368-0-0-0 </t>
  </si>
  <si>
    <t xml:space="preserve">RA00H1 K M P; R02035 K M; RA009X K M; RA00CA K M; RAJ2JJ K M; R01861 K M; RA02YD K M; RA05NO K M; RA023V K M; RA023X K M; RA0TC6 K M; RA0GKE K M; RA80VG K M; RA0MKX K M; RA00C8 A K; R00172 K M; R03080 K M; R00964 ; R00708 </t>
  </si>
  <si>
    <t>2035-S; 1861-S; 0172-S</t>
  </si>
  <si>
    <t>BR102017011634-A2</t>
  </si>
  <si>
    <t>System for rehabilitation of patient with knee injuries, has two load cells positioned at base in which patient foot is supported, where load cells are arranged close to each other, and fingers for capturing force exerted by patient</t>
  </si>
  <si>
    <t>ABDALLA M A;  FALCAO SANTOS BARROSO M;  BARBOSA DE LAS CASAS E;  CIMINI C A</t>
  </si>
  <si>
    <t>UNIV FEDERAL SAO JOAO DEL-REI (UYSA-Non-standard);  UNIV FEDERAL MINAS GERAIS (UFMG-C)</t>
  </si>
  <si>
    <t>201909995R</t>
  </si>
  <si>
    <t xml:space="preserve">   NOVELTY - The system has two load cells positioned at a base in which a patient foot (2.2) is supported, where the load cells are arranged close to each other. Fingers capture force exerted by a patient. Resistive force sensors (2.1, 2.3) are positioned in bands for holding the patient foot.    USE - System for rehabilitation of a patient with knee injuries.    ADVANTAGE - The load cells are positioned at the base in which the patient foot is supported, where the load cells are arranged close to each other, and the fingers capture force exerted by the patient, thus reducing operating time of the system.    DESCRIPTION OF DRAWING(S) - The drawing shows a perspective view of a rehabilitation system.    Patient foot (2.2)    Resistive force sensors (2.1, 2.3)    Patient knees (2.4) </t>
  </si>
  <si>
    <t>P33 (Medical aids, oral administration (A61G, H, J).);  S05 (Electrical Medical Equipment)</t>
  </si>
  <si>
    <t>S05-A05E;  S05-G02X</t>
  </si>
  <si>
    <t>A61H-001/02</t>
  </si>
  <si>
    <t>BR102017011634-A2   18 Dec 2018   A61H-001/02   201922Pages: 17   English</t>
  </si>
  <si>
    <t>BR102017011634-A2    BR10011634    01 Jun 2017</t>
  </si>
  <si>
    <t>BR10011634  01 Jun 2017</t>
  </si>
  <si>
    <t>BR132015031111-E2</t>
  </si>
  <si>
    <t>Phosphate nano-composites (NFs) used in treatment of individuals in leishmaniasis, and also used as immunological adjuvants, contains calcium and magnesium phosphate and different concentrations of antimony v and antimony III</t>
  </si>
  <si>
    <t>DIAS CORREA J;  FREZARD F J G;  ALVARENGA B M;  MELO M N;  KATO K C</t>
  </si>
  <si>
    <t>2019100097</t>
  </si>
  <si>
    <t xml:space="preserve">   NOVELTY - Phosphate nano-composites (NFs), contains calcium and magnesium phosphate and different concentrations of at least one selected from antimony v and antimony III.    USE - Phosphate nano-composites (NFs) used in the treatment of individuals in leishmaniasis, and also used as immunological adjuvants (all claimed).    DETAILED DESCRIPTION - An INDEPENDENT CLAIM is included for a method for preparing phosphate nano-composites (NFs), which involves:    (A) performing a first step of inserting in a sub-compartment with selective permeability, of a solution containing 5 to 10 milli-molar of phosphate salts and 0 to 5 milli-molar of other salts;    (B) carrying out the second step of insertion of the sub-compartment with the solution containing 1 to 9 milli-molar of calcium chloride dihydrate and 1 to 9 milli-molar of magnesium Chloride hexahydrate, so that the total concentration is 10 milli-molar;    (C) performing a third step of adjusting the pH from 6 to 8, prior to incubation;    (D) carrying out the fourth step of incubation of sub-compartment sub-merged under constant stirring, preferably using magnetic stirrer, during approximately for 24 hours at a temperature between 20 degrees C and 27 degrees C;    (E) performing a fifth step of recovery of the liquid phase contained in the interior of sub-compartment, precipitates containing granules;    (F) carrying out the sixth step of concentration of granules precipitates by centrifugation;    (G) performing a seventh step of washing and dehydration of precipitates, in appropriate solvent;    (H) carrying out the eigth step of drying the precipitate; and    (I) performing a ninth step of sterilizing the material, for use in bio-media. </t>
  </si>
  <si>
    <t xml:space="preserve">TECHNOLOGY FOCUS - PHARMACEUTICALS - Preferred Components: The phosphate salts are preferably selected from tetrasodium pyrophosphate decahydrate or a mixture of tetrasodium pyrophosphate decahydrate and disodium hydrogen phosphate or their hydrated forms. The other salts are selected from potassium hexahydroxyantimonate, sodium hexahydroxoantimonate, antimony trioxide, antimony pentoxide, octyl-potassium-oxideantimony, kaliumantimonyl-tartrat-iodo-antimonate tri-hydrate, antimony-niobium complex, (2R, 3R)-2,3-dihydroxy-4-oxo-4-oxostibanyloxybutanoate and other antimony hydrolysable salts. The appropriate solvent is preferably an ethanol. Preferred Composition: The sum of the concentrations of phosphate salts and other salts is 10 milli-molar. Preferred Conditions: In the first step, the sub-compartment with selective permeability is preferably a dialysis membrane, with pores of up to 15,000 Dalton. The centrifugation is carried out between 2500 and 4000 revolutions/minute, for a period of 5 to 30 minutes. In the seventh step, the washing and dehydration are carried out preferably by medium of a centrifugation five sessions, between 2500 and 4000 revolutions/minute, for a period of 5 to 30 minutes each. In the eight step, the drying is carried out preferably by medium of drying oven, lyophilization, ultracentrifugation, rotavaporization or filtration. In the ninth step, the sterilization is to be carried out preferably by gamma rays. ACTIVITY - Antiparasitic.    MECHANISM OF ACTION - None given.    EXAMPLE - No suitable example given. </t>
  </si>
  <si>
    <t>B05-A01A;  B05-A01B;  B05-A02;  B05-B02A3;  B12-M11Q;  B14-A03F</t>
  </si>
  <si>
    <t>A61K-009/51;  A61K-033/42;  A61K-033/24;  A61P-033/02</t>
  </si>
  <si>
    <t>BR132015031111-E2   18 Dec 2018   A61K-009/51   201922Pages: 22   English</t>
  </si>
  <si>
    <t>BR132015031111-E2    BR13031111    11 Dec 2015</t>
  </si>
  <si>
    <t>BR13031111  11 Dec 2015</t>
  </si>
  <si>
    <t>422227-0-1-0 K M; 165-0-0-0 K M; 109324-0-0-0 K M; 129401-0-0-0 K M; 129771-0-0-0 K M; 2262413-0-0-0 K M; 129340-0-0-0 K M; 129799-0-0-0 K M</t>
  </si>
  <si>
    <t>RARWPX K M; R01688 K M; RA0670 K M; R01757 K M; RA00D3 K M; R01747 K M; R03198 K M; RA1TOH K M; R13004 K M; R01527 K M; R03292 K M; RA0VMP K M</t>
  </si>
  <si>
    <t>1688-S; 1757-S; 1747-S; 1527-S</t>
  </si>
  <si>
    <t>BR102017015022-A2</t>
  </si>
  <si>
    <t>Isomerizing caryophyllenocarbonated oxide involves using heteropolyacid catalyst, adding caryophyllene oxide in reactor connecting to reflux condenser, adding solvent to homogeneous mixture and adding heteropolyacid catalyst</t>
  </si>
  <si>
    <t>PEREIRA DE MEIRELES A;  GOUSSEVSKAIA E V;  ROCHA K A D S</t>
  </si>
  <si>
    <t>UNIV FEDERAL MINAS GERAIS (UFMG-C);  UNIV FEDERAL OURO PRETO UFOP (UYOU-Non-standard);  FAPESP FUNDACAO AMPARO A PESQUISA ESTADO (FAPE-Non-standard)</t>
  </si>
  <si>
    <t>201915353N</t>
  </si>
  <si>
    <t xml:space="preserve">   NOVELTY - Isomerizing caryophyllenocarbonated oxide involves using heteropolyacid or heteropolyacid catalyst and 0.075 to 0.45 moles/L caryophyllene oxide in reactor connecting to reflux condenser, and setting temperature to 5-60 degrees C. The solvent is added to the homogeneous mixture and 0.07 to 3 moles/L heteropolyacid catalyst or heteropolyacid salt are added under constant stirring.    USE - Method for isomerizing caryophyllenocarbonated oxide.    DETAILED DESCRIPTION - INDEPENDENT CLAIMS are included for the following:    (1) adding 0.15-0.45 moles/L caryophyllene oxide in reactor connecting to a reflux condenser at 5-50 degrees C; adding solvent dimethylcabornate or diethylcarbonate to the reaction mixture; adding 0.3-1.5 millimoles/L C2H2O5PW12O40 docatalyst under constant stirring; and    (2) a method for preparing clovan-2,9-diol, which involves adding 0.15-0.45 moles/L caryophyllene oxide in reactor connecting to the reflux condenser at 30-50 degrees C, adding acetone solvent to the homogeneous mixture, adding 0.3-3.0 millimoles/L catalyst Cs25H0.5PW1204O, under constant stirring. </t>
  </si>
  <si>
    <t xml:space="preserve">TECHNOLOGY FOCUS - INORGANIC CHEMISTRY - Preferred Components: The solvent is selected from 1,2-dichloroethane, acetone, iso-octane, 2-methyltetrahydrofuran, dimethylcarbonate or diethylcarbonate. The heteropolyacid or deheteropolyacid salt catalyst is Keggin series. Preferred Composition: The Keggin series catalyst is H3PW12O40/silicon dioxide (20%) and heteropolisation salt of the Kegin series is Cs2.5H0.5PW12O40. Preferred Condition: The reaction time is 0.5 to 12 hours. Preferred Process: The sufficient amount of caryophyllene oxide is added to 0.15-0.45 moles/L to refactor connected to reflux condenser at 5-50 degrees C. The solvent acetone or dimethylcabromate or diethylcarbonate are added to the reaction mixture. 0.3-3.0 millimoles/L catalyst Cs2.5H0.5PW12O40, under constant stirring. EXAMPLE - No suitable example given. </t>
  </si>
  <si>
    <t>E09-D02;  E10-E04F;  E11-A02;  E11-E02;  E11-F04;  E11-J01;  J04-E01;  J04-E04;  N01-A;  N01-D01;  N01-D02;  N03-C01;  N03-C02;  N03-D02;  N03-H;  N04-B;  N06-F;  N07-C02;  N07-D05;  N07-E02;  N07-F08</t>
  </si>
  <si>
    <t>C07C-029/56</t>
  </si>
  <si>
    <t>BR102017015022-A2   29 Jan 2019   C07C-029/56   201921Pages: 16   English</t>
  </si>
  <si>
    <t>BR102017015022-A2    BR10015022    13 Jul 2017</t>
  </si>
  <si>
    <t>BR10015022  13 Jul 2017</t>
  </si>
  <si>
    <t xml:space="preserve"> K P;  K P; 522930-0-0-0 K P; 2516099-0-0-0 C K M; 107016-0-0-0 C K M; 90131-1-0-0 K S</t>
  </si>
  <si>
    <t>213507101 C K M; 213507102 C K M</t>
  </si>
  <si>
    <t>00839; 03136; 02043</t>
  </si>
  <si>
    <t>RCJR6S K P; RCJR6T K P; RA6OPS K P; RBCDQ2 C K M; R01694 C K M; R03814 K S</t>
  </si>
  <si>
    <t>1694-S</t>
  </si>
  <si>
    <t>BR102017014488-A2</t>
  </si>
  <si>
    <t>Producing recombinant alpha-galactosidase involves transforming and culturing Pichia pastoris transformed with an expression vector comprising the nucleotide sequence encoding alpha-galactosidase</t>
  </si>
  <si>
    <t>ALVES PINTO NAGEM R;  QUADRIO RAPOSO BRANCO RODR;  TENORIO GOMES RODRIGUES F;  MONTEZE GUIMARAES V</t>
  </si>
  <si>
    <t>UNIV FEDERAL MINAS GERAIS (UFMG-C);  UNIV FEDERAL VICOSA UFV (UYVI-Non-standard);  FAPESP FUNDACAO AMPARO A PESQUISA ESTADO (FAPE-Non-standard)</t>
  </si>
  <si>
    <t>201913969Q</t>
  </si>
  <si>
    <t xml:space="preserve">   NOVELTY - Producing recombinant alpha -galactosidase involves (a) transforming yeasts, preferably Pichia pastoris, with an expression vector comprising the nucleotide sequence of SEQ ID NO: 1 or 2; (b) culturing recombinant yeasts obtained from step (a) in a culture medium to induce expression and secretion to extracellular alpha -galactosidase comprising SEQ ID NO: 3 or 4; and (c) recovering the culture supernatant from step (b) containing biologically active isoforms of the recombinant alpha -galactosidase comprising SEQ ID NO: 3 or 4.    USE - The method is used for producing recombinant alpha -galactosidase. The recombinant alpha -galactosidase is useful for hydrolyzing alpha -1,6-galactosyl terminal bonds in raffinose present in soybean or other legume products (all claimed).    ADVANTAGE - The method is used for producing recombinant alpha -galactosidase at high yield and purity. The method is scalable. The recombinant alpha -galactosidase is used for making products, e.g. soymilk, with improved qualities.    DETAILED DESCRIPTION - INDEPENDENT CLAIMS are included for: (1) a nucleotide sequence encoding recombinant alpha -galactosidase, comprises the nucleotide sequence of SEQ ID NO: 1 or 2; (2) a host cell, preferably P. pastoris alpha -Gal 2500, for expression and secretion of recombinant alpha -galactosidase, comprising the nucleotide sequence of SEQ ID NO: 1 or 2 integrated in its genome; and (3) a polypeptide expressed and secreted by yeast cell of (2), comprising the amino acid sequence of SEQ ID NO: 3 or 4. </t>
  </si>
  <si>
    <t xml:space="preserve">TECHNOLOGY FOCUS - BIOTECHNOLOGY - Preferred Method: In the process for producing recombinant alpha -galactosidase, in step (a), the expression vector contains a nucleotide sequence pf SEQ ID NO: 1 or 2. In step (b), the culture temperature is controlled at 25-30 degrees C, preferably 28 degrees C. In step (c), the supernatant is subjected to a purification step for the purification of the isoforms of alpha -galactosidase, by using a resin comprising the immobilized ions selected from copper (Cu2+), nickel (Ni2+), cobalt (Co2+), and zinc (Zn2+) ions (preferred). The enzymes comprising SEQ ID NO: 3 are subjected to a cleavage step of the Tobacco Etch Virus (TEV) protease catalyzed by His-linker-TEV tail, preferably TEV-His+ generating the binding protein comprising SEQ ID NO: 4. EXAMPLE - No suitable example given. </t>
  </si>
  <si>
    <t>A94 (Semi-finished materials - fibres, films, foams.);  C06 (Biotechnology - including plant genetics and veterinary vaccines.);  D16 (Fermentation industry - including fermentation equipment, brewing, yeast production, production of pharmaceuticals and other chemicals by fermentation, microbiology, production of vaccines and antibodies, cell and tissue culture and genetic engineering.)</t>
  </si>
  <si>
    <t>A12-L04A;  A12-W11L;  C04-E02E;  C04-E08;  C04-E99;  C04-F09D0E;  C04-L05B0E;  C04-L05C;  D05-A02C;  D05-C03C;  D05-H12A;  D05-H14A2;  D05-H17A3;  D05-H99</t>
  </si>
  <si>
    <t>C12N-009/40;  C12N-015/56;  C12N-001/19</t>
  </si>
  <si>
    <t>BR102017014488-A2   22 Jan 2019   C12N-009/40   201921Pages: 62   English</t>
  </si>
  <si>
    <t>BR102017014488-A2    BR10014488    04 Jul 2017</t>
  </si>
  <si>
    <t>BR10014488  04 Jul 2017</t>
  </si>
  <si>
    <t>87030-0-0-0 K P</t>
  </si>
  <si>
    <t>RA078T K P</t>
  </si>
  <si>
    <t>BR102017003003-A2</t>
  </si>
  <si>
    <t>Producing transgenic fluorescent fish by generating lentiviral particles comprising vector containing promoter by regulating expression of fluorescent protein, contacting particles with embryonic fish cells, and selecting fluorescent fish</t>
  </si>
  <si>
    <t>RIBEIRO RESENDE R;  TONELLI F M P;  DOS SANTOS NASSIF LACERDA;  DE FRANCA L R</t>
  </si>
  <si>
    <t>2019139741</t>
  </si>
  <si>
    <t xml:space="preserve">   NOVELTY - Transgenic fluorescent fish is produced by: (a) generating lentiviral particles comprising a vector containing promoter of SEQ ID NO: 1 (not given in the specification) by regulating expression of a fluorescent protein; (b) contacting lentiviral particles with embryonic fish cells; and (c) selecting transgenic fluorescent fish.    USE - The method is useful for producing transgenic fluorescent fish used as biofactory for production of proteins of economic interest on a large scale for commercial purposes; and used as study model and/or ornamental fish. The plastid is useful for generating lentiviral particles for stable genetic modification of cells and/or organisms, whether for transgenic purposes; for producing recombinant proteins of human interest; and for gene therapy or related applications, such as the generation of animal/model for studies (all claimed).    ADVANTAGE - Fast and easy method is provided for producing transgenic fluorescent fish.    DETAILED DESCRIPTION - INDEPENDENT CLAIMS are included for:    (1) culture medium for embryonic fish cells, comprising Dulbecco's modified eagle medium/nutrient mixture F-12 (DMEM/F12) base plus 4-5 g/L glucose, buffered with 7.5-12.5 mM sodium bicarbonate (Na2HCO3) (pH of 6.8-7.7), and supplemented with 9000-11000 unit (U)/L penicillin; 9-12 mg/L streptavidin; 1.8-2.5 mM glutamine; 0.8-1.5 mM sodium pyruvate; 1.8-2.3 nM sodium selenite; 0.8-1.5% non-essential amino acids; 85-125 mM 2-mercaptoethanol; 20-30 mu g/ml insulin; 85-120 mu g/ml apo-bovine transferrin; 8-12 ng/ml human recombinant basic fibroblast growth factor; 85-125 ng/ml recombinant human epidermal growth factor; 10-15% fetal bovine serum; 0.8-1.5% KnockOut serum replacement; 1-2% adult fish serum; and 1-2 embryos/ml embryo extract of the desired species; and    (2) a plasmid for producing transgenic fluorescent fish, comprising promoter defined by SEQ ID NO: 1 for regulating the expression of fluorescent protein. </t>
  </si>
  <si>
    <t xml:space="preserve">TECHNOLOGY FOCUS - BIOTECHNOLOGY - Preferred Process: The newly fertilized eggs are brought into contact with the lentiviral particles by: (a) incubate the eggs in appropriate medium containing the lentiviral particles at a concentration of 1x 104-1x 106 transducing units (TU)/ml, under aeration and shaking at 25-33 degrees C for 12-72 hours; and (b) transferring the eggs to the incubator, at 25-33 degrees C, under aeration, preferably in a floating device, until hatching egg, and generating the larva. After (c), if a transgenic fluorescent fish is required, crossing a fluorescent mosaic fish with a (wild) control or obtaining its gametes and performing in vitro fertilization. Preferred Components: The vector is preferably plasmid of SEQ ID NO: 2, not given in the specification. The solution of lentiviral particles preferably comprises particles containing the green fluorescent protein (GFP), such as enhanced GFP (eGFP), with expression directed by an endogenous constitutive promoter of the target species in the concentration of 104-106 particles/800-1000 mu l (volume to be injected) in an appropriate medium. Preferred Cell: The embryonic cells are preferably newly fertilized eggs and without obvious fertilization signal, preferably of the species Oreochromis niloticus. MECHANISM OF ACTION - Gene Therapy. </t>
  </si>
  <si>
    <t>B04 (Natural products and polymers. Including testing of body fluids (other than blood typing or cell counting), pharmaceuticals or veterinary compounds of unknown structure, testing of microorganisms for pathogenicity, testing of chemicals for mutagenicity or human toxicity and fermentative production of DNA or RNA. General compositions.);  C06 (Biotechnology - including plant genetics and veterinary vaccines.);  D16 (Fermentation industry - including fermentation equipment, brewing, yeast production, production of pharmaceuticals and other chemicals by fermentation, microbiology, production of vaccines and antibodies, cell and tissue culture and genetic engineering.);  P14 (Animal management and care (A01K, L, M).)</t>
  </si>
  <si>
    <t>B04-B04D2;  B04-B04D4;  B04-E08;  B04-E99;  B04-F07D0E;  B04-F11B1E;  B04-H06A0E;  B04-H06G0E;  B04-J03A;  B04-N02;  B04-N0200E;  B04-N03J;  B04-P0100E;  B11-C07B3;  B11-C08E1;  B11-C08E2;  B12-K04G;  B14-S03;  C04-B04D2;  C04-B04D4;  C04-E08;  C04-E99;  C04-F07D0E;  C04-F11B1E;  C04-H06A0E;  C04-H06G0E;  C04-J03A;  C04-N02;  C04-N0200E;  C04-N03J;  C04-P0100E;  C11-C07B3;  C11-C08E1;  C11-C08E2;  C12-K04G;  C14-S03;  D05-A04B;  D05-H01;  D05-H09;  D05-H12E;  D05-H16A;  D05-H17A6;  D05-H99</t>
  </si>
  <si>
    <t>A01K-067/027;  C12N-005/073;  C12N-005/16;  C12N-015/867</t>
  </si>
  <si>
    <t>BR102017003003-A2   15 Jan 2019   A01K-067/027   201921Pages: 23   English</t>
  </si>
  <si>
    <t>BR102017003003-A2    BR10003003    15 Feb 2017</t>
  </si>
  <si>
    <t>BR10003003  15 Feb 2017</t>
  </si>
  <si>
    <t>97834-1-0-0 K M; 107848-0-0-0 K M; 109227-0-0-0 K M; 114243-0-0-0 K M; 94297-1-0-0 K M; 307556-0-0-0 K P</t>
  </si>
  <si>
    <t>R01851 K M; RA06VU K M; RA03SE K M; RA05ZJ K M; RA02JJ K M; RA287Z K P</t>
  </si>
  <si>
    <t>BR102017013506-A2</t>
  </si>
  <si>
    <t>In vitro pre-treatment for induction of rooting in seedlings of forest species by applying pretreatment to seedlings by exposure in culture medium comprising water and rooting promoting substances, and ex vitro rooting under cultivation</t>
  </si>
  <si>
    <t>BRONDANI G E;  BERGONCI T;  KONZEN E R;  LOPES DA SILVA A L</t>
  </si>
  <si>
    <t>UNIV FEDERAL LAVRAS (UYLA-Non-standard);  FUNDACAO AMPARO A PESQUISA MINAS GERAIS (AMPA-Non-standard)</t>
  </si>
  <si>
    <t>2019139725</t>
  </si>
  <si>
    <t xml:space="preserve">   NOVELTY - In vitro pre-treatment for induction of rooting in seedlings of forest species, involves: (a) applying pretreatment to seedlings by exposure in culture medium constituted on the basis of water and rooting promoting substances (0.01-10 mg/L naphthaleneacetic acid, lentinane, indoleacetic acid or 1-naphthylacetic acid) for 1-10 days, and zinc (0.01-5.0 mg/L), with carbohydrate source supplementation (5-45 g/L, glucose-fructose or sucrose), gel (4-9 g/L agar or 1.0-3.5 g/L gellan gum) and pH of culture medium is 5.4-6.2; (b) ex vitro rooting under cultivation without the need of greenhouse that contains automated system of control of the temperature of the air and relative humidity of the air; (c) ex vitro rooting using culture consisting of the transfer of the explants from pretreatment to substrates distributed in trays, cells, pots or bags conditioned inside micro or mini-feedstock of polyethylene, aiming the maintenance of the relative humidity of the air of 100% for 21-49 days.    USE - The method is useful for in vitro pre-treatment for induction of rooting in seedlings of forest species (claimed).    ADVANTAGE - The method can maximize the rooting of seedlings in a short time, to be destined in the production industries, nurseries, biofactories, tissue culture laboratories, and biotechnology plants. </t>
  </si>
  <si>
    <t xml:space="preserve">TECHNOLOGY FOCUS - BIOTECHNOLOGY - Preferred Process: The method occurs in glass containers under growth room conditions, with a temperature which may vary at 24-30 degrees C and photoperiod of 16 hours, under light intensity of 5-50 mu mol/m2/s, supplied by white fluorescent lamps or in the total absence of light. Various plants can be placed into the same glass container at the same time. </t>
  </si>
  <si>
    <t>C06 (Biotechnology - including plant genetics and veterinary vaccines.);  D16 (Fermentation industry - including fermentation equipment, brewing, yeast production, production of pharmaceuticals and other chemicals by fermentation, microbiology, production of vaccines and antibodies, cell and tissue culture and genetic engineering.);  A97 (Miscellaneous goods not specified elsewhere - including papermaking, gramophone records, detergents, food and oil well applications.);  P13 (Plant culture, dairy products (A01G, H, J).)</t>
  </si>
  <si>
    <t>C04-A08;  C04-C02D;  C04-C02F;  C04-C03B;  D05-H08B;  A03-A00A;  A04-G02E;  A12-W04;  A12-W11L</t>
  </si>
  <si>
    <t>A01H-004/00;  C12N-005/00</t>
  </si>
  <si>
    <t>BR102017013506-A2   15 Jan 2019   A01H-004/00   201920Pages: 11   English</t>
  </si>
  <si>
    <t>BR102017013506-A2    BR10013506    22 Jun 2017</t>
  </si>
  <si>
    <t>BR10013506  22 Jun 2017</t>
  </si>
  <si>
    <t xml:space="preserve">86729-0-0-0 K M; 104401-0-0-0 K M; 114270-0-0-0 K M; 1013-0-0-0 </t>
  </si>
  <si>
    <t xml:space="preserve">R24070 K M; RA009Z K M; RA03GS K M; R00326 </t>
  </si>
  <si>
    <t>BR102017002110-A2</t>
  </si>
  <si>
    <t>Chemical compound used for controlling gall nematodes, comprises hexahydro-naphthalene-tricarbonitrile derivatives</t>
  </si>
  <si>
    <t>FERREIRA DE OLIVEIRA D;  CAMPOS V P;  APARECIDA COSTA CAMPOS V;  SOUZA FREIRE E;  PEDROSO L A</t>
  </si>
  <si>
    <t>201899057E</t>
  </si>
  <si>
    <t xml:space="preserve">   NOVELTY - Chemical compound comprises (4aR, 4S)-2-amino-4-(3-((4-chlorophenoxy) methyl)-4-methoxyphenyl)-3,4,4a, 5,6,7-hexahydro-4H-naphthalene-1,3,3-tricarbonitrile (I), (4aR, 4R)-2-amino-4-(5-((4-bromophenoxy) methyl) furan-2-yl)-4a, 5,6,7,8a-hexahydro--4H-naphthalene-1,3,3-tricarbonitrile (II), (4aR, 4S)-2-amino-4-(4-methoxy-3-(4-methylphenoxymethyl) phenyl)-4,5,6,7-tetrahydro-4H-naphthalene-1,3,3-tricarbonitrile (III), (4aR, 4S)-2-amino-4-(3-(2-chlorophenoxymethyl)-4-methoxyphenyl)-4,5,6,7-tetrahydro-4H-naphthalene-1,3,3-tricarbonitrile (IV) and (4aR, 4S)-2-amino-4-(3-(3-chloro-4-fluorophenoxymethyl)-4-methoxyphenyl)-1,2,3,4-tetrahydro-4H-naphthalene-1,3,3-)-4a, 5,6,7-tetrahydro-4H-naphthalene-1,3,3-tricarbonitrile (V).    USE - Chemical compound used for controlling gall nematodes (claimed).    ADVANTAGE - The chemical compound has low toxicity and, consequently, low environmental impact. It does not act directly against the nematodes, but rather in the interaction of these with the plants, thus reducing their infectivities.The compostion has synergist effect    DETAILED DESCRIPTION - Chemical compound comprises (4aR, 4S)-2-amino-4-(3-((4-chlorophenoxy) methyl)-4-methoxyphenyl)-3,4,4a, 5,6,7-hexahydro-4H-naphthalene-1,3,3-tricarbonitrile of formula (I), (4aR, 4R)-2-amino-4-(5-((4-bromophenoxy) methyl) furan-2-yl)-4a, 5,6,7,8a-hexahydro--4H-naphthalene-1,3,3-tricarbonitrile of formula (II), (4aR, 4S)-2-amino-4-(4-methoxy-3-(4-methylphenoxymethyl) phenyl)-4,5,6,7-tetrahydro-4H-naphthalene-1,3,3-tricarbonitrile of formula (III), (4aR, 4S)-2-amino-4-(3-(2-chlorophenoxymethyl)-4-methoxyphenyl)-4,5,6,7-tetrahydro-4H-naphthalene-1,3,3-tricarbonitrile of formula (IV) and (4aR, 4S)-2-amino-4-(3-(3-chloro-4-fluorophenoxymethyl)-4-methoxyphenyl)-1,2,3,4-tetrahydro-4H-naphthalene-1,3,3-)-4a, 5,6,7-tetrahydro-4H-naphthalene-1,3,3-tricarbonitrile of formula (V).. </t>
  </si>
  <si>
    <t xml:space="preserve">ACTIVITY - Nematocide. No biological data given.    MECHANISM OF ACTION - None given.    EXAMPLE - No suitable example given. </t>
  </si>
  <si>
    <t>C03 (Other organic compounds, inorganic compounds and multicomponent mixtures. Polymers and proteins.);  C02 (Heterocyclic.)</t>
  </si>
  <si>
    <t>C07-A01;  C10-A15;  C14-B03A;  C14-S09;  C14-S18;  C14-Z</t>
  </si>
  <si>
    <t>A01N-043/08;  A01N-039/00;  A01P-005/00</t>
  </si>
  <si>
    <t>BR102017002110-A2   21 Aug 2018   A01N-043/08   201915Pages: 14   English</t>
  </si>
  <si>
    <t>BR102017002110-A2    BR10002110    01 Feb 2017</t>
  </si>
  <si>
    <t>BR10002110  01 Feb 2017</t>
  </si>
  <si>
    <t xml:space="preserve"> K M;  K M;  K M;  K M;  K M</t>
  </si>
  <si>
    <t>RCJ9WN K M; RCJ9WO K M; RCJ9WP K M; RCJ9WQ K M; RCJ9WR K M</t>
  </si>
  <si>
    <t>BR102017015084-A2</t>
  </si>
  <si>
    <t>Device for simulating horse riding in e.g. equine therapy, has longitudinal guide shaft and flanged tube fitted with oscillatory side handle, and pin for moving swinging guide in perpendicular plane, linear guides of axles and motor source</t>
  </si>
  <si>
    <t>DE MELO PERTENCE A E;  AVELINO SENA V</t>
  </si>
  <si>
    <t>201915353F</t>
  </si>
  <si>
    <t xml:space="preserve">   NOVELTY - The device has a saddle (1) for carrying oscillatory saddle movement support in a perpendicular plane. A hole (3) of a handle (2) fixes bearings and connecting elements (5) between axles. A circular handle generates longitudinal movement (9). The handle is fixed on an oscillatory lateral handle (13) for the longitudinal movement of a simulator guide. A longitudinal guide shaft and a flanged tube are fitted with an oscillatory side handle. An adjustment element adjusts amplitude in the perpendicular plane. A pin moves a swinging guide in the perpendicular plane, linear guides (26) of the axles and a motor source.    USE - Device for simulating horse riding in e.g. equine therapy, hippotherapy and ecotherapy.    ADVANTAGE - The device allows possibility of adjustments in amplitude of the movements, enables systematic research on therapeutic effects of horse walking and ensures better observation of biomechanical influences of horse movement on patients.    DESCRIPTION OF DRAWING(S) - The drawing shows a perspective view of a device for simulating horse riding.    Saddle (1)    Handle (2)    Hole (3)    Connecting elements (5)    Longitudinal movement (9)    Oscillatory lateral handle (13)    Linear guides (26) </t>
  </si>
  <si>
    <t>W04-X01;  W04-X03E2</t>
  </si>
  <si>
    <t>A63B-069/04;  A63G-013/06;  A63G-019/20</t>
  </si>
  <si>
    <t>BR102017015084-A2   29 Jan 2019   A63B-069/04   201914Pages: 18   English</t>
  </si>
  <si>
    <t>BR102017015084-A2    BR10015084    13 Jul 2017</t>
  </si>
  <si>
    <t>BR10015084  13 Jul 2017</t>
  </si>
  <si>
    <t>BR102017013619-A2</t>
  </si>
  <si>
    <t>Autonomous irrigation control system, has control unit provided with small computer, and single integrated circuit for containing processor core, memory unit and peripherals programmable inputs and outputs</t>
  </si>
  <si>
    <t>DE OLIVEIRA J E;  TEIXEIRA NEIVA M</t>
  </si>
  <si>
    <t>2019139720</t>
  </si>
  <si>
    <t xml:space="preserve">   NOVELTY - The system (100) has a control unit (110) provided with a small computer. A single integrated circuit contains a processor core, a memory unit and peripherals programmable inputs and outputs. The control unit controls components of the system, and performs required calculations. A set of sensors measures air temperature, soil temperature, relative humidity, soil relative humidity, rainfall, daily solar radiation, total daily soil heat flux, wind speed and direction, and macro and micronutrients of the system, where amount of water is calculated by water deficit. A network interface (113) obtains data saved in the memory unit by a ADSL, EDGE, GSM, GPRS, 2G, 3G, 4G or 5G networks.    USE - Autonomous irrigation control system.    ADVANTAGE - The system controls consumption of water in agricultural environment by a climatological monitoring system, reduces environmental impact caused by crop, and monitors climatic conditions of the environment through the sensor.    DESCRIPTION OF DRAWING(S) - The drawing shows a block diagram of an autonomous irrigation control system. '(Drawing includes non-English language text)'    Autonomous irrigation control system (100)    Control unit (110)    Data storage system (112)    Network interface (113)    Actuator hub (114) </t>
  </si>
  <si>
    <t>P13 (Plant culture, dairy products (A01G, H, J).);  T01 (Digital Computers);  T06 (Process and Machine Control);  W01 (Telephone and Data Transmission Systems);  X25 (Industrial Electric Equipment)</t>
  </si>
  <si>
    <t>T01-C03A;  T01-N02B2;  T06-A04B;  T06-D01B;  W01-C05B8A;  X25-N01B</t>
  </si>
  <si>
    <t>A01G-025/16</t>
  </si>
  <si>
    <t>BR102017013619-A2   15 Jan 2019   A01G-025/16   201913Pages: 15   English</t>
  </si>
  <si>
    <t>BR102017013619-A2    BR10013619    22 Jun 2017</t>
  </si>
  <si>
    <t>BR10013619  22 Jun 2017</t>
  </si>
  <si>
    <t>WO2019021140-A1;  BR102017015955-A2</t>
  </si>
  <si>
    <t>Stimulating molecules of immunological system comprises calixarenes, preferably calix (4) arene and/or calix (8) arene, coupled with hapten analogous to cocaine, where calix (4) arene is prepared by cyclocondensation reaction</t>
  </si>
  <si>
    <t>DE FATIMA A;  DUARTE GARCIA F;  ANTUNES FERNANDES S O;  NASCIMENTO CARDOSO V;  MARTINS GODIN A;  FALEIROS DA SILVA MAIA A;  DA SILVA L;  DE CASTRO LOURENCO DAS NEVES;  DE ALMEIDA AUGUSTO P S;  GODIN A M;  DA SILVA NETO L;  DE CASTRO LOURENCO DAS NE</t>
  </si>
  <si>
    <t>201912273F</t>
  </si>
  <si>
    <t xml:space="preserve">   NOVELTY - Stimulating molecules of immunological system comprises calixarenes, preferably calix (4) arene and/or calix (8) arene, coupled with hapten analogous to cocaine, preferably the hapten GNE (6- (2 beta , 3S) -3- and the hapten CNG (6- (7H, 2H, 3S, 5S) -3- (benzoyloxy) -6- (benzoyloxy) -8-methyl-8-azabicyclo (3.2.1) octane-2-carboxamidohexanoic acid) -8-methyl-8-azabicyclo (3.2.1) octane-2-carbonyloxyhexanoic acid).    USE - Stimulating molecules of immunological system used to prepare a vaccine to treat patients with addiction to drugs of abuse, preferably cocaine, and prepare a vaccine to prevent fetal exposure to drugs in pregnant women who take drugs, preferably cocaine (all claimed).    ADVANTAGE - The stimulating molecules of immunological system used to prevent fetal exposure to drugs in pregnant women who use drugs and do not wish, or do not manage to interrupt the use of drugs during pregnancy.    DETAILED DESCRIPTION - INDEPENDENT CLAIMS are included for the following:    (1) a method for synthesizing stimulating molecules of the immunological system, which involves performing coupling reaction by preparing mixture of the GNP hapten (for synthesis of V4N2) or CNG (for synthesis of V4N1) (0.012-1200 g ml -1 ) together with diisopropylethylamine (0.004-0.400 g mL -1 ) and (benzotriazol-1- yl) hexafluorophosphate (0.02-2.00 g mL -1 ) in anhydrous dichloromethane under an inert gas atmosphere and stirring for 30-50 minutes at room temperature, preparing solution of the solid (0.003 to 0.300 g mL -1 ) in anhydrous dichloromethane under an inert gas atmosphere and stirring for 5-15 minutes at room temperature, transferring solution by dropping under an inert gas atmosphere into the vessel containing the mixture to a final concentration of 0.039-3.9 g mL -1 and stirring at room temperature environment for 24-30 hours, adding dichloromethane and wash with saturated sodium bicarbonate solution and then with distilled water, drying, filtering and evaporating organic phase, preferably by distillation, and purifying product using preferably column chromatography; and    (2) antidrug vaccine, which comprises one of the immune system stimulating molecules and pharmaceutically and pharmacologically acceptable excipients. </t>
  </si>
  <si>
    <t xml:space="preserve">TECHNOLOGY FOCUS - BIOLOGY - Preferred Process: The calix (4) arene coupled to the CNG or GNE haptens is prepared by obtaining substance 40H by cyclocondensation reaction of p-tert-butylphenol with formaldehyde, obtaining substance 4TA from the O-alkylation of the substance 40H obtained, obtaining substance 4NO from the nitration of the 4TA substance, obtaining substance 4NH, from the reduction of the 4NO substance obtained, obtaining immunogens V4N1 and V4N2 by the coupling reaction between the calixarene 4NH obtained in the CNG hapten or GNE, respectively. The stimulating molecules of the immunological system is synthesized by obtaining substance 80H by the cyclocondensation reaction of p-tert-butylphenol with paraformaldehyde, obtaining the substance 8TA from O-alkylation of the obtained 80H solid, obtaining substance 8NO from the ipso-nitration of the solid 8TAm obtaining substance 8NH, from the reduction of the 8NO solid obtained, and obtaining immunogens V8N1 and V8N2 by the coupling reaction between the calixarene 8NH and the CNG hapten or GNE, respectively. The coupling reaction is performed by preparing mixture of the GNP hapten (for synthesis of V8N2) or CNG (for synthesis of V8N1) (20 to 80 g L -1 ) together with diisopropylethylamine (5 to 35 g L -1 ) and benzotriazol-1-yl hexafluorophosphate (20 to 100 g L- 1 ) in anhydrous dichloromethane under an inert gas atmosphere and stirring for 30-50 minutes at room temperature, preparing solution of the solid obtained (4 to 25 g ml -1 ) in anhydrous dichloromethane under an inert gas atmosphere and stirring for 5-15 minutes at room temperature, transferring solution drop by drop under an atmosphere of inert gas into the container containing the mixture to the final concentration of 49-240 g mL, stirring at room temperature for 24-28 hours, and adding dichloromethane and wash with saturated sodium bicarbonate solution and subsequently with distilled water, dry, filter and evaporate the organic phase, preferably by distillation, and purifying product preferably using column chromatography. EXAMPLE - No suitable example given. </t>
  </si>
  <si>
    <t>B02 (Fused ring heterocyclics.);  B04 (Natural products and polymers. Including testing of body fluids (other than blood typing or cell counting), pharmaceuticals or veterinary compounds of unknown structure, testing of microorganisms for pathogenicity, testing of chemicals for mutagenicity or human toxicity and fermentative production of DNA or RNA. General compositions.);  D16 (Fermentation industry - including fermentation equipment, brewing, yeast production, production of pharmaceuticals and other chemicals by fermentation, microbiology, production of vaccines and antibodies, cell and tissue culture and genetic engineering.)</t>
  </si>
  <si>
    <t>B04-B04C7;  B14-G01;  B14-G02;  B14-S11;  D05-H07</t>
  </si>
  <si>
    <t>A61K-031/46;  A61K-039/385;  A61P-025/30;  C07D-451/04;  C07D-451/12</t>
  </si>
  <si>
    <t>WO2019021140-A1   31 Jan 2019   C07D-451/04   201912Pages: 93   ;  BR102017015955-A2   19 Mar 2019   A61K-039/385   201925   English</t>
  </si>
  <si>
    <t>WO2019021140-A1    WOIB055440    20 Jul 2018;   BR102017015955-A2    BR10015955    25 Jul 2017</t>
  </si>
  <si>
    <t>BR10015955  25 Jul 2017</t>
  </si>
  <si>
    <t>WO2019021140-A1 -- WO1997021451-A1   ;  WO2009149252-A1   UNIV CORNELL (CORR)   BOYER J L,  CRYSTAL R G D,  LEOPOLD P L,  WORGALL S;  WO2011028875-A1   UNIV WAKE FOREST HEALTH SCI (UYWA-Non-standard)   MIZEL S B;  WO2011116189-A1   UNIV CORNELL (CORR)   CRYSTAL R G,  DE B,  HICKS M,  ROSENBERG J,  KAMINSKY S M;  WO2016030635-A1   CALIXAR (CALI-Non-standard);  UNIV LYON 1 BERNARD CLAUDE (UYLY-Non-standard)   ROSA-CALATRAVA M,  TRAVERSIER A,  DESUZINGES-MANDON E,  DEJEAN E</t>
  </si>
  <si>
    <t>WO2019021140-A1  BERMA M KINSEY ET AL.: "Anti-cocaine vaccine development", EXPERT REV VACCINES, vol. 9, no. 9, 2010, pages 1109 - 1114, XP055567073,relevantClaims[1-8],relevantPassages[. ver todo o documento];  CODY, J. ET AL.: "Augmenting the efficacy of anti-cocaine catalytic antibodies through chimeric hapten design and combinatorial vaccination", BIOORGANIC &amp; MEDICINAL CHEMISTRY LETTERS, vol. 27, 7 May 2017 (2017-05-07), pages 3666 - 3668, XP085144501,relevantClaims[1-8];  BAGNACANI, V. ET AL.: "Arginine clustering on calix[4]arene macrocycles for improved cell penetration and DNA delivery", NATURE COMMUNICATIONS, vol. 4, 2013, pages 1 - 7, XP055464826,relevantClaims[1-8],relevantPassages[ver todo o documento];  DU, Q. ET AL.: "Spectrofluorimetric study on the inclusion behavior of p-sul-fonated calix [4, 6, 8] arene with cocaine hydrochloride", ACAIJ, vol. 15, no. 8, 2015, pages 281 - 289, XP055567088,relevantClaims[1-8],relevantPassages[ver todo o documento]</t>
  </si>
  <si>
    <t>200757-0-0-0 K P; 481-0-0-0 K U V; 107317-0-0-0 K U V; 5343-0-0-0 K S; 598803-0-0-0 K S</t>
  </si>
  <si>
    <t>06485; 70089</t>
  </si>
  <si>
    <t>RA00GT K P; R17689 K U V; R01151 K U V; RA2VEG K S; RA89A7 K S</t>
  </si>
  <si>
    <t>1151-U</t>
  </si>
  <si>
    <t>BR102017010783-A2</t>
  </si>
  <si>
    <t>New glycosamine tetrazolic or oxadiazolic derivative used in pharmaceutical composition for preparing medicament for treating neoplasias or cancer</t>
  </si>
  <si>
    <t>ALVES R B;  PEREIRA DE FREITAS R;  LUDUVICO I;  DE PILLA VAROTTI F;  NUNES ANDRADE S</t>
  </si>
  <si>
    <t>UNIV FEDERAL MINAS GERAIS (UFMG-C);  UNIV FEDERAL SAO JOAO DEL-REI (UYSA-Non-standard)</t>
  </si>
  <si>
    <t>201909997S</t>
  </si>
  <si>
    <t xml:space="preserve">   NOVELTY - Glycosamine tetrazolic or oxadiazolic derivative (I-IV) is new.    USE - Glycosamine tetrazolic or oxadiazolic derivative used in pharmaceutical composition for preparing medicament for treating neoplasias or cancer (all claimed).    ADVANTAGE - The glycosamine tetrazolic or oxadiazolic derivative has strong inhibitory activity of the acetylcholinesterase enzyme, broad scope of application in the aspect of the preparation of the anticholinesterase drugs.    DETAILED DESCRIPTION - Glycosamine tetrazolic or oxadiazolic derivative of general formulae (I-IV) is new.. </t>
  </si>
  <si>
    <t>B07-A02B;  B07-D04B;  B07-D13;  B07-E04;  B14-H01;  B14-J02B1</t>
  </si>
  <si>
    <t>A61K-031/7042;  C07D-257/04;  A61P-035/00</t>
  </si>
  <si>
    <t>BR102017010783-A2   18 Dec 2018   A61K-031/7042   201911Pages: 16   English</t>
  </si>
  <si>
    <t>BR102017010783-A2    BR10010783    23 May 2017</t>
  </si>
  <si>
    <t>BR10010783  23 May 2017</t>
  </si>
  <si>
    <t xml:space="preserve"> N;  N;  N;  N</t>
  </si>
  <si>
    <t>00085; 00061</t>
  </si>
  <si>
    <t>RCJ10U N; RCJ10V N; RCJ10W N; RCJ10X N</t>
  </si>
  <si>
    <t>WO2018234972-A1;  BR102017013337-A2</t>
  </si>
  <si>
    <t>Polymeric device for ocular drug delivery, comprises polymer nanofibers of polycaprolactone, gelatin and polyvinyl alcohol, and an angiogenesis inhibitor, and obtaining polymer nanofibers, which involves separating by prepare solutions</t>
  </si>
  <si>
    <t>LIGORIO FIALHO S;  ANDRADE GUERRA M C;  DIAS HENEINE L G;  LAMBERT OREFICE R;  DA SILVA CUNHA A;  OLIVEIRA LAMAS DE SOUZA S;  DA SILVA CUNHA JUNIOR A</t>
  </si>
  <si>
    <t>FUNDACAO EZEQUIEL DIAS (EZEQ-Non-standard);  UNIV FEDERAL MINAS GERAIS (UFMG-C)</t>
  </si>
  <si>
    <t>2019001283</t>
  </si>
  <si>
    <t xml:space="preserve">   NOVELTY - Polymeric device comprises polymer nanofibers of polycaprolactone, gelatin and polyvinyl alcohol, and an angiogenesis inhibitor.    USE - Polymeric device for ocular drug delivery.    ADVANTAGE - The polymeric device has long periods of time, minimizing the possibility of adverse effects, and minimal therapeutic effect in the posterior region of the eye, and mechanical strength, with the bioactivity of gelatin.    DETAILED DESCRIPTION - An INDEPENDENT CLAIM is included for a method for obtaining the polymer nanofibers, which involves:    (A) separating by prepare solutions of polycaprolactone (PCL) and gelatin 5-7 wt.% in 2,2,2-trifluoroethanol (TFE), and stirring the solutions for 2-4 hours at room temperature to obtain mixed solutions;    (B) dissolving the obtained mixed solutions in the proportion of 5-7 pts. wt. polycaprolactone to 3-5 parts of gelatin, and add 1-2 ml of a solution of approximately 0.2 vol.% acetic acid in TFE to get composite;    (C) preparing the polyvinyl alcohol (PVA) solution at a concentration of 14-16 wt.% in deionized water, while maintaining the same at a temperature of 80-100 degrees C for 1-3 hours to obtain treated solution; and    (D) adding bevacizumab to the obtained treated solution in concentration of 0.5-4 wt.% and than transferring the treated solution into glass syringes, and coupling them to a coaxial device proceed to coaxial electrofying to obtain the desired product. </t>
  </si>
  <si>
    <t xml:space="preserve">TECHNOLOGY FOCUS - POLYMERS - Preferred Components: The angiogenesis inhibitor is bevacizumab. The polymer nanofibers are coaxial. The membrane of the nanofibers is composed of polycaprolactone/gelatin and the nucleus of the nanofibers is composed of polyvinyl alcohol. The polymeric nanofibers contains polycaprolactone, gelatin, polyvinyl alcohol and an angiogenesis inhibitor. The nanofibers are coaxial. Preferred Conditions: The nanofibers have a diameter of between 185 and 480 nm. The administration is through topical or intraocular ocular pathways. The process of parameters are internal and external needle diameters of 0.5-1.0mm and 0.5-1.5mm, respectively, flow rate 4.0-5.0 mL/hour for the PCL/gelatin solution and 1.0-2.0 mL/hour for PVA solution. The applied voltage of approximately + 25/10kV between the coaxial device and the collector disk and distance between the device and the needle tip of 15.0-16.0cm. EXAMPLE - No suitable example given. </t>
  </si>
  <si>
    <t>A96 (Medical, dental, veterinary, cosmetic.);  A14 (Polymers of other substituted monoolefins; including PVC, PTFE.);  A23 (Polyamides; polyesters. (including polycarbonates, polyesteramides); alkyds; other unsaturated polymers.);  A87 (Textile auxiliaries.);  ;  F06 (Chemical-type treatment of textiles (D06B, L, M, P, Q).);  D22 (Sterilising, bandages, dressing and skin protection agents - including sterilising agents (other than for food), sutures, plaster casts, bioactive prostheses, contact lenses, diapers, animal litter, timber, preservatives, disinfectants, bactericidal detergents, deodorants, insect repellent compounds, moth proofers, sheep dip (A61L).);  B04 (Natural products and polymers. Including testing of body fluids (other than blood typing or cell counting), pharmaceuticals or veterinary compounds of unknown structure, testing of microorganisms for pathogenicity, testing of chemicals for mutagenicity or human toxicity and fermentative production of DNA or RNA. General compositions.);  P32 (Dentistry, bandages, veterinary, prosthesis (A61C, D, F).);  S05 (Electrical Medical Equipment)</t>
  </si>
  <si>
    <t>A03-C01;  A05-E02C;  A08-S02;  A10-E09B2;  A11-A03;  A12-V02A;  A12-W14;  F01-D;  F01-E01;  F01-E01A;  F03-C01;  F03-C08;  F03-E01;  F04-E04;  D05-H11;  B04-G02;  B04-G21;  B04-N02;  B11-C04;  B14-F02F2;  S05-M01</t>
  </si>
  <si>
    <t>A61F-002/14;  A61F-009/00;  A61K-009/00;  A61L-027/54;  A61L-027/58;  D01D-005/34;  D01F-001/10;  D06M-015/03;  D06M-015/15;  C12N-015/88;  D01D-005/00;  D01D-005/247;  D01F-008/14;  A61L-027/18</t>
  </si>
  <si>
    <t>WO2018234972-A1   27 Dec 2018   D01D-005/34   201905Pages: 47   ;  BR102017013337-A2   15 Jan 2019   A61K-009/00   201911   English</t>
  </si>
  <si>
    <t>WO2018234972-A1    WOIB054472    18 Jun 2018;   BR102017013337-A2    BR10013337    20 Jun 2017</t>
  </si>
  <si>
    <t>BR10013337  20 Jun 2017</t>
  </si>
  <si>
    <t xml:space="preserve">95972-0-0-0 K M; 404893-0-0-0 K M; 5938-0-0-0 ; 1-0-0-0 </t>
  </si>
  <si>
    <t xml:space="preserve">R24033 K M; RAB43R K M; R01295 ; R00247 </t>
  </si>
  <si>
    <t>BR102017009329-A2</t>
  </si>
  <si>
    <t>Molecular printing polymer used as sorbent material in different devices, such as cartridges, membranes, and stir bars, fibers or in dispersive systems on-line and off-line has complementary cavities that allows to bind to lumefantrine</t>
  </si>
  <si>
    <t>FERNANDES C;  DA SILVA P H R;  VIEIRA DINIZ M L;  RIBEIRO E SILVA M E;  FERNANDO DE SOUZA FREITAS;  PIANETTI G A;  DE SOUZA R G</t>
  </si>
  <si>
    <t>2018979546</t>
  </si>
  <si>
    <t xml:space="preserve">   NOVELTY - Molecular printing polymer has complementary cavities that allows to bind to lumefantrine.    USE - Molecular printing polymer used as sorbent material in different devices, such as cartridges, discs, membranes, stir bars, fibers or in dispersive systems on-line and off-line, and used in sample preparation techniques on-line or off-line modes (all claimed), and used in areas, such as chemical, pharmaceutical and food industry.    ADVANTAGE - The molecular printing polymer has high selectivity, chemical stability against pH, solvents and temperature, sorption capacity, low production cost, good reproducibility, and has high recoverability.    DETAILED DESCRIPTION - INDEPENDENT CLAIMS are included for the following:    (1) sorbent device comprises molecular printing polymer;    (2) use of the molecular printing polymer as sorbent material in different devices, such as cartridges, discs, membranes, stir bars, fibers or in dispersive systems on-line and off-line; and    (3) method for preparing molecular printing polymer involves dissolving lumefantrine or halofantrine in suitable porogenic solvent, at the concentration of 0.005-0.075 mmol/mL, in an adaptable reagent addition vessel, which is subsequently and completely sealed; adding the functional monomer, where 4-10 monomers are present for each portion of lumefantrine or halofantrine to mixture; incubating the obtained mixture at a temperature of 2-8 degrees C for 4-8 hours without stirring or agitation to obtain cationic mixture; adding the cross-linking agent to the cationic mixture obtained with 20-50 parts agent being for each portion of lumefantrine or halofantrine; removing atmospheric air from the reaction environment of the mixture obtained; adding the obtained mixture with appropriate radical initiator, then dissolved in the same solvent as previously used with a final concentration of 0.4-1.0 mg/ml and closing immediately to evacuate the reaction vessel; activating the radical initiator, preferably by photochemical activation or heating, and maintaining the conditions for 48 hours under constant and gentle stirring; separating the polymers obtained from the residual solvent, preferably by centrifugation to obtain polymers; drying the polymers obtained by evaporation, preferably vacuum drying at a temperature of 50-70 degrees C, then removing the molds; drying the molds obtained by evaporation, preferably in a vacuum oven at a temperature of 50-70 degrees C;unifying the particle size by 20-120 mu m, preferably by using a 100 mu m mesh; storing the molecular printing polymers obtained in a moisture-free environment until their use. </t>
  </si>
  <si>
    <t xml:space="preserve">TECHNOLOGY FOCUS - POLYMERS - Preferred Components: The molecular printing polymer comprises functional monomers 2-vinylpyridine, 4-vinylpyridine or methacrylic acid, and divinylbenzene crosslinking agents, trimethylolpropane triacrylate or, preferably, ethylene glycol dimethacrylate, or combination. The porogenic solvent is preferably toluene or chloroform. The radical initiator is selected from 2,2'-azo-bis-isobutyronitrile, 2,2'-azo-bis-(2,4- dimethylvaleronitrile), benzoyl peroxide or 2,2'-dimethoxy-2-phenylacetophene. Preferred Conditions: The particle size is between 20-120 pm. The sample preparation techniques are preferably solid phase extraction, solid phase extraction, microextraction with packaged sorbent, stir bar extraction or other related techniques. The sample air is removed from the reaction environment, preferably by bubbling the mixture with nitrogen gas or helium gas, at low pressure, for 5-15 minutes. The activation is carried out by heating at a temperature of 58-70 degrees C. The removal of the mold is carried out by transferring the dried polymers to cartridges from filter paper and subsequent solvent extraction, preferably dichloromethane, chloroform, toluene, acetonitrile, dimethylsulfoxide or methanol, alone or in mixtures, or in mixtures with low concentration organic acids such as acetic acid. EXAMPLE - No suitable example given. </t>
  </si>
  <si>
    <t>A97 (Miscellaneous goods not specified elsewhere - including papermaking, gramophone records, detergents, food and oil well applications.);  A14 (Polymers of other substituted monoolefins; including PVC, PTFE.);  ;  D13 (Other foodstuffs and treatment - including preservation of food, milk, milk products, butter substitutes, edible oils and fats, non-alcoholic beverages, artificial sweeteners, food additives and animal feed (A23B-L).);  B04 (Natural products and polymers. Including testing of body fluids (other than blood typing or cell counting), pharmaceuticals or veterinary compounds of unknown structure, testing of microorganisms for pathogenicity, testing of chemicals for mutagenicity or human toxicity and fermentative production of DNA or RNA. General compositions.)</t>
  </si>
  <si>
    <t>A02-A03;  A08-S02;  A10-B04;  A12-L04;  D03-H01T2;  D03-J;  B04-C03;  B08-D02;  B08-D03;  B11-B03A</t>
  </si>
  <si>
    <t>C08F-220/48;  C08F-220/06;  C08K-005/00</t>
  </si>
  <si>
    <t>BR102017009329-A2   21 Nov 2018   C08F-220/48   201908Pages: 46   English</t>
  </si>
  <si>
    <t>BR102017009329-A2    BR10009329    03 May 2017</t>
  </si>
  <si>
    <t>BR10009329  03 May 2017</t>
  </si>
  <si>
    <t xml:space="preserve">184613-0-0-0 K P; 125057-0-0-0 K M; 96678-0-0-0 K M; 3894-0-0-0 ; 133726-0-0-0 ; 114219-0-0-0 ; 129474-0-0-0 ; 10151-0-0-0 ; 192-0-0-0 ; 64862-0-0-0 ; 79-0-0-0 ; 26-0-0-0 ; 20-0-0-0 </t>
  </si>
  <si>
    <t xml:space="preserve">RA00I9 K P; R22613 K M; R19175 K M; R00724 ; R05388 ; R00658 ; R00709 ; R00460 ; R00426 ; R05027 ; R00610 ; R00862 ; R00273 </t>
  </si>
  <si>
    <t>BR102017008281-A2</t>
  </si>
  <si>
    <t>Impregnating nanoparticles dispersion for fabrication of ballistic fabric and manufacturing ballistic vest, armor-bearings, ballistic shields and shielding of cabins, involves using non-Newtonian fluids, thickened fluids</t>
  </si>
  <si>
    <t>FERREIRA AVILA A;  MARQUES DE OLIVEIRA A</t>
  </si>
  <si>
    <t>201897958H</t>
  </si>
  <si>
    <t xml:space="preserve">   NOVELTY - Impregnating nanoparticles dispersion involves using non-Newtonian fluids, thickened fluids, preparing nanorefractions by dispersing calcium carbonate and active nanosilica in 60 wt.% ethylene glycol, 75 wt.% calcium carbonate nanoparticles and 25 wt.% active nanosilica, adding mixture in blender to disperse the non-ethylene glycol particles. The dispersions are diluted in ethanol, approximately four times larger than the ethylene glycol for 25 to 35 minutes. The solutions are subjected to better dispersion of the nanoparticles, aramid fiber is immersed in the solution to allow the fluid to envelop the entire material, mixer is used to diffuse the fluid better through the fibers. The aramid fibers are dried at room temperature for 23-25 hours to evaporate the ethanol, leaving only the phosphate-buffered saline. The solution is applied to the dried aramid fibers with the agent of an airbrush in order to envelop the fiber with the solution.    USE - Impregnating nanoparticles dispersion for fabrication of ballistic fabric and manufacturing ballistic vest, armor-bearings, ballistic shields and shielding of cabins (all claimed).    DETAILED DESCRIPTION - Impregnating nanoparticles dispersion involves using non-Newtonian fluids, thickened fluids, preparing nanorefractions by dispersing calcium carbonate and active nanosilica in 60 wt.% ethylene glycol, 75 wt.% calcium carbonate nanoparticles and 25 wt.% active nanosilica, adding mixture in blender to disperse the non-ethylene glycol particles. The dispersions are diluted in ethanol, approximately four times larger than the ethylene glycol for 25 to 35 minutes. The solutions are subjected to better dispersion of the nanoparticles, aramid fiber is immersed in the solution to allow the fluid to envelop the entire material, mixer is used to diffuse the fluid better through the fibers. The aramid fibers are dried at room temperature for 23-25 hours to evaporate the ethanol, leaving only the phosphate-buffered saline. The solution is applied to the dried aramid fibers with the agent of an airbrush in order to envelop the fiber with the solution. The aldehyde fibers are dried, in order to evaporate the ethanol. The layers of aramid fibers are conditioned on top of each other, wrapping them in plastics. </t>
  </si>
  <si>
    <t xml:space="preserve">TECHNOLOGY FOCUS - INORGANIC CHEMISTRY - Preferred Composition: The mechanical, self-cutting and ultrasonic mixers are preferably used. The fibers are dried in sieves and/or in the open air. The polyvinyl chloride-type plastic is preferably used. The ballistic aramid fiber is impregnated by nanoparticles dispersed in shear thickening fluids composed of aramid fibers, calcium carbonate and active nanosilica, where amount of nanoparticles calcium carbonate is 75 wt.% and active nanosilica is 25 wt.%. EXAMPLE - No suitable example given. </t>
  </si>
  <si>
    <t>A95 (Transport - including vehicle parts, tyres and armaments.);  A83 (Clothing, footwear.);  F06 (Chemical-type treatment of textiles (D06B, L, M, P, Q).)</t>
  </si>
  <si>
    <t>A04-E02E;  A05-F05;  A11-C05C;  A12-C02;  A12-S05T;  A12-T03D2;  F03-C;  F03-E01;  F04-C06</t>
  </si>
  <si>
    <t>D06M-011/76;  D06M-011/77;  D06M-023/10;  D06M-101/34;  B82Y-030/00</t>
  </si>
  <si>
    <t>BR102017008281-A2   06 Nov 2018   D06M-011/76   201907Pages: 47   English</t>
  </si>
  <si>
    <t>BR102017008281-A2    BR10008281    20 Apr 2017</t>
  </si>
  <si>
    <t>BR10008281  20 Apr 2017</t>
  </si>
  <si>
    <t xml:space="preserve">621-0-0-0 </t>
  </si>
  <si>
    <t xml:space="preserve">R00338 </t>
  </si>
  <si>
    <t>BR102017007577-A2</t>
  </si>
  <si>
    <t>External visual marker for identification of fish, has single-body polymer sheet comprising anchoring system, which is provided with barb that is extended into coded label, and needle provided with catch and holder</t>
  </si>
  <si>
    <t>BOAVENTURA T P;  PERES A M;  LUZ R K;  LAMBERT OREFICE R</t>
  </si>
  <si>
    <t>2018950285</t>
  </si>
  <si>
    <t xml:space="preserve">   NOVELTY - The marker has a single-body polymer sheet (1) comprising an anchoring system, which is provided with a barb (2) that is extended into a coded label (3). The polymer sheet is formed with a smooth, rough or porous surface and made of glycol modified polyethylene terephthalate polymer. The polymer sheet is manufactured by extrusion, blow-molding or thermoforming, where design and modifications of the polymer sheet are carried out through laser cutting, plasma or water jet. A needle is provided with a catch and a holder.    USE - External visual marker for identification of a fish.    DESCRIPTION OF DRAWING(S) - The drawing shows a schematic view of an external visual marker.    Single-body polymer sheet (1)    Barb (2)    Coded label (3) </t>
  </si>
  <si>
    <t>A97 (Miscellaneous goods not specified elsewhere - including papermaking, gramophone records, detergents, food and oil well applications.);  P14 (Animal management and care (A01K, L, M).);  P85 (Education, cryptography, adverts. (G09).)</t>
  </si>
  <si>
    <t>A05-E04E;  A12-P;  A12-W03;  A12-W04</t>
  </si>
  <si>
    <t>G09F-003/12;  A01K-011/00</t>
  </si>
  <si>
    <t>BR102017007577-A2   30 Oct 2018   G09F-003/12   201907Pages: 13   English</t>
  </si>
  <si>
    <t>BR102017007577-A2    BR10007577    12 Apr 2017</t>
  </si>
  <si>
    <t>BR10007577  12 Apr 2017</t>
  </si>
  <si>
    <t xml:space="preserve">21-0-0-0 ; 6328-0-0-0 </t>
  </si>
  <si>
    <t xml:space="preserve">R00822 ; R00702 </t>
  </si>
  <si>
    <t>BR132015015734-E2</t>
  </si>
  <si>
    <t>Triazolic compound used in the preparation of agrochemicals, preferably herbicides, and is prepared by subjecting 2,4-dichlorophenoxyacetic acid (2,4-D) to cyclic reaction</t>
  </si>
  <si>
    <t>ALVES R B;  PEREIRA DE FREITAS R;  GOMES EUZEBIO F P;  BORGATI T F</t>
  </si>
  <si>
    <t>UNIV FEDERAL MINAS GERAIS (UFMG-C);  UNIV FEDERAL VICOSA UFV (UYVI-Non-standard)</t>
  </si>
  <si>
    <t>2018950270</t>
  </si>
  <si>
    <t xml:space="preserve">   NOVELTY - Triazolic compound is represented by (I).    USE - Triazolic compound used in the preparation of agrochemicals, preferably herbicides (claimed).    DETAILED DESCRIPTION - Triazolic compound is represented by formula (I).    R1=-H or -Cl;    R2=-H or -F;    R3=selected from the group comprising -H, halogens, -OCF3 or -CF3;    R4=-H or -Br; and    R5=-H or -Cl.    An INDEPENDENT CLAIM is included for a method for producing triazolic compound, which involves subjecting 2,4-dichlorophenoxyacetic acid (2,4-D) to cyclic reaction. </t>
  </si>
  <si>
    <t xml:space="preserve">TECHNOLOGY FOCUS - ORGANIC CHEMISTRY - Preferred Process: The method for obtaining triazole compound involves forming acid chloride from 2,4-dichlorophenoxyacetic acid, subjecting the obtained acid chloride to esterification with pent-4-yn-1-ol, extracting and purifying the obtained product, performing mesylation of the corresponding benzylalcohols, subjecting the product obtained after mesylation to cold extraction, synthesizing organic azides from the obtained mesylated products, extracting the obtained synthesized organic azides followed by purification of products, which is followed by reacting the obtained azides and terminal alkyne, and extracting and purifying the obtain product to obtain the finished product. Preferred Conditions: The step for forming acid chloride from 2,4-dichlorophenoxyacetic acid involves using 9-11mmol thionyl chloride and 1.5-2.5mmol 2,4-dichlorophenoxyacetic acid (2,4-D), and heating under reflux for 6 hours. The esterification involves using a solution of 1-2mmol 4-pentynol and 1-2mmol N, N'-dimethylaniline in 10ml ethyl ether, slowly adding 1-2mmol of acid chloride, heating under reflux for 3 hours and then cooling. The extraction involves adding 15ml water, separating the organic phase, washing the organic phase with 10% hydrochloric acid solution and then with saturated sodium bicarbonate solution, drying with sodium sulfate, and then subjecting to filtration and solvent removal. The product obtained after esterification is purified by chromatography using silica and toluene as eluent. The mesylation involves using 1-2mmol of the corresponding benzyl alcohol and 2-3mmol of mesyl chloride, treating at a temperature of -80 degrees C to -40 degrees C in the presence of 3-4mmol detriethylamine for a time period of 15-30 minutes, and then treated by using methylene dichloride as the solvent. The cold extraction involves adding 15ml water, separating the organic phase and washing with 1 mol/L hydrochloric acid and saturated sodium bicarbonate solution, drying with sodium sulfate, and subjecting to filtration and removal of solvent. Synthesising organic azides from the obtained mesylated products involves mixing 2-3mmol of azide desired product and 8-10mmol of sodium azide at room temperature under stirring for 17 hours in the presence of dimethyl sulfoxide. The step for extracting the obtained synthesized organic azides involves using ethyl acetate preferably as solvent, followed by removal of the aqueous phase, drying the organic phase with sodium sulfate, and subjecting to filtration and removal of solvent, and where the obtained product is purified by using silica gel column and a mixture of hexane and ethyl acetate in a ratio of 8:2 as eluent. Reacting the obtained azides and terminal alkyne involves taking 1-2mmol azide and 0.5-1.0mmol terminal alkyne, using methylene dichloride as solvent, adding 0.15-0.30mmol sodium ascorbate and 0.05-0.10mmol copper salt, and stirring the mixture for 24 hours at room temperature, which is followed by extracting the product by adding 15ml saturated solution of ethylenediaminetetraacetic acid in ammonia solution to the reaction mixture, stirring for one hour, separating the organic phase, drying with sodium sulfate, and subjecting to filtration and solvent removal. Preferred Definitions:    R1, R2, R3, R4, R5=-H;    R1, R2, R4, R5=-H and R3 is -F;    R1, R2, R4, R5=-H and R3 is -Cl;    R1, R2, R4, R5=-H and R3 is -Br;    R1, R2, R4, R5=-H and R3 is -CF3;    R1, R2, R4, R5=-H and R3 is -OCF3;    R1, R3, R5=Cl and R2, R4 are -H;    R1, R4, R5=H, and R2, R3=-F; and    R1=Cl, R2, R3, R5 are -H, and R4 is -Br.    EXAMPLE - No suitable example given. </t>
  </si>
  <si>
    <t>C02 (Heterocyclic.);  C03 (Other organic compounds, inorganic compounds and multicomponent mixtures. Polymers and proteins.)</t>
  </si>
  <si>
    <t>C07-D13;  C14-V</t>
  </si>
  <si>
    <t>C07D-249/04;  A01N-043/647;  A01P-013/00</t>
  </si>
  <si>
    <t>BR132015015734-E2   02 Oct 2018   C07D-249/04   201907Pages: 49   English</t>
  </si>
  <si>
    <t>BR132015015734-E2    BR13015734    29 Jun 2015</t>
  </si>
  <si>
    <t>BR13015734  29 Jun 2015</t>
  </si>
  <si>
    <t>86014-0-0-0 K S; 45171-0-0-0 K S; 472-0-0-0 K S; 50-0-0-0 K S; 107316-0-0-0 K U V; 107317-0-0-0 K U V; 107367-0-0-0 K U V; 107016-0-0-0 K U V; 138286-1-9-0 K U V; 130358-0-0-0 K U V;  N P;  N P;  N P;  N P;  N P;  N P;  N P;  N P;  N P</t>
  </si>
  <si>
    <t>212467401 N P</t>
  </si>
  <si>
    <t>94</t>
  </si>
  <si>
    <t>R00613 K S; RAJDKP K S; R01069 K S; R00714 K S; R02052 K U V; R01151 K U V; R01744 K U V; R01694 K U V; R08147 K U V; RBZMR9 K U V; RCI4PC N P; RCI4PD N P; RCI4PE N P; RCI4PF N P; RCI4PG N P; RCI4PH N P; RCI4PI N P; RCI4PJ N P; RCI4PK N P</t>
  </si>
  <si>
    <t>0613-S; 1069-S; 0714-S; 2052-U; 1151-U; 1744-U; 1694-U</t>
  </si>
  <si>
    <t>BR102017005471-A2</t>
  </si>
  <si>
    <t>Device for extraction and purification of analytes with application of electric fields, comprises sorbent material solid or semi-solid, crystalline or amorphous, preferably in form of cones, rod, tube, material connected to electrode</t>
  </si>
  <si>
    <t>ORLANDO R M;  NASCENTES C C;  SOARES MOREIRA J;  LOPES COSTA L P;  PEREIRA E A;  MURTA M B D</t>
  </si>
  <si>
    <t>2018950331</t>
  </si>
  <si>
    <t xml:space="preserve">   NOVELTY - Device comprises sorbent material (1) solid or semi-solid, crystalline or amorphous, preferably in the form of cones, rod, tube, tape or pole, material connected to a electrode and immersed in a liquid phase, organic solvents for the formation of two or more stages, a second electrode in contact with the aqueous phase containing the analyte to be extracted and a source of electrical potential difference.    USE - Device for extraction and purification of analytes using electric fields (claimed).    DETAILED DESCRIPTION - An INDEPENDENT CLAIM is included for a device for preparing multiple samples with application of electric field.    DESCRIPTION OF DRAWING(S) - The drawing shows schematic view of device for extraction and purification of analytes using electric fields.    Liquid phase (1)    Base of the pool bottom (2)    Fixing device (3)    Upper assembly (4)    Tube sample (5) </t>
  </si>
  <si>
    <t xml:space="preserve">TECHNOLOGY FOCUS - POLYMERS - Preferred Components: The sorbent material is insoluble or slightly soluble in the solvent used and is preferably formed of a porous material andcapable of wetting and retain liquids. The sorbent material ispreferably a polymer, cellulose-based or othernatural or synthetic polymers insoluble or slightly soluble in the solvents. Preferred Conditions: The sorbent material is capable of receiving chemical modifications. The sorbent material containmicro-and nanometric particles with different properties, such as carbon nanotubes or silica. EXAMPLE - No suitable example given. </t>
  </si>
  <si>
    <t>M11 (Electroplating; electrolytic treatment of or with metals - including electro-deposition of metals, electro-plating apparatus, electro-forming, electro-erosion, spark erosion, anodising (electrophoretically) coating metals and electrolytic cleaning and polishing (C25).);  M28 (Electrolytic and electrothermic production and refining of non-ferrous metals - excluding heat treatment (C25).);  A85 (Electrical applications.)</t>
  </si>
  <si>
    <t>M11-B07;  M28-A;  M28-C01;  A12-L04A;  A12-W11D</t>
  </si>
  <si>
    <t>C25C-001/22;  C25D-021/12</t>
  </si>
  <si>
    <t>BR102017005471-A2   30 Oct 2018   C25C-001/22   201906Pages: 20   English</t>
  </si>
  <si>
    <t>BR102017005471-A2    BR10005471    17 Mar 2017</t>
  </si>
  <si>
    <t>BR10005471  17 Mar 2017</t>
  </si>
  <si>
    <t>BR102017005135-A2</t>
  </si>
  <si>
    <t>Diagnosing leishmaniasis use for diagnosis of human or dog leishmaniasis, involves exposing sample to LinoJ.29.2310 MyxoLi protein of Leishmania infantum, or its corresponding epitopes, and antigens are bound to solid support or carrier</t>
  </si>
  <si>
    <t>TEIXEIRA SILVA A L;  BUENO L L;  SANTOS CARDOSO M;  FUJIWARA R T;  BARTHOLOMEU D C;  CUNHA J L R;  PEREIRA LOBO F</t>
  </si>
  <si>
    <t>201895033P</t>
  </si>
  <si>
    <t xml:space="preserve">   NOVELTY - Diagnosing leishmaniasis involves exposing a sample to LinoJ.29.2310 (MyxoLi) protein of Leishmania infantum, or its corresponding epitopes, and antigens are bound to a solid support or a carrier. The addition of an antibody or a protein, which is conjugated to a single enzyme or to a label and which binds to the antibodies of the sample and detection of specific Leishmania antibodies in the sample cited by using reagents capable of detecting the enzyme or labeling agent.    USE - Method for diagnosing leishmaniasis use for diagnosis of human or dog leishmaniasis (claimed).    ADVANTAGE - The method enables to diagnoses Leishmaniasis, which has high specificity in the detection of Leishmania species in human or canine samples, and produced in large scale and highly purified, eliminates anecessity of the culture of the parasite, diminishing its productiveness, and achieves similar or greater sensitivities than tests performed with parasite fractions.    DETAILED DESCRIPTION - An INDEPENDENT CLAIM is included for a Leishmaniasis diagnostic kit, which comprises LinJ.29.2310 (MyxoLi) protein of Leishmania infantum, which is attached to a solid support or a carrier, and a secondary antibody or a protein, where the secondary antibody (IgG, IgM, IgA, IgA, IgE and/or their respective subclasses), or the protein (protein A and/or protein G), conjugated to an enzyme or a marker and a reagent for detecting the enzyme or label. </t>
  </si>
  <si>
    <t xml:space="preserve">TECHNOLOGY FOCUS - BIOLOGY - Preferred Components: The sample is selected from blood, serum, plasma or other fluorocorporal, without the need for large amounts of solid support, which is selected from materials comprising nitrocellulose, nylon, latex, polypropylene and/or polystyrene. The secondary antibody comprises immunoglobulin G (IgG), IgM, IgA, IgE and respective subclasses by the protein is protein A and/or protein G. The enzyme is selected from peroxidase, alkaline phosphatase, beta-galactosidase, urease, xanthine oxidase or glucose oxidase epenicillase. The label is selected from enzymes, radioisotopes, biotin, chromophores, fluorophores or chemiluminescent. The detection of antibody is selected from detecting fluorescence, immunofluorescence, immunoluminescence, absorbance or radioisotopes. The pelaprotein is attached to a solid support selected from material comprising nitrocellulose, nylon, latex, polypropylene and/or polystyrene, or to a carrier, preferably gold particles. The marker is selected from enzymes, radioisotopes, biotin, chromophores or equimioluminescent fluorophores. ACTIVITY - Protozoacide. No biological data given.    MECHANISM OF ACTION - None given.    EXAMPLE - No suitable example given. </t>
  </si>
  <si>
    <t>A89 (Photographic, laboratory equipment, optical - including electrophotographic, thermographic uses.);  B04 (Natural products and polymers. Including testing of body fluids (other than blood typing or cell counting), pharmaceuticals or veterinary compounds of unknown structure, testing of microorganisms for pathogenicity, testing of chemicals for mutagenicity or human toxicity and fermentative production of DNA or RNA. General compositions.);  C06 (Biotechnology - including plant genetics and veterinary vaccines.);  D16 (Fermentation industry - including fermentation equipment, brewing, yeast production, production of pharmaceuticals and other chemicals by fermentation, microbiology, production of vaccines and antibodies, cell and tissue culture and genetic engineering.);  J04 (Chemical/physical processes/apparatus - including catalysis, catalysts (excluding specific e.g. enzymatic or polymerisation catalysts), colloid chemistry, laboratory apparatus and methods, testing, controlling, general encapsulation, detection and sampling (excluding clinical testing) (B01J, L).);  S03 (Scientific Instrumentation)</t>
  </si>
  <si>
    <t>A12-V;  A12-V03C2;  B04-B04C1;  B04-C02A3;  B04-C03B;  B04-C03D;  B04-E99;  B04-G09;  B04-G11;  B04-G27A;  B04-G27E;  B04-G27G;  B04-G27M;  B04-L01;  B04-L03A;  B04-L03B;  B04-L05;  B04-N03;  B11-C07A;  B11-C07B2;  B12-K04G1E;  C04-B04C1;  C04-C02A3;  C04-C03B;  C04-C03D;  C04-E99;  C04-G09;  C04-G11;  C04-G27A;  C04-G27E;  C04-G27G;  C04-G27M;  C04-L01;  C04-L03A;  C04-L03B;  C04-L05;  C04-N03;  C11-C07A;  C11-C07B2;  C12-K04G1E;  D05-A02;  D05-H09;  D05-H10;  D05-H99;  J04-B01;  J04-B03;  S03-E09F;  S03-E14H5</t>
  </si>
  <si>
    <t>G01N-033/569;  C07K-014/44;  C12N-015/30</t>
  </si>
  <si>
    <t>BR102017005135-A2   30 Oct 2018   G01N-033/569   201906Pages: 26   English</t>
  </si>
  <si>
    <t>BR102017005135-A2    BR10005135    14 Mar 2017</t>
  </si>
  <si>
    <t>BR10005135  14 Mar 2017</t>
  </si>
  <si>
    <t xml:space="preserve">86944-0-0-0 K M; 1134410-0-0-0 K M; 96231-0-0-0 K M; 102573-0-0-0 K M; 104471-0-0-0 K M; 104481-0-0-0 K M; 133921-0-0-0 K M; 1552831-0-0-0 K M; 109938-0-0-0 K M; 587555-1-0-0 K M; 103518-0-0-0 K M; 1145-0-0-0 ; 368-0-0-0 </t>
  </si>
  <si>
    <t xml:space="preserve">RA02YD K M; RA05NO K M; RAJ2JJ K M; RA023V K M; R02035 K M; RA009X K M; RA00CA K M; R01861 K M; RARZ0B K M; RA0GKE K M; RA80VG K M; RA0MKX K M; R00964 ; R00708 </t>
  </si>
  <si>
    <t>2035-S; 1861-S</t>
  </si>
  <si>
    <t>BR202012028002-Y1</t>
  </si>
  <si>
    <t>Device for capturing and eliminating mosquitoes in urban areas, comprises a funnel that is provided with a transparent body, support disk and base, where insecticide and insect attractant are adhered to the inner wall by an adhesive tape</t>
  </si>
  <si>
    <t>EIRAS A E;  RITCHIE S A</t>
  </si>
  <si>
    <t>UNIV FEDERAL MINAS GERAIS (UFMG-C);  UNIV JAMES COOK (UYJA-Non-standard)</t>
  </si>
  <si>
    <t>201895089D</t>
  </si>
  <si>
    <t xml:space="preserve">   NOVELTY - The device comprises a funnel (5) that is provided with a transparent body (3), support disk (4) and base (1). The transparent body is formed of plastic material substantially in the form of a truncated cone. An insecticide (6) and insect attractant (7) are adhered to the inner wall by an adhesive tape in the solid or semi-solid forms. A substantially flat and substantially circular protector (2) is made of plastic or metallic material.    USE - Device for capturing and eliminating mosquitoes, such as Aedes, Culex, Anopheles, Mansonia, Wyeomyia, Psorophora, Coquilletidia or Lutzomyia in urban areas.    ADVANTAGE - The rate of transmission of diseases, such as dengue fever, yellow fever and elephantiasis is reduced. The flight activity of mosquitoes inside the trap is enhanced by the presence of the insecticide.    DESCRIPTION OF DRAWING(S) - The drawing shows a schematic view of a device for capturing and eliminating mosquitoes in urban areas.    Base (1)    Protector (2)    Transparent body (3)    Support disk (4)    Funnel (5)    Insecticide (6)    Insect attractant (7) </t>
  </si>
  <si>
    <t>A97 (Miscellaneous goods not specified elsewhere - including papermaking, gramophone records, detergents, food and oil well applications.)</t>
  </si>
  <si>
    <t>A12-A01;  A12-D04;  A12-V</t>
  </si>
  <si>
    <t>A01M-001/02</t>
  </si>
  <si>
    <t>BR202012028002-Y1   23 Oct 2018   A01M-001/02   201906Pages: 17   English</t>
  </si>
  <si>
    <t>BR202012028002-Y1    BR20028002    31 Oct 2012</t>
  </si>
  <si>
    <t>BR20028002  31 Oct 2012</t>
  </si>
  <si>
    <t>BR132015005641-E2</t>
  </si>
  <si>
    <t>Preparing carbon-based suspensions dispersion involves adding carbon nanomaterials, preferably carbon nanotubes, carbon black ougrafeno, separated or combined together in aqueous solvent, adding acrylamide polymers in aqueous solvent</t>
  </si>
  <si>
    <t>FARIA SOARES M C;  GOULART SILVA G;  CALIMAN V;  DE CASTRO V G;  MACHADO VIANA M;  ZAIDA SILVA DO AMPARO S;  CASSIOLA F M;  DE CASSIA COMIS WAGNER R</t>
  </si>
  <si>
    <t>UNIV FEDERAL MINAS GERAIS (UFMG-C);  PETROBRAS PETROLEO BRASIL SA (PETB-C)</t>
  </si>
  <si>
    <t>2018950274</t>
  </si>
  <si>
    <t xml:space="preserve">   NOVELTY - Preparing carbon-based suspensions dispersion involves adding carbon nanomaterials, preferably carbon nanotubes, carbon black ougrafeno, separated or combined together in an aqueous solvent, adding acrylamide polymers in an aqueous solvent or polar solvents in general, ultrasonicating system, mixing system and stirring and/or performing sonication.    USE - Method for preparing carbon-based suspensions dispersion. </t>
  </si>
  <si>
    <t xml:space="preserve">TECHNOLOGY FOCUS - INORGANIC CHEMISTRY - Preferred Condition: The carbon nanomaterials are functionalized with oxygenated, preferably carboxylic groups, with amines, preferably mono or disubstituted amines, or comacrylamide and derivatives, preferably polyacrylamide, preferably oxidized carbon nanotubes, oxidized carbon nanotubes with subsequent amine functionalization or oxidized carbon nanotubes with subsequent amination functionalization and acrylamide polymerization, carbon blackfunctionalized with amine or carbon black with amine functionalization followed by polymerization with acrylamide or oxidized graphene. The sonication is used in a time interval of 5 minutes to 4 hour, preferably 5 and 30 minutes. The stirring takes place for 1 and 36 hours, preferably 24 hours. The agitation or sonication is performed for 5 minutes and 1 hour, preferably 10 minutes. The storage of the mixed liquid is preferably under an inert atmosphere and the use of sequestering is possible. The suspensions/dispersions of carbon nanomaterials are preferably stored under an inert atmosphere and are capable of using sequestering agent. Preferred Composition: The degree of functionalization is 2 and 25%. The solvent is water, distilled water, deionized water, water, preferably potassium cholride, calcium chloride hydrate, magnesium chloride hexahydrate, potassium bromide, sodium sulfate and sodium chloride, having with ionic strength between 0.5 and 1.0 mol / L. The concentration of the acrylamide polymers is 0.1 to 100 g/L, preferably 0.1 and 3 g/L. EXAMPLE - No suitable example given. </t>
  </si>
  <si>
    <t>A14 (Polymers of other substituted monoolefins; including PVC, PTFE.);  A85 (Electrical applications.);  L03 (Electro-(in)organic - chemical features of conductors, resistors, magnets, capacitors and switches, electric discharge lamps, semiconductor and other materials, batteries, accumulators and thermoelectric devices, including fuel cells, magnetic recording media, radiation emission devices, liquid crystals and basic electric elements. Growing of single crystals of semiconductors and their doping are included, but semiconductor devices, where the manufacture is not claimed are excluded. Electrography, electrophotography, magnetography, electrolysis, electrophoresis, power plant, X-ray and plasma-techniques, ion exchange resins, polyelectrolytes, electroplating, metal electrodeposition, electroforming, anodising, electrolytic cleaning, cathodic protection and electrolytic or electrothermic production or refining of metals are all covered elsewhere (Sections G, J, K and M).)</t>
  </si>
  <si>
    <t>A04-D04A;  A08-M09A1;  A08-S02;  A11-A03;  A12-E01;  L03-A02G;  L03-H05;  L04-A05</t>
  </si>
  <si>
    <t>H01L-051/00;  C08K-003/04;  C08F-220/18;  C08L-033/08;  C08L-033/04;  C08F-220/06;  C08F-220/56</t>
  </si>
  <si>
    <t>BR132015005641-E2   23 Oct 2018   H01L-051/00   201906Pages: 42   English</t>
  </si>
  <si>
    <t>BR132015005641-E2    BR13005641    13 Mar 2015</t>
  </si>
  <si>
    <t>BR13005641  13 Mar 2015</t>
  </si>
  <si>
    <t xml:space="preserve">8781-0-0-0 ; 3-0-0-0 ; 107367-0-0-0 ; 114-0-0-0 ; 2211-0-0-0 </t>
  </si>
  <si>
    <t xml:space="preserve">R00444 ; R01740 ; R01744 ; R01706 ; R01669 ; R05085 </t>
  </si>
  <si>
    <t>BR102017002779-A2</t>
  </si>
  <si>
    <t>Energy accumulation formation-based asymmetric device, comprises electric double layer formed by electrode, second electrode, electrolyte, second electrolyte, and separating element</t>
  </si>
  <si>
    <t>SANTAMARIA RAMIREZ R;  FERNANDO RIBEIRO ORTEGA P;  RODRIGUEZ C B;  LAVALL R L;  GOULART SILVA G</t>
  </si>
  <si>
    <t>UNIV FEDERAL MINAS GERAIS (UFMG-C);  CENT FEDERAL EDUCACAO TECNOLOGICA MINAS (EDUC-Non-standard)</t>
  </si>
  <si>
    <t>2018950935</t>
  </si>
  <si>
    <t xml:space="preserve">   NOVELTY - An energy accumulation formation-based asymmetric device comprises an electric double layer formed by an electrode, a second electrode, an electrolyte, a second electrolyte, and a separating element provided between the electrolyte and second electrolyte, where the electrolyte and the second electrolyte are formed by ionic liquid such as hydrophilic ionic liquids and hydrophobic ionic liquids.    USE - Energy accumulation formation-based asymmetric device. </t>
  </si>
  <si>
    <t xml:space="preserve">TECHNOLOGY FOCUS - INORGANIC CHEMISTRY - Preferred Components: The electrode and second electrode comprises activated carbon, carbon nanotubes, graphene, mesoporous carbons, felt, carbon fabrics, metal oxides, phosphates, conductive polymers, graphite, and lithium or sodium intercalation compounds.    TECHNOLOGY FOCUS - ORGANIC CHEMISTRY - Preferred Components: The hydrophilic ionic liquid comprises ethylammonium nitrate, 1-ethyl-3-methylimidazolium tetrafluorborate and iodide. The hydrophobic ionic liquid comprises 1-ethyl-3-methylimidazolium bis (trifluoro) sulfonylimide, bis (trifluoro) sulfonylimide of tributylmethylammonium and triethylsulfonyl bis (trifluoro) sulfonylimide. The separating element comprises polymeric or ceramic membranes, perfluorinated polymer, anionic or cationic exchangers and/or inorganic or ceramic membranes. The energy accumulation formation-based asymmetric device further comprises redox additives comprising organic compounds such as methylene blue, phenanthroline, anthraquinone and viologen derivatives, inorganic salts such as cerium, iron, copper and titanium, hydrophilic solvents such as water, alcohols, ethers, ethyl acetate, diethylformamide and acetonitrile, and hydrophobic solvents such as organic carbonates, hydrocarbons and halogenated hydrocarbons. </t>
  </si>
  <si>
    <t>A85 (Electrical applications.);  L03 (Electro-(in)organic - chemical features of conductors, resistors, magnets, capacitors and switches, electric discharge lamps, semiconductor and other materials, batteries, accumulators and thermoelectric devices, including fuel cells, magnetic recording media, radiation emission devices, liquid crystals and basic electric elements. Growing of single crystals of semiconductors and their doping are included, but semiconductor devices, where the manufacture is not claimed are excluded. Electrography, electrophotography, magnetography, electrolysis, electrophoresis, power plant, X-ray and plasma-techniques, ion exchange resins, polyelectrolytes, electroplating, metal electrodeposition, electroforming, anodising, electrolytic cleaning, cathodic protection and electrolytic or electrothermic production or refining of metals are all covered elsewhere (Sections G, J, K and M).);  X16 (Electrochemical Storage)</t>
  </si>
  <si>
    <t>A12-E06A;  A12-E06B;  L03-B03G;  L03-E01B;  L03-E01C4;  X16-B01F</t>
  </si>
  <si>
    <t>H01M-010/056;  H01M-010/0566;  H01M-010/0569;  H01G-011/60;  H01G-011/62</t>
  </si>
  <si>
    <t>BR102017002779-A2   02 Oct 2018   H01M-010/056   201906Pages: 29   English</t>
  </si>
  <si>
    <t>BR102017002779-A2    BR10002779    10 Feb 2017</t>
  </si>
  <si>
    <t>BR10002779  10 Feb 2017</t>
  </si>
  <si>
    <t>BR102017016197-A2</t>
  </si>
  <si>
    <t>Use of extracellular polymeric substance obtained using heavy-metal-resistant bacteria in environmental bioremediation process, and as emulsifier for hydrocarbons</t>
  </si>
  <si>
    <t>DOS SANTOS V L;  DE SOUZA DOMINGUES V;  DE SOUSA MONTEIRO A;  CARVALHINHO WINDMOELLER C</t>
  </si>
  <si>
    <t>VALE SA (VLEA-C);  FAPESP FUNDACAO AMPARO A PESQUISA ESTADO (FAPE-Non-standard);  UNIV FEDERAL MINAS GERAIS (UFMG-C)</t>
  </si>
  <si>
    <t>201895025V</t>
  </si>
  <si>
    <t xml:space="preserve">   NOVELTY - Use of extracellular polymeric substance obtained using a heavy-metal-resistant bacteria in environmental bioremediation process, is claimed.    USE - Use of extracellular polymeric substance in environmental bioremediation process, such as bioremediation of soils, and treatment of domestic and industrial effluents contaminated with heavy metals, metal ions e.g. divalent copper ion and divalent mercury ion, and hydrocarbons, and as emulsifier for hydrocarbons chosen from aliphatic hydrocarbon, cyclic ether, organochlorine, vegetable oil, such as cotton seed oil, sunflower oil, soybean oil, and olive oil, diesel oil, kerosene, xylene, n-heptane, octane, hexadecane, dichloromethane, tetrachloroethylene, and chloroform (all claimed).    ADVANTAGE - The extracellular polymeric substance can stabilize variety of emulsions, and is stable in various physicochemical conditions.    DETAILED DESCRIPTION - An INDEPENDENT CLAIM is included for manufacture of extracellular polymeric substance. </t>
  </si>
  <si>
    <t xml:space="preserve">TECHNOLOGY FOCUS - BIOLOGY - Preferred Components: The bacteria is chosen from Bacillus, Paenibacillus, Enterobacter, Tessarococcus, Bhargavaea, Enterococcus, Actinomyces Acinetobacter, Arthrobacter, Lysinibacillus, Pseudomonas, Alcaligenes, Cellulosimicrobium, Georgenia, Dietzia, Acetobacter, and Staphylococcus.    TECHNOLOGY FOCUS - POLYMERS - Preferred Components: The extracellular polymeric substance is constituted by exopolysaccharides. Bioremediation process involves removing metals or metal ions from an aqueous solution, and stimulating microbial degradation of hydrophobic compounds having low solubility in water. The metal ions are captured by micelles formed in emulsification process or by adsorption using a dialysis membrane. </t>
  </si>
  <si>
    <t>A97 (Miscellaneous goods not specified elsewhere - including papermaking, gramophone records, detergents, food and oil well applications.);  D16 (Fermentation industry - including fermentation equipment, brewing, yeast production, production of pharmaceuticals and other chemicals by fermentation, microbiology, production of vaccines and antibodies, cell and tissue culture and genetic engineering.);  D15 (Chemical or biological treatment of water, industrial waste and sewage - including purification, sterilising or testing water, scale prevention, treatment of sewage sludge, regeneration of active carbon which has been used for water treatment and impregnating water with gas e.g. CO2, but excluding plant and anti-pollution devices (C02).);  E16 (Aliphatics - containing N and/or halogen.);  ;  H06 (Gaseous and liquid fuels - including pollution control. Chemical aspects of catalytic exhaust systems for cars are included as well as liquid or gaseous fuels of non-petroleum origin e.g. methanol or ethanol-based fuels. Combustion improvement additives for liquid fuels are included (C10L).)</t>
  </si>
  <si>
    <t>A03-A01;  A10-A;  A12-W11A;  A12-W11F;  D04-A01F3;  D04-A01J;  D04-B05A;  D04-B06E;  D05-C21;  E10-J02D;  E11-M;  E11-Q02C;  E35-A;  E35-E;  H06-B02;  H06-B04</t>
  </si>
  <si>
    <t>C02F-003/34;  C02F-101/20;  C12N-001/38</t>
  </si>
  <si>
    <t>BR102017016197-A2   02 Oct 2018   C02F-003/34   201905Pages: 61   English</t>
  </si>
  <si>
    <t>BR102017016197-A2    BR10016197    28 Jul 2017</t>
  </si>
  <si>
    <t>BR10016197  28 Jul 2017</t>
  </si>
  <si>
    <t>130358-0-0-0 K X; 131104-0-0-0 K X; 1013889-0-0-0 K X</t>
  </si>
  <si>
    <t>RBZMR9 K X; R07473 K X; R90266 K X</t>
  </si>
  <si>
    <t>WO2018229686-A1;  BR102017012876-A2</t>
  </si>
  <si>
    <t>Compact water treatment station comprises a water pump, pipes, venturi, input of solution of chemical inputs, vertical column of stones, motor, upper water treatment tank, a lower tank, sand filter and excess sludge outlet</t>
  </si>
  <si>
    <t>MONTERO LAGO R;  DE OLIVEIRA NORTE T H;  DUARTE DE OLIVEIRA M P;  CAPRUNI ANDRADE VAZ R;  SILVA MEIRA DE AGUIAR A L;  LUZ DE CARVALHO J M;  DE OLIVEIRA M P D;  LETICIA SILVA MEIRA DE AG;  DE CARVALHO J M</t>
  </si>
  <si>
    <t>2018A2105X</t>
  </si>
  <si>
    <t xml:space="preserve">   NOVELTY - Compact water treatment station comprises a water pump (1), pipes (2), venturi (3), input of solution of chemical inputs (4), vertical column of stones (5), motor (6), upper water treatment tank (7), a lower tank (8), sand filter (9) and excess sludge outlet (10).    USE - Compact water treatment station.    DETAILED DESCRIPTION - An INDEPENDENT CLAIM is included for a composition for water treatment, which comprises an inorganic coagulant, preferably the polyaluminium chloride PAC 10 (30-60ppm), a polymeric flocculant, preferably a neutral polyacrylamide based flocculant (1 -10ppm); a disinfectant, preferably sodium hypochlorite (100-120 g / m3 ) or calcium hypochlorite (200-220 g / m3 ); and a pH controller, preferably CaO (3 to 3.6 g / cm3 ), hydrated lime (2.3 to 2.9 g / cm3 ) or sodium hydroxide (1.0-1.2 g / m3 ).    DESCRIPTION OF DRAWING(S) - The drawing shows a schematic view of a compact water treatment station.    Water pump (1)    Pipes (2)    Venturi (3)    Input of solution of chemical inputs (4)    Vertical column of stones (5)    Motor (6)    Upper water treatment tank (7)    Lower tank (8)    Sand filter (9)    Excess sludge outlet (10) </t>
  </si>
  <si>
    <t xml:space="preserve">TECHNOLOGY FOCUS - FOOD - Preferred Components: The solution of chemical inputs comprises an inorganic coagulant, preferably the polyaluminium chloride PAC 10 (30-60ppm), a polymeric flocculant, preferably a neutral polyacrylamide based flocculant (1 -10ppm); a disinfectant, preferably sodium hypochlorite (100-120 g / m3 ) or calcium hypochlorite (200-220 g / m3 ); and a pH controller, preferably CaO (3 to 3.6 g / cm3 ), hydrated lime (2.3 to 2.9 g / cm3 ) or sodium hydroxide (1.0-1.2 g / m3 ); requiring 5 to 10 mL of input solution for the treatment of 1000l of water. The motor rotates at a speed of approximately 100 to 140rpm by operating by batch mode and each operation lasting between 1 and 2 hours, the treated water capacity being dependent on the volumetric capacity of the tanks 7 and 8. </t>
  </si>
  <si>
    <t>D15 (Chemical or biological treatment of water, industrial waste and sewage - including purification, sterilising or testing water, scale prevention, treatment of sewage sludge, regeneration of active carbon which has been used for water treatment and impregnating water with gas e.g. CO2, but excluding plant and anti-pollution devices (C02).);  E34 (Compounds of Li, Na, K, Rb, Cs, Fr.);  E33 (Compounds of Be, Mg, Ca, Sr, Ba, Ra, Sc, Y, La, Ac, Al, lanthanides (Rare-earths), Th.);  A97 (Miscellaneous goods not specified elsewhere - including papermaking, gramophone records, detergents, food and oil well applications.);  ;  Q42 (Hydraulic engineering, soil shifting and sewerage (E02, 3))</t>
  </si>
  <si>
    <t>D04-A01B;  D04-A01F1;  D04-A01P1;  D04-A02;  D04-B05A;  E31-C;  E33-A03;  E34-C03;  E34-D01;  A04-D04A2;  A12-M01;  A12-W11E;  A12-W11J</t>
  </si>
  <si>
    <t>B01D-024/00;  C02F-001/52;  C02F-001/66;  C02F-101/10;  C02F-101/20;  C02F-103/10;  C02F-009/04;  C02F-001/56;  C02F-103/06</t>
  </si>
  <si>
    <t>WO2018229686-A1   20 Dec 2018   C02F-009/04   201904Pages: 24   ;  BR102017012876-A2   15 Jan 2019   C02F-009/04   201911   English</t>
  </si>
  <si>
    <t>WO2018229686-A1    WOIB054329    13 Jun 2018;   BR102017012876-A2    BR10012876    14 Jun 2017</t>
  </si>
  <si>
    <t>BR10012876  14 Jun 2017</t>
  </si>
  <si>
    <t xml:space="preserve">WO2018229686-A1 -- BR201104388-A2   SOARES E (SOAR-Individual)   SOARES E;  EP1953119-A1   UNILEVER NV (UNIL);  UNILEVER PLC (UNIL)   MAHAPATRA S,  SARKAR A;  US5958240-A   HOEL T L (HOEL-Individual)   HOEL T L;  US6159380-A   CONTAINER-CARE INT INC (CONT-Non-standard)   RUSSELL L L,  MOHAR L;  US20040026657-A1   ;  US20060273039-A1   ;  US20120145643-A1   </t>
  </si>
  <si>
    <t xml:space="preserve">1522957-0-0-0 K M; 104379-0-0-0 K M; 107337-0-0-0 K M; 89838-0-0-0 K M; 2-1-0-0 K M; 607-0-0-0 K M; 89837-0-0-0 K M; 8781-0-0-0 </t>
  </si>
  <si>
    <t xml:space="preserve">RARC50 K M; RA035M K M; R01718 K M; R01770 K M; R01514 K M; R01503 K M; R01502 K M; R00444 </t>
  </si>
  <si>
    <t>1718-S; 1770-S; 1514-S; 1503-S; 1502-S</t>
  </si>
  <si>
    <t>BR102017003539-A2</t>
  </si>
  <si>
    <t>Pharmaceutical composition used in preparing medicine for treating tumor and leukemia, contains olivacine or N-oxide-isositsiriquina alkaoid and excipient, where alkaloid is extracted from bark and roots of apocynaceae species</t>
  </si>
  <si>
    <t>CANCELIERI N M;  FLAVIO DE CARVALHO ALCANTA;  DE PAULA SABINO A;  EVANGELISTA F C;  VELOSO D P;  VIEIRA I J C;  MACHADO BRETAS J;  FILHO R B</t>
  </si>
  <si>
    <t>UNIV FEDERAL MINAS GERAIS (UFMG-C);  UNIV ESTADUAL DO NORTE FLUMINENSE DARCY (UYES-Non-standard);  INST FEDERAL EDUCACAO CIENCIA E TECNOLOG (EDUC-Non-standard)</t>
  </si>
  <si>
    <t>201895037D</t>
  </si>
  <si>
    <t xml:space="preserve">   NOVELTY - Pharmaceutical composition contains olivacine and one or more excipient.    USE - Pharmaceutical composition used in preparing medicine for treating tumor and leukemia (claimed).    DETAILED DESCRIPTION - An INDEPENDENT CLAIM is included for a method for extracting and isolating alkaloid or (16S)-E-N-oxide isositsiriquina alkaloid from the barks and roots of species of family apocynaceae, which involves:    (A) removing bark from roots from species Rauvolfia capixabae;    (B) reducing to smaller particles;    (C) adding each 920 g roots to 1.5-2.0 l solvents hexane and dichloromethane;    (D) filtering solution ;    (E) repeating steps;    (F) distilling obtained solution under reduced pressure;    (G) evaporating solvent to obtain crude crude extract;    (H) dissolving crude extract in dichloromethane with 1-3 vol.% methanol for obtaining semi-purified extract, ;    (I) subjecting extract to silica gel 60 column chromatography;    (J) increasing elution with dichloromethane-methanol, according to order, which includes, for 907 milligrams crude extract using 1700-1990 ml methylene chloride, 900-1150 ml methylene chloride/ methanol (45-53/55-47), 990-1330 ml methylene chloride/methanol (90-95 / 10-5);    (K) collecting 350-450 ml;    (L) collected 250-350 ml methylene chloride/methanol (80:95/2005);    (M) taking 190-250 ml methylene chloride/methanol (60-75/40-25) from which entire volume is collected, where semipurified extract consists of fractions collected according to indicated proportions;    (N) evaporating solvent to obtain semi-purified dried extract;    (O) dissolving dry semipurified extract in dichloromethane with 1-3 wt.% methanol;    (P) submitting semipurified extract after performing chromatography on lipophilic Sephadex LH20 column;    (Q) following elution with methanol continuously;    (R) collecting 17 fractions for each 253.4 milligrams of semipurified extract; and    (S) evaporating solvent to obtain the desired isolated alkaloid or (16S)-E-N-oxide isositsiriquina alkaloid from barks and roots of species of family apocynaceae. </t>
  </si>
  <si>
    <t xml:space="preserve">TECHNOLOGY FOCUS - PHARMACEUTICALS - Preferred Components: Pharmaceutical composition preferably comprises N-oxide-(16S)-isositsiriquina or 16S-19-E-isositsiriquin and one or more excipient. It is also characterized by containing dichloromethane extract of root barks of species of family apocynaceae and one or more pharmacologically acceptable excipients. Preferred Conditions: The pharmaceutical composition is prepared in dosage form of solid, liquid or semi-solid form and can be formulated for oral or injectable administration. The process extracting and isolating alkaloid or (16S)-E-N-oxide isositsiriquina alkaloid from the barks and roots of species of family apocynaceae preferably includes dissolving dry semipurified extract in dichloromethane with 1-3 wt.% methanol, submitting semipurified extract after performing chromatography on lipophilic Sephadex LH20 column, saturating with ammonium hydroxide and 1-3 drops of methanol continuously, with increasing gradient of hexane-dichloromethane-methanol (saturated with ammonium hydroxide), collecting fractions for each 244.8 milligrams of semipurified extract and evaporating solvent. ACTIVITY - Cytostatic.    MECHANISM OF ACTION - None given.    EXAMPLE - No suitable example given. </t>
  </si>
  <si>
    <t>B04 (Natural products and polymers. Including testing of body fluids (other than blood typing or cell counting), pharmaceuticals or veterinary compounds of unknown structure, testing of microorganisms for pathogenicity, testing of chemicals for mutagenicity or human toxicity and fermentative production of DNA or RNA. General compositions.);  B07 (General - tablets, dispensers, catheters (excluding drainage and angioplasty), encapsulation etc, but not systems for administration of blood or saline or IV feeding etc.);  J01 (Separation - including evaporation, crystallisation, solvent extraction, chromatography, dialysis, osmosis including drying gases and/or vapours, and separation of solids from gases, liquids and other solids. Isotope separation, filter materials (including molecular sieves for separation), and centrifuges (except where used for analysis) (B01D, B03, B04, B07B).);  J04 (Chemical/physical processes/apparatus - including catalysis, catalysts (excluding specific e.g. enzymatic or polymerisation catalysts), colloid chemistry, laboratory apparatus and methods, testing, controlling, general encapsulation, detection and sampling (excluding clinical testing) (B01J, L).)</t>
  </si>
  <si>
    <t>B04-A07A;  B11-B03C;  B14-H01;  J01-C01A;  J04-B01C</t>
  </si>
  <si>
    <t>A61K-031/475;  A61K-036/24;  B01D-011/02;  A61P-035/02</t>
  </si>
  <si>
    <t>BR102017003539-A2   30 Oct 2018   A61K-031/475   201902Pages: 64   English</t>
  </si>
  <si>
    <t>BR102017003539-A2    BR10003539    21 Feb 2017</t>
  </si>
  <si>
    <t>184584-0-0-0 K P</t>
  </si>
  <si>
    <t>RA03PR K P</t>
  </si>
  <si>
    <t>BR102017002582-A2</t>
  </si>
  <si>
    <t>Liposomal formulation used for treating leishmaniasis, comprises combination of two or more leishmanicidal drugs co-encapsulated in same vesicle</t>
  </si>
  <si>
    <t>MAGNO DA SILVA S;  FERRAZ FARIA K;  GEORGES FREZARD F J;  SOUSA LANZA J;  DE PAULA R C</t>
  </si>
  <si>
    <t>UNIV FEDERAL UBERLANDIA (UYUB-Non-standard);  FAPESP FUNDACAO AMPARO A PESQUISA ESTADO (FAPE-Non-standard);  UNIV FEDERAL MINAS GERAIS UFMG (UFMG-C)</t>
  </si>
  <si>
    <t>201895038P</t>
  </si>
  <si>
    <t xml:space="preserve">   NOVELTY - Liposomal formulation comprises combination of two or more leishmanicidal drugs co-encapsulated in same vesicle.    USE - Liposomal formulation used for treating leishmaniasis (claimed). </t>
  </si>
  <si>
    <t xml:space="preserve">TECHNOLOGY FOCUS - PHARMACEUTICALS - Preferred Components: Liposomal formulation comprises combination of two or more leishmanicidal drugs selected from complexes and derivatives of meglumine antimoniate, amphotericin B, miltefosine, quinolones (marbofloxacin), enrofloxacin, levofloxacin, atovaquone, doergosterol linkers (natamycin, nystatin), inhibitors of the synthesis of doergosterol (voriconazole, terbinafine, naftifina), deoxyribonucleic acid/ribonucleic acid and protein synthesis inhibitors (fluorocytosine, sordarina, azosordarina, griseofulvin), aromatic deamidamidine derivatives (propamidine, stilbamidine), complexes and derivatives of arsenic, derivatives biologically active carbon hybrids (graphene, carbon nanotubes), standardized extracts obtained from natural products, or pure isolated and/or synthesized/derived from natural products. Preferred Compositions: It comprises the combination of leishmanicidal drugs, antimoniate demeglumine and miltefonisa, at concentrations of 1-100 g/L and 0.1-1 molar, respectively. ACTIVITY - Protozoacide. No biological data given.    MECHANISM OF ACTION - None given.    EXAMPLE - No suitable example given. </t>
  </si>
  <si>
    <t>B07 (General - tablets, dispensers, catheters (excluding drainage and angioplasty), encapsulation etc, but not systems for administration of blood or saline or IV feeding etc.);  B05 (Other organics - aromatics, aliphatic, organo-metallics, compounds whose substituents vary such that they would be classified in several of B01 - B05.);  B06 (Inorganics - including fluorides for toothpastes etc.)</t>
  </si>
  <si>
    <t>B05-B01P;  B06-A01;  B06-A02;  B06-D02;  B06-E01;  B07-D12;  B07-D13;  B10-A06;  B10-A17;  B10-B04B;  B12-M11F;  B14-A03;  B14-S18</t>
  </si>
  <si>
    <t>A61K-031/133;  A61K-033/24;  A61K-009/127;  A61P-033/02</t>
  </si>
  <si>
    <t>BR102017002582-A2   02 Oct 2018   A61K-009/127   201902Pages: 27   English</t>
  </si>
  <si>
    <t>BR102017002582-A2    BR10002582    07 Feb 2017</t>
  </si>
  <si>
    <t>BR10002582  07 Feb 2017</t>
  </si>
  <si>
    <t>87364-1-0-0 K M; 87929-0-0-0 K M; 2809115-0-0-0 K M; 94242-0-0-0 K M; 2211-0-0-0 K M; 35431-1-0-0 K M; 28954-1-0-0 K M; 100102-0-0-0 K M; 101033-0-0-0 K M; 101708-1-0-0 K M; 102574-1-0-0 K M; 104781-0-0-0 K M; 108520-0-0-0 K M; 123291-1-0-0 K M; 2886598-1-1-0 K M</t>
  </si>
  <si>
    <t>45408; 90002; 03028; 03279; 64833; 40547; 00096</t>
  </si>
  <si>
    <t>R04792 K M; R21206 K M; RBIV3I K M; R21782 K M; R01669 K M; R05085 K M; R01073 K M; RA1IG3 K M; RA73AU K M; R13125 K M; RA0JKZ K M; R10820 K M; RA02C2 K M; RA1EJQ K M; R10918 K M; RA06MI K M; RBKIXI K M</t>
  </si>
  <si>
    <t>1669-S; 1073-S</t>
  </si>
  <si>
    <t>WO2018218325-A1;  BR102017011334-A2</t>
  </si>
  <si>
    <t>Synthesizing carbon nanotubes used in nano-structured composition for nanostructured product for nanostrutured cement for construction industry, involves enriching blast furnace slag in solid phase or liquid phase with metals or oxides</t>
  </si>
  <si>
    <t>LADEIRA L O;  DIAS A E D S;  OLIVEIRA S D;  CALIXTO J M F;  SOUZA T D C C D;  DA SILVA DIAS A E;  DE OLIVEIRA S;  FONSECA CALIXTO J M;  DA CRUZ COSTA DE SOUZA T</t>
  </si>
  <si>
    <t>INTERCEMENT BRASIL SA (INTE-Non-standard);  UNIV FEDERAL MINAS GERAIS (UFMG-C)</t>
  </si>
  <si>
    <t>201897558U</t>
  </si>
  <si>
    <t xml:space="preserve">   NOVELTY - Synthesizing carbon nanotubes involves enriching blast furnace slag in solid phase or liquid phase with metals or oxides or organometallic compounds of transition metals or salts, which includes transition metal cations such as titanium, chromium, manganese, copper, molybdenum, tungsten, aluminum, tantalum, rhodium, platinum, palladium, gold, iridium, ruthenium, niobium, zirconium, preferably iron, cobalt and nickel, introducing the enriched blast furnace slag into a controlled atmosphere reactor, with the injection of light hydrocarbons and an inert gas as carrier agent and application of high temperatures in that environment for the occurrence of the pyrolysis reaction and consequent synthesis of NTC or NFC, subjecting the material produced to natural cooling, where the blast furnace slag is used as catalytic support for the in-plant growth of carbon nanotubes (NTC) or carbon nano-fiber (NFC).    USE - Method for synthesizing carbon nanotubes used in nano-structured composition for nanostructured product for nanoestrutured cement for construction industry (all claimed). </t>
  </si>
  <si>
    <t xml:space="preserve">TECHNOLOGY FOCUS - INORGANIC CHEMISTRY - Preferred Components: The solid phase enrichment is carried out by the physical mixing of metals or oxides or organometallic compounds of transition metals to the phases resulting from the calcination of precursors of the blast furnace slag, preferably the alkali metal or alkaline earth metal oxide supports, alkali metal or alkaline earth metal aluminosilicates, alkali metal or alkaline earth metal silicates, alkaline earth metal oxides, transition metals and semi-metals, such as alumina, silica, calcium oxide, magnesium oxide or phases resulting from mixtures of these compounds. The anions are sulfates, nitrates, oxalates, citrates, phosphates, acetates or organometallic compounds of transition metals. The carbon precursors are light hydrocarbons methane, ethylene, propane, acetylene, carbon monoxide, natural gas, and preferably the natural gas. The inert gasses as carrier agents are nitrogen, argon, helium, preferably nitrogen. Preferred Conditions: The process for the synthesis of carbon monomers includes preparing liquid phase enrichment which involves adding transition metal ions to the slag, dissolving transition metal compounds as solute, preferably in polar anhydrous and volatile organic liquids as solvents, mixing the solution into the blast furnace slag until a homogeneous mixture is reached, drying the mixture by evaporation of the solvent and calcining mixture at temperatures of 200-800 degrees C. The synthesis of carbon nanotubes is carried out in a furnace, preferably inclined rotary tubular for a homogeneous growth of the carbon nanotubes on the slag powder; and by the residence time of the slag powder inside the furnace is controlled by the variation of the slant in the range of 600-1400 degrees C, preferably 800 degrees C. The total pressure in the furnace is close to and greater than atmospheric pressure. EXAMPLE - No suitable example given. </t>
  </si>
  <si>
    <t>L02-A04;  L02-A08;  L02-A14;  L02-B03;  L02-H04A;  L02-H04B;  L02-J02C</t>
  </si>
  <si>
    <t>C01B-032/15;  C01B-032/16;  C04B-005/06;  C04B-007/147;  C01B-032/158;  C04B-007/42;  C04B-007/14;  C04B-018/14;  B82Y-030/00;  B82Y-040/00</t>
  </si>
  <si>
    <t>WO2018218325-A1   06 Dec 2018   C01B-032/15   201901Pages: 24   ;  BR102017011334-A2   18 Dec 2018   C01B-032/158   201908   English</t>
  </si>
  <si>
    <t>WO2018218325-A1    WOBR050175    28 May 2018;   BR102017011334-A2    BR10011334    30 May 2017</t>
  </si>
  <si>
    <t>BR10011334  30 May 2017</t>
  </si>
  <si>
    <t>WO2018218325-A1 -- BR200802018-A2   UNIV FEDERAL MINAS GERAIS UFMG (UFMG)   ORLANDO LADEIRA L,  ELETO DA SILVA E,  DE OLIVEIRA S,  GRIBEL LACERDA R,  SANTAROSA FERLAUTO A,  LORENCON E,  DE SOUZA AVILA E;  CN102603235-A   UNIV HEHAI (UYHO)   JIANG Y,  LIU A,  LIU X,  MING W,  WANG T,  ZHOU M;  JP2015067528-A   NIPPON ZEON KK (JAPG)   SHIBUYA A;  US9365456-B2   UNIV NORTHWESTERN (NOUN)   KONSTA-GDOUTOS M S,  METAXA Z S,  SHAH S P</t>
  </si>
  <si>
    <t>BR102017007594-A2</t>
  </si>
  <si>
    <t>1,2,3-Triazole derivative used in the preparation of an anticancer drug, which comprises one or more of 1,2,3-triazole derivative and pharmacologically acceptable excipients</t>
  </si>
  <si>
    <t>DE SOUZA FAGUNDES E M;  DIAS MOURA PRAZERES P H;  FAZZA STROPPA P H;  DA SILVA A D;  GLANZMANN N</t>
  </si>
  <si>
    <t>UNIV FEDERAL MINAS GERAIS (UFMG-C);  UNIV FEDERAL JUIZ FORA-UFJF (UYJU-Non-standard);  FAPESP FUNDACAO AMPARO A PESQUISA ESTADO (FAPE-Non-standard)</t>
  </si>
  <si>
    <t>2018950284</t>
  </si>
  <si>
    <t xml:space="preserve">   NOVELTY - 1,2,3-Triazole derivative is represented by (I).    USE - 1,2,3-Triazole derivative used in the preparation of an anticancer drug (claimed).    DETAILED DESCRIPTION - 1,2,3-Triazole derivative is represented by formula (I).    X=I-, Br- or CH3COO-; and    R=propyl, butyl or decyl when R1 is propyl, or R is decyl or hexyl when R1 is methyl.    An INDEPENDENT CLAIM is included for an anticancer pharmaceutical composition, which comprises one or more of 1,2,3-triazole derivative and pharmacologically acceptable excipients. </t>
  </si>
  <si>
    <t xml:space="preserve">TECHNOLOGY FOCUS - BIOLOGY - Preferred Components: The composition additionally contains one or more other active therapeutic substances. Preferred Conditions: The composition contain the compounds both in their free form and encapsulated in liposomes or other structures. The composition is of solid, liquid, gas or semi-solid pharmaceutical form. ACTIVITY - Cytostatic. No biological data given.    MECHANISM OF ACTION - None given.    ADMINISTRATION - The pharmaceutical composition is administered by oral, transdermal, topical or parenteral routes, including subcutaneous, intradermal, intramuscular or intravenous routes (claimed).    EXAMPLE - No suitable example given. </t>
  </si>
  <si>
    <t>B05-C07;  B07-D13;  B10-C04E6;  B14-H01;  B14-S18</t>
  </si>
  <si>
    <t>C07D-249/04;  A61K-031/4192;  A61P-035/00;  A61K-009/00</t>
  </si>
  <si>
    <t>BR102017007594-A2   30 Oct 2018   C07D-249/04   201901Pages: 17   English</t>
  </si>
  <si>
    <t>BR102017007594-A2    BR10007594    12 Apr 2017</t>
  </si>
  <si>
    <t>BR10007594  12 Apr 2017</t>
  </si>
  <si>
    <t>212526901 K M</t>
  </si>
  <si>
    <t>BR132013033867-E2</t>
  </si>
  <si>
    <t>Film-shaped device for covering the cutaneous lesions on human or animal skin, is provided with chitosan, organic or inorganic acid and barbatiman hydroalcoholic fraction, where acid includes organic and acetic acid</t>
  </si>
  <si>
    <t>GOMES FARACO A A;  DE ARAUJO I D;  BARRAL S M;  VIEIRA TEIXEIRA VIDIGAL P;  CASTILHO R O</t>
  </si>
  <si>
    <t>201895027G</t>
  </si>
  <si>
    <t xml:space="preserve">   NOVELTY - The film-shaped device is provided with chitosan, organic or inorganic acid and barbatiman hydroalcoholic fraction. The acid includes organic and acetic acid. The barbatimon is selected from the species of the group Stryphnodendronobovatum, Stryphnodendron adstringens and Stryphnodendronpolyphyllum.    USE - Film-shaped device for covering the cutaneous lesions on human or animal skin.    ADVANTAGE - The characteristics of stability, biocompatibility, flexibility, antimicrobial activity and biodegradability are improved. Closure of the wound is promoted without the formation of new tissue.    DESCRIPTION OF DRAWING(S) - The drawing shows a schematic view of a film-shaped device. </t>
  </si>
  <si>
    <t>A96 (Medical, dental, veterinary, cosmetic.);  D22 (Sterilising, bandages, dressing and skin protection agents - including sterilising agents (other than for food), sutures, plaster casts, bioactive prostheses, contact lenses, diapers, animal litter, timber, preservatives, disinfectants, bactericidal detergents, deodorants, insect repellent compounds, moth proofers, sheep dip (A61L).);  P34 (Sterilising, syringes, electrotherapy (A61L, M, N).)</t>
  </si>
  <si>
    <t>A10-E09;  A12-V;  A12-V03A;  D09-C04B</t>
  </si>
  <si>
    <t>A61L-015/28;  A61L-015/40;  A61L-015/44</t>
  </si>
  <si>
    <t>BR132013033867-E2   16 Oct 2018   A61L-015/28   201901Pages: 37   English</t>
  </si>
  <si>
    <t>BR132013033867-E2    BR13033867    30 Dec 2013</t>
  </si>
  <si>
    <t>BR13033867  30 Dec 2013</t>
  </si>
  <si>
    <t xml:space="preserve">104328-1-0-0 </t>
  </si>
  <si>
    <t xml:space="preserve">R03882 </t>
  </si>
  <si>
    <t>BR102016002697-A2</t>
  </si>
  <si>
    <t>Chimeric Trypanosoma cruzi protein used in kit for diagnosis of Chagas disease, comprises an amino acid, where ends of chimeric Trypanosoma cruzi protein are modified</t>
  </si>
  <si>
    <t>BARTHOLOMEU D C;  DE ARAUJO LEAO A C;  FUJIWARA R T;  CUNHA J L R;  DE OLIVEIRA MENDES T A;  SANTOS CARDOSO M</t>
  </si>
  <si>
    <t>201895039K</t>
  </si>
  <si>
    <t xml:space="preserve">   NOVELTY - Chimeric Trypanosoma cruzi protein comprises an amino acid (SEQ ID NO: 1), not given in the specification.    USE - Chimeric Trypanosoma cruzi protein used in diagnosis of Chagas disease (claimed).    DETAILED DESCRIPTION - INDEPENDENT CLAIMS are included for the following:    (1) a method for diagnosing Chagas disease, which involves exposing a sample to one or more polypeptides having an amino acid (SEQ ID NO: 1), alone or in combination with other antigens, which are attached to a solid support or a carrier; adding a secondary antibody or a protein that is conjugated to an enzyme or to a marker and it binds to anti-T antibodies present in sample; and detecting an anti-T antibodies by using reagents capable of detecting the enzyme or label; and    (2) a kit for diagnosis of Chagas disease, which comprises a solid support or carrier containing the chimeric protein isolated or associated with other antigens, a secondary antibody or a protein conjugated to an enzyme or marker, a reagent for detecting enzyme or marker. </t>
  </si>
  <si>
    <t xml:space="preserve">TECHNOLOGY FOCUS - BIOTECHNOLOGY - Preferred Conditions: The ends of chimeric Trypanosoma cruzi protein are modified. The detection of secondary antibody or protein specifically bound to anti-T antibodies are carried out by using reagent selected from a group having chromogenic substrates which are recognized by enzymes or marker, preferably ortho phenylenediamine. Preferred Components: The sample is selected from a group consist of blood, serum, plasma and/or other body fluid. The enzyme is selected from a group having acetylcholinesterase, lactate dehydrogenase, beta-galactosidase, glucose oxidase, and alkaline phosphatase, preferably peroxidase. The marker is selected from a group consist of enzyme, radioisotope, biotin, chromophore, and chemiluminescence fluorophore. The solid carrier is selected from a group of materials having nitrocellulose, nylon, latex, polypropylene and/or polystyrene. The solid support comprises 96-well microtiter plates, tubes, beads or nitrocellulose papers and/or nylon. EXAMPLE - No suitable example given. </t>
  </si>
  <si>
    <t>A04-C02E;  A04-G03E;  A05-F01E;  A12-E13;  A12-V03C2;  A12-W11L;  B04-B04C1;  B04-C02A3;  B04-C03B;  B04-C03D;  B04-G03;  B04-G11;  B04-L01;  B04-L03;  B04-L05A;  B04-L05B;  B04-N02A0E;  B04-N04A0E;  B04-N08;  B11-C07A;  B12-K04G1E;  D05-A02;  D05-H09;  D05-H10;  D05-H99;  J04-B01;  J04-B03;  S03-E09F;  S03-E14H5</t>
  </si>
  <si>
    <t>C07K-014/44;  C12N-015/30;  G01N-033/543;  G01N-033/569</t>
  </si>
  <si>
    <t>BR102016002697-A2   09 Oct 2018   C07K-014/44   201901Pages: 28   English</t>
  </si>
  <si>
    <t>BR102016002697-A2    BR10002697    05 Feb 2016</t>
  </si>
  <si>
    <t>BR10002697  05 Feb 2016</t>
  </si>
  <si>
    <t xml:space="preserve">86944-0-0-0 D K M; 96231-0-0-0 D K M; 102573-0-0-0 K M; 103665-0-0-0 D K M; 104471-0-0-0 K M; 104481-0-0-0 K M; 133921-0-0-0 K M; 113945-0-0-0 D K M; 111570-0-0-0 D K M; 1552831-0-0-0 D K M; 368-0-0-0 ; 1145-0-0-0 </t>
  </si>
  <si>
    <t xml:space="preserve">RA02YD D K M; RA05NO D K M; RA023V D K M; R02035 K M; RA023X D K M; RA009X K M; RA00CA K M; R01861 K M; RA03HJ D K M; RA01PA D K M; RARZ0B D K M; R00708 ; R00964 </t>
  </si>
  <si>
    <t>BR132013013349-E2</t>
  </si>
  <si>
    <t>Preparing absorbent material for non-polar compounds or mixtures used for absorption of organic compounds such as phenol, toluene, benzene and hexane, involves performing impregnation of fabric textile matrix with silicone solution</t>
  </si>
  <si>
    <t>DE LIMA G M;  BELCHIOR J C;  SANTOS CAVANELLAS GOMES D;  VIEIRA DE ANDRADE F;  PEREIRA G V;  COELHO M G;  SILVA PINHEIRO N G;  CAMILO MOURA F C;  DE ARAUJO M H</t>
  </si>
  <si>
    <t>201895027Q</t>
  </si>
  <si>
    <t xml:space="preserve">   NOVELTY - Preparing absorbent material for non-polar compounds or mixtures involves performing impregnation of fabric textile matrix with a silicone solution in 1-20% (v/v) ethyl ether, or with a solution of polyethylene terephthalate (PET), polyethylene, polpropylene, or polystyrene in a mixture comprising ethyl acetate and ethyl ether solvents in a ratio of 1:5 in proportions from 1:5-1:0 by using a concentrated solution of one of polymers in ethyl acetate with a concentration of 1-3kg/L. The obtained material is further subjected to thermal treatment at a temperature of 30-100 degrees C for a time period of 60-240 minutes, and then dried in open air or by heating to a temperature of 40 degrees C for a time period of 60-240 minutes.    USE - Method for preparing absorbent material for non-polar compounds or mixtures used for absorption of organic compounds selected from the group comprising phenol, toluene, benzene, hexane and cyclohexane or for absorption of aqueous mixtures selected from the group comprising petroleum, lubricating oils, and oils for food preparation in environments contaminated with supporting substances, for decontaminating environment including seas, rivers or ponds contaminated with industrial waste oils, petroleum or oil derivatives, and for decontamination of cisterns or artesian wells contaminated with alixiviation of non-polar components, and used in the construction of filters for separation of dispersed or emulsified compounds in polar solvents (all claimed). </t>
  </si>
  <si>
    <t xml:space="preserve">TECHNOLOGY FOCUS - POLYMERS - Preferred Components: The textile fabric matrix is selected from the group comprising flannel-type fabric, polyester fabric and elastane fabric or mixture of any of these fabric types, preferably woven fabric (TNT). Preferred Conditions: The thermal treatment is performed when silicone is used. The thermal treatment involves performing winding or heating to a temperature of 40 degrees C when polyethylene terephthalate (PET), polyethylene, polypropylene, or polystyrene is used. The textile textile matrix has a weight of 50-200g/m2. The absorbent material comprises a non-woven textile matrix impregnated with silicone or polystyrene, or with polyethylene terephthalate (PET), polyethylene or polypropylene. EXAMPLE - No suitable example given. </t>
  </si>
  <si>
    <t>D13 (Other foodstuffs and treatment - including preservation of food, milk, milk products, butter substitutes, edible oils and fats, non-alcoholic beverages, artificial sweeteners, food additives and animal feed (A23B-L).);  E15 (Alicyclics.);  E14 (Aromatics - i.e. containing at least one benzene ring.);  H07 (Lubricants and lubrication - this excludes self-lubricating surfaces e.g. PTFE coated surfaces and lubrication systems in general. The section includes lubricants of non-petroleum origin eg silicone oils (C10M).);  ;  J01 (Separation - including evaporation, crystallisation, solvent extraction, chromatography, dialysis, osmosis including drying gases and/or vapours, and separation of solids from gases, liquids and other solids. Isotope separation, filter materials (including molecular sieves for separation), and centrifuges (except where used for analysis) (B01D, B03, B04, B07B).);  A97 (Miscellaneous goods not specified elsewhere - including papermaking, gramophone records, detergents, food and oil well applications.)</t>
  </si>
  <si>
    <t>D03-H;  D03-H01;  E10-E02E1;  E10-J02A2;  E10-J02B4;  E10-J02D3;  E11-Q02B;  E11-Q02C;  E11-W;  H03-G01;  H07-X;  J01-D01;  J01-F02;  A04-C02E;  A04-G03E;  A05-E04E;  A06-A00E;  A06-A00E2;  A08-R01;  A08-S02;  A11-B09A1;  A12-H04;  A12-S08D;  A12-S08D1;  A12-S08F;  A12-W11;  A12-W11D;  A12-W11F</t>
  </si>
  <si>
    <t>B01J-020/30;  B01J-020/32;  B01J-020/34</t>
  </si>
  <si>
    <t>BR132013013349-E2   02 Oct 2018   B01J-020/30   201901Pages: 20   English</t>
  </si>
  <si>
    <t>BR132013013349-E2    BR13013349    29 May 2013</t>
  </si>
  <si>
    <t>BR13013349  29 May 2013</t>
  </si>
  <si>
    <t xml:space="preserve">181-0-0-0 K X; 26-0-0-0 K X; 8-0-0-0 K X; 38-0-0-0 K X; 36-0-0-0 K X; 107017-0-0-0 K M R; 114603-0-0-0 K M R; 104401-0-0-0 K M R; 104481-0-0-0 K M R; 104471-0-0-0 K M R; 1013-0-0-0 ; 1145-0-0-0 ; 368-0-0-0 ; 31-0-0-0 </t>
  </si>
  <si>
    <t xml:space="preserve">R00868 K X; R00862 K X; R00306 K X; R00904 K X; R00913 K X; RA018L K M R; R02038 K M R; RA009Z K M R; RA00CA K M R; RA009X K M R; R00326 ; R00964 ; R00708 ; R01135 </t>
  </si>
  <si>
    <t>0868-S; 0862-S; 0306-S; 0904-S; 0913-S; 2038-S</t>
  </si>
  <si>
    <t>BR202014032461-U2</t>
  </si>
  <si>
    <t>Free-head rodent containment device has retaining tunnel which has rear end which consists of retention system secured by handles</t>
  </si>
  <si>
    <t>PEREIRA E M R;  DE CASTRO C J;  GOMEZ M V;  GOMEZ R S</t>
  </si>
  <si>
    <t>UNIV FEDERAL MINAS GERAIS (UFMG-C);  SANTA CASA MISERICORDIA BELO HORIZONTE (SANT-Non-standard)</t>
  </si>
  <si>
    <t>2018992696</t>
  </si>
  <si>
    <t xml:space="preserve">   NOVELTY - The free-head rodent containment device has a retaining tunnel (10) provided with a flat rectangular base (9). The front end of the retaining tunnel has a semicircle shape. The upper portion of the retaining tunnel has a central hole through which an adjusting screw passes to move in a longitudinal axis to which a flexible arc is coupled, such that the lower ends are supported. The retaining tunnel has a rear end (13) which consists of a retention system secured by handles.    USE - Free-head rodent containment device.    ADVANTAGE - Enables easy access to head of rodent e.g. mouse, rat, during execution of tests. Ensures effective containment of rodent.    DESCRIPTION OF DRAWING(S) - The drawing shows the perspective view of a free-head rodent containment device.    Holes (6)    Flat rectangular base (9)    Retaining tunnel (10)    Rear end (13) </t>
  </si>
  <si>
    <t>A01K-001/03;  A01M-023/08</t>
  </si>
  <si>
    <t>BR202014032461-U2   24 Jul 2018   A01K-001/03   201901Pages: 8   English</t>
  </si>
  <si>
    <t>BR202014032461-U2    BR20032461    23 Dec 2014</t>
  </si>
  <si>
    <t>BR20032461  23 Dec 2014</t>
  </si>
  <si>
    <t>WO2018220462-A1;  BR102017011655-A2</t>
  </si>
  <si>
    <t>Composition in production of additives for soil conditioning and nutrient release, comprises one support material selected from group consisting of serpentinite, vermiculite, and treatment plant sludge phosphate-rich effluents</t>
  </si>
  <si>
    <t>DA SILVA A G;  SILVA PINHEIRO N G;  DA ROCHA H P;  CAPRUNI ANDRADE VAZ R;  MONTERO LAGO R;  MOREIRA F A</t>
  </si>
  <si>
    <t>201896944H</t>
  </si>
  <si>
    <t xml:space="preserve">   NOVELTY - Composition comprises one support material selected from group consisting of serpentinite, vermiculite, vegetable charcoal (modified by oxidative or non-oxidative treatments), treatment plant sludge phosphate-rich effluents, and support material which is impregnated with calcium, zinc, copper, manganese, molybdenum, boron, cobalt or nickel.    USE - Composition in production of additives for soil conditioning and nutrient release, and in adsorption of phosphorus or nitrogen for treatment of industrial or domestic effluents (all claimed).    ADVANTAGE - The composition is helps to increases organic matter content and soil cation exchange capacity, and also improves efficiency of fertilizer use.    DETAILED DESCRIPTION - INDEPENDENT CLAIMS are included for follwing:    (1) a method forpreparing composition, which involves adding carrier material to aqueous solution of 0.5-50 wt.% calcium, zinc, copper salts or oxides, manganese, molybdenum, boron, cobalt, or nickel;keeping system under heating at 90-110 degrees C and stirring until completely dry;calcining obtainedimpregnated material at 100-900 degrees C for 2-5 hours;    (2) producing additives for soil conditioning and release of nutrients from effluents or liquid wastes, leaving effluent or liquid residue in contact with composition of adsorbent material in the proportion of 1-60 wt.% adsorbent in effluent for residence times of 10 seconds-12 hours;collecting adsorbent material, and decontaminating adsorbent material; and    (3) device for adsorption of phosphorus or nitrogen from effluents or liquid wastes, which comprises composition which is contained in a casing, such as sachets or cases through which effluents or liquid residues are passed, and retained composition for reuse, and exhibited chemical and mechanical resistance. </t>
  </si>
  <si>
    <t xml:space="preserve">TECHNOLOGY FOCUS - ENVIRONMENT - Preferred Components: The carrier material is selected from group consisting of serpentinite, vermiculite, activated charcoal, or phosphate rich effluent treatment plant sludge. The effluent is selected from group comprising industrial effluents or domestic effluents, free of heavy metals or toxic organic molecules, containing phosphate concentrations of more than 10 milligram per liter or 0.03 parts per million. The liquid residues are preferably human or animal urine, free of heavy metals or toxic organic molecules, with phosphate concentrations between 100-1000 milligram per liter and urea of 1-20 gram per liter. The adsorbent material is contained in housing such as sachets or cases. The decontamination of adsorbent material is performed by using artificial ultra-violet light (mercury-vapor lamp) or natural (sunshine).Preferred Conditions: The serpentine (Mg3-Si2O5(OH)4) is preferably powder with particle size of 1-5 millimeter. The vermiculite particles is preferably 0.3-0.6 centimeter and approximate composition of (Al0.30Ti0.0 4Fe0.63Mg2.00) (Si3.2iAl0.79) (O10(OH)2Mgo.i3In0.o2K0.io(H20)n). The activated charcoals are optionally subjected to oxidative processes for the insertion of acidic groups on their surface by reaction with hot concentrated nitric acid at 80-100 degrees C for 5-30 minutes. EXAMPLE - No suitable example given. </t>
  </si>
  <si>
    <t>D15 (Chemical or biological treatment of water, industrial waste and sewage - including purification, sterilising or testing water, scale prevention, treatment of sewage sludge, regeneration of active carbon which has been used for water treatment and impregnating water with gas e.g. CO2, but excluding plant and anti-pollution devices (C02).);  Q42 (Hydraulic engineering, soil shifting and sewerage (E02, 3))</t>
  </si>
  <si>
    <t>D04-A01F2</t>
  </si>
  <si>
    <t>B01J-020/02;  B01J-020/04;  C02F-001/28;  B01J-020/32;  C02F-101/16</t>
  </si>
  <si>
    <t>WO2018220462-A1   06 Dec 2018   B01J-020/02   201883Pages: 35   ;  BR102017011655-A2   18 Dec 2018   B01J-020/02   201908   English</t>
  </si>
  <si>
    <t>WO2018220462-A1    WOIB053426    16 May 2018;   BR102017011655-A2    BR10011655    01 Jun 2017</t>
  </si>
  <si>
    <t>BR10011655  01 Jun 2017</t>
  </si>
  <si>
    <t>WO2018220462-A1 -- BR200204877-A   FORMULA IND QUIMICA DO BRASIL LTDA (FORM-Non-standard)   DA SILVA A O,  RIELLA H G,  DE SOUZA H W V,  DE CARVALHO E F U,  PETERSON M;  CN102167434-A   UNIV CHANGZHOU (UNCZ)   ZHANG F,  DONG L,  TU B,  JIANG J;  CN102229506-A   UNIV QINGHUA (UYQI)   WANG C,  XU K</t>
  </si>
  <si>
    <t>WO2018220462-A1  YU , L., ZHONG, Q.: "Preparation of adsorbents made from sewage sludges for adsorption of organic materiais from wastewater", JOURNAL OF HAZARDOUS MATERIALS, vol. B137, no. 1, 6 March 2006 (2006-03-06), pages 359 - 366, XP055553270, Retrieved from the Internet &amp;lt;URL:https://doi.org/10.1016/j.jhazmat.2006.02.007&amp;gt;,relevantClaims[1-3, 14|4-13, 15],relevantPassages[the whole document];  JIANG, Y ET AL.: "Removal performance of phosphate from aqueous solution using a high- capacity sewage sludge-based adsorbent", JOURNAL OF THE TAIWAN INSTITUTE OF CHEMICAL ENGINEERS, vol. 76, 25 April 2017 (2017-04-25), pages 59 - 64, XP055553271, Retrieved from the Internet &amp;lt;URL:https://doi.org/10.1016/j.jtice.2017.04.002&amp;gt;,relevantClaims[1-3, 14|4-13, 15],relevantPassages[the whole document];  SIMATE, G.S. ET AL.: "Coal-based adsorbents for water and wastewater treatment", JOURNAL OF ENVIRONMENTAL CHEMICAL ENGINEERING, vol. 4, no. 2, 1 April 2016 (2016-04-01), pages 2291 - 2312, XP055553275, Retrieved from the Internet &amp;lt;URL:https://doi.org/10.1016/j.jece.2016.03.051&amp;gt;,relevantClaims[1|4-6],relevantPassages[The whole document.];  DRIZO, A. ET AL.: "Phosphorus removal by electric are furnace steel lag and serpentinite", WATER RESEARCH, vol. 40, no. 8, 27 March 2006 (2006-03-27), pages 1547 - 1554, XP055553278, Retrieved from the Internet &amp;lt;URL:https://doi.org/10.1016/j.watres.2006.02.001&amp;gt;,relevantClaims[1|4-6],relevantPassages[The whole document]</t>
  </si>
  <si>
    <t>BR102015032299-A2</t>
  </si>
  <si>
    <t>Performing prognosis of ovarian cancer involves obtaining, quantifing and analysing quality of RNAobtido of samples of ovarian tissues of patients with ovarian epithelial cancer, and synthesizing DNA complementary to RNA</t>
  </si>
  <si>
    <t>SILVA L M;  DA CONCEICAO BRAGA L;  LOPES DA SILVA A;  MOURA J B P;  RODRIGUES DO AMARAL L;  DE SOUZA GOMES M</t>
  </si>
  <si>
    <t>FUNDACAO EZEQUIEL DIAS (EZEQ-Non-standard);  FAPESP FUNDACAO AMPARO A PESQUISA ESTADO (FAPE-Non-standard);  ONCOTAG DESENVOLVIMENTO PROD &amp; SERVICOS (ONCO-Non-standard);  UNIV FEDERAL MINAS GERAIS UFMG (UFMG-C);  UNIV FEDERAL UBERLANDIA UFU (UYUB-Non-standard)</t>
  </si>
  <si>
    <t>201895093F</t>
  </si>
  <si>
    <t xml:space="preserve">   NOVELTY - Performing prognosis of ovarian cancer involves obtaining, quantifing and analyzing the quality of the RNAobtido of samples of ovarian tissues of patients with ovarian epithelial cancer. The RNA samples are treated with DNAse. DNA complementary to RNA is synthesized. The complementary DNA is amplified to quantify the expression of the CASPASE8 gene, and the data are analyzed.    USE - Method for performing prognosis of ovarian cancer.    ADVANTAGE - The method enables to performing prognosis of ovarian cancer provides information about the nature of the tumor and the results of the survival of patients affected with ovarian physiologically (CACHE).    DETAILED DESCRIPTION - An independent claim for a kit for prognosis of Ovarian Cancer, which comprises the primers, DNAse, trizol reagent, reverse transcriptase, oligo d (T), aenzyme buffer reverse transcriptase, mixing with the triphosphorylated 4-deoxynucleotides (DNTP mix), reagents for real-time PCR, which are syber green I, rox (optional), taq DNA polymerase, reaction buffer, and DNTPmix, and instruction manual. </t>
  </si>
  <si>
    <t xml:space="preserve">TECHNOLOGY FOCUS - BIOTECHNOLOGY - Preferred Conditions: The relative quantification of the CASPASE8 gene is amplified by the complementary DNA using the primers of (SEQ ID NO: 1 and 2), not given in the specification. The TBP gene is amplified as endogenous control using the primers of (SEQ ID NO: 3 and 4), not given in the specification. The data are analyzed considering values less than or equal to 5.72446 for patients with primary cystadenocarcinoma (CAC1) and greater than 5.72446 for patients with secondary comcistoadenocarcinoma (CAC2). The expression of the CASPASE 8 gene used in the prognosis of Ovary Cancer. ACTIVITY - Cytostatic. No biological data given.    MECHANISM OF ACTION - None given.    EXAMPLE - No suitable example given. </t>
  </si>
  <si>
    <t>B04-B03B;  B04-B03C;  B04-E01A;  B04-E02E;  B04-E03E;  B04-E05;  B04-E99;  B04-L04A;  B04-L04B;  B04-L05A;  B11-C07B3;  B11-C08E3;  B11-C08E5;  B12-K04F;  B12-K04G2A;  D05-A02B;  D05-A02C;  D05-H09;  D05-H18B;  D05-H99</t>
  </si>
  <si>
    <t>C12N-015/57;  C12Q-001/6851;  C12Q-001/686;  C12Q-001/6886</t>
  </si>
  <si>
    <t>BR102015032299-A2   30 Oct 2018   C12N-015/57   201883Pages: 20   English</t>
  </si>
  <si>
    <t>BR102015032299-A2    BR10032299    22 Dec 2015</t>
  </si>
  <si>
    <t>BR10032299  22 Dec 2015</t>
  </si>
  <si>
    <t>201562-0-0-0 K M; 92701-0-0-0 K M; 1525931-1-0-0 K M</t>
  </si>
  <si>
    <t>RA0124 K M; RA07Q4 K M; RARECG K M</t>
  </si>
  <si>
    <t>BR132016004663-E2</t>
  </si>
  <si>
    <t>Preparing nanocomplexes for delivery of nucleic acids such as genes, small interfering RNA, or cells, including cells of difficult transfection, involve sterilizing carboxylated and hydroxylated carboxy-carbon nanotubes in ultraviolet light</t>
  </si>
  <si>
    <t>RIBEIRO RESENDE R;  TONELLI F M P;  DOS SANTOS NASSIF LACERDA;  LADEIRA L O;  DE FRANCA L R</t>
  </si>
  <si>
    <t>201895026X</t>
  </si>
  <si>
    <t xml:space="preserve">   NOVELTY - Preparing nanocomplexes for delivery of nucleic acids involve sterilizing carboxylated and hydroxylated carboxy-carbon nanotubes in ultraviolet (UV) light, carrying out dispersion of the carboxylated carboxy-carbon nanotubes at a concentration of 0.10-0.40mg/mL in water by ultrasonic treatment at a frequency of 20-30kHz and power of 80-120 Watt for 2-4 hours, centrifuging the material for 10-20 minutes at a stirring speed of 12000-14000 revolutions per minute (rpm) and temperature of 20-28 degrees C, associating the nanomaterial with the nucleic acid of interest by adding the nucleic acid at a concentration of 5-30nM to the obtained supernatant followed by subjecting to sonication for 15-45 minutes in a defrost bath at the frequency of 20-30kHz, and maintaining the obtained suspension containing the nanocomplexes on ice for 0-20 minutes.    USE - Method for preparing nanocomplexes for delivery of nucleic acids such as genes, small interfering RNA, or cells, including cells of difficult transfection, and used in gene therapy (claimed). </t>
  </si>
  <si>
    <t xml:space="preserve">TECHNOLOGY FOCUS - BIOLOGY - Preferred Conditions: The nucleic acid is preferably added at a concentration of 15-20nM. The nanocomplexes comprise carboxylated, functionalized multiple-walled carbon nanotubes (fMWCNTs) complexed to nucleic acid molecules. EXAMPLE - No suitable example given. </t>
  </si>
  <si>
    <t>B04-E01;  B04-E02;  B04-E03;  B04-E07C;  B04-F01;  B12-M11Q;  B12-M19;  B14-S03A;  D05-H12</t>
  </si>
  <si>
    <t>C12N-015/87;  B82Y-005/00</t>
  </si>
  <si>
    <t>BR132016004663-E2   23 Oct 2018   C12N-015/87   201883Pages: 21   English</t>
  </si>
  <si>
    <t>BR132016004663-E2    BR13004663    02 Mar 2016</t>
  </si>
  <si>
    <t>BR13004663  02 Mar 2016</t>
  </si>
  <si>
    <t>BR102014010268-A2</t>
  </si>
  <si>
    <t>Use of synthetic peptide PnTx-19 for preparing an analgesic medicament used for treating mild, moderate or severe pain</t>
  </si>
  <si>
    <t>DE LIMA PEREZ GARCIA M;  DUARTE I D G;  FREITAS A C N;  DA FONSECA PACHECO D</t>
  </si>
  <si>
    <t>UNIV FEDERAL MINAS GERAIS UFMG (UFMG-C);  FAPESP FUNDACAO AMPARO A PESQUISA ESTADO (FAPE-Non-standard)</t>
  </si>
  <si>
    <t>201895040C</t>
  </si>
  <si>
    <t xml:space="preserve">   NOVELTY - Use of synthetic peptide PnTx-19 is claimed for preparing an analgesic medicament for treating mild, moderate or severe pain.    USE - Synthetic peptide PnTx-19 for preparing an analgesic medicament for treating mild, moderate or severe pain. </t>
  </si>
  <si>
    <t xml:space="preserve">TECHNOLOGY FOCUS - BIOTECHNOLOGY - Preferred Components: The peptide comprises 19 amino acid (SEQ ID NO: 1), given in the specification. Preferred Conditions: The synthetic peptide PnTx-19 exhibits modifications in N-terminal portion such as acetylation and C-terminal portion such as amidation. The medicament is in solid form, such as pills, tablets, capsules, and suppository forms, liquid, solution, suspension, syrup, aerosol, paste, cream, ointment and lotion for topical application or with transdermal device or as an injectable liquid. The synthetic peptide is used individually or in combination with other analgesics. ACTIVITY - Analgesic. No biological data given.    MECHANISM OF ACTION - None given.    ADMINISTRATION - The synthetic peptide PnTx-19 is administered by oral, rectal, intramuscular, subcutaneous, intravenous routes (claimed).    EXAMPLE - No suitable example given. </t>
  </si>
  <si>
    <t>B04-C01D;  B04-E99;  B04-N02A;  B14-C01</t>
  </si>
  <si>
    <t>A61K-038/10;  A61P-025/02;  A61P-025/04;  C07K-007/08</t>
  </si>
  <si>
    <t>BR102014010268-A2   09 Oct 2018   A61K-038/10   201883Pages: 29   English</t>
  </si>
  <si>
    <t>BR102014010268-A2    BR10010268    29 Apr 2014</t>
  </si>
  <si>
    <t>BR10010268  29 Apr 2014</t>
  </si>
  <si>
    <t>BR102015031860-A2</t>
  </si>
  <si>
    <t>Synthetic peptide used in pharmaceutical composition used for treating solid tumor and/or leukemia, comprises twenty four amino acid</t>
  </si>
  <si>
    <t>DE LIMA PEREZ GARCIA M;  DE SOUZA FAGUNDES E M;  MENDES DOS REIS P V;  MOREIRA DOS SANTOS D;  RESENDE J M;  DE CASTRO PIMENTA A M;  DE MATOS CARDOSO PERDIGAO</t>
  </si>
  <si>
    <t>201895039L</t>
  </si>
  <si>
    <t xml:space="preserve">   NOVELTY - Synthetic peptide comprises 24 amino acid (SEQ ID NO: 1), given in the specification.    USE - Synthetic peptide used in pharmaceutical composition used for treating solid tumor and/or leukemia (all claimed).    DETAILED DESCRIPTION - An INDEPENDENT CLAIM is included for a pharmaceutical composition for treating solid tumor and/or leukemia, which comprises synthetic peptide, and/or its isomers, and/or its pharmacologically acceptable salt, and a pharmacologically acceptable excipient. </t>
  </si>
  <si>
    <t xml:space="preserve">TECHNOLOGY FOCUS - BIOTECHNOLOGY - Preferred Conditions: The peptide is free and/or incorporated into carrier. The peptide and/or their isomers and/or their salts are administered together or in combination with other antitumor agents which provide synergistic effects. Preferred Components: The carrier is selected from a group having cyclodextrin, liposome and/or other pharmaceutically acceptable carrier. ACTIVITY - Cytostatic. No biological data given.    MECHANISM OF ACTION - None given.    ADMINISTRATION - The pharmaceutical composition is administered intramuscularly, intravenously, nasally, sublingually, pulmonary, orally or topically (claimed).    EXAMPLE - No suitable example given. </t>
  </si>
  <si>
    <t>B04-B01B;  B04-C01E;  B04-C02B1;  B04-E99;  B04-N04A;  B14-H01;  B14-S09</t>
  </si>
  <si>
    <t>C07K-014/435;  A61K-038/17;  A61K-047/40;  A61P-035/02</t>
  </si>
  <si>
    <t>BR102015031860-A2   09 Oct 2018   C07K-014/435   201883Pages: 25   English</t>
  </si>
  <si>
    <t>BR102015031860-A2    BR10031860    18 Dec 2015</t>
  </si>
  <si>
    <t>BR10031860  18 Dec 2015</t>
  </si>
  <si>
    <t>92005-0-0-0 K M</t>
  </si>
  <si>
    <t>RA061R K M</t>
  </si>
  <si>
    <t>BR102017002966-A2</t>
  </si>
  <si>
    <t>Producing furfuryl alcohol and 3-methyl-1-butanol by biological method for controlling post-harvest diseases and preventing fungal growth on fruit and vegetables, involves using substrate colonized by Bacillus amyloliquefaciens</t>
  </si>
  <si>
    <t>VASCONCELOS DE MEDEIROS F;  DE SOUZA J T;  PEDROSO M P;  PEREIRA MONTEIRO F;  POMELLA A W V</t>
  </si>
  <si>
    <t>201895038G</t>
  </si>
  <si>
    <t xml:space="preserve">   NOVELTY - Producing furfuryl alcohol and 3-methyl-1-butanol by a biological method involves using optimized substrate colonized by Bacillus amyloliquefaciens GF63.    USE - Method for producing furfuryl alcohol and 3-methyl-1-butanol used for controlling post-harvest diseases, preferably preventing fungal growth on fruit and vegetables, controlling gray mold by controlling the growth of the Botrytis cinerea fungus on strawberry and grapes, preserving antioxidant molecules in fruits and vegetables, and and preventing or limiting the growth of the fungus beacuse of the antifungal activity (all claimed). </t>
  </si>
  <si>
    <t xml:space="preserve">TECHNOLOGY FOCUS - BIOLOGY - Preferred Components: The optimized substrate comprises peptone of casein, sucrose, yeast extract, monopotassium phosphate, magnesium sulfate, citric acid, copper sulfate, ferric chloride hexahydrate, molybdic acid sodium salt dihydrate, potassium chloride, manganese sulfate monohydrate, zinc sulfate heptahydrate and boric acid. EXAMPLE - No suitable example given. </t>
  </si>
  <si>
    <t>C05 (Biological control - excluding veterinary medicine, but including use of microorganisms, predators and natural products.);  C03 (Other organic compounds, inorganic compounds and multicomponent mixtures. Polymers and proteins.);  D16 (Fermentation industry - including fermentation equipment, brewing, yeast production, production of pharmaceuticals and other chemicals by fermentation, microbiology, production of vaccines and antibodies, cell and tissue culture and genetic engineering.)</t>
  </si>
  <si>
    <t>C04-F09;  C04-F10B1;  C11-A01A;  C11-A01C;  C11-C05;  C14-U01;  D05-C</t>
  </si>
  <si>
    <t>A01N-063/02;  A01P-003/00</t>
  </si>
  <si>
    <t>BR102017002966-A2   02 Oct 2018   A01N-063/02   201883Pages: 8   English</t>
  </si>
  <si>
    <t>BR102017002966-A2    BR10002966    14 Feb 2017</t>
  </si>
  <si>
    <t>BR10002966  14 Feb 2017</t>
  </si>
  <si>
    <t>BR102014011613-A2</t>
  </si>
  <si>
    <t>Vaccine composition for treating and preventing canine and human leishmaniasis, comprises one of three recombinant protein, peptide, and pharmacologically and pharmaceutically acceptable excipients</t>
  </si>
  <si>
    <t>MOURA FERNANDES A P S;  MONTE CASSIANO CANAVACI MA;  DE PAULO MARTINS V;  FERREIRA MARQUES MACHADO L;  VIEIRA SERUFO A;  DORO PEREIRA D H;  BARTHOLOMEU D C;  DE OLIVEIRA MENDES T A</t>
  </si>
  <si>
    <t>201888833G</t>
  </si>
  <si>
    <t xml:space="preserve">   NOVELTY - Vaccine composition comprises one of the three recombinant protein having amino acid sequence of (SEQ ID NOS: 1-3), not given in the specification, a peptide having amino acid sequence of (SEQ ID NOS: 4-12), not given in the specification, and pharmacologically and pharmaceutically acceptable excipients.    USE - Vaccine composition used for treating and preventing canine and human leishmaniasis (all claimed). </t>
  </si>
  <si>
    <t xml:space="preserve">ACTIVITY - Protozoacide. No biological data given.    MECHANISM OF ACTION - Vaccine.    ADMINISTRATION - The vaccine composition is administered by dermal, intramuscular, intravenous, intraperitoneal, subcutaneous or transdermal route, or as implantable or injected device (claimed).    EXAMPLE - No suitable example given. </t>
  </si>
  <si>
    <t>B04-E99;  B04-N04;  B04-N0400E;  B14-A03F;  B14-S11B2;  C04-E99;  C04-N04;  C04-N0400E;  C14-A03F;  C14-S11B2;  D05-H07;  D05-H99</t>
  </si>
  <si>
    <t>A61K-039/008;  A61P-033/02;  C07K-014/44;  C12N-015/30</t>
  </si>
  <si>
    <t>BR102014011613-A2   18 Sep 2018   A61K-039/008   201881Pages: 33   English</t>
  </si>
  <si>
    <t>BR102014011613-A2    BR10011613    14 May 2014</t>
  </si>
  <si>
    <t>BR10011613  14 May 2014</t>
  </si>
  <si>
    <t>184616-0-0-0 K M; 184611-0-0-0 K M</t>
  </si>
  <si>
    <t>RA00H3 K M; RA00H1 K M</t>
  </si>
  <si>
    <t>BR102017001381-A2</t>
  </si>
  <si>
    <t>Synthetic peptide for diagnosing bovine leptospirosis, comprises amino acid sequences, where sample is selected from group consisting of blood, serum, plasma, and/or other body fluid and antibody is selected from group comprises IgG</t>
  </si>
  <si>
    <t>SOUZA D M;  FERRAZ COELHO E A;  COSTA L E;  RAVENA SEVERINO CARVALHO A;  DUARTE M C;  ROATT B M;  MONTEIRO DE MOURA FRANCO D;  GARCIA G C;  COSTA E SILVA M F;  DE OLIVEIRA SILVA T A;  BITTAR E R;  FERREIRA FIGUEIREDO BITTAR</t>
  </si>
  <si>
    <t>UNIV FEDERAL MINAS GERAIS (UFMG-C);  SOC EDUCACIONAL UBERABENSE (EDUC-Non-standard)</t>
  </si>
  <si>
    <t>201886581E</t>
  </si>
  <si>
    <t xml:space="preserve">   NOVELTY - Synthetic peptide comprises amino acid sequences (SEQ ID NO: 1-24), not given in the specification.    USE - Synthetic peptide for diagnosing bovine leptospirosis.    DETAILED DESCRIPTION - INDEPENDENT CLAIMS are included for the following:    (1) a method for diagnosing bovine leptospirosis, which involves exposing a sample to one of the peptides having amino acid sequences (SEQ ID No: 1-24), or peptides or bacteriophage being bound to a solid carrier or a carrier; adding secondary antibody or a protein, which is conjugated to an enzyme or to a label and which binds to the antibodies of the sample; detecting antibodies specific for bovine leptospirosis in the sample and using reagents capable of detecting the enzyme or marker; and    (2) a kit for diagnosing bovine leptospirosis, comprises solid carrier or carrier containing one of the peptides having amino acid sequences (SEQ ID NO: 1-24), antibody or protein, conjugated to an enzyme or marker and reagent to detect the enzyme or marker. </t>
  </si>
  <si>
    <t xml:space="preserve">TECHNOLOGY FOCUS - BIOLOGY - Preferred Components: The sample is selected from the group consisting of blood, serum, plasma, and/or other body fluid. The antibody is selected from the group comprising IgG, IgM, IgA, IgEand/or their subclasses. The protein is aprotein and/or protein g. The enzyme is selected from peroxidase, alkaline phosphatase, beta-galactosidase, urease, xanthineoxidase, glucose oxidase and pencillinase. The marker is selected from enzymes, radioisotopes, biotin, and fluorophores. The solid support is selected from the group consisting of nitrocellulose, nylon, latex, polypropylene and/or polystyrene. The detection antibody or protein is carried out by using reagents selected from substrates that are recognized bysome of the enzymes or markers. EXAMPLE - No suitable example given. </t>
  </si>
  <si>
    <t>A89 (Photographic, laboratory equipment, optical - including electrophotographic, thermographic uses.);  B04 (Natural products and polymers. Including testing of body fluids (other than blood typing or cell counting), pharmaceuticals or veterinary compounds of unknown structure, testing of microorganisms for pathogenicity, testing of chemicals for mutagenicity or human toxicity and fermentative production of DNA or RNA. General compositions.);  C06 (Biotechnology - including plant genetics and veterinary vaccines.);  D16 (Fermentation industry - including fermentation equipment, brewing, yeast production, production of pharmaceuticals and other chemicals by fermentation, microbiology, production of vaccines and antibodies, cell and tissue culture and genetic engineering.);  S03 (Scientific Instrumentation)</t>
  </si>
  <si>
    <t>A12-V;  B04-B04D4;  B04-B04D5;  B04-C02A3;  B04-C03B;  B04-C03D;  B04-E99;  B04-F11;  B04-G01;  B04-G03;  B04-G11;  B04-G27A;  B04-G27E;  B04-G27G;  B04-G27M;  B04-L01;  B04-L03A;  B04-L03B;  B04-L05;  B04-N03J;  B04-N04;  B11-C07A;  B12-K04G1C;  C04-B04D4;  C04-B04D5;  C04-C02A3;  C04-C03B;  C04-C03D;  C04-E99;  C04-F11;  C04-G01;  C04-G03;  C04-G11;  C04-G27A;  C04-G27E;  C04-G27G;  C04-G27M;  C04-L01;  C04-L03A;  C04-L03B;  C04-L05;  C04-N03J;  C04-N04;  C11-C07A;  C12-K04G1C;  D05-A02A;  D05-A02C;  D05-H09;  D05-H10;  D05-H99;  S03-E09F;  S03-E14H1;  S03-E14H5</t>
  </si>
  <si>
    <t>C07K-007/06;  C07K-014/20;  G01N-033/543;  G01N-033/569</t>
  </si>
  <si>
    <t>BR102017001381-A2   14 Aug 2018   C07K-007/06   201880Pages: 29   English</t>
  </si>
  <si>
    <t>BR102017001381-A2    BR10001381    23 Jan 2017</t>
  </si>
  <si>
    <t>BR10001381  23 Jan 2017</t>
  </si>
  <si>
    <t xml:space="preserve">86944-0-0-0 K M; 96231-0-0-0 K M; 102573-0-0-0 K M; 103665-0-0-0 K M; 104471-0-0-0 K M; 104481-0-0-0 K M; 133921-0-0-0 K M; 103518-0-0-0 K M; 1552831-0-0-0 K M; 109938-0-0-0 K M; 2328941-0-0-0 K M; 104885-0-0-0 K M; 1134410-0-0-0 K M; 368-0-0-0 ; 1145-0-0-0 </t>
  </si>
  <si>
    <t xml:space="preserve">RA02YD K M; RA05NO K M; RA023V K M; R02035 K M; RA023X K M; RA009X K M; RA00CA K M; R01861 K M; RA0MKX K M; RARZ0B K M; RA0GKE K M; RB8EAI K M; RA0TC6 K M; RAJ2JJ K M; R00708 ; R00964 </t>
  </si>
  <si>
    <t>BR102015010519-A2</t>
  </si>
  <si>
    <t>Kit for diagnosing leishmaniasis in serological sample, comprises solid carrier, one or more polypeptides consisting of amino acid sequences, isolated or in association, secondary antibody or protein conjugated to enzyme or label</t>
  </si>
  <si>
    <t>FERRAZ COELHO E A;  PEREIRA TAVARES C A;  DUARTE M C;  CARVALHO PIMENTA D;  SOUZA D M</t>
  </si>
  <si>
    <t>UNIV FEDERAL MINAS GERAIS (UFMG-C);  FUNDACAO BUTANTAN (BUTA-Non-standard)</t>
  </si>
  <si>
    <t>201886582N</t>
  </si>
  <si>
    <t xml:space="preserve">   NOVELTY - Kit comprises solid carrier, one or more polypeptides consisting of the amino acid sequences (SEQ ID NOs: 1-19), not given in the specification, isolated or in association, secondary antibody or protein conjugated to an enzyme or label, and reagent paradetectar the enzyme or marker.    USE - Kit for diagnosing leishmaniasis in serological sample.    ADVANTAGE - The kit has high sensitivity and high production of antibodies specific to the antigens of parasites.    DETAILED DESCRIPTION - INDEPENDENT CLAIMS are included for the following:    (1) a method for diagnosing of leishmaniasis by using the diagnostic kit, which involves exposing a serological sample to one or more polypeptides consisting of the amino acid sequences (SEQ ID NOs: 1-19), isolated or in association, attached to a solid carrier or carrier; adding secondary antibody or protein conjugated to an enzyme or a marker, and binding to specific antibodies to Leishmania; adding reagent to detect the secondary antibody or protein which binds to the specific antibodies to the parasite Leishmania present in the serological sample; and    (2) use of a protein and peptide, comprises one or more polypeptides consisting of the amino acid sequences (SEQ ID Nos. 1-19), alone or in combination, in the diagnosis of leishmaniasis. </t>
  </si>
  <si>
    <t xml:space="preserve">TECHNOLOGY FOCUS - BIOLOGY - Preferred Compositions: The kit further comprises solid support, which is made of nitrocellulose, nylon, latex, polypropylene and polystyrenes. The kit further comprises aprotin, which is selected from the group containing protein A and protein G, the enzyme is conjugated to this protein, and antibody, which comprises phosphatase alkaline, peroxidase, -galactosidase, urease, xanthine oxidase, glucose oxidase and penicillinase, and marker comprises radioisotopes, biotin, chromophores, fluorophores and chemiluminescent. Preferred Process: The diagnosis of leishmaniasis is performed by using enzyme-linked immunosorbent assay (ELISA), Western blot, Dot-blot, immunodiffusion and immunochemography, preferably by ELISA. The presence of Visceral Leishmaniasis (LV) and Leishmaniasis Species (LT), forms cutaneous (LC), muco-cutaneous (CML) and cutaneous-diffuse (LCD). Preferred Components: The serological sample is blood, serum, plasma or other body fluids of the infected animal or human. EXAMPLE - No suitable example given. </t>
  </si>
  <si>
    <t>A12-V03C2;  B04-B04C1;  B04-C02A3;  B04-C03B;  B04-C03D;  B04-E99;  B04-G01;  B04-G11;  B04-L01;  B04-L03A;  B04-L03B;  B04-L05;  B04-N03J;  B04-N04;  B11-C07A;  B12-K04G1E;  C04-B04C1;  C04-C02A3;  C04-C03B;  C04-C03D;  C04-E99;  C04-G01;  C04-G11;  C04-L01;  C04-L03A;  C04-L03B;  C04-L05;  C04-N03J;  C04-N04;  C11-C07A;  C12-K04G1E;  D05-A02;  D05-H09;  D05-H10;  D05-H99;  J04-B01;  J04-B03;  S03-E09F;  S03-E14H5</t>
  </si>
  <si>
    <t>C07K-014/44;  G01N-033/543;  G01N-033/569;  C12N-015/30</t>
  </si>
  <si>
    <t>BR102015010519-A2   14 Aug 2018   C07K-014/44   201879Pages: 19   English</t>
  </si>
  <si>
    <t>BR102015010519-A2    BR10010519    08 May 2015</t>
  </si>
  <si>
    <t>BR10010519  08 May 2015</t>
  </si>
  <si>
    <t xml:space="preserve">1134410-0-0-0 K M; 96231-0-0-0 K M; 102573-0-0-0 K M; 103665-0-0-0 K M; 104471-0-0-0 K M; 133921-0-0-0 K M; 104885-0-0-0 K M; 104481-0-0-0 K M; 587555-1-0-0 K M; 109938-0-0-0 K M; 103518-0-0-0 K M; 86944-0-0-0 K M; 368-0-0-0 ; 1145-0-0-0 </t>
  </si>
  <si>
    <t xml:space="preserve">RAJ2JJ K M; RA023V K M; R02035 K M; RA023X K M; RA009X K M; R01861 K M; RA0TC6 K M; RA00CA K M; RA80VG K M; RA0GKE K M; RA0MKX K M; RA02YD K M; RA05NO K M; R00708 ; R00964 </t>
  </si>
  <si>
    <t>BR102017001292-A2</t>
  </si>
  <si>
    <t>Method for generating e-mail messages from social network, involves detecting geographical location of user by GPS application, and determining final content of body of email response by extracting texts from information sources</t>
  </si>
  <si>
    <t>RODRIGUEZ D Z;  LOPES ROSA R</t>
  </si>
  <si>
    <t>201888821A</t>
  </si>
  <si>
    <t xml:space="preserve">   NOVELTY - The method involves transferring data between social networking services and communications services by an electronic device. Instructions for processing e-mail messages are received by the electronic device. A language of the messages is detected to perform language translation in different phases of a response email composition. A categorization relationship is determined between a sender and a recipient. Analysis of emotions and documents are performed in the electronic device. A geographical location of a user is detected by a GPS application. A final content of a body of email response is determined by extracting texts from information sources.    USE - Method for generating e-mail messages from a social network.    ADVANTAGE - The method enables ensuring automatic writing of the e-mail messages, thus preventing manual writing of the e-mail messages in a simple manner.    DESCRIPTION OF DRAWING(S) - The drawing shows a block diagram of a device for generating e-mail messages from a social network. '(Drawing includes non-English language text)'    Generation device (100)    Memory (110)    Processor (120)    Network (130)    Display screen (140) </t>
  </si>
  <si>
    <t>T01 (Digital Computers);  W06 (Aviation, Marine and Radar Systems)</t>
  </si>
  <si>
    <t>T01-J10B2;  T01-J14;  T01-N01A2D;  T01-N01C;  T01-N01D2;  T01-N03B4;  W06-A03A5C</t>
  </si>
  <si>
    <t>G06K-009/72;  G06N-099/00</t>
  </si>
  <si>
    <t>BR102017001292-A2   14 Aug 2018   G06K-009/72   201879Pages: 31   English</t>
  </si>
  <si>
    <t>BR102017001292-A2    BR10001292    20 Jan 2017</t>
  </si>
  <si>
    <t>BR10001292  20 Jan 2017</t>
  </si>
  <si>
    <t>BR102017001435-A2</t>
  </si>
  <si>
    <t>Synthetic peptide for diagnosing bovine brucellosis, comprises amino acid sequences, where sample is selected from group consisting of blood, serum, plasma, and/or other body fluid and antibody is selected from group comprises IgG, and IgM</t>
  </si>
  <si>
    <t>201886581A</t>
  </si>
  <si>
    <t xml:space="preserve">   NOVELTY - Synthetic peptide comprises (SEQ ID NO: 1-19), not given in the specification.    USE - Synthetic peptide for diagnosing bovine brucellosis.    ADVANTAGE - The synthetic peptide has high accuracy with rapid process.    DETAILED DESCRIPTION - INDEPENDENT CLAIMS are included for the following:    (1) a method for diagnosing bovine brucellosis, which involves exposing a sample to one of the peptides having amino acid sequences (SEQ ID No: 1-19), or peptides or bacteriophage being bound to a solid carrier or a carrier; adding secondary antibody or a protein, which is conjugated to an enzyme or to a label and which binds to the antibodies of the sample; detecting antibodies specific for bovine brucellosis in the sample and using reagents capable of detecting the enzyme or marker; and    (2) a kit for diagnosing bovine brucellosis, comprises solid carrier or carrier containing one of the peptides having amino acid sequences (SEQ ID NO: 1-19), antibody or protein, conjugated to an enzyme or marker and reagent to detect the enzyme or marker. </t>
  </si>
  <si>
    <t>A04-C02E;  A04-G03E;  A05-F01E;  A12-E13;  A12-V;  B04-C02A3;  B04-C03;  B04-E99;  B04-F10A;  B04-G08;  B04-G27A;  B04-G27E;  B04-G27G;  B04-G27M;  B04-L03A;  B04-L03B;  B04-L05;  B04-N04;  B11-C07A;  B12-K04G1C;  C04-C02A3;  C04-C03;  C04-E99;  C04-F10A;  C04-G08;  C04-G27A;  C04-G27E;  C04-G27G;  C04-G27M;  C04-L03A;  C04-L03B;  C04-L05;  C04-N04;  C11-C07A6;  C12-K04G1C;  D05-A02A;  D05-A02C;  D05-A03A;  D05-H04;  D05-H10;  D05-H99;  S03-E09F;  S03-E14H1;  S03-E14H5</t>
  </si>
  <si>
    <t>C07K-007/06;  C07K-014/23;  G01N-033/543;  G01N-033/569;  C12N-015/10</t>
  </si>
  <si>
    <t>BR102017001435-A2   14 Aug 2018   C07K-007/06   201879Pages: 25   English</t>
  </si>
  <si>
    <t>BR102017001435-A2    BR10001435    24 Jan 2017</t>
  </si>
  <si>
    <t>BR10001435  24 Jan 2017</t>
  </si>
  <si>
    <t xml:space="preserve">86944-0-0-0 D K M; 96231-0-0-0 D K M; 102573-0-0-0 K M; 103665-0-0-0 D K M; 104471-0-0-0 K M; 104481-0-0-0 K M; 133921-0-0-0 K M; 1552831-0-0-0 D K M; 109938-0-0-0 D K M; 587555-1-0-0 D K M; 368-0-0-0 ; 1145-0-0-0 </t>
  </si>
  <si>
    <t xml:space="preserve">RA02YD D K M; RA05NO D K M; RA023V D K M; R02035 K M; RA023X D K M; RA009X K M; RA00CA K M; R01861 K M; RARZ0B D K M; RA0GKE D K M; RA80VG D K M; R00708 ; R00964 </t>
  </si>
  <si>
    <t>WO2018193359-A1;  BR102017007917-A2</t>
  </si>
  <si>
    <t>Method for automatic positioning assembly for scanning probes and optical spectroscopy for use in manufacturing industries, such as microelectronics, involves acquiring images through camera, which is controlled by image acquisition system</t>
  </si>
  <si>
    <t>PINTO COELHO AMORIM L;  SILVA DE MIRANDA H L;  MELO J M;  DE VASCONCELOS A J;  DE OLIVEIRA LOPES CANCADO L;  RABELO E SILVA C;  SANCTOS MENDES L T;  DE LOURENCO E VASCONCELOS T;  SANTOS DE OLIVEIRA B;  SOARES ARCHANJO B;  ACHETE C A;  ETRUSCO L F;  COELHO AMORIM L P;  NETO J M M;  DE OLIVEIRA LOPES CANCADO;  DE LOURENCO E VASCONCELOS;  FERNANDO ETRUSCO L</t>
  </si>
  <si>
    <t>UNIV FEDERAL MINAS GERAIS UFMG (UFMG-C);  IVISION SISTEMAS IMAGEM E VISAO SA (IVIS-Non-standard);  INST NACIONAL METROLOGIA QUALIDADE &amp; TEC (NAME-Non-standard);  UNIV FEDERAL MINAS GERAIS (UFMG-C)</t>
  </si>
  <si>
    <t>201884010E</t>
  </si>
  <si>
    <t xml:space="preserve">   NOVELTY - The method involves acquiring the images through camera, which is controlled by an image acquisition system able to control the pace and reset, while timing the cameras activities and request the acquisition of images, as well as making the count images. The substrate is recognized in an acquired image by applying a filter by performing scanning the image and comparing the plasmonic structures of the substrate found in the scan. The data is checked and updated relating to the positions of the substrate and the set macroscopic structure (40) and its reflection. The images are subjected to a low pass filter to provide greater stability to the procedure and prevent sending commands to the actuators based on erroneous measurements. The stability is achieved by analyzing the consistency of the images checking changes.    USE - Method for automatic positioning assembly for scanning probes and optical spectroscopy for use in precision manufacturing industries, such as microelectronics and biomedical.    ADVANTAGE - The anti-spike filter and low-pass filter are implemented to provide greater stability to the procedure and prevent sending commands to the actuators based on erroneous measurements.    DETAILED DESCRIPTION - An INDEPENDENT CLAIM is included for an automatic positioning device for mounting and scanning probes for in situ optical spectroscopy.    DESCRIPTION OF DRAWING(S) - The drawing shows a block diagram of the main components of the system hardware and the flow of information between devices. (Drawing includes non-English language text).    Processing computer (10)    Controller (20)    Actuator (30)    Macroscopic structure (40)    Optical amplifier-camera assembly (50) </t>
  </si>
  <si>
    <t>S03-E02F;  S03-E04A5;  S03-E04X</t>
  </si>
  <si>
    <t>G01Q-070/00;  G01Q-070/16;  G06T-007/60;  G06T-007/70;  G12B-005/00</t>
  </si>
  <si>
    <t>WO2018193359-A1   25 Oct 2018   G01Q-070/00   201878Pages: 32   ;  BR102017007917-A2   30 Oct 2018   G06T-007/60   201880   English</t>
  </si>
  <si>
    <t>WO2018193359-A1    WOIB052633    16 Apr 2018;   BR102017007917-A2    BR10007917    17 Apr 2017</t>
  </si>
  <si>
    <t>BR10007917  17 Apr 2017</t>
  </si>
  <si>
    <t xml:space="preserve">WO2018193359-A1 -- US5705814-A   DIGITAL INSTR INC (DIGI-Non-standard)   YOUNG J M,  PRATER C B,  GRIGG D A,  MEYER C R,  HERTZOG W H,  GURLEY J A,  ELINGS V B;  US20100037360-A1   ;  US20170115323-A1   </t>
  </si>
  <si>
    <t>ES2675585-A1;  ES2675585-B2;  BR102017028211-A2</t>
  </si>
  <si>
    <t>New substituted 2-N-acyl-9-hydroxylo-varic compounds and substituted 2-N-acyl substituted clovanic compounds, useful e.g. for treating infections caused by phytopathogenic fungi of genus Botrytis</t>
  </si>
  <si>
    <t>COLLADO I;  SANCHEZ A J;  GONZALEZ A;  GOMEZ D;  TAKAHASHI J A;  CORREIA GOMES D;  GONZALEZ COLLADO I;  MACIAS SANCHEZ A J;  GONZALEZ A R</t>
  </si>
  <si>
    <t>UNIV CADIZ (UYCA-Non-standard);  UNIV FEDERAL MINAS GERAIS (UFMG-C);  UNIV FEDERAL MINAS GERAIS (UFMG-C);  UNIV CADIZ-UCA (UYCA-Non-standard)</t>
  </si>
  <si>
    <t>2018647581</t>
  </si>
  <si>
    <t xml:space="preserve">   NOVELTY - Substituted 2-N-acyl-9-hydroxylo-varic compounds (I), and substituted 2-N-acyl substituted clovanic compounds (II), are new.    USE - (I) and (II) are useful: for treating infections caused by phytopathogenic fungi of the genus Botrytis; as fungistatic agents of low ecological impact; for inhibiting fungal growth in various non-agricultural applications; and for reducing the damage that fungal growth causes on wood and paints (all claimed).    DETAILED DESCRIPTION - Substituted 2-N-acyl-9-hydroxylo-varic compounds of formula (I), and substituted 2-N-acyl substituted clovanic compounds of formula (II), are new.    R1-R3 = H, or chains or cycles that may contain C, H or other hetero atoms.    INDEPENDENT CLAIMS are also included for preparing (I) and (II). </t>
  </si>
  <si>
    <t xml:space="preserve">TECHNOLOGY FOCUS - ORGANIC CHEMISTRY - Preparation (Claimed): Preparing (I) comprises: reacting caryophyllene oxide with nitrile moiety of formula ((R1)(R2)(R3)CCN) (a1); and catalyzing by acid. Preparing (II) comprises either: reacting (I) in acetonitrile, which is catalyzed by acid and carried out in a reactor of microwave; or reacting caryophyllene oxide in (a1), which is catalyzed by acid and carried out in a reactor of microwave. ACTIVITY - Fungicide. The fungicidal activity of (I) and (II) was tested against Botrytis cinerea using growth inhibition assay. The results showed that N-((1S,2S,5S,8S)-4,4,9-trimethyltricyclo (6.2.2.0(1,5)) dodec-9-en-2-yl)pivalamide exhibited minimum inhibitory concentration of 3.2 mu g/ml.    MECHANISM OF ACTION - None given.    SPECIFIC COMPOUNDS - 6 Compounds (I) and (II) are disclosed e.g. N-((1S,2S,5S,8S)-4,4,9-trimethyltricyclo(6.2.2.0(1,5)) dodec-9-en-2-yl)pivalamide of formula (Ia), N-(9-hydroxylovan-2-yl) acetamide, 2-phenyl-N-(9-hydroxyclovan-2-yl)acetamide, N-(1S,2S,5S,8S)-4,4,9-trimethylentricyclo(6.2.2.0(1,5))dodec-9-en-2-yl) acetamide, and 2-phenyl-N-(1S,2S,5S,8S)-4,4,9-trimethyltricyclo(6.2.2.0(1,5)) dodec-9-en-2-yl) acetamide.    EXAMPLE - 0.037 g Caryophyllene oxide was added to a high pressure flask, leaving the medium under inert atmosphere. 14 ml Dry 2,2-dimethylpropionitrile and 0.020 g of tin trifluoromethanesulfonate were added and after sealing the reactor, it was subjected to a microwave radiation of 1000 W, until reaching a temperature of 240 degrees C. After reaching the temperature, the reactor was allowed to cool to room temperature, opened and the reaction mixture was purified by column chromatography with increasing gradients of ethyl acetate in hexane, to obtain 24 mg N-((1S,2S,5S,8S)-4,4,9-trimethyltricyclo(6.2.2.0(1,5)) dodec-9-en-2-yl)pivalamide. </t>
  </si>
  <si>
    <t>C02 (Heterocyclic.)</t>
  </si>
  <si>
    <t>C06-H;  C07-H;  C09-D02;  C14-A06B;  C14-S18</t>
  </si>
  <si>
    <t>A01N-037/18;  A01N-045/02;  C07C-233/06;  C07C-035/00;  C07C-035/22;  C07C-035/37;  A01P-003/00</t>
  </si>
  <si>
    <t>ES2675585-A1   11 Jul 2018   C07C-233/06   201866Pages: 27   Spanish;  ES2675585-B2   24 Oct 2018   C07C-233/06   201875   Spanish;  BR102017028211-A2   14 Aug 2018   C07C-035/00   201876   English</t>
  </si>
  <si>
    <t>ES2675585-A1    ES000028    11 Jan 2017;   ES2675585-B2    ES000028    11 Jan 2017;   BR102017028211-A2    BR10028211    27 Dec 2017</t>
  </si>
  <si>
    <t>ES000028  11 Jan 2017</t>
  </si>
  <si>
    <t>211462701 M N P; 211462702 M N P</t>
  </si>
  <si>
    <t>3136</t>
  </si>
  <si>
    <t>US2018201794-A1;  CA2984990-A1;  EP3351600-A1;  CN108329810-A;  JP2018135598-A;  BR102018001003-A2</t>
  </si>
  <si>
    <t>Inhibiting corrosion of a substrate, comprises applying a composition comprising an extract derived from a plant genus e.g. Annona, Bidens, Plantago, Chamomilla and/or Solidago, to a substrate, and inhibiting corrosion of the substrate</t>
  </si>
  <si>
    <t>KINLEN P J;  SCHUETTE W M;  PIMENTA L P S;  PARRISH C J;  CONLON P J;  PIMANTA L P S;  PARIS C J;  PINHEIRO SANTOS PIMENTA L</t>
  </si>
  <si>
    <t>BOEING CO (BOEI-C);  UNIV FEDERAL MINAS GERAIS UFMG (UFMG-C);  BOEING CO (BOEI-C);  UNIV FEDERAL MINAS GERAIS UFMG (UFMG-C);  UNIV FEDERAL MINAS GERAIS (UFMG-C);  UNIV FEDERAL MINAS GERAIS UFMG (UFMG-C)</t>
  </si>
  <si>
    <t>201855937Q</t>
  </si>
  <si>
    <t xml:space="preserve">   NOVELTY - Inhibiting corrosion of a substrate, comprises applying a composition comprising an extract derived from a plant genus comprising Annona, Inga, Mangifera, Taraxacum, Bidens, Plantago, Chamomilla and/or Solidago, to a substrate, and inhibiting corrosion of the substrate, where the substrate comprises a substrate surface.    USE - The method is useful for inhibiting corrosion of a substrate.    DETAILED DESCRIPTION - INDEPENDENT CLAIMS are also included for:    (1) the composition for inhibiting corrosion on a substrate;    (2) a coating for inhibiting corrosion, where the coating comprises the composition; and    (3) a substrate comprising a compound for inhibiting corrosion, where the compound comprises the composition. </t>
  </si>
  <si>
    <t xml:space="preserve">TECHNOLOGY FOCUS - BIOLOGY - Preferred Method: The method comprises the step of applying a composition to a substrate, where the composition comprises an extract derived from a plant species comprising Annona crassiflora, Annona squamosa, Mangifera indica and/or Bidens pilosa (all preferred), Inga sp., Taraxacum officinale, Plantago major, Chamomilla recutita and/or Solidago chilensis and where the extract is present, in the composition, at a concentration of 5-20%. Preferred Components: The extract derived from a plant genus is extracted from plant seeds, plant pulp, plant peel and/or plant leaves.    TECHNOLOGY FOCUS - INORGANIC CHEMISTRY - Preferred Components: The substrate comprises aluminum, aluminum alloy, copper and/or copper alloy preferably comprising aluminum alloy 2024 T3 or aluminum alloy 7075.    TECHNOLOGY FOCUS - POLYMERS - Preferred Composition: The composition further comprises a primer. Preferred Components: The primer comprises a polyurethane-containing compound. The composition is an additive in a coating formulation. The coating or the compound comprises an extract derived from a plant species comprising Annona crassiflora, Inga sp., Mangifera indica, Annona squamosa and/or Bidens pilosa. EXAMPLE - No suitable example given. </t>
  </si>
  <si>
    <t>M14 (Other chemical surface treatments - including etching, brightening, forming non-metallic layers, passivation, cathodic protection and corrosion inhibitors, but not processes specifically for semiconductor production (C23F, C25). This Section also covers multistage processes.);  A97 (Miscellaneous goods not specified elsewhere - including papermaking, gramophone records, detergents, food and oil well applications.);  A25 (Polyurethanes; polyethers.);  ;  G02 (Inks, paints, polishes â€“ polymer-based paints and inks are also classified in Section A (C09D, F, G).)</t>
  </si>
  <si>
    <t>M14-F01;  A05-G01E1;  A11-B05;  A12-B04;  G02-A02H;  G02-A05E;  G02-A06</t>
  </si>
  <si>
    <t>C09D-175/04;  C09D-005/08;  C23F-011/10;  C23C-026/00;  C23F-011/00</t>
  </si>
  <si>
    <t>US2018201794-A1   19 Jul 2018   C09D-005/08   201851Pages: 25   English;  CA2984990-A1   19 Jul 2018   C23F-011/10   201852   English;  EP3351600-A1   25 Jul 2018   C09D-005/08   201852   English;  CN108329810-A   27 Jul 2018   C09D-175/04   201853   Chinese;  JP2018135598-A   30 Aug 2018   C23F-011/00   201859Pages: 31   Japanese;  BR102018001003-A2   07 Aug 2018   C23F-011/10   201863   English</t>
  </si>
  <si>
    <t>US2018201794-A1    US410140    19 Jan 2017;   CA2984990-A1    CA2984990    07 Nov 2017;   EP3351600-A1    EP208594    19 Dec 2017;   CN108329810-A    CN11441390    27 Dec 2017;   JP2018135598-A    JP003993    15 Jan 2018;   BR102018001003-A2    BR10001003    17 Jan 2018</t>
  </si>
  <si>
    <t>US410140  19 Jan 2017</t>
  </si>
  <si>
    <t>;  EP3351600-A1 -- CN105385413-A   ANHUI ESKE PUMP MFG CO LTD (ANHU-Non-standard)   CAO Z;  JP2006233322-A   MUSASHINO MENEKI KENKYUSHO KK (MUSA-Non-standard)   YOSHIDA Y</t>
  </si>
  <si>
    <t>EP3351600-A1  M LEBRINI ET AL: "Inhibition Effect of Alkaloids Extract from Annona Squamosa Plant on the Corrosion of C38 Steel in Normal Hydrochloric Acid Medium", INT. J. ELECTROCHEM. SCI. INTERNATIONAL JOURNAL, vol. 5, 1 January 2010 (2010-01-01), pages 1698 - 1712, XP055471066,relevantClaims[1-4,7-12|5,6,13,14],relevantPassages[&amp;lt;pp&amp;gt;A&amp;lt;/pp&amp;gt;|&amp;lt;pp&amp;gt;1699&amp;lt;/pp&amp;gt;&amp;lt;para&amp;gt;2-3&amp;lt;/para&amp;gt;&amp;lt;table&amp;gt;1-2&amp;lt;/table&amp;gt;|&amp;lt;pp&amp;gt;1710&amp;lt;/pp&amp;gt;&amp;lt;para&amp;gt;3&amp;lt;/para&amp;gt;];  MANAWWER ALAM ET AL: "Vegetable oil based eco-friendly coating materials: A review article", ARABIAN JOURNAL OF CHEMISTRY, vol. 7, no. 4, 31 December 2013 (2013-12-31), pages 469 - 479, XP055204092, ISSN: 1878-5352, DOI: 10.1016/j.arabjc.2013.12.023,relevantClaims[1-3,7-9,11-14|4-6,10],relevantPassages[&amp;lt;pp&amp;gt;A&amp;lt;/pp&amp;gt;|Points 1, 2.1, 2.2.4, 4];  J DUBEY ET AL: "Corrosion Inhibitive Effects of Withania Somnifera (A medicinal plant) on Aluminium in HCl Solution", RESEARCH JOURNAL OF RECENT SCIENCES, vol. 1, no. 73, 1 January 2012 (2012-01-01), pages 2277 - 2502, XP055251237, ISSN: 2277-2502,relevantClaims[6|1-4,7-14],relevantPassages[&amp;lt;pp&amp;gt;A&amp;lt;/pp&amp;gt;|&amp;lt;pp&amp;gt;73&amp;lt;/pp&amp;gt;&amp;lt;para&amp;gt;1&amp;lt;/para&amp;gt;&amp;lt;ppl&amp;gt;74&amp;lt;/ppl&amp;gt;&amp;lt;paral&amp;gt;1&amp;lt;/paral&amp;gt;];  ERKAN, N.; CETIN, H.; AYRANCI, E.: "Antioxidant activities of Sideris congesta Davis et Huber-Morath and Soderitis arguta Boiss et Heldr: Identification of free flavonoids and cinnamic and derivates", FOOD RESEARCH INTERNATIONAL, vol. 44, 2011, pages 297 - 303;  ROESLER, R.; CATHARINO, R.R.; MALTA, L.G.; EBERLIN, M.N.; PASTORE, G.: "Evaluation of the Antioxidant properties of the Brazilian cerrado fruit Annona crassiflora (Araticum", FOOD CHEMISTRY, vol. 104, 2007, pages 1048 - 1054;  VUKMIROVIC, M. B.; VASILJEVIC, N.; DIMITROV, N.; SIERADZKI, K.: "Diffusion-Limited current density of oxygen reduction on Copper", JOURNAL OF ELECTROCHEMICAL SOCIETY, vol. 150, 2003, pages B-10 - B15</t>
  </si>
  <si>
    <t>US2018202051-A1;  BR102018001000-A2</t>
  </si>
  <si>
    <t>Selecting a plant extract for use in a corrosion inhibiting coating for a substrate material, involves performing a diphenylpiccrylhydrazyl radical scavenging assay on a plant extract sample that is selected from Annona or Mangifera</t>
  </si>
  <si>
    <t>KINLEN P J;  PIMENTA L P S;  PINHEIRO SANTOS PIMENTA L</t>
  </si>
  <si>
    <t>BOEING CO (BOEI-C);  UNIV FEDERAL MINAS GERAIS UFMG (UFMG-C);  BOEING CO (BOEI-C);  UNIV FEDERAL MINAS GERAIS UFMG (UFMG-C)</t>
  </si>
  <si>
    <t>2018559342</t>
  </si>
  <si>
    <t xml:space="preserve">   NOVELTY - Selecting a plant extract involves performing a diphenylpiccrylhydrazyl radical scavenging assay on a plant extract sample, obtaining a diphenylpiccrylhydrazyl radical scavenging assay corrosion inhibition value of plant extract sample, obtaining a corrosion inhibition efficiency percentage value for plant extract sample, and then comparing the diphenylpiccrylhydrazyl radical scavenging assay value with the corrosion inhibition efficiency percentage value; and selecting a plant extract for use in a corrosion inhibition for a substrate material, where the plant extract exhibits a diphenylpiccrylhydrazyl radical scavenging assay value greater than about 80% and a corrosion inhibition efficiency percentage greater than about 80%.    USE - Method for selecting a plant extract for use in a corrosion inhibiting coating for a substrate material.    DETAILED DESCRIPTION - INDEPENDENT CLAIMS are included for the following:    (1) a additive for use in a corrosion inhibiting formulations, which comprises a corrosion inhibiting plant extract;    (2) a corrosion inhibiting coating, which comprises plant extract;    (3) a substrate, which comprises corrosion inhibiting coating; and    (4) an object. </t>
  </si>
  <si>
    <t xml:space="preserve">TECHNOLOGY FOCUS - POLYMERS - Preferred Process: The method further involves performing linear sweep voltammetry testing on a plant extract sample. The solvent is added to the macerated sample and precipitating an extract from the solvent. Preferred Components: The plant extract sample comprises an extract from a plant selected from a plant genus comprising: Annona, Inga, Mangifera, Taraxacum, Bidens, Plantango, Chamomilla or Solidago. The plant extract sample comprises an extract from plant seeds, plant pulp, plant peel and plant leaves. The solvent comprises methanol, ethanol and ethanol:water in a ratio of 7:3 (v/v). The additive comprises a corrosion inhibiting plant extract. The orrosion inhibiting coating further comprising a primer. The primer further comprises a polyurethane-containing compound. The substrate comprises a material comprising aluminum, an aluminum alloy, copper and a copper alloy. The object comprises vehicle selected from a manned surface marine vehicle; an unmanned marine surface vehicle; a manned sub-surface marine vehicle or an unmanned sub-surface marine vehicle. </t>
  </si>
  <si>
    <t>A95 (Transport - including vehicle parts, tyres and armaments.);  A82 (Coatings, impregnations, polishes - excluding textile finishing.);  G02 (Inks, paints, polishes â€“ polymer-based paints and inks are also classified in Section A (C09D, F, G).);  M14 (Other chemical surface treatments - including etching, brightening, forming non-metallic layers, passivation, cathodic protection and corrosion inhibitors, but not processes specifically for semiconductor production (C23F, C25). This Section also covers multistage processes.)</t>
  </si>
  <si>
    <t>A05-G01E1;  A12-T05;  G02-A05E;  M14-F01;  M14-K</t>
  </si>
  <si>
    <t>C09D-005/08;  C09D-005/12;  C23F-011/00;  C23F-011/10;  G01N-027/26</t>
  </si>
  <si>
    <t>US2018202051-A1   19 Jul 2018   C23F-011/00   201850Pages: 23   English;  BR102018001000-A2   07 Aug 2018   C23F-011/10   201863   English</t>
  </si>
  <si>
    <t>US2018202051-A1    US409863    19 Jan 2017;   BR102018001000-A2    BR10001000    17 Jan 2018</t>
  </si>
  <si>
    <t>US409863  19 Jan 2017</t>
  </si>
  <si>
    <t>BR102016029979-A2</t>
  </si>
  <si>
    <t>Polymeric nanodevice used in sorbent for removing or recovering inorganic elements or compounds in soils, water, sewage or air, is charged with antioxidant, reducing, chelating or adsorbent agents or compounds, preferably carotenoids</t>
  </si>
  <si>
    <t>GARCIA A D P;  ORLANDO R M;  MILLAN R D S</t>
  </si>
  <si>
    <t>201863769Y</t>
  </si>
  <si>
    <t xml:space="preserve">   NOVELTY - Polymeric nanodevice is charged with antioxidant, reducing, chelating or adsorbent agents or compounds, preferably carotenoids, flavonoids, polyphenols, unsaturated carboxylic acids or amino acids.    USE - Polymeric nanodevice used in sorbent for removing or recovering inorganic elements or compounds in soils, water, sewage or air (claimed).    ADVANTAGE - The polymeric nanodevice has improved solubility and spinning capacity of the polymer solutions, and semiconductor characteristics to obtain good quality nanofibers.    DESCRIPTION OF DRAWING(S) - The drawing shows a schematic scanning electron microscopic image of the polymeric nanofibers. (Drawing includes non-English language text). </t>
  </si>
  <si>
    <t xml:space="preserve">TECHNOLOGY FOCUS - POLYMERS - Preferred Components: The antioxidant, reducing, chelating or adsorbent agent is preferably bixin, norbixin, beta carotene, curcumin, tocopherol, ascorbic acid, taurine, quercetin, glutathione, melatonin or its original or chemically modified molecular form. The polymeric nano-device is obtained from biodegradable polymers, thermoplastic or non-polymers selected from polyesters, polypropylene, polyamides, polymers of acrylic and methacrylic acid, polycarbonates, preferably polycaprolactone. </t>
  </si>
  <si>
    <t>A97 (Miscellaneous goods not specified elsewhere - including papermaking, gramophone records, detergents, food and oil well applications.);  A14 (Polymers of other substituted monoolefins; including PVC, PTFE.);  A23 (Polyamides; polyesters. (including polycarbonates, polyesteramides); alkyds; other unsaturated polymers.);  D15 (Chemical or biological treatment of water, industrial waste and sewage - including purification, sterilising or testing water, scale prevention, treatment of sewage sludge, regeneration of active carbon which has been used for water treatment and impregnating water with gas e.g. CO2, but excluding plant and anti-pollution devices (C02).)</t>
  </si>
  <si>
    <t>A08-A06;  A08-M10;  A12-W11F;  A12-W11J;  A12-W14;  D04-A01F3;  D04-A01P1</t>
  </si>
  <si>
    <t>C08K-005/092;  C08L-067/04;  B01J-020/24;  B01J-020/26;  B01J-020/28;  C02F-001/58;  B82Y-030/00</t>
  </si>
  <si>
    <t>BR102016029979-A2   17 Jul 2018   C08K-005/092   201863Pages: 26   English</t>
  </si>
  <si>
    <t>BR102016029979-A2    BR10029979    20 Dec 2016</t>
  </si>
  <si>
    <t>BR10029979  20 Dec 2016</t>
  </si>
  <si>
    <t xml:space="preserve">5938-0-0-0 ; 1911-0-0-0 ; 10151-0-0-0 ; 1145-0-0-0 ; 138286-1-0-0 </t>
  </si>
  <si>
    <t xml:space="preserve">R01295 ; R00446 ; R00460 ; R00964 ; R00035 </t>
  </si>
  <si>
    <t>BR102016030420-A2</t>
  </si>
  <si>
    <t>Synthetic peptide used for diagnosis and in kits for diagnosis of bovine trypanosomiasis, comprises seven amino acids and kit comprises solid carrier or carrier containing synthetic peptides, secondary antibody or protein</t>
  </si>
  <si>
    <t>SOUZA D M;  FERRAZ COELHO E A;  COSTA L E;  RAVENA SEVERINO CARVALHO A;  DUARTE M C;  ROATT B M;  MONTEIRO DE MOURA FRANCO D;  GARCIA G C;  COSTA E SILVA M F;  DE OLIVEIRA SILVA T A;  FERREIRA FIGUEIREDO BITTAR;  BITTAR E R</t>
  </si>
  <si>
    <t>201863768K</t>
  </si>
  <si>
    <t xml:space="preserve">   NOVELTY - Synthetic peptide comprises 7 amino acids (SEQ ID NOs: 1-25), given in the specification.    USE - Synthetic peptide used for diagnosis and/or in kits for diagnosis of bovine trypanosomiasis.    DETAILED DESCRIPTION - Synthetic peptide comprises 7 amino acids (SEQ ID NOs: 1-25), which are Pro-Arg-Ser-Thr-Ser-His-Leu, Leu-Tyr-His-Asp-Thr-His-Tyr, Asp-Pro-Phe-Cys-Gly-Ser-Arg, Phe-Gly-Ala-Pro-Val-Ser-Leu, Thr-Ser-Pro-Pro-Leu-His-Ala, Gln-Ser-Thr-Ser-Gly-Ser-Ser, Thr-Phe-Ser-Pro-Leu-Ser-Val, Phe-Pro-His-Leu-Ser-Arg-Tyr, Asp-Pro-Phe-Leu-Ala-Asp-Pro, Ala-Leu-Tyr-Pro-Gln-Leu-Leu. INDEPENDENT CLAIMS are included for the following:    (1) a method for diagnosing bovine tripanosomiasis, which involves exposing a sample to one of the peptides (SEQ ID NOs: 1 to 25), or to bacteriophage clones expressing one of the peptides, where peptides or bacteriophage is attached to a solid support or carrier;    (2) adding secondary antibody or a protein, which are conjugated to an enzyme or to a label and which bind to the antibodies of the sample;    (3) detecting antibodies specific for bovine trypanosomiasis in the sample, using reagents capable of detecting the enzyme or marker; and    (4) a kit for the diagnosis of bovine tripanosomiasis, which comprises solid carrier or carrier containing synthetic peptides, secondary antibody or a protein, conjugated to an enzyme or to a label and reagent for detecting the enzyme or label. </t>
  </si>
  <si>
    <t xml:space="preserve">TECHNOLOGY FOCUS - BIOTECHNOLOGY - Preferred Condition: The samples used are blood, serum, plasma and / or other body fluids. The secondary antibody or protein specifically bound to the anti-Trypanosoma vivax antibodies is made using reagents such as chromogenic substrates which are recognized by some of the enzymes or any of the markers. Preferred Components: The secondary antibody is IgG, IgM, IgA, IgE and/or subclasses. The protein is protein A and / or protein G. The enzyme is peroxidase, alkaline phosphatase, beta-galactosidase, urease, xanthine oxidase, glucose oxidase and penicillinase. The label is enzymes, radioisotopes, biotin, chromophores, fluorophores and chemiluminescent. The solid support is materials comprising nitrocellulose, nylon, latex, polypropylene and / or polystyrene. EXAMPLE - No suitable example given. </t>
  </si>
  <si>
    <t>B04 (Natural products and polymers. Including testing of body fluids (other than blood typing or cell counting), pharmaceuticals or veterinary compounds of unknown structure, testing of microorganisms for pathogenicity, testing of chemicals for mutagenicity or human toxicity and fermentative production of DNA or RNA. General compositions.);  C06 (Biotechnology - including plant genetics and veterinary vaccines.);  D16 (Fermentation industry - including fermentation equipment, brewing, yeast production, production of pharmaceuticals and other chemicals by fermentation, microbiology, production of vaccines and antibodies, cell and tissue culture and genetic engineering.);  J04 (Chemical/physical processes/apparatus - including catalysis, catalysts (excluding specific e.g. enzymatic or polymerisation catalysts), colloid chemistry, laboratory apparatus and methods, testing, controlling, general encapsulation, detection and sampling (excluding clinical testing) (B01J, L).);  A89 (Photographic, laboratory equipment, optical - including electrophotographic, thermographic uses.);  S03 (Scientific Instrumentation)</t>
  </si>
  <si>
    <t>B04-C01B;  B04-C02A3;  B04-C03B;  B04-C03D;  B04-E99;  B04-F11;  B04-G09B;  B04-G11;  B04-G27A;  B04-G27E;  B04-G27G;  B04-G27M;  B04-L03A;  B04-L03B;  B04-L05;  B04-N03J;  B04-N04A;  B11-C07A;  B12-K04G1A;  C04-C01B;  C04-C02A3;  C04-C03B;  C04-C03D;  C04-E99;  C04-F11;  C04-G09B;  C04-G11;  C04-G27A;  C04-G27E;  C04-G27G;  C04-G27M;  C04-L03A;  C04-L03B;  C04-L05;  C04-N03J;  C04-N04A;  C11-C07A;  C12-K04G1A;  D05-A02A;  D05-A02C;  D05-H09;  D05-H10;  D05-H99;  J04-B01;  J04-B03;  A12-V03C2;  A12-W11L;  S03-E09F;  S03-E14H5</t>
  </si>
  <si>
    <t>C07K-007/06;  G01N-033/543;  G01N-033/569;  C12N-015/10</t>
  </si>
  <si>
    <t>BR102016030420-A2   17 Jul 2018   C07K-007/06   201863Pages: 25   English</t>
  </si>
  <si>
    <t>BR102016030420-A2    BR10030420    23 Dec 2016</t>
  </si>
  <si>
    <t>BR10030420  23 Dec 2016</t>
  </si>
  <si>
    <t xml:space="preserve">86944-0-0-0 K M; 96231-0-0-0 K M; 102573-0-0-0 K M; 104471-0-0-0 K M; 104481-0-0-0 K M; 133921-0-0-0 K M; 1552831-0-0-0 K M; 109938-0-0-0 K M; 587555-1-0-0 K M; 103518-0-0-0 K M; 104885-0-0-0 K M; 1134410-0-0-0 K M; 368-0-0-0 ; 1145-0-0-0 </t>
  </si>
  <si>
    <t xml:space="preserve">RA02YD K M; RA05NO K M; RA023V K M; R02035 K M; RA009X K M; RA00CA K M; R01861 K M; RARZ0B K M; RA0GKE K M; RA80VG K M; RA0MKX K M; RA0TC6 K M; RAJ2JJ K M; R00708 ; R00964 </t>
  </si>
  <si>
    <t>BR102015018211-A2</t>
  </si>
  <si>
    <t>Polymeric conjugate used for treating inflammatory bowel diseases, preferably ulcerative colitis, comprises chondroitin sulfate and aminosalicylic acid</t>
  </si>
  <si>
    <t>GOMES FARACO A A;  ALVES CESAR A L;  CASTILHO R O;  NASCIMENTO CARDOSO V;  ANTUNES FERNANDES S O</t>
  </si>
  <si>
    <t>2018637729</t>
  </si>
  <si>
    <t xml:space="preserve">   NOVELTY - Polymeric conjugate comprises chondroitin sulfate and 5-aminosalicylic acid.    USE - Polymeric conjugate used for treating inflammatory bowel diseases, preferably ulcerative colitis (claimed).    ADVANTAGE - The polymeric conjugate ensures reduced dose required to obtain therapeutic effect and, consequently, reduced adverse effects, increased effectiveness of the medicament, and improved adhesion of the patients adhering to the treatment.    DETAILED DESCRIPTION - An INDEPENDENT CLAIM is included for a method for preparing the polymeric conjugate, which involves:    (A) preparing a solution of chondroitin sulfate in dimethylsulfoxide at a concentration ranging from 5.0/asterisk10-4 to 5.0/asterisk10 -3 mol/L;    (B) adding an aliquot of 1-ethyl-3-(3-dimethylaminopropyl)carbodiimide to the solution, maintaining 1:1 mol ratio, stirring for 20 minutes to 1 hour;    (C) adding remaining solution aliquots of a 5-aminosalicylic acid solution in 1:1 mole ratio;    (D) adding 4-dimethylaminopyridine catalyst in 1/10 to 1 mole ratio, allowing the system to stir at room temperature for 12-32 hours, washing the solution with excess acetone for precipitating;    (E) decanting the suspension;    (F) discarding the supernatant and transfer the precipitate formed to a cutoff diaphysis membrane between 12,000-30,000 Da molecular weight, processing dialysis in purified water for 12-32 hours; and    (G) lyophilizing the fraction contained in the membrane. </t>
  </si>
  <si>
    <t xml:space="preserve">ACTIVITY - Antiinflammatory; Antiulcer; Gastrointestinal-Gen. No biological data given.    MECHANISM OF ACTION - None given.    EXAMPLE - No suitable example given. </t>
  </si>
  <si>
    <t>B07 (General - tablets, dispensers, catheters (excluding drainage and angioplasty), encapsulation etc, but not systems for administration of blood or saline or IV feeding etc.);  B05 (Other organics - aromatics, aliphatic, organo-metallics, compounds whose substituents vary such that they would be classified in several of B01 - B05.);  A96 (Medical, dental, veterinary, cosmetic.)</t>
  </si>
  <si>
    <t>B04-C02E2;  B14-C03;  B14-E08;  B14-E10C1;  A03-A00A;  A08-D03;  A08-S02;  A11-A;  A11-C02;  A12-V01</t>
  </si>
  <si>
    <t>A61K-047/36;  C08L-005/08;  A61K-031/606;  A61P-001/04;  A61P-029/00;  C07C-229/64</t>
  </si>
  <si>
    <t>BR102015018211-A2   31 Jul 2018   A61K-047/36   201862Pages: 23   English</t>
  </si>
  <si>
    <t>BR102015018211-A2    BR10018211    30 Jul 2015</t>
  </si>
  <si>
    <t>BR10018211  30 Jul 2015</t>
  </si>
  <si>
    <t xml:space="preserve">90877-0-0-0 K M P Q; 100525-0-0-0 K M P Q; 570-0-0-0 K U V; 640-0-0-0 K U V; 25-0-0-0 </t>
  </si>
  <si>
    <t xml:space="preserve">R01875 K M P Q; RA0696 K M P Q; R03042 K M P Q; R08498 K U V; R22912 K U V; R00274 </t>
  </si>
  <si>
    <t>1875-P</t>
  </si>
  <si>
    <t>BR102016029783-A2</t>
  </si>
  <si>
    <t>Synthetic peptide used for preparing vaccine compositions against dengue and used for immunodiagnosing dengue virus, comprises defined amino acid sequence, where sample is selected from blood, serum, plasma, or/and other body fluid</t>
  </si>
  <si>
    <t>GUIMARAES DA FONSECA F;  BARTHOLOMEU D C;  DE OLIVEIRA MENDES T A;  FREITAS VERSIANI A</t>
  </si>
  <si>
    <t>2018637706</t>
  </si>
  <si>
    <t xml:space="preserve">   NOVELTY - Synthetic peptide comprises 8 amino acid sequence (SEQ ID NO: 1), (SEQ ID NO: 2) or (SEQ ID NO: 3), respectively.    USE - Synthetic peptide used for preparing vaccine compositions against dengue and used for immunodiagnosing dengue virus (all claimed).    ADVANTAGE - The synthetic peptide induces anti-dengue antibodies.    DETAILED DESCRIPTION - Synthetic peptide comprises 8 amino acid sequence (SEQ ID NO: 1), (SEQ ID NO: 2) or (SEQ ID NO: 3), that are Ala-Thr-Arg-Glu-Ala-Gln-Lys-Arg, Ile-Ser-Arg-Lys-Asp-Gln-Arg-Gly or Ser-Gly- Asp-Pro-Leu-Lys-Asn-Asp, respectively. </t>
  </si>
  <si>
    <t xml:space="preserve">TECHNOLOGY FOCUS - BIOLOGY - Preferred Components: The sample is selected from blood, serum, plasma, and/or other body fluid. The enzyme is selected from acetylcholinesterase, lactate dehidrogenase, beta -galactosidase, glucose oxidase, alkaline phosphatase or, preferably, peroxidase, and label is selected from enzymes, radioisotopes, biotin, chromophore, fluorophores and/or chemiluminescent. The solid support is selected from nitrocellulose, nylon, latex, polypropylene and/or polystyrene, preferably, microtitre plates of 96 wells, tubes, beads or nitrocellulose papers and/or nylon. Preferred Conditions: The detection of secondary antibody or protein specifically linked to anti-DENV antibodies is performed using reagents selected from group comprising chromogenic substrates which are recognized by some of enzymes or label, preferably orthophenylenylenediamine. ACTIVITY - Virucide.    MECHANISM OF ACTION - Vaccine.    EXAMPLE - No suitable examples given. </t>
  </si>
  <si>
    <t>B04 (Natural products and polymers. Including testing of body fluids (other than blood typing or cell counting), pharmaceuticals or veterinary compounds of unknown structure, testing of microorganisms for pathogenicity, testing of chemicals for mutagenicity or human toxicity and fermentative production of DNA or RNA. General compositions.);  D16 (Fermentation industry - including fermentation equipment, brewing, yeast production, production of pharmaceuticals and other chemicals by fermentation, microbiology, production of vaccines and antibodies, cell and tissue culture and genetic engineering.);  J04 (Chemical/physical processes/apparatus - including catalysis, catalysts (excluding specific e.g. enzymatic or polymerisation catalysts), colloid chemistry, laboratory apparatus and methods, testing, controlling, general encapsulation, detection and sampling (excluding clinical testing) (B01J, L).);  A96 (Medical, dental, veterinary, cosmetic.);  S03 (Scientific Instrumentation)</t>
  </si>
  <si>
    <t>B04-C01B;  B04-C02A3;  B04-C03B;  B04-C03D;  B04-E99;  B04-F11B;  B04-G01;  B04-G08;  B04-L03;  B04-L05A;  B04-L05B;  B04-N04;  B04-N04A;  B11-C07A;  B12-K04E1;  B12-K04G1B;  B14-A02B9;  B14-S11A;  B14-S11D3;  D05-A02A;  D05-A02C;  D05-C11;  D05-H09;  D05-H99;  J04-B03;  A04-C02E;  A05-F01E3;  A12-V01;  A12-V03C2;  S03-E09F;  S03-E14H1;  S03-E14H5</t>
  </si>
  <si>
    <t>C07K-014/18;  C12N-015/40;  A61K-039/12;  A61P-031/14;  G01N-033/569</t>
  </si>
  <si>
    <t>BR102016029783-A2   17 Jul 2018   C07K-014/18   201862Pages: 30   English</t>
  </si>
  <si>
    <t>BR102016029783-A2    BR10029783    19 Dec 2016</t>
  </si>
  <si>
    <t>BR10029783  19 Dec 2016</t>
  </si>
  <si>
    <t xml:space="preserve">86944-0-0-0 D K M; 96231-0-0-0 D K M; 102573-0-0-0 K M; 103665-0-0-0 D K M; 104471-0-0-0 K M; 104481-0-0-0 K M; 133921-0-0-0 K M; 113945-0-0-0 D K M; 111570-0-0-0 D K M; 1552831-0-0-0 D K M; 1145-0-0-0 ; 368-0-0-0 </t>
  </si>
  <si>
    <t xml:space="preserve">RA02YD D K M; RA05NO D K M; RA023V D K M; R02035 K M; RA023X D K M; RA009X K M; RA00CA K M; R01861 K M; RA03HJ D K M; RA01PA D K M; RARZ0B D K M; R00964 ; R00708 </t>
  </si>
  <si>
    <t>BR102016029885-A2</t>
  </si>
  <si>
    <t>Gold nanobastones used in preparation of medicament for treating infectious fungal or protozoan diseases such as aspergillosis is characterized by being coated with thiolated linkers covalently attached to polyene class antibiotic</t>
  </si>
  <si>
    <t>PINHEIRO LAGE A C;  GEORGES FREZARD F J;  LOPEZ AGUILAR J L;  LADEIRA L O;  RIBEIRO CHAVES C;  FUJIWARA R T;  RODRIGO FERREIRA S;  DE ALMEIDA R M</t>
  </si>
  <si>
    <t>2018637702</t>
  </si>
  <si>
    <t xml:space="preserve">   NOVELTY - Gold nanobastones is characterized by being coated with thiolated linkers covalently attached to polyene class antibiotic.    USE - Gold nanobastones used in preparation of medicament for treating infectious fungal or protozoan diseases such as aspergillosis, blastomycosis, candidiasis, coccidioidomycosis, paracoccidioidomycosis, cryptococcosis, fungal endocarditis, candidal endophthalmitis, cryptococcal meningitis, fungal meningitis, ficomicosis, sporotrichosis, amoebic meningoencephalitis, fungal septicemia, mucocutaneous, cutaneous and visceral leishmaniasis (claimed).    ADVANTAGE - The gold nanobastones used in preparation of medicament are less toxic than formulations containing detergent.    DETAILED DESCRIPTION - INDEPENDENT CLAIMS are included for the following:    (1) a pharmaceutical composition, which contains gold nanobastones and pharmacologically acceptable excipients; and    (2) a method for preparing gold nanobastones, which involves adding aliquot containing 50-500 microliters of 20-40 millimolar solution of thiolated binder to solution of gold nanobastones coated with cetyl trimethylammonium bromide, stirring at 40-60 degrees C for 24-48 hours, centrifuging, collecting precipitate in ultrapure water, taking resuspended precipitate, adding solution containing carboxyl activator in molar ratio of 0.4-0.8, placing under ultrasonic condition, centrifuging sample, collecting precipitate, resuspending in ultrapure water, adding 200-1000 microliters sodium hydroxide solution to precipitate resuspended, preferably with 0.1-0.15 molar concentration with polyene containing antibiotic in preferred concentration of 0.5-32 pg/ml, sonicating sample, adjusting pH to 7.0 with 300 microliters buffer, Keeping sample at rest at 0-4 degrees C for 24 hours to obtain the desired gold nanobastones. </t>
  </si>
  <si>
    <t xml:space="preserve">TECHNOLOGY FOCUS - PHARMACEUTICALS - Preferred Compositions: The carboxyl activator is preferably 1-ethyl-3-(dimethylaminopropyl) carbodiimide (EDAC), associated or not with hydroxysuccinimide in weight ratio of 1:2, preferably, N-hydroxysuccinamide (NHS). Preferred Components: The antibiotic of polyene class is selected from nystatin, candicidin, natamycin, hamicin, rimocidin or amphotericin B amine derivatives, preferably, amphotericin B. The thiolated linker is alkanoyols, lipoic acid, dihydrolipoic acid, mercaptocarboxylic acids, thiolated polyethylene glycols, mercaptosuccinic acid, mercaptopropionic acid, mercaptodonecanoic acid, preferably, 11-mercaptoundecanoic acid. The covalent bonding of amphotericin B to nanobastons is preferably carried out through carboxyl activator of carbodiimide family, preferably, 1-ethyl-3-(dimethylaminopropyl) carbodiimide associated or not with hydroxysuccinimide. The buffer used is preferably (4-(2-hydroxyethyl)-1-piperazineethanesulfonic acid) buffer. Preferred Process: The conjugates containing only covalently bound antibiotic are added by allowing conjugates to sediment and redisperse in solution of detergent, preferably, polysorbate 80 between 0.5-5 millimoles, centrifuging sample and resuspending precipitate in water. Preferred Conditions: The nanobastones are included in lipid systems such as liposomes, lipid complexes, micelles and emulsions. The pharmaceutical composition is administered in combination with photodynamic therapy. ACTIVITY - Fungicide; Protozoacide.    MECHANISM OF ACTION - None given.    EXAMPLE - No suitable example given. </t>
  </si>
  <si>
    <t>B07 (General - tablets, dispensers, catheters (excluding drainage and angioplasty), encapsulation etc, but not systems for administration of blood or saline or IV feeding etc.);  B05 (Other organics - aromatics, aliphatic, organo-metallics, compounds whose substituents vary such that they would be classified in several of B01 - B05.);  C07 (Apparatus, formulation, general. including veterinary syringes, general formulations where the active compound is not central to the invention (e.g. wettable powders) and analysis.);  C03 (Other organic compounds, inorganic compounds and multicomponent mixtures. Polymers and proteins.);  A96 (Medical, dental, veterinary, cosmetic.)</t>
  </si>
  <si>
    <t>B02-A;  B02-C01;  B02-N;  B02-R;  B04-C03C;  B05-A03B;  B05-U06;  B06-A03;  B07-B03;  B07-D03;  B07-D11;  B10-A22;  B10-C01;  B10-C04E6;  B12-M11Q;  B12-M11R;  B14-A01;  B14-A02;  B14-A03;  B14-A04;  B14-C03;  B14-F01;  B14-N16;  B14-S06;  B14-S18;  C02-A;  C02-C01;  C02-N;  C02-R;  C04-C03C;  C05-A03B;  C05-U06;  C06-A03;  C07-B03;  C07-D03;  C07-D11;  C10-A22;  C10-C01;  C10-C04E6;  C12-M11Q;  C12-M11R;  C14-A01;  C14-A02;  C14-A03;  C14-A04;  C14-C03;  C14-F01;  C14-N16;  C14-S06;  C14-S18;  A11-C01C;  A12-V01;  A12-W14</t>
  </si>
  <si>
    <t>A61K-047/52;  B82Y-005/00;  A61P-031/10</t>
  </si>
  <si>
    <t>BR102016029885-A2   17 Jul 2018   A61K-047/52   201862Pages: 26   English</t>
  </si>
  <si>
    <t>BR102016029885-A2    BR10029885    19 Dec 2016</t>
  </si>
  <si>
    <t>BR10029885  19 Dec 2016</t>
  </si>
  <si>
    <t xml:space="preserve">96353-0-0-0 K M; 90465-0-0-0 K M; 1-0-0-3 K M; 276981-0-0-0 K M; 4046-0-0-0 K M; 63914-0-0-0 K M; 93232-0-0-0 K M; 1295-0-0-0 K M; 640-0-0-0 K M; 108771-1-0-0 K M; 87364-1-0-0 K M; 89919-1-0-0 K M; 101708-1-0-0 K M; 102574-1-0-0 K M; 105676-1-0-0 K M; 5177-0-0-0 K U V; 2-1-0-0 K U V; 900-0-0-0 K M; 104479-0-0-0 K M; 200757-0-0-0 K M; 444-0-0-0 </t>
  </si>
  <si>
    <t>00137; 45408; 40074; 40547; 09851</t>
  </si>
  <si>
    <t xml:space="preserve">R03080 K M; RA04AH K M; RAOJB1 K M; RA1M0D K M; R07732 K M; R11799 K M; R20116 K M; R22620 K M; R22912 K M; R04421 K M; R04792 K M; R10819 K M; R10820 K M; RA02C2 K M; R13357 K M; R06051 K U V; R01514 K U V; R02044 K M; RA0GM6 K M; R01870 K M; RA00GT K M; R00351 </t>
  </si>
  <si>
    <t>1514-U; 2044-S; 1870-S</t>
  </si>
  <si>
    <t>BR102015020218-A2</t>
  </si>
  <si>
    <t>Plasmid used for monitoring calcium flow resulting from cellular metabolic process, is characterized by a lentiviral vector having inositol trisphosphate binding portion of inositol trisphosphate receptor which comprises amino acid</t>
  </si>
  <si>
    <t>RIBEIRO RESENDE R;  SOUSA B R;  SANTOS A K</t>
  </si>
  <si>
    <t>2018637724</t>
  </si>
  <si>
    <t xml:space="preserve">   NOVELTY - Plasmid is characterized by a lentiviral vector having inositol trisphosphate (IP3) binding portion of inositol trisphosphate receptor (IP3R) which comprises amino acid (SEQ ID NO: 1), not given in the specification, a nuclear localization signal (NLS) which comprises amino acid (SEQ ID NO: 2), not given in the specification, and a fluorescent protein, more precisely red fluorescent protein (dsRed) which comprises amino acid (SEQ ID NO: 3), not given in the specification, where sequences are operably linked to promoter and terminator sequences of the vector.    USE - Plasmid is expressed by recombinant virus for monitoring calcium flow resulting from cellular metabolic process (all claimed).    DETAILED DESCRIPTION - An INDEPENDENT CLAIM is included for a recombinant virus, which expresses IP3 sequestering protein in cell nucleus is a lentivirus containing the plasmid. </t>
  </si>
  <si>
    <t xml:space="preserve">TECHNOLOGY FOCUS - BIOTECHNOLOGY - Preferred Condition: The plasmid contains nuclear localization signal which is inserted in single or multiple copies in final sequence, preferably 3. Preferred Component: The plasmid comprises nucleobases (SEQ ID NO: 4). EXAMPLE - No suitable example given. </t>
  </si>
  <si>
    <t>B04-E08;  B04-E99;  B04-F11B1E;  B11-C07B3;  B12-K04;  D05-H09;  D05-H12E;  D05-H12F;  D05-H99</t>
  </si>
  <si>
    <t>C12N-015/867;  C12N-015/48;  C12R-001/93</t>
  </si>
  <si>
    <t>BR102015020218-A2   17 Jul 2018   C12N-015/867   201862Pages: 22   English</t>
  </si>
  <si>
    <t>BR102015020218-A2    BR10020218    21 Aug 2015</t>
  </si>
  <si>
    <t>BR10020218  21 Aug 2015</t>
  </si>
  <si>
    <t>WO2018083602-A1</t>
  </si>
  <si>
    <t>Device for determining gestational age at birth, has light-emitting element, where light is reflected by skin or components or portion of light energy emitted by skin components and luminous energy is transformed into electrical energy</t>
  </si>
  <si>
    <t>SILVEIRA NOGUEIRA REIS Z;  NASCIMENTO GUIMARAES R</t>
  </si>
  <si>
    <t>201836371X</t>
  </si>
  <si>
    <t xml:space="preserve">   NOVELTY - The device has a support (1) enclosing light-emitting elements (2,3). The light is reflected by the skin or components or portion of the light energy emitted by the skin components as a consequence of the interaction. The luminous energy is transformed into electrical energy so that it is possible to quantify the amounts of light reflected or scattered by the biological components of the skin. The calculations are performed by a pair of signal transmission elements (4) having leading signals.    USE - Device for determining gestational age at birth from measurements of parameters associated with the photobiological properties of the skin and clinical parameters of neonates.    ADVANTAGE - The luminous energy is transformed into electrical energy so that it is possible to quantify the amounts of light reflected or scattered by the biological components of the skin, and thus allowing a realistic estimate of the concept age in a fast, non-invasive and low cost, allows to offer the care adjusted to the neonatal needs, to evaluate the chances of survival and to interfere in its prognosis in the short and long term and facilitates the recognition of prematurity, which is relevant to public health policies worldwide.    DETAILED DESCRIPTION - An INDEPENDENT CLAIM is included for a method for determining gestational age at birth from measurements of parameters associated with the photobiological properties of the skin and clinical parameters of neonates.    DESCRIPTION OF DRAWING(S) - The drawing shows a schematic view of a gestational age determination device.    Support (1)    Light-emitting elements (2,3)    Signal transmission elements (4)    Display unit (5) </t>
  </si>
  <si>
    <t>P31 (Diagnosis, surgery (A61B).);  S03 (Scientific Instrumentation);  S05 (Electrical Medical Equipment)</t>
  </si>
  <si>
    <t>S03-E04B1B;  S05-D01</t>
  </si>
  <si>
    <t>A61B-005/00;  G01N-021/55</t>
  </si>
  <si>
    <t xml:space="preserve">WO2018083602-A1   11 May 2018   A61B-005/00   201834Pages: 39   </t>
  </si>
  <si>
    <t>WO2018083602-A1    WOIB056786    01 Nov 2017</t>
  </si>
  <si>
    <t>WO2018083602-A1 -- US6882873-B2   SPECTRX INC (SPEC-Non-standard)   SAMUELS M A,  IGNOTZ K D,  NEWMAN G J,  EPPSTEIN J A,  XU F;  US6927843-B2   MEDICK SA (MEDI-Non-standard)   DICK J M</t>
  </si>
  <si>
    <t>WO2018078566-A1;  BR102016025054-A2</t>
  </si>
  <si>
    <t>Urine nutrient trapping system for recovering nutrients from urine, comprises cylindrical body which captures effluent, when passing through upper cavity, encounters tapering barrier and runs through internal cylindrical body</t>
  </si>
  <si>
    <t>MONTERO LAGO R;  SILVA PINHEIRO N G;  DA SILVA A G;  CAPRUNI ANDRADE VAZ R;  PEREIRA DA ROCHA H</t>
  </si>
  <si>
    <t>201834187L</t>
  </si>
  <si>
    <t xml:space="preserve">   NOVELTY - Urine nutrient trapping system comprises cylindrical body (1) which captures effluent, when passing through upper cavity (2), encounters tapering barrier, runs through internal cylindrical body (5). It further comprises nutrient trapping material which is responsible for adsorbing phosphorus and urea and are retained in exclusive and threaded refill provided with perforations at its bottom, which allow effluent to exit after finishing contact with all nutrient capture material, where effluent passes through perforation (4) in inner body, reaching lower inner region.    USE - Urine nutrient trapping system for recovering nutrients from urine and adsorbing phosphorus and urea.    DETAILED DESCRIPTION - Urine nutrient trapping system comprises cylindrical body (1) which captures effluent, when passing through upper cavity (2), encounters tapering barrier, runs through internal cylindrical body (5). It further comprises nutrient trapping material which is responsible for adsorbing phosphorus and urea and are retained in exclusive and threaded refill provided with perforations at its bottom, which allow effluent to exit after finishing contact with all nutrient capture material, where effluent passes through perforation (4) in inner body, reaching lower inner region where possible materials leached by effluent are deposited as it passes through nutrient trapping material until level of effluent is reached and pierced by perforation.    DESCRIPTION OF DRAWING(S) - The drawing shows schematic view of internal cylindrical body    Cylindrical body (1)    Upper cavity (2)    Perforation (4)    Internal cylindrical body (5) </t>
  </si>
  <si>
    <t xml:space="preserve">TECHNOLOGY FOCUS - INSTRUMENTATION AND TESTING - Preferred Components: The urine nutrient trapping system includes cylindrical body which is molded in plastic or its derivatives. It also comprises suction cup attachment system on its rear portion, which is responsible for affixing nutrient-sequestering system to toilet vessels and urinals. Preferred Conditions: The urine nutrient trapping system is characterized by possibility of being in shape of vessel itself, fitting exactly to curvature of porcelain. The nutrient trapping material comprises any adsorbent material capable of retaining 100% nutrients and allowing passage of urine stream, preferably rejecting phosphate sludge of automobile industry. The nutrient trapping material has layers along unique refill or granular inert materials. EXAMPLE - No suitable example given. </t>
  </si>
  <si>
    <t>C04 (Fertilisers - including urea and phosphoric acid production. Also soil modifiers and plant growth media. Chemical aspects of compost production.);  J01 (Separation - including evaporation, crystallisation, solvent extraction, chromatography, dialysis, osmosis including drying gases and/or vapours, and separation of solids from gases, liquids and other solids. Isotope separation, filter materials (including molecular sieves for separation), and centrifuges (except where used for analysis) (B01D, B03, B04, B07B).);  A97 (Miscellaneous goods not specified elsewhere - including papermaking, gramophone records, detergents, food and oil well applications.)</t>
  </si>
  <si>
    <t>C05-B02A3;  C10-A13C;  C11-B03;  C11-C05;  J01-D01;  A12-L04A;  A12-W04B;  A12-W11</t>
  </si>
  <si>
    <t>B01D-015/08;  B01D-035/02;  C05B-017/00;  C05C-009/00;  A47K-017/00;  C05D-001/00;  E03D-011/02;  E03D-009/00</t>
  </si>
  <si>
    <t>WO2018078566-A1   03 May 2018   B01D-015/08   201833Pages: 23   ;  BR102016025054-A2   15 May 2018   E03D-011/02   201841   English</t>
  </si>
  <si>
    <t>WO2018078566-A1    WOIB056663    26 Oct 2017;   BR102016025054-A2    BR10025054    26 Oct 2016</t>
  </si>
  <si>
    <t>BR10025054  26 Oct 2016</t>
  </si>
  <si>
    <t>WO2018078566-A1 -- CN103940638-A   UNIV HARBIN MEDICAL (UYRN)   SUN N,  MAN J;  CN104973919-A   UNIV QINGHUA (UYQI)   WANG C,  XU K,  ZHANG C,  XIE T;  US6030608-A   HOYES D A (HOYE-Individual);  HOYES B A (HOYE-Individual)   HOYES D A,  HOYES B A</t>
  </si>
  <si>
    <t>277-0-0-0 K P; 130323-0-0-0 K P</t>
  </si>
  <si>
    <t>R00123 K P; RBZ0WT K P</t>
  </si>
  <si>
    <t>0123-P</t>
  </si>
  <si>
    <t>BR102016030078-A2</t>
  </si>
  <si>
    <t>Device for measuring e.g. motion amplitude, of passive knee extension during training of flexibility of athletes, has support connected with force measuring device, height adjustment device, straps and angle measuring device</t>
  </si>
  <si>
    <t>MARQUES B P;  CHAGAS M H;  TORRES CABIDO C E;  LOPES PINTO V M P</t>
  </si>
  <si>
    <t>201863769M</t>
  </si>
  <si>
    <t xml:space="preserve">   NOVELTY - The device has three rods (1-3) moved around 90-160 degrees. A joint realizes extension of a knee (5), which is varied from 0-180 degrees. A support supports a rear end region of a thigh (8). The support is connected with a force measuring device (11), a height adjustment device (12), an anteroposterior adjustment device (13), straps (14-16) and an angle measuring device (18). The angle measuring device and the force measuring device are arranged to an analog digital converter and a computer.    USE - Device for measuring passive muscle torque and motion amplitude of passive knee extension during training of flexibility of athletes.    ADVANTAGE - The device increases bending effect of an elongated element, and measures passive muscle torque in an effective manner.    DESCRIPTION OF DRAWING(S) - The drawing shows a side perspective view of a device for measuring passive muscle torque and motion amplitude of passive knee extension during training of flexibility of athletes.    Rods (1-3)    Knee (5)    Thigh (8)    Force measuring device (11)    Height adjustment device (12)    Anteroposterior adjustment device (13)    Straps (15, 16)    Angle measuring device (18) </t>
  </si>
  <si>
    <t>P31 (Diagnosis, surgery (A61B).);  S02 (Engineering Instrumentation);  S05 (Electrical Medical Equipment);  T01 (Digital Computers);  W04 (Audio/Video Recording and Systems)</t>
  </si>
  <si>
    <t>S02-F01;  S02-F02;  S02-F03B;  S05-D01;  T01-J06A;  T01-J30A;  W04-X01</t>
  </si>
  <si>
    <t>A61B-005/11;  G01L-005/00;  A63B-023/04</t>
  </si>
  <si>
    <t>BR102016030078-A2   17 Jul 2018   A61B-005/11   201856Pages: 16   English</t>
  </si>
  <si>
    <t>BR102016030078-A2    BR10030078    21 Dec 2016</t>
  </si>
  <si>
    <t>BR10030078  21 Dec 2016</t>
  </si>
  <si>
    <t>BR102016027175-A2</t>
  </si>
  <si>
    <t>Synthesizing magnetic fluids involves adding vegetable oil to colloidal suspension of magnetic nanoparticles in ammonium hydroxide solution, heating solution with stirring, and precipitating nanoparticle obtained with magnet</t>
  </si>
  <si>
    <t>LOPEZ AGUILAR J L;  LADEIRA L O;  RIBEIRO CHAVES C;  PINHEIRO LAGE A C;  MAGALHAES PANIAGO R;  BALZUWEIT K;  HIGINO DIAS J;  LORENCON E</t>
  </si>
  <si>
    <t>201855578K</t>
  </si>
  <si>
    <t xml:space="preserve">   NOVELTY - Synthesizing magnetic fluids involves adding vegetable oil to a colloidal suspension of magnetic nanoparticles (40-80 millimolar in 5% ammonium hydroxide solution) colloidal suspension of 1:30 to 1:80, heating the solution at 70-90 degrees C with stirring for 15-30 minutes, precipitating the nanoparticle obtained with a magnet, washing the precipitate with distilled water until obtaining a neutral pH, dispersing the precipitate in an 5% ammonium hydroxide solution to the final concentration of 40-80 millimolar, adding vegetable oil to the suspension in oil and heating the solution at 70-90 degrees C, with stirring, for 15-30 minutes to obtain a water-soluble double surfactant magnetic fluid.    USE - Method for synthesizing magnetic fluids.    ADVANTAGE - The method enables to synthesize magnetic fluide in cost effective and safe manner. </t>
  </si>
  <si>
    <t xml:space="preserve">TECHNOLOGY FOCUS - ORGANIC CHEMISTRY - Preferred Components: The vegetable oil is preferably selected from group comprising oils of coconut, sunflower, andiroba, corn, safflower, palm, olive, the stop nut, chia, sesame, macadamia, long pepper, licuri, pracaxi, argan and neem. The magnetic nanoparticles are selected from group comprising lodestone (Fe304), maghemite (gamma-Fe203) or magnetic ferrites (MFe204), where M is cobalt, nickel, manganese, copper, zinc, manganese-zinc or nickel-zinc. EXAMPLE - No suitable example given. </t>
  </si>
  <si>
    <t>E35;  E31 (Compounds of V, Nb, Ta, Cr, Mo, W, Mn, Tc, Re, Fe, Ru, Os, Co, Rh, Ir, Ni, Pd, Pt, Pa, U and subsequent actinides.);  L03 (Electro-(in)organic - chemical features of conductors, resistors, magnets, capacitors and switches, electric discharge lamps, semiconductor and other materials, batteries, accumulators and thermoelectric devices, including fuel cells, magnetic recording media, radiation emission devices, liquid crystals and basic electric elements. Growing of single crystals of semiconductors and their doping are included, but semiconductor devices, where the manufacture is not claimed are excluded. Electrography, electrophotography, magnetography, electrolysis, electrophoresis, power plant, X-ray and plasma-techniques, ion exchange resins, polyelectrolytes, electroplating, metal electrodeposition, electroforming, anodising, electrolytic cleaning, cathodic protection and electrolytic or electrothermic production or refining of metals are all covered elsewhere (Sections G, J, K and M).)</t>
  </si>
  <si>
    <t>E12-B02;  E31-U01;  E32-A04;  E35-A;  E35-C04;  E35-S;  E35-U02;  E35-U05;  E35-V;  E35-W;  L03-B02B5;  L03-B02N</t>
  </si>
  <si>
    <t>C01G-049/02;  B82Y-040/00;  B82Y-025/00</t>
  </si>
  <si>
    <t>BR102016027175-A2   12 Jun 2018   C01G-049/02   201856Pages: 26   English</t>
  </si>
  <si>
    <t>BR102016027175-A2    BR10027175    21 Nov 2016</t>
  </si>
  <si>
    <t>BR10027175  21 Nov 2016</t>
  </si>
  <si>
    <t>91442-0-0-0 K M; 108125-0-0-0 K M; 1248717-0-0-0 K M; 91613-0-0-0 K M; 1840383-0-0-0 K M; 114557-0-0-0 K M; 102715-0-0-0 K M; 618131-0-0-0 K M; 106928-0-0-0 K M; 2858635-0-0-0 K M; 232695-0-0-0 K M; 306871-0-0-0 K M; 101751-0-0-0 K M; 17-0-0-0 K M; 105439-0-0-0 K M; 1572-0-0-0 K M; 2200193-0-0-0 K M; 133569-0-0-0 K M; 133567-0-0-0 K M; 330340-0-0-0 K M; 132196-0-0-0 K M; 815109-0-0-0 K M; 330349-0-0-0 K M</t>
  </si>
  <si>
    <t>RA0146 K M; RA03E1 K M; RALGUQ K M; RA021E K M; RAY3YN K M; RA0410 K M; RA0217 K M; RA8NJC K M; RA03E0 K M; RA62UG K M; RBJXEY K M; RA0OI4 K M; RAE2KV K M; RA01PT K M; R01534 K M; R03239 K M; R04232 K M; RASVUX K M; RB5NW8 K M; R16804 K M; R16798 K M; RA2ORC K M; R12215 K M; RACGLV K M; RA2ORM K M</t>
  </si>
  <si>
    <t>1534-S; 1508-S</t>
  </si>
  <si>
    <t>BR132016008209-E2</t>
  </si>
  <si>
    <t>Nanocomplexes preparation for delivery of nucleic acids, as genes or short ribonucleic acid interfering to cells of difficult transfection and in gene therapy, involves inserting solution containing phosphate salts and other salts</t>
  </si>
  <si>
    <t>RIBEIRO RESENDE R;  ALVARENGA B M;  TONELLI F M P;  DOS SANTOS NASSIF LACERDA;  FREZARD F J G;  KATO K C;  MELO M N;  DIAS CORREA J</t>
  </si>
  <si>
    <t>201855573C</t>
  </si>
  <si>
    <t xml:space="preserve">   NOVELTY - Nanocomplexes preparation involves inserting solution containing 5-10 mM phosphate salts and 5-10 mM other salts into sub-compartment with selective permeability, and then inserting sub-compartment containing solution in solution containing 1-9 mM calcium chloride dihydrate and 1-9 mM magnesium chloride hexahydrate to prepare solution. The submerged subcomparate is incubated under constant stirring by using a magnetic stirrer for 24 hours at 20-27 degrees C.    USE - Method for preparing nanocomplexes for delivery of nucleic acids, as genes or short ribonucleic acid interfering to cells of difficult transfection and in gene therapy (all claimed).    ADVANTAGE - The method prepares nanocomplexes in a simple and cost-effective manner with improved stable to promote delivery of genes to cells of difficult transfection, causes lower rate of cell death than commonly used methodology.    DETAILED DESCRIPTION - Nanocomplexes preparation involves inserting solution containing 5-10 mM phosphate salts and 5-10 mM other salts into sub-compartment with selective permeability, and then inserting sub-compartment containing solution in solution containing 1-9 mM calcium chloride dihydrate and 1-9 mM magnesium chloride hexahydrate to prepare solution. The submerged subcomparate is incubated under constant stirring by using a magnetic stirrer for 24 hours at 20-27 degrees C, and then extracting the liquid phase contained within the sub-compartment containing precipitated granules. The granules precipitated from the liquid phase extracted are concentrated, centrifuged and washed with an appropriate solvent. The obtained nanomaterial is dried and sterilized for use in biological media. The nanomaterial is dispersed into water by ultrasonic action at a frequency of 20-30 kHz for 2-4 hours. The nanomaterial is conjugated to nucleic acid by using ultrasonic bath for 15-45 minutes. </t>
  </si>
  <si>
    <t xml:space="preserve">TECHNOLOGY FOCUS - ORGANIC CHEMISTRY - Preferred Conditions: The selective permeability subcomparison comprises a dialysis membrane with pores up to 15000 Da. The centrifugation is performed at 2500-4000 revolutions per minute for 5-30 minutes. The appropriate solvent is ethanol. The washing and dewatering are carried out through one to five centrifugation sections at 2500-4000 revolutions per minute for 5-30 minutes. The drying is carried out by using oven, lyophilization, ultracentrifugation, rotavaporation or filtration. The sterilization is carried out by using gamma rays. </t>
  </si>
  <si>
    <t>B04-E02;  B04-E03;  B04-E07C;  B04-E99;  B04-F0100E;  B05-A01B;  B05-C07;  B12-M11Q;  B12-M19B;  B14-S03A;  D05-H18;  D05-H99</t>
  </si>
  <si>
    <t>C01B-025/26;  B82B-003/00;  B82B-001/00;  B82Y-005/00</t>
  </si>
  <si>
    <t>BR132016008209-E2   05 Jun 2018   C01B-025/26   201856Pages: 20   English</t>
  </si>
  <si>
    <t>BR132016008209-E2    BR13008209    13 Apr 2016</t>
  </si>
  <si>
    <t>BR13008209  13 Apr 2016</t>
  </si>
  <si>
    <t>131967-0-0-0 K M; 714872-0-0-0 K M</t>
  </si>
  <si>
    <t>R11311 K M; R16444 K M; RAAG8G K M</t>
  </si>
  <si>
    <t>1801-S</t>
  </si>
  <si>
    <t>WO2018109753-A1;  BR102016029501-A2</t>
  </si>
  <si>
    <t>Conformational peptide for diagnosis visceral leishmaniasis in human and dog, comprises amino acids, and detection of antibodies specific to antigens of parasites present in animal sera, and low cost of vaccination and sensitive</t>
  </si>
  <si>
    <t>FERRAZ COELHO E A;  PAGLIARA LAGE D;  COSTA L E;  TAMIETTI MARTINS V;  MACHADO DE AVILA R A;  PASSAMANI AMBROSIO R;  DA SILVA KURSANCEW A C;  CORREA POSSATO J;  DE OLIVEIRA D;  IVENS FAGUNDES M;  MARTINS V T;  DE AVILA R A M;  AMBROSIO R P;  FAGUNDES M I</t>
  </si>
  <si>
    <t>UNIV FEDERAL MINAS GERAIS UFMG (UFMG-C);  FUNDACAO EDUCACIONAL CRICIUMA (EDUC-Non-standard);  UNIV FEDERAL MINAS GERAIS (UFMG-C)</t>
  </si>
  <si>
    <t>2018495081</t>
  </si>
  <si>
    <t xml:space="preserve">   NOVELTY - Conformational peptide comprises amino acids of (SEQ ID NO: 1), given in the specification.    USE - Conformational peptide for diagnosis visceral leishmaniasis in human and dog (claimed).    ADVANTAGE - The conformational peptide detection of antibodies specific to antigens of parasites present in animal sera, and low cost of vaccination, sensitive and specific diagnostic antigen available for laboratory kit composition.    DETAILED DESCRIPTION - INDEPENDENT CLAIMS are included for the following:    (1) diagnosing visceral leishmaniasis involves exposing a sample to the peptide defined certain amino acids of (SEQ ID NO: 1), given in the specification or their corresponding epitopes as antigen is bound to a solid support or a carrier; and    (2) adding an antibody or a protein, which are conjugating to an enzyme or a label and the sample bind to the antibody, and detection of antibodies specific for visceral leishmaniasis in sample by using reagents are capable of detecting the enzyme marker or mention; and    (3) a kit for diagnosis of visceral leishmaniasis, comprises peptide containing amino acids of (SEQ ID NO: 1), given in the specification, and a secondary antibody or protein, where the secondary antibody that is gG, IgM, IgA, IgE, or their respective subclasses or protein (protein A and/or G protein) conjugating to an enzyme or a label and a reagent for detecting the enzyme or marker. </t>
  </si>
  <si>
    <t xml:space="preserve">TECHNOLOGY FOCUS - BIOLOGY - Preferred Components: The sample is selected from blood, serum, plasma or other body fluid, without the need for large amounts, and solid support comprise materials consisting of nitrocellulose, nylon, latex, polypropylene and polystyrene. The secondary antibody comprise immunoglobulin G (IgG), IgM, IgA, IgE and their subclasses. The protein is protein A or protein G. The enzyme is selected from peroxidase, alkaline phosphatase, beta-galactosidase, urease, xanthine oxidase, glucose oxidase and penicillinase. The label is selected from enzymes, radioisotopes, biotin, chromophores, fluorophores or chemiluminescent. The detection antibody is selected from fluorescence detection, immunofluorescence, imunoluminescencia, absorbance or radioisotopes. The peptide is linked to a solid support material selected from nitrocellulose, nylon, latex, polypropylene, polystyrene, or a carrier, or gold particles. The marker is selected from enzymes, radioisotopes, biotin, chromophores, fluorophores or chemiluminescent. EXAMPLE - No suitable example given. </t>
  </si>
  <si>
    <t>B04 (Natural products and polymers. Including testing of body fluids (other than blood typing or cell counting), pharmaceuticals or veterinary compounds of unknown structure, testing of microorganisms for pathogenicity, testing of chemicals for mutagenicity or human toxicity and fermentative production of DNA or RNA. General compositions.);  C07 (Apparatus, formulation, general. including veterinary syringes, general formulations where the active compound is not central to the invention (e.g. wettable powders) and analysis.);  C06 (Biotechnology - including plant genetics and veterinary vaccines.);  D16 (Fermentation industry - including fermentation equipment, brewing, yeast production, production of pharmaceuticals and other chemicals by fermentation, microbiology, production of vaccines and antibodies, cell and tissue culture and genetic engineering.);  A96 (Medical, dental, veterinary, cosmetic.);  S03 (Scientific Instrumentation)</t>
  </si>
  <si>
    <t>B04-B04C;  B04-C01C;  B04-E99;  B04-G01;  B04-G09B;  B04-G27A;  B04-G27E;  B04-G27G;  B04-G27M;  B04-L03A;  B04-L03B;  B04-L05;  B04-N03J;  B04-N04A;  B11-C07A;  B12-K04G1E;  C04-B04C;  C04-C01C;  C04-E99;  C04-G01;  C04-G09B;  C04-G27A;  C04-G27E;  C04-G27G;  C04-G27M;  C04-L03A;  C04-L03B;  C04-L05;  C04-N03J;  C04-N04A;  C11-C07A;  C12-K04G1E;  D05-H09;  D05-H10;  D05-H99;  A04-C02E;  A05-F01E3;  A12-V;  A12-V01;  A12-V03C2;  S03-E09F;  S03-E14H5</t>
  </si>
  <si>
    <t>A61K-038/10;  A61K-039/395;  C07K-007/08;  G01N-033/569;  G01N-033/543;  G06F-019/16</t>
  </si>
  <si>
    <t>WO2018109753-A1   21 Jun 2018   C07K-007/08   201846Pages: 34   ;  BR102016029501-A2   17 Jul 2018   G01N-033/543   201855   English</t>
  </si>
  <si>
    <t>WO2018109753-A1    WOIB058080    18 Dec 2017;   BR102016029501-A2    BR10029501    15 Dec 2016</t>
  </si>
  <si>
    <t>BR10029501  15 Dec 2016</t>
  </si>
  <si>
    <t xml:space="preserve">86944-0-0-0 D K M; 96231-0-0-0 D K M; 103665-0-0-0 D K M; 2328941-0-0-0 D K M; 1552831-0-0-0 D K M; 109938-0-0-0 D K M; 103518-0-0-0 D K M; 104885-0-0-0 D K M; 1134410-0-0-0 D K M; 368-0-0-0 ; 1145-0-0-0 ; 133921-0-0-0 </t>
  </si>
  <si>
    <t xml:space="preserve">RA02YD D K M; RA05NO D K M; RA023V D K M; RA023X D K M; RB8EAI D K M; RARZ0B D K M; RA0GKE D K M; RA0MKX D K M; RA0TC6 D K M; RAJ2JJ D K M; R00708 ; R00964 ; R01861 </t>
  </si>
  <si>
    <t>BR102016027167-A2</t>
  </si>
  <si>
    <t>Selective hydrogen detection method having heterojunction in graphene-based devices, comprises e.g. exposing heterojunction formed in interlace between metal and graphene of device and region of graphene channel and hydrogen gas molecules</t>
  </si>
  <si>
    <t>CADORE A R;  CAMPOS L C;  GRIBEL LACERDA R</t>
  </si>
  <si>
    <t>UNIV FEDERAL MINAS GERAIS (UFMG-C);  FAPESP FUNDACAO AMPARO A PESQUISA ESTADO (FAPE-Non-standard);  FAPEMIG FUNDACAO AMPARO A PESQUISA DO ES (FAPE-Non-standard)</t>
  </si>
  <si>
    <t>201855568Y</t>
  </si>
  <si>
    <t xml:space="preserve">   NOVELTY - Selective hydrogen detection method having a heterojunction in graphene-based devices, comprises: (a) depositing graphene material (1) previously prepared on a substrate (3) which favors its electronic properties; (b) making device, preferably in the FET configuration in the invasive geometry; (c) providing cleaning thermal treatment for elimination of the residues from the previous steps; (d) exposing the heterojunction formed in the interlace between metal and graphene of the device, and the region of the graphene channel, the hydrogen gas molecules; and (e) providing monitoring of the resistance or electrical current of the graphene device between any two terminals (electrical metal contacts (2)) of the device.    USE - The selective hydrogen detection method is useful for selective hydrogenation sensing for leak detection, measurement or control of gas concentration in the synthesis processes of ammonia, methanol, hydration of hydrocarbons, in the desulfurization of petroleum, in the aluminum melting process, in the monitoring of environmental pollution, in processes for the production of hydrogen as fuel and refueling stations and fuel cell based engines (claimed).    ADVANTAGE - The selective hydrogen detection method: utilizes the heterojunction formed between the graphene and the graphene in FET devices that allow the inversion of the heterojunction (p-n junction) which results in a modification in the electronic conduction, allowing the detection of the (0.1-100%), need for functionalization of graphene and the junction acts as a scattering region leading to an increase in resistance of the device and allowing the detection of the gas through its housing in the interlayer constructed between the graphene and the metal contacts providing an inverted electronic conduction monitored via variation of resistance to electrons and holes or monitoring the electrical current of the material between any two terminals of the device and the heterojunction allows substrates and electrical contacts to be portable and reusable; and is a simpler, easier and reversible method of selective hydrogenation sensing because it involves the modification of the heterojunction formed in the metal-graphene interface for the selective detection of high pressure hydrogenation and free of poisoning processes, thus reducing costs and allowing greater flexibility of materials for the sensing effect.    DETAILED DESCRIPTION - An INDEPENDENT CLAIM is also included for use of the heterojunction in a graphene-based device in the selective detection of hydrogen. </t>
  </si>
  <si>
    <t xml:space="preserve">TECHNOLOGY FOCUS - INORGANIC CHEMISTRY - Preferred Method: The method of preparing the graphene material is by microeletronic exfoliation or chemical deposition in the vapor phase. In step (b), the device is designed by optical or electronic lithography technique or in the form of graphene smoke. In step (d): the exposure of the heterojunction to the hydrogen gas comprises temperatures of 20-350 degrees C; and the heterojunction formed in the metal-graphene interface is modified quantically and reversibly. Preferred Components: In step (a): the graphene material (1) can be graphene oxide, reduced graphene or graphene of one, two and a few layers; and the substrate comprises both conductive and insulating type e.g. glass, quartz, oxides and a semiconductor substrate e.g. silicon and germanium among others. In step (b), the electric metal contact has a different function of the graphene to comprise metals e.g. chromium, nickel, gold, silver, aluminum, palladium, platinum and/or any thickness, which must be uncoated, and may be oxidized, in any configuration and quantity, either in the form of two tips, four tips or interdigitated. EXAMPLE - Heterojunction created at the interlace between metal graphene by preparation of graphene material by the method of exfoliation, micromechanics of graphite flakes and micromechanical exfoliation of a nitride insulating substrate of boro hexagonal on a silicon dioxide substrate. Deposition of the graphene material exfoliated on boro hexagonal nitride. Graphene FET device was made in the invasive geometry using the electronic lithography technique, followed by the process of revealing the exposed regions and metallization of exposed regions with 1 nm of chromium and 50 nm of gold followed by the removal process of excess material with acetone. Heat treatment at 350 degrees C for 3 hours under argon and hydrogen for the removal of residual residues. </t>
  </si>
  <si>
    <t>E36 (Non-metallic elements, semi-metals (Se, Te, B, Si) and their compounds (except for E35).);  E35;  J04 (Chemical/physical processes/apparatus - including catalysis, catalysts (excluding specific e.g. enzymatic or polymerisation catalysts), colloid chemistry, laboratory apparatus and methods, testing, controlling, general encapsulation, detection and sampling (excluding clinical testing) (B01J, L).);  S03 (Scientific Instrumentation);  X16 (Electrochemical Storage)</t>
  </si>
  <si>
    <t>E05-U05C;  E05-U06;  E10-E03L;  E10-E04E;  E10-H01B;  E11-A01;  E11-E03;  E11-F03;  E11-F04;  E11-F05;  E11-Q02C;  E11-Q03;  E31-A02C;  E31-A03;  E32-A01;  J04-C04A;  S03-E02;  S03-E14P;  X16-C09;  X16-C17A;  X16-H02</t>
  </si>
  <si>
    <t>BR102016027167-A2   12 Jun 2018   G01N-027/04   201855Pages: 25   English</t>
  </si>
  <si>
    <t>BR102016027167-A2    BR10027167    21 Nov 2016</t>
  </si>
  <si>
    <t>BR10027167  21 Nov 2016</t>
  </si>
  <si>
    <t>2927-0-0-0 D K M; 116-0-0-0 D K M; 96353-0-0-0 D K M; 856-0-0-0 D K M; 110-0-0-0 D K M; 71-0-0-0 D K M; 140-0-0-0 D K M; 184601-0-0-0 D K M P; 184604-0-0-0 D K M P; 97153-0-0-0 A K P; 12-0-0-0 K P; 15-0-0-0 K P; 1013970-0-0-0 A K X; 1013969-0-0-0 A K X</t>
  </si>
  <si>
    <t>210788501 D K M P; 210788502 D K M P; 210788503 K P</t>
  </si>
  <si>
    <t>90002; 90003</t>
  </si>
  <si>
    <t>R07585 D K M; R03084 D K M; R03080 D K M; R05319 D K M; R03167 D K M; RABV32 D K M; R03031 D K M; R03247 D K M; RA03UZ D K M P; RA27K7 D K M P; R01532 A K P; R01713 K P; R00270 K P; R90335 A K X; R90334 A K X</t>
  </si>
  <si>
    <t>1532-P; 1713-P; 0270-P</t>
  </si>
  <si>
    <t>BR102013019755-A2</t>
  </si>
  <si>
    <t>Primer set for analyzing paternity in birds, comprises defined nucleobases, is faster and more convenient, requires small amounts of material for extraction of DNA, and reduces production time, where bird is Amazona aestiva</t>
  </si>
  <si>
    <t>REBELLO HORTA C C;  KALAPOTHAKIS E;  DE FARIA SIQUEIRA F;  FERREIRA PENA I;  BARROCA T M</t>
  </si>
  <si>
    <t>UNIV FEDERAL MINAS GERAIS UFMG (UFMG-C);  FAPEMIG FUNDACAO AMPARO A PESQUISA DO ES (FAPE-Non-standard)</t>
  </si>
  <si>
    <t>201858226F</t>
  </si>
  <si>
    <t xml:space="preserve">   NOVELTY - Primer set comprises 20 nucleobases (SEQ ID NOs: 26-39).    USE - Primer set for analyzing paternity in birds.    ADVANTAGE - The primer set is faster and more convenient, requires small amounts of material for extraction of DNA, and reduces production time.    DETAILED DESCRIPTION - Primer set comprises 20 nucleobases (SEQ ID NOs: 26-27), that are F-5'-cctctagtgctgtgctgcaa-3' and R-5'-ggaaagacggatggagccat-3', respectively, 20 nucleobases (SEQ ID NOs: 28-29), that are F-5'-gctctggacggaatattgga-3' and R-5'-ttcctcacgtgaagggactc-3', respectively, 19 nucleobases (SEQ ID NOs: 30-31), that are F-5'-ggggaaggcaagaaggaag-3' and R-5'-caggcaggagacagtggtc-3', respectively, 20 nucleobases (SEQ ID NOs: 32-33), that are F-5'-aaggcttgtgagcatcacct-3' and R-5'-agggtcctgagggtgttcat-3', respectively, 20 and 22 nucleobases (SEQ ID NOs: 34-35), that are F-5'-agtgtgatggctggagcttt-3' and R-5'-gacactgaaaaggacttcaagt-3', respectively, 20 and 18 nucleobases (SEQ ID NOs: 36-37), that are F-5'-ggtagacctgacggcaaact-3' and R-5'-agtttcaggggactgtcg-3', respectively, 20 nucleobases (SEQ ID NOs: 38-39), that are F-5'-ttaattgatccgggggattt-3' and R-5'-agaacacagcatggcagaag-3', respectively. INDEPENDENT CLAIMS are included for the following:    (1) a method for analyzing paternity in birds, which involves extracting DNA from parental birds and offspring; amplifying microsatellite regions having sequences (SEQ ID NOs: 1-13), given in the specification, by using PCR technique; comparing between amplified material and parents;    (2) a paternity analysis kit comprises 8 primer pairs in the concentration of 1-10 pM for the amplification of the loci used in paternity test selected from group comprising (SEQ ID NOs: 14-39), given in the specification, 0.1-5 units of DNA polymerase, 2-10 PCR Buffer comprises different types of salts such as potassium chloride, sodium chloride or NH4 SQ1 (100-1000 mM) and magnesium salt (5-50 mM), 0.1-10 mM deoxynucleotide and other reagents for optimization of DNA amplification, such as glycerol, dimethylsulfoxide (DMSO), polyethylene glycol (PEG); and    (3) use of microsatellites is claimed for analyzing paternity in birds, where microsatellites are represented by the sequences (SEQ ID NOs: 1-13). </t>
  </si>
  <si>
    <t xml:space="preserve">TECHNOLOGY FOCUS - BIOLOGY - Preferred Compositions: Th primer set comprises sequences (SEQ ID NOs: 14-39). Preferred Condition: The primer set is labeled with fluorophores selected from the group comprising NED, 6-FAM, VIC and PET. The obtained amplified material is placed in electrophoretic equipment and then analyzed the data in software for manual analysis, where differences of more than 3 alleles are considered paternity exclusion. Preferred Components: The bird is Amazona aestiva. EXAMPLE - No suitable examples given. </t>
  </si>
  <si>
    <t>B04 (Natural products and polymers. Including testing of body fluids (other than blood typing or cell counting), pharmaceuticals or veterinary compounds of unknown structure, testing of microorganisms for pathogenicity, testing of chemicals for mutagenicity or human toxicity and fermentative production of DNA or RNA. General compositions.);  C06 (Biotechnology - including plant genetics and veterinary vaccines.);  D16 (Fermentation industry - including fermentation equipment, brewing, yeast production, production of pharmaceuticals and other chemicals by fermentation, microbiology, production of vaccines and antibodies, cell and tissue culture and genetic engineering.);  A89 (Photographic, laboratory equipment, optical - including electrophotographic, thermographic uses.)</t>
  </si>
  <si>
    <t>B04-C03C;  B04-E01A;  B04-E05;  B04-E99;  B04-L04A;  B11-C07B3;  B11-C08D1;  B11-C08E3;  B11-C08E5;  B11-C11;  B12-K04F;  B12-K04G;  C04-C03C;  C04-E01A;  C04-E05;  C04-E99;  C04-L04A;  C11-C07B3;  C11-C08D1;  C11-C08E3;  C11-C08E5;  C11-C11;  C12-K04F;  C12-K04G;  D05-A02B;  D05-H09;  D05-H18B;  D05-H99;  A05-H03;  A12-L04B;  A12-W11L</t>
  </si>
  <si>
    <t>C12N-015/11;  C12Q-001/68</t>
  </si>
  <si>
    <t>BR102013019755-A2   12 Jun 2018   C12N-015/11   201855Pages: 25   English</t>
  </si>
  <si>
    <t>BR102013019755-A2    BR10019755    02 Aug 2013</t>
  </si>
  <si>
    <t>BR10019755  02 Aug 2013</t>
  </si>
  <si>
    <t xml:space="preserve">900-0-0-0 K M; 1525931-1-0-0 K M; 444-0-0-0 </t>
  </si>
  <si>
    <t xml:space="preserve">R02044 K M; RA0GM6 K M; RARECG K M; R00351 </t>
  </si>
  <si>
    <t>BR102015009427-A2</t>
  </si>
  <si>
    <t>Composition of liposome with antineoplastic agents, comprises dioleylphosphatidylethanolamine, cholesteryl hemisuccinate, distearoylphosphatidylethanolamine associated with polyethylene glycol 2000 and has greater therapeutic effectiveness</t>
  </si>
  <si>
    <t>AMARAL LEITE E;  VINICIUS BARBOSA M;  OLIVEIRA FONSECA MONTEIRO L;  DUTRA DE CARVALHO A;  DE OLIVEIRA M C;  CARNEIRO G</t>
  </si>
  <si>
    <t>UNIV FEDERAL MINAS GERAIS (UFMG-C);  UNIV FEDERAL DOS VALES DO JEQUITINHONHA (UYVA-Non-standard);  FAPESP FUNDACAO AMPARO A PESQUISA ESTADO (FAPE-Non-standard)</t>
  </si>
  <si>
    <t>201847209S</t>
  </si>
  <si>
    <t xml:space="preserve">   NOVELTY - Composition comprises dioleylphosphatidylethanolamine (DOPE), cholesteryl hemisuccinate (CHEMS), distearoylphosphatidylethanolamine associated with polyethylene glycol 2000 (DSPE-PEG2000) and distearoylphosphatidylethanolamine associated with folate and polyethylene glycol 2000 (DSPE-folate-PEG2000).    USE - Composition of liposome with antineoplastic agents (claimed).    ADVANTAGE - The composition has greater therapeutic effectiveness with progressive and controlled release of substance and reduced drug associated toxicity.    DETAILED DESCRIPTION - An INDEPENDENT CLAIM is included for a method for preparing composition, which involves:    (A) dissolving lipids DOPE, CHEMS, DSPE-PEG2000 and DSPE-folate-PEG2000 in chloroform in lipid concentration of 10-40 millimolesin lipid molar ratio of 5.7:3.8:0.45:0.05;    (B) transferring to round bottom flask;    (C) evaporating solvent with aid of rotavapor coupled to vacuum pump under reduced pressure until lipid film forms on walls of flask;    (D) adding 150-450 millimplar sodium hydroxide solution to film in sufficient equimolar amount for CHEMS ionization;    (E) performing hydration of lipid film with 0.9% (w/v) sodium chloride solution;    (F) performing vigorous vortexing until obtaining homogeneous dispersion of multilamellar liposomes;    (G) transferring liposomes to ice bath vessel;    (H) calibrating size of liposomes by sonication with titanium probe for 1-15 minutes at power of 100 watts;    (I) separating non-encapsulated drug fraction in medium insoluble liposomes along with possible titanium particles released by probe;    (J) centrifuging at rotating speed of 1000-3000 rotations/minute for 10-30 minutes at 4 degrees C;    (K) separating supernatant containing drug encapsulated in liposomes; and    (L) storing in refrigerator at 5 plus minus 3 degrees C to obtain the desired composition. </t>
  </si>
  <si>
    <t xml:space="preserve">TECHNOLOGY FOCUS - PHARMACEUTICALS - Preferred Conditions: The composition is formulated as liposomes with antineoplastic agents, which is characterized by paclitaxel (LpHSF-PTX) or other antineoplastic agents, preferably paclitaxel. The process for preparing composition is characterized by adding solution of paclitaxel or other lipophilic antineoplastic in chloroform ranging from 0.05-0.2% (w/v) for preparation of LpHSF-PTX. ACTIVITY - Cytostatic.    MECHANISM OF ACTION - None given.    EXAMPLE - No suitable example given. </t>
  </si>
  <si>
    <t>B01-D02;  B04-C03C;  B05-A01B;  B05-B01P;  B05-C07;  B06-A03A;  B06-D09;  B12-M10;  B14-H01;  A08-S02;  A10-E01;  A11-B05F;  A12-V01;  A12-W05;  A12-W15</t>
  </si>
  <si>
    <t>A61K-031/337;  A61K-047/44;  A61K-009/127;  A61P-035/00</t>
  </si>
  <si>
    <t>BR102015009427-A2   29 May 2018   A61K-009/127   201844Pages: 37   English</t>
  </si>
  <si>
    <t>BR102015009427-A2    BR10009427    27 Apr 2015</t>
  </si>
  <si>
    <t>BR10009427  27 Apr 2015</t>
  </si>
  <si>
    <t xml:space="preserve">94334-2-0-0 K M; 114-0-0-0 K M; 93407-0-0-0 K M; 93538-0-0-0 K M; 95503-1-0-0 K M; 2-1-0-0 K M; 900-0-0-0 K M; 90864-1-0-0 K M; 444-0-0-0 ; 20-0-0-0 </t>
  </si>
  <si>
    <t>68515</t>
  </si>
  <si>
    <t xml:space="preserve">R18653 K M; R01706 K M; R06737 K M; RA0GCJ K M; R00183 K M; R01514 K M; R02044 K M; RA0GM6 K M; R13257 K M; R00351 ; R00273 </t>
  </si>
  <si>
    <t>1706-S; 0183-S; 1514-S; 2044-S</t>
  </si>
  <si>
    <t>BR102016025092-A2</t>
  </si>
  <si>
    <t>Anthocyanin extraction from fat grass via two-phase aqueous systems, involves preparing biphasic aqueous systems by using acidified water, where biphasic aqueous system includes poly ethylene oxide and magnesium sulfate</t>
  </si>
  <si>
    <t>BARBOSA MAGESTE A;  DIAS RODRIGUES G;  BOGGIONE SANTOS I J;  RODRIGUES DE LEMOS L;  DA SILVA H M;  ALVES PENIDO J</t>
  </si>
  <si>
    <t>UNIV FEDERAL OURO PRETO (UYOU-Non-standard);  UNIV FEDERAL MINAS GERAIS (UFMG-C);  UNIV FEDERAL DOS VALES DO JEQUITINHONHA (UYVA-Non-standard);  UNIV FEDERAL SAO JOAO DEL-REI (UYSA-Non-standard)</t>
  </si>
  <si>
    <t>201847208C</t>
  </si>
  <si>
    <t xml:space="preserve">   NOVELTY - Anthocyanin extraction involves preparing biphasic aqueous systems by using acidified water at pH 1. The biphasic aqueous system includes poly ethylene oxide, magnesium sulfate, poly propylene oxide, zinc sulfate, lithium sulfate, ammonium sulfate, polypropylene glycol, sodium sulfate, lithium sulfate, triblock copolymers, and water. The fathead inflorescence is to biphasic aqueous system formed with agitation from 2-30 hours. The two-phase aqueous system is maintained at 15-35 degrees C, vacuum filtered, and then stored in an opaque container at 25 degrees C to perform thermodynamic equilibrium.    USE - Method for extracting anthocyanin from fat grass via two-phase aqueous systems.    ADVANTAGE - The method extracts anthocyanin in a simple, safe, cost-effective and eco-friendly manner with easy implementation.    DESCRIPTION OF DRAWING(S) - The drawing shows a schematic representation of the stages of the method for extracting anthocyanina. </t>
  </si>
  <si>
    <t>A25 (Polyurethanes; polyethers.);  A97 (Miscellaneous goods not specified elsewhere - including papermaking, gramophone records, detergents, food and oil well applications.);  G01 (Inorganic pigments and non-fibrous fillers (C09C).)</t>
  </si>
  <si>
    <t>A05-H03;  A05-H04;  A12-W11;  G01-A02;  G01-A12</t>
  </si>
  <si>
    <t>C09B-061/00</t>
  </si>
  <si>
    <t>BR102016025092-A2   29 May 2018   C09B-061/00   201845Pages: 16   English</t>
  </si>
  <si>
    <t>BR102016025092-A2    BR10025092    26 Oct 2016</t>
  </si>
  <si>
    <t>BR10025092  26 Oct 2016</t>
  </si>
  <si>
    <t xml:space="preserve">444-0-0-0 ; 238-0-0-0 </t>
  </si>
  <si>
    <t xml:space="preserve">R00351 ; R00370 </t>
  </si>
  <si>
    <t>BR102016024912-A2</t>
  </si>
  <si>
    <t>Magnetoreological actuator for robotic applications e.g. exoskeletons, has iron core for generating active torque and passive torque and arranged parallel to brake, where iron core and coil are linked together to regulate movement of hinge</t>
  </si>
  <si>
    <t>DE ANDRADE R M;  SANTOS VIMIEIRO C B;  BARBOSA M P;  BENTO A</t>
  </si>
  <si>
    <t>UNIV FEDERAL MINAS GERAIS (UFMG-C);  UNIV FEDERAL DO ESPIRITO SANTO-UFES (UYES-Non-standard)</t>
  </si>
  <si>
    <t>201847208T</t>
  </si>
  <si>
    <t xml:space="preserve">   NOVELTY - The actuator has coupling disks (4) wound with a coil (12). An iron core (13) generates active torque and passive torque, and is arranged parallel to a brake (3) for generating passive torque. The coil and the iron core are linked together to regulate movement of a hinge. An outer part (7) and an inner part (6) are connected with each other by a set of bearings. The inner and outer parts are connected to lower and upper segments (8, 9) of a prosthesis/exoskeleton/orthosis. A motor (1) is connected with an output of a gear unit (5) that is directly connected to the outer part.    USE - Magnetoreological actuator for robotic applications e.g. joint prostheses, exoskeletons, orthoses of lower and upper limbs and robots (all claimed).    ADVANTAGE - The actuator avoids irregular knee movement during normal operation. The actuator has light weight, and reduces energy consumption so as to increase utilization viability of exoskeletons.    DESCRIPTION OF DRAWING(S) - The drawing shows an exploded perspective view of a magnetoreological actuator.    Motor (1)    Brake (3)    Coupling disks (4)    Gear unit (5)    Inner part (6)    Outer part (7)    Lower and upper segments (8, 9)    Coil (12)    Iron core (13) </t>
  </si>
  <si>
    <t>P32 (Dentistry, bandages, veterinary, prosthesis (A61C, D, F).);  Q63 (Couplings; clutches; brakes; springs; dampers (F16D,F));  S05 (Electrical Medical Equipment)</t>
  </si>
  <si>
    <t>A61F-002/64;  A61F-002/66;  F16D-037/02</t>
  </si>
  <si>
    <t>BR102016024912-A2   29 May 2018   A61F-002/64   201844Pages: 26   English</t>
  </si>
  <si>
    <t>BR102016024912-A2    BR10024912    25 Oct 2016</t>
  </si>
  <si>
    <t>BR10024912  25 Oct 2016</t>
  </si>
  <si>
    <t>BR102016025490-A2</t>
  </si>
  <si>
    <t>Tubular interwoven structure comprises two longitudinal strips joined to the revolution shell, in less cross tape braided, where longitudinal strips and transverse strips are formed from polymer materials, natural fibers, metals and rubbers</t>
  </si>
  <si>
    <t>DE MELO PERTENCE A E;  LAGE M H H;  LAMOUNIER A R;  VAZ DE MELO M I</t>
  </si>
  <si>
    <t>UNIV FEDERAL MINAS GERAIS (UFMG-C);  SOC MINEIRA CULTURA (MINE-Non-standard)</t>
  </si>
  <si>
    <t>201847207W</t>
  </si>
  <si>
    <t xml:space="preserve">   NOVELTY - Tubular interwoven structure comprises two longitudinal strips joined to the revolution shell (2a), in a less cross tape (2b) braided.    USE - Tubular interwoven structure.    DETAILED DESCRIPTION - An INDEPENDENT CLAIM is included for a method for manufacturing tubular structure, which involves effecting, in the peeling material of revolution, cuts in the axial direction to obtain ribbons so as to maintain the end opposite the end by where the cut joined the bark, obtaining tapes to be used as transverse tapes, interlacing the transverse ribbons to the ribbons attached to the rind, called longitudinal ribbons, alternating the interlacing now on a longitudinal tape or below another tape longitudinal, repeating such a procedure so that the web grows longitudinally so as to obtain an interlaced tubular structure.    DESCRIPTION OF DRAWING(S) - The drawing shows schematic view of tubular interwoven structure.    Revolution shell (2a)    Cross tape (2b) </t>
  </si>
  <si>
    <t xml:space="preserve">TECHNOLOGY FOCUS - POLYMERS - Preferred Components: The longitudinal strips and the transverse strips are formed from polymer materials, natural fibers, metals and rubbers. </t>
  </si>
  <si>
    <t>A96 (Medical, dental, veterinary, cosmetic.);  F04 (Braiding, knitting - including trimmings and non-woven fabrics (D04).);  D22 (Sterilising, bandages, dressing and skin protection agents - including sterilising agents (other than for food), sutures, plaster casts, bioactive prostheses, contact lenses, diapers, animal litter, timber, preservatives, disinfectants, bactericidal detergents, deodorants, insect repellent compounds, moth proofers, sheep dip (A61L).);  P32 (Dentistry, bandages, veterinary, prosthesis (A61C, D, F).)</t>
  </si>
  <si>
    <t>A12-V;  A12-V02;  F04-E04;  D09-C01A</t>
  </si>
  <si>
    <t>A61D-009/00;  B29D-023/00;  D04H-003/011;  D04H-003/05</t>
  </si>
  <si>
    <t>BR102016025490-A2   29 May 2018   A61D-009/00   201846Pages: 11   English</t>
  </si>
  <si>
    <t>BR102016025490-A2    BR10025490    31 Oct 2016</t>
  </si>
  <si>
    <t>BR10025490  31 Oct 2016</t>
  </si>
  <si>
    <t>BR102016025449-A2</t>
  </si>
  <si>
    <t>Viral particle used in kit for diagnosis of Chagas disease, used in vaccine composition for vaccine against Leishmaniasis, comprises virus-like particle-bacteriophage coupled to multiple copies of synthetic alpha-Gal trisaccharide</t>
  </si>
  <si>
    <t>FERREIRA MARQUES A;  GAZZINELLI R T</t>
  </si>
  <si>
    <t>201847207X</t>
  </si>
  <si>
    <t xml:space="preserve">   NOVELTY - Viral particle comprises virus-like particle (VLP)-bacteriophage coupled to multiple copies of the synthetic alpha-Gal trisaccharide (Gal alpha 1-3Gal beta 1-1GlcNAcR).    USE - Viral particle used in kit for diagnosis of Chagas disease, used in vaccine composition for vaccine against Leishmaniasis and Chagas disease (all claimed).    ADVANTAGE - The viral particles exhibits high sensitivity and selectivity and enables detection of infection and monitoring the effectiveness of benznidazole treatment.    DETAILED DESCRIPTION - INDEPENDENT CLAIMS are included for the following:    (1) a method for diagnosing of Chagas disease, which involves exposing a sample to of the Q-beta viral particles attached to multiple copies of the synthetic alpha-Gal trisaccharide, where particles are bound to a solid support or a carrier; adding a secondary antibody or a protein, which are conjugated to an enzyme or to a label and which bind to the antibodies of the sample; detecting Trypanosoma cruzi specific antibodies in the sample using reagents capable of detecting the enzyme or marker;    (2) a kit for the diagnosis of Chagas disease, which comprises solid carrier or carrier containing Q beta viral particles attached to multiple copies of the synthetic alpha-Gal trisaccharide, secondary antibody or a protein, conjugated to an enzyme or to a label and reagent for detecting the enzyme or label; and    (3) a vaccine against Chagas disease, which comprises viral particle and pharmaceutically acceptable excipients. </t>
  </si>
  <si>
    <t xml:space="preserve">TECHNOLOGY FOCUS - BIOTECHNOLOGY - Preferred Condition: Viral particle comprises from 180 to 600 copies of the synthetic trisaccharide alpha-Gal. Viral particle is associated or not with recombinant proteins, preferably AdASP-2. The samples used are blood, serum, plasma and / or other body fluid. The antibody is IgG, IgM, IgA, IgE and / or their subclasses. The protein is preferably Protein A and / or Protein G. The enzyme is peroxidase, alkaline phosphatase, betagalactosidase, urease, xanthine oxidase, glucose oxidase and penicillinase. The marker is enzymes, radioisotopes, biotin, chromophores, fluorophores and chemiluminescent. The detection of the secondary antibody or protein specifically bound to the anti-Trypanosoma cruzi antibodies cross-domain is made using reagents such as chromogenic substrates which are recognized by enzymes or markers. The solid support is nitrocellulose, nylon, latex, polypropylene and / or polystyrene. ACTIVITY - Protozoacide.    MECHANISM OF ACTION - Vaccine.    EXAMPLE - No suitable example given. </t>
  </si>
  <si>
    <t>B04 (Natural products and polymers. Including testing of body fluids (other than blood typing or cell counting), pharmaceuticals or veterinary compounds of unknown structure, testing of microorganisms for pathogenicity, testing of chemicals for mutagenicity or human toxicity and fermentative production of DNA or RNA. General compositions.);  C06 (Biotechnology - including plant genetics and veterinary vaccines.);  D16 (Fermentation industry - including fermentation equipment, brewing, yeast production, production of pharmaceuticals and other chemicals by fermentation, microbiology, production of vaccines and antibodies, cell and tissue culture and genetic engineering.);  J04 (Chemical/physical processes/apparatus - including catalysis, catalysts (excluding specific e.g. enzymatic or polymerisation catalysts), colloid chemistry, laboratory apparatus and methods, testing, controlling, general encapsulation, detection and sampling (excluding clinical testing) (B01J, L).);  A96 (Medical, dental, veterinary, cosmetic.);  S03 (Scientific Instrumentation)</t>
  </si>
  <si>
    <t>B04-G01;  B04-L01;  B04-L03A;  B04-L03B;  B04-L05;  B04-N03J;  B04-N04;  B11-C07A6;  B11-C07B3;  B11-C07B4;  B12-K04G1E;  B14-A03;  B14-S11A;  B14-S12;  C04-G01;  C04-L01;  C04-L03A;  C04-L03B;  C04-L05;  C04-N03J;  C04-N04;  C11-C07A6;  C11-C07B3;  C11-C07B4;  C12-K04G1E;  C14-A03;  C14-S11A;  C14-S12;  D05-H07;  D05-H09;  D05-H10;  J04-B01;  J04-B03;  A04-C02E;  A05-F01E3;  A12-V01;  A12-V03C2;  S03-E09F</t>
  </si>
  <si>
    <t>A61K-039/005;  A61P-033/02;  C12N-007/01;  G01N-033/569</t>
  </si>
  <si>
    <t>BR102016025449-A2   29 May 2018   C12N-007/01   201851Pages: 54   English</t>
  </si>
  <si>
    <t>BR102016025449-A2    BR10025449    31 Oct 2016</t>
  </si>
  <si>
    <t>BR10025449  31 Oct 2016</t>
  </si>
  <si>
    <t xml:space="preserve">1134410-0-0-0 K M; 1556806-1-1-0 K M; 108947-0-0-0 D K M; 587555-1-0-0 D K M; 389866-0-0-0 D K M; 86944-0-0-0 D K M; 96231-0-0-0 D K M; 1145-0-0-0 ; 368-0-0-0 ; 133921-0-0-0 </t>
  </si>
  <si>
    <t xml:space="preserve">RAJ2JJ K M; RAS246 K M; RA06UQ D K M; RA80VG D K M; RA3XHC D K M; RA02YD D K M; RA05NO D K M; RA023V D K M; R00964 ; R00708 ; R01861 </t>
  </si>
  <si>
    <t>BR102015032499-A2</t>
  </si>
  <si>
    <t>Artificial internal vagina device for collection of semen of animal e.g. buffalo, has positioning ring extending along envelope collector, and longitudinal flap for adjusting distance of tip of fixation collector and female receiver</t>
  </si>
  <si>
    <t>JEAN MARIE HENRY M R;  RODRIGUES NEVES E;  PARZEWSKI NEVES B</t>
  </si>
  <si>
    <t>201847209G</t>
  </si>
  <si>
    <t xml:space="preserve">   NOVELTY - The device has a positioning ring extending along an envelope collector (1). An opening is formed in an inner circumference (9). A longitudinal flap (7) allows adjustment of distance of a tip of an envelope fixation collector (4) and a female receiver. The envelope collector is made from a flexible material i.e. polyurethane. An artificial element covers the positioning ring that is made from latex. An adjustable rod (3) is fixed with a stainless steel ring (8) and two parallel guides. The guides are fixed with the ring and the collector through two fittings (6).    USE - Artificial internal vagina device for collection of semen of an animal e.g. bulls and buffaloes.    ADVANTAGE - The two parallel guides prevent torsion of an envelope collector and provides stability during utilization of the device. The fixation collector accurately seals an envelope collector without folds for improving quality of a specimen.    DESCRIPTION OF DRAWING(S) - The drawing shows an exploded perspective view of an artificial internal vagina device.    Envelope collector (1)    Adjustable rod (3)    Envelope fixation collector (4)    Fittings (6)    Longitudinal flap (7)    Stainless steel ring (8)    Inner circumference of collector (9) </t>
  </si>
  <si>
    <t>A05-G01E;  A12-V</t>
  </si>
  <si>
    <t>A61D-019/00;  A61D-019/02</t>
  </si>
  <si>
    <t>BR102015032499-A2   29 May 2018   A61D-019/00   201843Pages: 14   English</t>
  </si>
  <si>
    <t>BR102015032499-A2    BR10032499    23 Dec 2015</t>
  </si>
  <si>
    <t>BR10032499  23 Dec 2015</t>
  </si>
  <si>
    <t>BR102016025687-A2</t>
  </si>
  <si>
    <t>Anti-GP43 monoclonal antibody for diagnosis of paracoccidioidomycosis, purification of gp43 protein, identify or map immunodominant antigenic sequences in specific protein of fungi Paracoccidioides brasiliensis, comprises amino acids</t>
  </si>
  <si>
    <t>MINOZZO FIGUEIREDO L F;  CHAVEZ OLORTEGUI C D;  MINOZZO J C;  MAGALHAES ALVARENGA L</t>
  </si>
  <si>
    <t>UNIV FEDERAL MINAS GERAIS (UFMG-C);  UNIV FEDERAL DO PARANA (UYPA-Non-standard);  CPPI CENT PRODUCAO E PESQUISA IMUNOBIOLO (CPPI-Non-standard)</t>
  </si>
  <si>
    <t>201847631S</t>
  </si>
  <si>
    <t xml:space="preserve">   NOVELTY - Anti-GP43 monoclonal antibody comprises amino acids of (SEQ ID NO: 1), not given in the specification.    USE - Anti-GP43 monoclonal antibody for diagnosis of paracoccidioidomycosis, purification of gp43 protein, identify or map immunodominant antigenic sequences in specific protein of fungi Paracoccidioides brasiliensis and/or Paracoccidioides lutzii (all claimed).    ADVANTAGE - The anti-GP43 monoclonal antibody has cell viability and morphology, and treatment reduces amount of fungi in organism, and recovery of cellular immunity, and promote proliferation of cells of lymph nodes of mice.    DETAILED DESCRIPTION - An INDEPENDENT CLAIM is included for a method for using anti-GP43 monoclonal antibody methods for diagnosing daparacoccidioidomycosis (PCM) are based on the identification of the specific protein of Paracoccidioides brasiliensis and/or Paracoccidioides lutzii. </t>
  </si>
  <si>
    <t xml:space="preserve">TECHNOLOGY FOCUS - BIOLOGY - Preferred Condition: The anti-GP43 monoclonal antibody is associated with the alkaline phosphatase enzyme. ACTIVITY - Fungicide. No biological data given.    MECHANISM OF ACTION - Non given.    EXAMPLE - No suitable example given. </t>
  </si>
  <si>
    <t>B04-E99;  B04-G01;  B04-G21;  B04-L05A;  B04-N03L;  B11-C07A4;  B12-K04G1D;  B14-A04;  B14-G01;  B14-S12;  C04-E99;  C04-G01;  C04-G21;  C04-L05A;  C04-N03L;  C11-C07A4;  C12-K04G1D;  C14-A04;  C14-G01;  C14-S12;  D05-A02C;  D05-H05;  D05-H09;  D05-H11A;  D05-H99;  S03-E09F;  S03-E14H5</t>
  </si>
  <si>
    <t>C07K-016/14;  G01N-033/569</t>
  </si>
  <si>
    <t>BR102016025687-A2   29 May 2018   C07K-016/14   201846Pages: 43   English</t>
  </si>
  <si>
    <t>BR102016025687-A2    BR10025687    03 Nov 2016</t>
  </si>
  <si>
    <t>BR10025687  03 Nov 2016</t>
  </si>
  <si>
    <t>86944-0-0-0 K U</t>
  </si>
  <si>
    <t>RA02YD K U; RA05NO K U</t>
  </si>
  <si>
    <t>BR102016026010-A2</t>
  </si>
  <si>
    <t>Removing sulfydric acid from contaminated atmosphere involves bubbling generated gas, collecting in container containing potassium hydroxide solution with specific pH and eluting solution produced in filter comprising layer of basalt powder</t>
  </si>
  <si>
    <t>SILVERIO F O;  DE PINHO G P;  VERISSIMO MESQUITA L;  ARRUDA SAMPAIO R</t>
  </si>
  <si>
    <t>201847207G</t>
  </si>
  <si>
    <t xml:space="preserve">   NOVELTY - Removing sulfydric acid from contaminated atmosphere involves bubbling generated gas, collecting in container containing potassium hydroxide solution having pH of 10-12, eluting solution produced in filter comprising layer of basalt powder, recovering treated eluent for possible reuse and recovering saturated basalt for using as complement to fertilizers for agriculture.    USE - Method for removing sulfydric acid from contaminated atmosphere.    ADVANTAGE - The method enables to eliminate hydrogen sulfide in sewage treatment plants, paper and pulp companies and in steel companies.    DETAILED DESCRIPTION - An INDEPENDENT CLAIM is included for a product for fertilization of soil, which comprises basalt enriched with potassium and sulfur. </t>
  </si>
  <si>
    <t>C04 (Fertilisers - including urea and phosphoric acid production. Also soil modifiers and plant growth media. Chemical aspects of compost production.);  J01 (Separation - including evaporation, crystallisation, solvent extraction, chromatography, dialysis, osmosis including drying gases and/or vapours, and separation of solids from gases, liquids and other solids. Isotope separation, filter materials (including molecular sieves for separation), and centrifuges (except where used for analysis) (B01D, B03, B04, B07B).)</t>
  </si>
  <si>
    <t>C04-D02;  C05-A01A;  C05-C05;  C05-C06;  C11-B04;  C14-S18;  C14-T03;  C14-T04;  J01-E02B;  J01-F</t>
  </si>
  <si>
    <t>B01D-053/04;  B01D-053/52;  B01D-053/75;  C05D-011/00</t>
  </si>
  <si>
    <t>BR102016026010-A2   29 May 2018   B01D-053/04   201845Pages: 18   English</t>
  </si>
  <si>
    <t>BR102016026010-A2    BR10026010    07 Nov 2016</t>
  </si>
  <si>
    <t>BR10026010  07 Nov 2016</t>
  </si>
  <si>
    <t>7-0-0-0 K X; 104530-0-0-0 K M; 363-0-0-0 K M; 104541-0-0-0 K M; 200757-0-0-0 K M</t>
  </si>
  <si>
    <t>R01714 K X; R01512 K M; R01725 K M; RA08AV K M; RA00GT K M</t>
  </si>
  <si>
    <t>1714-S; 1512-S; 1725-S</t>
  </si>
  <si>
    <t>BR102016026208-A2</t>
  </si>
  <si>
    <t>Synthetic peptide used in isolated or associated synthetic form or in bacteriophage clone expressing such peptides or kit for diagnosis of bovine neosporosis, comprises seven amino acids and is highly specific for animal samples</t>
  </si>
  <si>
    <t>SOUZA D M;  FERRAZ COELHO E A;  COSTA L E;  RAVENA SEVERINO CARVALHO A;  DUARTE M C;  ROATT B M;  MONTEIRO DE MOURA FRANCO D;  GARCIA G C;  TONELLI ELISEI R M;  DE OLIVEIRA SILVA T A;  BITTAR E R;  FERREIRA FIGUEIREDO BITTAR</t>
  </si>
  <si>
    <t>2018472074</t>
  </si>
  <si>
    <t xml:space="preserve">   NOVELTY - Synthetic peptide comprises 7 amino acids (SEQ ID NOs: 1-31), given in the specification.    USE - Synthetic peptide used in isolated or associated synthetic form or in bacteriophage clone expressing such peptides or kit for diagnosis of bovine neosporosis (claimed).    ADVANTAGE - The synthetic peptide is highly specific and reactive for samples of animals with bovine neosporosis.    DETAILED DESCRIPTION - Synthetic peptide comprises 7 amino acids (SEQ ID NOs: 1-31), which are Pro-Arg-Ser-Thr-Ser-His-Leu, Leu-Tyr-His-Asp-Thr-His-Tyr, Asn-Pro-Phe-Cys-Gly-Ser-Arg, Phe-Gly-Ala-Pro-Val-Ser-Leu, Thr-Ser-Prp-Pro-Leu-His-Ala, Gln-Ser-Thr-Ser-Gly-Ser-Ser, Thr-Phe-Ser-Pro-Leu-Ser-Val, Phe-Pro-His-Leu-Ser-Arg-Tyr, Leu-Glu-Lys-Val-Phe-Ser-Pro, Gln-Ala-Thr-His-Phe-His-Ser. INDEPENDENT CLAIMS are included for the following:    (1) a method for diagnosing bovine neosporosis, which involves exposing a sample to peptides or to bacteriophage clones expressing one of the peptides, where peptides or bacteriophage is attached to a solid support or carrier; adding secondary antibody or a protein, which are conjugated to an enzyme or to a label and which bind to the antibodies of the sample; detecting antibodies specific for bovine neosporosis in the sample using reagents capable of detecting the enzyme or marker; and    (2) a kit for the diagnosis of bovine neosporosis, which comprises solid carrier or carrier containing synthetic peptides or bacteriophage clones expressing one of the peptide, secondary antibody or a protein, conjugated to an enzyme or to a label and reagent for detecting the enzyme or label. </t>
  </si>
  <si>
    <t xml:space="preserve">TECHNOLOGY FOCUS - BIOTECHNOLOGY - Preferred Condition: The samples used are blood, serum, plasma and / or other body fluids. The secondary antibody is IgG, IgM, IgA, IgE and / or their subclasses. The protein is protein A and / or protein G. The enzyme is peroxidase, alkaline phosphatase, betagalactosidase, urease, xanthine oxidase, glucose oxidase and penicillinase. The label is enzymes, radioisotopes, biotin, chromophores, fluorophores and chemiluminescent. The reactants are chromogenic substrates which are recognized by some of the enzymes or labels. The solid support is materials comprising nitrocellulose, nylon, latex, polypropylene and / or polystyrene. The solid support preferably consists of 96-well microtiter plates, tubes, beads or nitrocellulose and / or nylon papers. EXAMPLE - No suitable example given. </t>
  </si>
  <si>
    <t>B04-C01B;  B04-E99;  B04-F11;  B04-G01;  B04-G09B;  B04-G27A;  B04-G27E;  B04-G27G;  B04-G27M;  B04-L03A;  B04-L03B;  B04-L05;  B04-N03J;  B04-N04;  B04-N04A;  B11-C07A;  B11-C07B;  B11-C08E3;  B12-K04G1E;  C04-C01B;  C04-E99;  C04-F11;  C04-G01;  C04-G09B;  C04-G27A;  C04-G27E;  C04-G27G;  C04-G27M;  C04-L03A;  C04-L03B;  C04-L05;  C04-N03J;  C04-N04;  C04-N04A;  C11-C07A;  C11-C07B;  C11-C08E3;  C12-K04G1E;  D05-A03A;  D05-H10;  D05-H99;  J04-B01;  J04-B03;  A04-C02E;  A04-G03E;  A05-F01E;  A12-E13;  A12-V;  A12-V03C2;  A12-W11L;  S03-E09F;  S03-E14H5</t>
  </si>
  <si>
    <t>C07K-007/06;  C12N-015/10;  G01N-033/569</t>
  </si>
  <si>
    <t>BR102016026208-A2   29 May 2018   C07K-007/06   201851Pages: 32   English</t>
  </si>
  <si>
    <t>BR102016026208-A2    BR10026208    09 Nov 2016</t>
  </si>
  <si>
    <t>BR10026208  09 Nov 2016</t>
  </si>
  <si>
    <t xml:space="preserve">86944-0-0-0 D K M; 109938-0-0-0 D K M; 1552831-0-0-0 D K M; 103665-0-0-0 D K M; 96231-0-0-0 D K M; 2328941-0-0-0 D K M; 103518-0-0-0 D K M; 1145-0-0-0 ; 368-0-0-0 ; 133921-0-0-0 </t>
  </si>
  <si>
    <t xml:space="preserve">RA02YD D K M; RA05NO D K M; RA0GKE D K M; RARZ0B D K M; RA023X D K M; RA023V D K M; RB8EAI D K M; RA0MKX D K M; R00964 ; R00708 ; R01861 </t>
  </si>
  <si>
    <t>BR102013032731-A2</t>
  </si>
  <si>
    <t>Preparing bio-compatible phosphate nano composites used as carriers of inorganic, organic and organometallic substances, involves performing insertion into sub-compartment with selective permeability of solution containing phosphate salts</t>
  </si>
  <si>
    <t>2018286185</t>
  </si>
  <si>
    <t xml:space="preserve">   NOVELTY - Preparing bio-compatible phosphate nano composites involves performing insertion into sub-compartment with selective permeability of solution containing 5-9 milli molar of phosphate salts and 5-1 milli molar of other salts, performing insertion of subcompartment containing solution containing 1-9 milli molar of calcium chloride dihydrate and 1-9 milli molar of magnesium chloride hexahydrate to total 10 milli molar solution, adjusting pH to 6-8 before incubation.    USE - Method for preparing bio-compatible phosphate nano composites used as carriers of inorganic (claim).    ADVANTAGE - The method enables to prepare bio-compatible phosphate nano composites which have an amorphous and a crystalline phase and used as carriers of drugs, organic substances, inorganic, organometallic which are exhibits biological activity.    DETAILED DESCRIPTION - Preparing bio-compatible phosphate nano composites used as carriers of inorganic, organic and organometallic substances, involves performing insertion into sub-compartment with selective permeability of solution containing 5-9 milli molar of phosphate salts and 5-1 milli molar of other salts, performing insertion of subcompartment containing solution containing 1-9 milli molar of calcium chloride dihydrate and 1-9 milli molar of magnesium chloride hexahydrate to total 10 milli molar solution, adjusting pH to 6-8 before incubation, performing incubation of submerged subcompact under constant stirring by using magnetic stirrer for 24 hours at 20-27 degrees C and recovery of liquid phase contained within sub-compartment containing precipitated granules and concentration of precipitated granules by centrifugation, washing and dehydration of precipitates in appropriate solvent, drying the precipitate, and sterilization of material for use in biological media. </t>
  </si>
  <si>
    <t xml:space="preserve">TECHNOLOGY FOCUS - INORGANIC CHEMISTRY - Preferred Component: The phosphate salts are preferably sodium pyrophosphate decahydrate (Na4P2O7.10H2O) or its mixture and sodium phosphate (Na2HP04) or their hydrated forms. The other salts are selected from Potassium antimonate , Chromium chloride hexahydrate and organic or organometallic substances. The sum of phosphate salts and other salts totaling 10 milli molar. The appropriate solvent is ethanol. Preferred Condition: The selective permeability subcomparison is dialysis membrane having pores up to 15,000 Da. The centrifugation is carried out at 2500-4000 revolution per minute for 5-30 minutes. The washing and dehydration is carried out through 1-5 centrifugation sessions at 2500-4000 revolution per minute for 5-30 minutes. The drying is carried out in oven, lyophilization, ultracentrifugation, rotavaporation or filtration. The sterilization is preferably performed by gamma rays. EXAMPLE - No suitable example given. </t>
  </si>
  <si>
    <t>E37 (Mixtures of many components; inorganic reactions and processes of general applicability.)</t>
  </si>
  <si>
    <t>E31-K05D;  E31-K06;  E31-M;  E31-U01;  E34-B03;  E34-D02;  E35-P</t>
  </si>
  <si>
    <t>B82B-001/00;  B82B-003/00;  B82Y-005/00;  C01B-025/26</t>
  </si>
  <si>
    <t>BR102013032731-A2   20 Mar 2018   C01B-025/26   201828Pages: 28   English</t>
  </si>
  <si>
    <t>BR102013032731-A2    BR10032731    19 Dec 2013</t>
  </si>
  <si>
    <t>BR10032731  19 Dec 2013</t>
  </si>
  <si>
    <t>131967-0-0-0 K M; 714872-0-0-0 K M; 422227-0-1-0 K M; 165-0-0-0 K M; 774429-0-0-0 K M; 132885-0-0-0 K M</t>
  </si>
  <si>
    <t>R11311 K M; R16444 K M; RAAG8G K M; RARWPX K M; R01688 K M; RA0670 K M; RABMI6 K M; R13597 K M</t>
  </si>
  <si>
    <t>1801-S; 1688-S</t>
  </si>
  <si>
    <t>BR102015032500-A2</t>
  </si>
  <si>
    <t>Performing hydrometallurgical separation of copper and cobalt involves performing acid leaching of internal contents of lithium-ion batteries with solution of strong acid, adjusting pH of leach liquor which is diluted and filtered</t>
  </si>
  <si>
    <t>DIAS RODRIGUES G;  DA SILVEIRA LEITE D;  GUTIERREZ CARVALHO P L;  RODRIGUES DE LEMOS L;  BARBOSA MAGESTE A</t>
  </si>
  <si>
    <t>201828615T</t>
  </si>
  <si>
    <t xml:space="preserve">   NOVELTY - Performing hydrometallurgical separation of copper and cobalt involves performing acid leaching of internal contents of lithium-ion batteries with solution of strong acid for 0.5-2 hours, adjusting pH of leach liquor, which is diluted and filtered in values 4-14 by using a base so that precipitation of other metals occurs, adding 1-30 pts. wt. electrolyte solution to prepared solution and mixing solution formed by 1-(2-pyridylazo)-2-naphthol (PAN) extractant in concentration of 0-6 millimole per kilogram.    USE - Performing hydrometallurgical separation of copper and cobalt.    ADVANTAGE - The method enables to perform hydrometallurgical separation of copper and cobalt which is cost-effective, eco-friendly, and has high efficiency.    DETAILED DESCRIPTION - Performing hydrometallurgical separation of copper and cobalt involves performing acid leaching of internal contents of lithium-ion batteries with solution of strong acid for 0.5-2 hours, adjusting pH of leach liquor, which is diluted and filtered in values 4-14 by using a base so that precipitation of other metals occurs, adding 1-30 pts. wt. electrolyte solution to prepared solution and mixing solution formed by 1-(2-pyridylazo)-2-naphthol (PAN) extractant in concentration of 0-6 millimole per kilogram and (ethylene oxide)-poly(propylene oxide)-poly(ethylene oxide) triblock copolymer at concentrations between 40-50 wt.% to solution in mass ratio of 1:1 to a maximum proportion of portion of 1-(2-pyridylazo)-2-naphthol (PAN)/ (ethylene oxide)-poly(propylene oxide)-poly(ethylene oxide) triblock copolymer solution to 3 pts. wt. solution by stirring it for 5 minutes. </t>
  </si>
  <si>
    <t xml:space="preserve">TECHNOLOGY FOCUS - INORGANIC CHEMISTRY - Preferred Composition: The strong acid solution is preferably water used in ratio of 1 gram of sample to 0-10 milliliter of royal water. The electrolyte solution preferably consists of 8-15 wt.% sodium sulfate. Preferred Process: The filtration of material and dilution of obtained leached liquor is carried out for 0-5 times. The base for pH adjustment is preferably ammonia. The solutions placed in contact are immersed in thermostatic bath for 30 minutes-24 hours, and centrifuged. EXAMPLE - No suitable example given. </t>
  </si>
  <si>
    <t>M25 (Production and refining of metals other than iron - including ore treatment, extraction, working up scrap, obtaining specific metals, control testing methods (C22B).);  A97 (Miscellaneous goods not specified elsewhere - including papermaking, gramophone records, detergents, food and oil well applications.);  X16 (Electrochemical Storage)</t>
  </si>
  <si>
    <t>M25-B;  M25-F;  M25-G08;  M25-G11;  A05-H03;  A05-H04;  A12-M02;  A12-W12F;  X16-B01F1</t>
  </si>
  <si>
    <t>C22B-015/00;  C22B-023/00;  C22B-003/04;  C22B-003/20</t>
  </si>
  <si>
    <t>BR102015032500-A2   20 Mar 2018   C22B-003/20   201827Pages: 11   English</t>
  </si>
  <si>
    <t>BR102015032500-A2    BR10032500    23 Dec 2015</t>
  </si>
  <si>
    <t>BR10032500  23 Dec 2015</t>
  </si>
  <si>
    <t>BR102015008335-A2</t>
  </si>
  <si>
    <t>Performing immobilization of enzyme to obtain product used in trans-esterification reaction of vegetable oil, involves adding carbon nanotube to basic pH buffer solution and stirring in sonicator to obtain sonicated material</t>
  </si>
  <si>
    <t>FERREIRA PINTO F;  CORREA JUNIOR A;  LADEIRA L O</t>
  </si>
  <si>
    <t>201828617J</t>
  </si>
  <si>
    <t xml:space="preserve">   NOVELTY - Performing immobilization of enzyme involves adding 1-50mg carbon nanotube to 1.5ml of basic pH buffer solution having pH of 7.7 and stirring for 10 minutes in a sonicator to obtain sonicated material. The sonicated material is added with 1-10ml of a 25mg/ml solution having enzyme and lipase, which are added in 0.1-0.9mol/L phosphate buffer, and then stirred in a sonicator for 3 hours, cooled in an ice-bath, and is followed by washing with the same buffer.    USE - Method for performing immobilization of enzyme to obtain a product used in trans-esterification reaction of vegetable oil for production of biodiesel (claimed).    DETAILED DESCRIPTION - An INDEPENDENT CLAIM is included for a product, which is obtained by performing immobilization of enzyme, and comprises enzyme immobilized on carbon nanotube. </t>
  </si>
  <si>
    <t xml:space="preserve">TECHNOLOGY FOCUS - BIOLOGY - Preferred Conditions: The carbon nanotubes are preferably multiple-walled. The enzyme is preferably a lipase. EXAMPLE - No suitable example given. </t>
  </si>
  <si>
    <t>D16 (Fermentation industry - including fermentation equipment, brewing, yeast production, production of pharmaceuticals and other chemicals by fermentation, microbiology, production of vaccines and antibodies, cell and tissue culture and genetic engineering.);  D23 (Oils, fats and waxes - including fatty acids, essential oils, but excluding butter (substitutes) and montan wax (C11B, C).);  H06 (Gaseous and liquid fuels - including pollution control. Chemical aspects of catalytic exhaust systems for cars are included as well as liquid or gaseous fuels of non-petroleum origin e.g. methanol or ethanol-based fuels. Combustion improvement additives for liquid fuels are included (C10L).);  H09 (Fuel products not of petroleum origin - excluding coal handling, preparation or mining, but including coking, briquetting, peat processing synthesis, gas production, coal gasification. Combustion improvement additives for coal, peat and other nonhydrocarbon based fuels are included in this Section together with coal liquefaction and desulphurisation.)</t>
  </si>
  <si>
    <t>D05-A01A3;  D05-A01B;  D05-C;  H06-B04A;  H06-P;  H09-F03</t>
  </si>
  <si>
    <t>C01B-032/158;  C10L-001/02;  C12N-011/14;  C12N-013/00;  C12N-009/20;  C12P-001/00</t>
  </si>
  <si>
    <t>BR102015008335-A2   20 Mar 2018   C12N-009/20   201828Pages: 16   English</t>
  </si>
  <si>
    <t>BR102015008335-A2    BR10008335    14 Apr 2015</t>
  </si>
  <si>
    <t>BR10008335  14 Apr 2015</t>
  </si>
  <si>
    <t>BR102015008336-A2</t>
  </si>
  <si>
    <t>Enzymatic preparation for enzyme immobilized in carbon nanotube and used in structural modification of aromatic hydrocarbons such as dye molecules, comprises fungal enzyme extract rich in lignin peroxidase bound to carbon nanotube</t>
  </si>
  <si>
    <t>OLIVEIRA S F;  LADEIRA L O;  CORREA A;  RODRIGUES DA LUZ J M;  KASUYA M C M</t>
  </si>
  <si>
    <t>201828617H</t>
  </si>
  <si>
    <t xml:space="preserve">   NOVELTY - Enzymatic preparation comprises a fungal enzyme extract rich in lignin peroxidase bound to carbon nanotube.    USE - Enzymatic preparation for enzyme immobilized in carbon nanotube, used in structural modification of aromatic hydrocarbons, where structural modification of dye molecules which contain one or more aromatic rings in their structure, preferably in their chromophore group, and for treatment of effluents containing dyes in presence of peroxides, preferably hydrogen peroxide (all claimed).    DETAILED DESCRIPTION - An INDEPENDENT CLAIM is included for a method for obtaining enzymatic preparation, which involves:    (A) obtaining fungal extract;    (B) carrying out ;    (C) carrying out lyophilization of partially purified fungal extract or fungal extract;    (D) preparing suspension of carbon nanotubes at a concentration of 2.0-4.0 in 0.1-0.9mol/L phosphate buffer having pH 7-8 and shaking for 20-30 minutes in sonicator;    (E) preparing suspension of enzyme extract at a concentration of 2.5-25mg/ml in 0.1-0.9mol/L phosphate buffer having pH 7- 8, where concentration is determined in relation to the amount of lyophilized enzyme extract;    (F) adding suspension of enzyme extract to suspension of carbon nanotube in a ratio of 1:1 and incubating mixture in sonicator at 0-10 degrees C, preferably 4 degrees C for 2-5 hours; and    (G) carrying out removal of enzymes not bound to nanotubes by repeated washings with 0.1-0.9mol/L phosphate buffer having pH 7-8. </t>
  </si>
  <si>
    <t xml:space="preserve">TECHNOLOGY FOCUS - BIOLOGY - Preferred Conditions: The fungal enzyme extract is of white rot fungi, such as Pleurotus species and Ganoderma species, preferably Pleurotus ostreatus and Ganoderma lucidum. The extract is partially purified, and partial purification is carried out by ammonium sulfate precipitation and ion exchange column chromatography. The carbon nanotubes are single wall or multiple wall, preferably multiple wall, functionalized or not, and are preferably carboxylated, have a diameter 20-90nm and a length of 10-30pm, and are topographically structured. The method involves carrying out fermentation in medium which favors production of lignin peroxidase enzyme by fungi, where substrate is Jatropha cake, and supplementation is made with Kirk culture medium. EXAMPLE - No suitable example given. </t>
  </si>
  <si>
    <t>B04-L03B;  B11-B03A;  B11-C12;  D05-A01A3;  D05-A01B1;  D05-C03B;  D05-H13</t>
  </si>
  <si>
    <t>C01B-032/158;  C12N-011/14;  C12N-013/00;  C12N-009/08</t>
  </si>
  <si>
    <t>BR102015008336-A2   20 Mar 2018   C12N-009/08   201830Pages: 29   English</t>
  </si>
  <si>
    <t>BR102015008336-A2    BR10008336    14 Apr 2015</t>
  </si>
  <si>
    <t>BR10008336  14 Apr 2015</t>
  </si>
  <si>
    <t>2430422-0-0-0 K P</t>
  </si>
  <si>
    <t>RBAJRU K P</t>
  </si>
  <si>
    <t>BR102015029188-A2</t>
  </si>
  <si>
    <t>Polymeric nanofiber system used for controlling delivery of natural substances to ulcerative wounds, preferably diabetic wounds, comprises polycaprolactone polymer nanofibers loaded with bixin, improves and reduces adverse effects devices</t>
  </si>
  <si>
    <t>DELIA PINZON GARCIA A;  MILAN R D S;  CORTES SEGURA M E;  VIERA P C;  DA SILVA BARCELOS L</t>
  </si>
  <si>
    <t>2018286166</t>
  </si>
  <si>
    <t xml:space="preserve">   NOVELTY - Polymeric nanofiber system comprises polycaprolactone polymer nanofibers loaded with bixin.    USE - Polymeric nanofiber system used for controlling delivery of natural substances to ulcerative wounds, preferably diabetic wounds (claimed).    ADVANTAGE - The polymeric nanofiber system improves and reduces adverse effects of devices for healing of the wound ulcers. </t>
  </si>
  <si>
    <t xml:space="preserve">ACTIVITY - Vulnerary. No biological data given.    MECHANISM OF ACTION - None given.    EXAMPLE - No suitable example given. </t>
  </si>
  <si>
    <t>B07 (General - tablets, dispensers, catheters (excluding drainage and angioplasty), encapsulation etc, but not systems for administration of blood or saline or IV feeding etc.);  D22 (Sterilising, bandages, dressing and skin protection agents - including sterilising agents (other than for food), sutures, plaster casts, bioactive prostheses, contact lenses, diapers, animal litter, timber, preservatives, disinfectants, bactericidal detergents, deodorants, insect repellent compounds, moth proofers, sheep dip (A61L).);  A96 (Medical, dental, veterinary, cosmetic.)</t>
  </si>
  <si>
    <t>B12-M10A7;  B14-N17B;  D09-C04B;  A05-E02C;  A12-S05A;  A12-V01;  A12-W14</t>
  </si>
  <si>
    <t>A61K-031/22;  A61K-047/34;  A61K-009/70;  A61P-017/02</t>
  </si>
  <si>
    <t>BR102015029188-A2   13 Mar 2018   A61K-009/70   201833Pages: 37   English</t>
  </si>
  <si>
    <t>BR102015029188-A2    BR10029188    20 Nov 2015</t>
  </si>
  <si>
    <t>BR10029188  20 Nov 2015</t>
  </si>
  <si>
    <t xml:space="preserve">5938-0-0-0 </t>
  </si>
  <si>
    <t xml:space="preserve">R01295 </t>
  </si>
  <si>
    <t>BR102016019337-A2</t>
  </si>
  <si>
    <t>Hederagenin derivative for treatment of leishmaniasis in dogs or humans, and high incidence of disease, resistance of Leishmania spp to drugs routinely used in treatment of disease and synthesizing hederagenin derivative</t>
  </si>
  <si>
    <t>RODRIGO FERREIRA S;  ALMEIDA BARBOSA L C;  FUJIWARA R T;  ALMEIDA R M;  RODRIGUEZ HERNANDEZ D C;  DEMUNER A J</t>
  </si>
  <si>
    <t>201828610F</t>
  </si>
  <si>
    <t xml:space="preserve">   NOVELTY - Hederagenin derivative is represented by (I).    USE - Hederagenin derivative for treatment of leishmaniasis in dogs or humans (claimed).    ADVANTAGE - The hederagenin derivative has high incidence of disease, resistance of Leishmania spp to drugs routinely used in treatment of disease.    DETAILED DESCRIPTION - Hederagenin derivative is represented by formula (I). INDEPENDENT CLAIMS are included for:    (1) a method for synthesizing hederagenin ester involves performing nucleophilic bimolecular substitution reaction (Sn2) between hederagenin derivative (I) and hederagenin derivative (II) at suitable conditions to obtain hederagenin ester; and    (2) synthesizing hederagenin amid derivative (III) involves performing coupling reaction with 2-(1H-benzotriazole-1-yl)-1,1,3,3-tetramethyluronium tetrafluoroborate (TBTU); and    (3) synthesizing triazolic esters and amide of hederagenin involves reacting hederagenin derivative (IV) to hederagenin derivative (V) and hederagenin derivative (VI) to hederagenin derivative (VII) to obtain intermediate; performing bimolecular nucleophilic substitution reaction (Sn2) for formation of the triazolic amides to get alkyne I, where alkyne II is prepare through coupling reaction with TBTU and organic azides (ad) by using a bimolecular nucleophilic substitution reaction (Sn2), and reacting of 1,3-dipolar cycloaddition catalyzed by copper between the alkynes and azides of CuAAC/click reaction to obtain the desired product; and    (4) synthesizing hederagenin derivative (I) involves obtaining hederagenina from fruits of Sapindus, preferably Sapindus saponaria.    . </t>
  </si>
  <si>
    <t xml:space="preserve">ACTIVITY - Dermatological. No biological data given.    MECHANISM OF ACTION - Non given.    EXAMPLE - No suitable example given. </t>
  </si>
  <si>
    <t>B07-D13;  B09-B;  B11-B03C;  B14-B02;  C07-D13;  C09-B;  C11-B03C;  N02-D01;  N07-F07</t>
  </si>
  <si>
    <t>A61P-033/02;  C07J-063/00</t>
  </si>
  <si>
    <t>BR102016019337-A2   13 Mar 2018   C07J-063/00   201830Pages: 21   English</t>
  </si>
  <si>
    <t>BR102016019337-A2    BR10019337    23 Aug 2016</t>
  </si>
  <si>
    <t>BR10019337  23 Aug 2016</t>
  </si>
  <si>
    <t>17515-2-0-0 K S; 83589-0-0-0 K S; 13773-0-0-0 K S; 5413-0-0-0 K U V; 130770-0-0-0 C K; 3925559-1-0-0 N P; 3925560-1-0-0 N P; 4104659-1-0-0 N P; 3832603-1-0-0 N P; 3925561-1-0-0 N P; 4104660-1-0-0 N P; 3925562-1-0-0 N P; 4104661-1-0-0 N P; 2254965-0-0-0 K S</t>
  </si>
  <si>
    <t>06384; 00094</t>
  </si>
  <si>
    <t>R17354 K S; RA3U2K K S; RACWMY K S; RA0BY2 K U V; R07379 C K; RCAF1L N P; RCAF1M N P; RCAF1I N P; RCAF1N N P; RCAF1O N P; RCAF1J N P; RCAF1P N P; RCAF1K N P; RB6TPH K S</t>
  </si>
  <si>
    <t>BR102015016225-A2</t>
  </si>
  <si>
    <t>Remote probe for use in spectroscopy for radiotherapy for patient, has adjustable screw regulator for adjusting photomultiplier valve lens, and another adjustable screw regulator for adjusting detector lens</t>
  </si>
  <si>
    <t>BRANDAO F A;  DE OLIVEIRA A H;  COSTA A L</t>
  </si>
  <si>
    <t>2018286174</t>
  </si>
  <si>
    <t xml:space="preserve">   NOVELTY - The remote probe has a photomultiplier valve (1), a detector (2), a fiber optic cable (3), a conical photomultiplier valve adapter (4), a conical detector adapter (5), a photomultiplier valve lens (6), a detector lens (7), an adjustable screw regulator (9) for the photomultiplier valve lens, and another adjustable screw regulator (10) for the detector lens. The fiber optic cable includes optical fibers having lengths within the range of from 1 cm to 100 m, where the probe is made from one of aluminum or brass, plastic, Teflon (RTM: PTFE), and nylon.    USE - Remote probe for use in spectroscopy for radiotherapy for a patient.    ADVANTAGE - The probe includes one adjustable screw regulator for the photomultiplier valve lens, and another adjustable screw regulator for the detector lens, thus providing greater range and mobility for the probe while simplifying a scintillation detection system.    DESCRIPTION OF DRAWING(S) - The drawing shows a schematic view of a remote probe for use in spectroscopy.    Photomultiplier valve (1)    Detector (2)    Fiber optic cable (3)    Conical photomultiplier valve adapter (4)    Conical detector adapter (5)    Photomultiplier valve lens (6)    Detector lens (7)    Adjustable screw regulators (9, 10) </t>
  </si>
  <si>
    <t>A96 (Medical, dental, veterinary, cosmetic.);  A89 (Photographic, laboratory equipment, optical - including electrophotographic, thermographic uses.);  S03 (Scientific Instrumentation);  S05 (Electrical Medical Equipment);  V07 (Fibre-optics and Light Control)</t>
  </si>
  <si>
    <t>A04-E08;  A05-F01E;  A05-F01E3;  A12-E13;  A12-H07;  A12-L02A;  A12-V03D;  S03-G01A;  S03-G02B;  S05-A03F;  V07-F01A1;  V07-F01B4;  V07-F02A</t>
  </si>
  <si>
    <t>A61N-005/10;  G01T-001/161;  G01T-005/08</t>
  </si>
  <si>
    <t>BR102015016225-A2   06 Mar 2018   A61N-005/10   201830Pages: 13   English</t>
  </si>
  <si>
    <t>BR102015016225-A2    BR10016225    06 Jul 2015</t>
  </si>
  <si>
    <t>BR10016225  06 Jul 2015</t>
  </si>
  <si>
    <t xml:space="preserve">104333-0-0-0 </t>
  </si>
  <si>
    <t xml:space="preserve">R00975 </t>
  </si>
  <si>
    <t>BR102015016224-A2</t>
  </si>
  <si>
    <t>Multi-level converter-based electronic conversion system for generating photovoltaic solar energy, has semiconductor keys arranged on high-frequency alternating current H-CC conversion bridge, which is arranged with capacitor filter</t>
  </si>
  <si>
    <t>DE JESUS CARDOSO B;  CAMPOS FOUREAUX N</t>
  </si>
  <si>
    <t>2018286175</t>
  </si>
  <si>
    <t xml:space="preserve">   NOVELTY - The system (26) has direct current (DC) sources (27) and multi-frequency converter modules (25) arranged in the system, which is provided with a boost converter (20), a high-frequency CC-CA conversion module (21), an isolation module (22), a rectifying module (23) and an inverter (24). The rectifying module is provided with rectifiers, which are designed as semiconductor keys (11-14), i.e. diodes. The semiconductor keys are arranged on a high-frequency alternating current (AC) H-CC conversion bridge, which is arranged with a capacitor filter (15) in a parallel manner.    USE - Multi-level converter-based electronic conversion system for generating photovoltaic solar energy.    ADVANTAGE - The system increases conversion efficiency by increasing number of maximum power point (MPPT), and reduces weight and volume of the converter by using high-frequency components.    DESCRIPTION OF DRAWING(S) - The drawing shows a circuit diagram of a multi-level converter-based electronic conversion system.    Semiconductor keys (11-14)    Capacitor filter (15)    Boost converter (20)    Conversion module (21)    Isolation module (22)    Rectifying module (23)    Inverter (24)    Multi-frequency converter modules (25)    Multi-level converter-based electronic conversion system (26)    DC sources (27) </t>
  </si>
  <si>
    <t>U24 (Amplifiers and Low Power Supplies);  X12 (Power Distribution/Components/Converters);  X15 (Non-Fossil Fuel Power Generating Systems)</t>
  </si>
  <si>
    <t>U24-D01E;  U24-D02B;  X12-J01E;  X12-J02B;  X12-J04;  X15-A08</t>
  </si>
  <si>
    <t>H02M-003/335</t>
  </si>
  <si>
    <t>BR102015016224-A2   06 Mar 2018   H02M-003/335   201830Pages: 34   English</t>
  </si>
  <si>
    <t>BR102015016224-A2    BR10016224    06 Jul 2015</t>
  </si>
  <si>
    <t>BR10016224  06 Jul 2015</t>
  </si>
  <si>
    <t>BR102012027556-A2</t>
  </si>
  <si>
    <t>Pharmaceutical composition for treating rheumatoid arthritis and osteoarthritis, comprises standardized flavonoid rich fraction obtained from leaves of Echinodorus grandiflorus and pharmaceutically acceptable excipients</t>
  </si>
  <si>
    <t>CASTRO BRAGA F;  DE FARIA GARCIA E;  ASSIRIA DE OLIVEIRA M;  COSTA V V;  DA GLORIA DE SOUZA D;  MARTINS TEIXEIRA M</t>
  </si>
  <si>
    <t>201826551J</t>
  </si>
  <si>
    <t xml:space="preserve">   NOVELTY - Pharmaceutical composition comprises standardized flavonoid rich fraction obtained from leaves of Echinodorus grandiflorus and pharmaceutically acceptable excipients.    USE - Pharmaceutical composition for treating rheumatoid arthritis and osteoarthritis (claimed). </t>
  </si>
  <si>
    <t xml:space="preserve">TECHNOLOGY FOCUS - PHARMACEUTICALS - Preferred Compositions: Pharmaceutical composition comprises flavonoid rich fraction, which comprises 5.5-16.5 wt.% isoorientin, 1.5-4.5 wt.% isovitexin, 3.5-10.5 wt.% Swertia japonica (expressed as isoorientin) and 1-3 wt.% swertisin (expressed as isovitexin). Preferred Conditions: Pharmaceutical composition is presented in liquid, solid or semi-solid forms. ACTIVITY - Antiarthritic; Antirheumatic; Osteopathic.    MECHANISM OF ACTION - None given.    ADMINISTRATION - The pharmaceutical composition is administered by intramuscular, intravenous, subcutaneous, oral or inhalation routes or as devices that can be implanted or injected, and are preferably administered orally (claimed).    EXAMPLE - No suitable example given. </t>
  </si>
  <si>
    <t>B04-A07E;  B04-A08G;  B04-A09;  B04-A10;  B04-A98;  B14-C09</t>
  </si>
  <si>
    <t>A61K-127/00;  A61K-036/884;  A61P-019/02</t>
  </si>
  <si>
    <t>BR102012027556-A2   27 Feb 2018   A61K-036/884   201830Pages: 17   English</t>
  </si>
  <si>
    <t>BR102012027556-A2    BR10027556    26 Oct 2012</t>
  </si>
  <si>
    <t>BR10027556  26 Oct 2012</t>
  </si>
  <si>
    <t>306869-0-0-0 K M; 2438799-0-0-0 K M</t>
  </si>
  <si>
    <t>RA27PU K M; RBH3TC K M</t>
  </si>
  <si>
    <t>BR202016018385-U2</t>
  </si>
  <si>
    <t>Head cooling cap has five compartments that are provided with front side, right side and left side, where bags are provided with compartments, and bags are provided with frozen mixture, and bags are provided with upper unit</t>
  </si>
  <si>
    <t>GOMES MARTINS COELHO L;  GARCIA E S</t>
  </si>
  <si>
    <t>201826536H</t>
  </si>
  <si>
    <t xml:space="preserve">   NOVELTY - The head cooling cap comprises five compartments (5) that are provided with front side (1), right side (2) and left side. Mulitiple bags are provided with the compartments. The bags are provided with frozen mixture. The materials of the cap, the bags and the frozen mixture are cotton, plastic and water with alcohol. The bags are provided with upper unit (11).    USE - Head cooling cap.    ADVANTAGE - The head cooling cap comprises five compartments that are provided with front side, right side and left side, and enables facilitating the physical exercise for promoting a better performance, and also improving feeling of thermal comfort, the heart rate, the blood concentration of lactate and the rectal temperatures and of skin.    DESCRIPTION OF DRAWING(S) - The drawing shows a schematic view of a head cooling cap.    Front side (1)    Right side (2)    Compartment (5)    Upper unit (11) </t>
  </si>
  <si>
    <t>A83 (Clothing, footwear.);  P21 (Wearing apparel (A41, A42).);  P32 (Dentistry, bandages, veterinary, prosthesis (A61C, D, F).)</t>
  </si>
  <si>
    <t>A03-A05;  A12-C03;  A12-V03D</t>
  </si>
  <si>
    <t>A42B-001/00;  A61F-007/10</t>
  </si>
  <si>
    <t>BR202016018385-U2   27 Feb 2018   A42B-001/00   201828Pages: 18   English</t>
  </si>
  <si>
    <t>BR202016018385-U2    BR20018385    09 Aug 2016</t>
  </si>
  <si>
    <t>BR20018385  09 Aug 2016</t>
  </si>
  <si>
    <t>BR102016017335-A2</t>
  </si>
  <si>
    <t>Vaccine composition against schistosomiasis comprises adjuvants, pharmaceutical, pharmacologically acceptable excipients and a recombinant protein</t>
  </si>
  <si>
    <t>COSTA OLIVEIRA S;  DE MORAIS S B;  DE CASTRO PIMENTEL FIGUEIR;  GONCALVES DE ASSIS N R</t>
  </si>
  <si>
    <t>201826539L</t>
  </si>
  <si>
    <t xml:space="preserve">   NOVELTY - Vaccine composition against schistosomiasis comprises adjuvants, pharmaceutical, pharmacologically acceptable excipients and a recombinant protein comprising (SEQ ID NO: 1), not given in the specifications.    USE - Vaccine composition used for treating and preventing schistosomiasis (claimed).    ADVANTAGE - Vaccine composition against schistosomiasis has the ability to induce protective immunity against a humoral schistosomiasis and by modulating the immune system with induction of cytokines, such as interleukin-10 (IL-10), tumor necrosis factor- alpha (TNF alpha ) and IFN gamma (interferon gamma ).    DETAILED DESCRIPTION - An INDEPENDENT CLAIM is included for an inflammatory composition, which comprises pharmaceutical, pharmacologically acceptable excipients and a recombinant protein (SEQ ID NO: 1), not given in the specifications. </t>
  </si>
  <si>
    <t xml:space="preserve">TECHNOLOGY FOCUS - BIOTECHNOLOGY - Preferred Components: The adjuvants comprises preferably Freund adjuvant, or any other adjuvant capable of immunological responses of the humoral and cellular type. Preferred Condition: The vaccine is inoculated by subcutaneous route or any other methods capable of inducing the production of antibodies and cellular response specific for a Sm1477.sps. Inflammatory composition is administered through the intravenous injection, or any other form of inoculation, in the form of medicament or cocktail antiinflammatory in different concentrations, which promote the reduction of migration of neutrophils for the site of inflammation caused by ingestion of drugs which promote tissue injury or inflammation triggered by that pathogen eliciting neutrophil migration. ACTIVITY - Schistosomacide.    MECHANISM OF ACTION - Vaccine.    ADMINISTRATION - The vaccine is inoculated by subcutaneous route an inflammatory composityion is administered by intravenous route (all claimed).    EXAMPLE - No suitable example given. </t>
  </si>
  <si>
    <t>B04-E99;  B04-N0400E;  B14-B03B;  B14-S11B3;  D05-H07;  D05-H99</t>
  </si>
  <si>
    <t>A61K-039/00;  A61P-033/12;  C07K-014/435</t>
  </si>
  <si>
    <t>BR102016017335-A2   14 Feb 2018   A61K-039/00   201830Pages: 33   English</t>
  </si>
  <si>
    <t>BR102016017335-A2    BR10017335    26 Jul 2016</t>
  </si>
  <si>
    <t>BR10017335  26 Jul 2016</t>
  </si>
  <si>
    <t>BR102016017825-A2</t>
  </si>
  <si>
    <t>Device i.e. clip, for fixing torsion helical spring of washer, has fixation rods formed by extension of outer spring coils for carrying spring, and wire whose polygonal shaped cross section is matched with conical section</t>
  </si>
  <si>
    <t>DE MELO PERTENCE A E;  FERNANDES G L</t>
  </si>
  <si>
    <t>201826538U</t>
  </si>
  <si>
    <t xml:space="preserve">   NOVELTY - The device has fixation rods (2) formed by an extension of outer spring coils (1) for carrying a spring. A polygonal shaped cross section of a wire is matched with a conical section, where shape of the fixation rod is straight, conical or polygon. A support surface comprises a fixation part to receive the outer spring coils. An adherent material layer is formed on a contact surface. A fixation handle is linked to extension rods (3). The outer spring coils are interconnected together by a cylindrical structure.    USE - Device i.e. clip, for fixing a torsion helical spring of a washer.    ADVANTAGE - The fixation rods are formed by the extension of the outer spring coils for carrying the spring, and the polygonal shaped cross section of the wire is matched with the conical section, thus achieving greater durability and reliability of the device.    DESCRIPTION OF DRAWING(S) - The drawing shows a schematic perspective view of a fixing device.    Outer spring coils (1)    Fixation rods (2)    Extension rods (3)    Opening rods (4)    Bar (6) </t>
  </si>
  <si>
    <t>P36 (Sports, games, toys (A63, B68B, C).);  Q61 (Fastening elements; connections (F16B))</t>
  </si>
  <si>
    <t>A63B-021/072;  A63B-021/16;  F16B-002/06;  F16B-002/10;  F16B-002/24</t>
  </si>
  <si>
    <t>BR102016017825-A2   14 Feb 2018   F16B-002/10   201827Pages: 20   English</t>
  </si>
  <si>
    <t>BR102016017825-A2    BR10017825    01 Aug 2016</t>
  </si>
  <si>
    <t>BR10017825  01 Aug 2016</t>
  </si>
  <si>
    <t>BR102016017853-A2</t>
  </si>
  <si>
    <t>Immunogenic composition for Staphylococcus aureus comprises iron-regulated surface determinant protein H, serine-aspartate repeat-containing protein D and serine-aspartate repeat-containing protein E</t>
  </si>
  <si>
    <t>DE SOUZA F N;  SILVA OLIVEIRA ROSA D;  OLIVEIRA PINHO CERQUEIRA M;  HEINEMANN M B;  GUIMARAES DA FONSECA F;  PEREIRA LAGE A;  DORNELES E M S;  OZAKI C Y;  DE CAMPOS REIS L;  PAIVA DELLA LIBERA A M;  GOTO H;  GIDLUND M A;  RAMOS SANCHEZ E M</t>
  </si>
  <si>
    <t>201826538R</t>
  </si>
  <si>
    <t xml:space="preserve">   NOVELTY - Immunogenic composition for Staphylococcus aureus comprises iron-regulated surface determinant protein H (IsdH), serine-aspartate repeat-containing protein D (SdrD) and serine-aspartate repeat-containing protein E (SdrE) proteins (SEQ ID NO: 1, 2 and 3), not given in the specifications or their corresponding epitopes, associated with the stimulating in factor of granulocyte and macrophage colony (GM-CSF).    USE - Immunogenic composition for Staphylococcus aureus for immunization, prophylaxis and treatment of mammals, especially human and ruminant animals, infected or at risk of infected with Staphylococcus aureus (claimed).    DETAILED DESCRIPTION - An INDEPENDENT CLAIM is included for producing vaccine in deoxyribnucleic acid (DNA), which comprises the genes that code for IsdH, SdrD and SdrE (SQ ID NO: 1, 2 and 3), not given in the specifications;#th e GM-CSF factor and adjuvants are being administered by systemic routes and mucous membranes, as the way of intramuscular, intradermal, subcutaneous, oral, feed, respiratory, genitourinary, intramammary; and# parenteral use. </t>
  </si>
  <si>
    <t xml:space="preserve">TECHNOLOGY FOCUS - BIOTECHNOLOGY - Preferred Compositions: Adjuvants that induces a cellular immune response are selected from group comprising CpG containing oligonucleotides, agonists of toll-like receptors, freund complete adjuvant, liposomal adjuvant (CAF01), QS-21 and myeloproliferative leukemia virus (MPL). Adjuvants inducing humoral immune response includes salts of aluminum, and adjuvants that does not polarizes immune response to the profile for cellular or humoral includes saponins. ACTIVITY - Antibacterial.    MECHANISM OF ACTION - Vaccine.    ADMINISTRATION - The vaccine is administered by systemic routes of mucous membranes, intramuscular, intradermal, subcutaneous, oral, feed, respiratory, genitourinary, intramammary and parenteral use. </t>
  </si>
  <si>
    <t>B04-E99;  B04-H04C;  B04-N03J1;  B14-A01B4;  B14-G01;  B14-S11B1;  B14-S11D2;  C04-E99;  C04-H04C;  C04-N03J1;  C14-A01B4;  C14-G01;  C14-S11B1;  C14-S11D2;  D05-H07;  D05-H99</t>
  </si>
  <si>
    <t>A61K-039/085;  A61P-031/04;  C07K-014/31;  C12N-015/31</t>
  </si>
  <si>
    <t>BR102016017853-A2   14 Feb 2018   C07K-014/31   201830Pages: 42   English</t>
  </si>
  <si>
    <t>BR102016017853-A2    BR10017853    01 Aug 2016</t>
  </si>
  <si>
    <t>BR10017853  01 Aug 2016</t>
  </si>
  <si>
    <t>114126-0-0-0 K M</t>
  </si>
  <si>
    <t>RA0DNM K M; RA0KDA K M</t>
  </si>
  <si>
    <t>BR102016017453-A2</t>
  </si>
  <si>
    <t>Swimming training equipment, has tape fixed to immobile structure, snap-on ribbons and rib-shaped ribbons connected with each other, pulley connected to tape, adjusting chain and electric cell, and amplifier connected to computer interface</t>
  </si>
  <si>
    <t>FERREIRA VIEIRA L;  SZMUCHROWSKI L A;  PENA COUTO B;  PRADO L S</t>
  </si>
  <si>
    <t>201826539E</t>
  </si>
  <si>
    <t xml:space="preserve">   NOVELTY - The equipment has tape (1) fixed to an immobile structure. Two snap-on ribbons (5, 6) and two rib-shaped ribbons (7) are connected with each other. A pulley (2) is connected with the tape, an adjusting chain (4) and an electric cell (3). The electric cell is connected to an amplifier that is connected with a computer interface for generating power graphs in time performance. The computer interface is installed with MAX program.    USE - Swimming training equipment.    ADVANTAGE - The tape is fixed to the immobile structure for ensuring isometric contraction of exercise. The computer interface is installed with MAX program so as to simply and effectively measure efficiency level of individuals, thus providing evaluation of physical performance.    DESCRIPTION OF DRAWING(S) - The drawing shows a schematic view of a swimming training equipment.    Tape (1)    Pulley (2)    Electric cell (3)    Adjusting chain (4)    Snap-on ribbons (5, 6)    Rib-shaped ribbons (7)    Amplifier (8)    MAX program (9) </t>
  </si>
  <si>
    <t>T01 (Digital Computers);  W04 (Audio/Video Recording and Systems)</t>
  </si>
  <si>
    <t>T01-J30D;  W04-X01A;  W04-X01K3J</t>
  </si>
  <si>
    <t>A63B-031/00</t>
  </si>
  <si>
    <t>BR102016017453-A2   14 Feb 2018   A63B-031/00   201827Pages: 32   English</t>
  </si>
  <si>
    <t>BR102016017453-A2    BR10017453    27 Jul 2016</t>
  </si>
  <si>
    <t>BR10017453  27 Jul 2016</t>
  </si>
  <si>
    <t>BR102016017282-A2</t>
  </si>
  <si>
    <t>Detecting species in product of animal origin involves performing real-time PCR by using specific primers which are capable of amplifying DNA molecules from panel of bovine, where primer for Bos taurus/Bos indicus comprises nucleobases</t>
  </si>
  <si>
    <t>GONCALVES DRUMMOND M;  PALHARES R M;  TEIXEIRA L V;  DE OLIVEIRA D A;  SOUSA DALSECCO L;  DE CARVALHO OLIVEIRA P</t>
  </si>
  <si>
    <t>201826539M</t>
  </si>
  <si>
    <t xml:space="preserve">   NOVELTY - Detecting species in product of animal origin involves performing real-time PCR by using specific primers which are capable of amplifying DNA molecules from a panel of 10 bovine, where primer for Bos taurus/Bos indicus comprises 24 and 23 nucleobases (SEQ ID NOS: 1 and 2), given in the specification, primer for Sus scrofa comprises 23 and 20 nucleobases (SEQ ID NOS: 3 and 4), given in the specification, and primer for Bubalus bubalis comprises 25 and 16 nucleobases (SEQ ID NOS: 5 and 6), given in the specification.    USE - Method for detecting species in product of animal origin.    DETAILED DESCRIPTION - Detecting species in product of animal origin involves performing real-time PCR by using specific primers which are capable of amplifying DNA molecules from a panel of 10 bovine, where primer for Bos taurus/Bos indicus comprises 24 and 23 nucleobases (SEQ ID NOS: 1 and 2), given in the specification, primer for Sus scrofa comprises 23 and 20 nucleobases (SEQ ID NOS: 3 and 4), given in the specification, and primer for Bubalus bubalis comprises 25 and 16 nucleobases (SEQ ID NOS: 5 and 6), given in the specification. An INDEPENDENT CLAIM is included for a kit for detecting species in product of animal origin by real-time PCR, which comprises specific primers which are capable of amplifying DNA molecules from a panel of 10 bovine, and universal primers which are capable of amplifying DNA molecules from species from panel of 10 bovine. </t>
  </si>
  <si>
    <t xml:space="preserve">TECHNOLOGY FOCUS - BIOTECHNOLOGY - Preferred Conditions: The species in product of animal origin is detected by using internal amplification (IC) control to ensure safety of the species-specific results and to exclude possible false negatives by use of universal primers capable of amplifying DNA molecules from 10 panel species, where universal primers comprises nucleobases (SEQ ID NOS: 21-23), given in the specification. The presence/absence of species are detected through the analysis of melting curves, and by analyzing the results of Ct. The method involves using MeltDoctor (RTM: High Resolution Melting master mix) high resolution melting system, and Syto 9 fluorescent agent in real time PCR apparatus. EXAMPLE - No suitable example given. </t>
  </si>
  <si>
    <t>B04-E01A;  B04-E05;  B04-E99;  B11-C07B3;  B11-C08E3;  B11-C08E5;  B12-K04F;  B12-K04G;  C04-E01A;  C04-E05;  C04-E99;  C11-C07B3;  C11-C08E3;  C11-C08E5;  C12-K04F;  C12-K04G;  D05-H09;  D05-H18B;  D05-H99</t>
  </si>
  <si>
    <t>BR102016017282-A2   14 Feb 2018   C12Q-001/68   201828Pages: 46   English</t>
  </si>
  <si>
    <t>BR102016017282-A2    BR10017282    26 Jul 2016</t>
  </si>
  <si>
    <t>BR10017282  26 Jul 2016</t>
  </si>
  <si>
    <t>BR102016017354-A2</t>
  </si>
  <si>
    <t>Polyethyleneimine-functionalized polyethyleneimine-functionalized graphene nanopowder used for delivering nucleic acids, such as genes or small interfering ribonucleic acid to cells, has predetermined particle size</t>
  </si>
  <si>
    <t>RIBEIRO RESENDE R;  TONELLI F M P;  LADEIRA L O;  CAIRES DE JESUS A;  DOS SANTOS NASSIF LACERDA;  DE FRANCA L R</t>
  </si>
  <si>
    <t>201826539H</t>
  </si>
  <si>
    <t xml:space="preserve">   NOVELTY - Polyethyleneimine-functionalized polyethyleneimine-functionalized graphene nanopowder has a particle size of 300-350, preferably 190-250 nm in extended form and 70-80, preferably 250-290 nm in rolled form.    USE - Polyethyleneimine-functionalized polyethyleneimine-functionalized graphene nanopowder used for delivering nucleic acids, such as genes or small interfering ribonucleic acid to cells including cells of difficult transfection, and gene therapy (claimed).    ADVANTAGE - The polyethyleneimine-functionalized polyethyleneimine-functionalized graphene nanopowder has good ability to transfer genes to cells of difficult transfection and better gene delivery efficiency.    DETAILED DESCRIPTION - An INDEPENDENT CLAIM is included for a method for preparing polyethyleneimine-functionalized polyethyleneimine-functionalized graphene nanopowder, which involves:    (A) preparing solution containing 0.5-0.7 mg/ml natural graphite;    (B) mixing 3 pts. wt. prepared solution into 1 pt. wt strong acidic solution;    (C) heating the resulting mixture under microwave irradiation for refluxing for 3-4 hours;    (D) dispersing precipitates at 0-4 degrees C with a strong basic solution, preferably sodium hydroxide in an ultrasonic bath;    (E) filtering the obtained suspension, preferably through a 0.22 mu m membrane;    (F) collecting the filtrate;    (G) functionalizing with polyethyleneimine in an ultrasonic bath for 30-40 minutes; and    (H) conjugating graphene nanoxides with nucleic acids. </t>
  </si>
  <si>
    <t xml:space="preserve">TECHNOLOGY FOCUS - ORGANIC CHEMISTRY - Preferred Conditions: The strong acidic solution comprises 8 pts. wt. concentrated nitric acid and 2 pts. wt. sulfuric acid. The microwave oven preferably has a power of 240 Watts. The graphene nanooxide is conjugated by leaving in an ultrasonic bath for 30-40 minutes at 0-4 degrees C. EXAMPLE - No suitable example given. </t>
  </si>
  <si>
    <t>B04 (Natural products and polymers. Including testing of body fluids (other than blood typing or cell counting), pharmaceuticals or veterinary compounds of unknown structure, testing of microorganisms for pathogenicity, testing of chemicals for mutagenicity or human toxicity and fermentative production of DNA or RNA. General compositions.);  D16 (Fermentation industry - including fermentation equipment, brewing, yeast production, production of pharmaceuticals and other chemicals by fermentation, microbiology, production of vaccines and antibodies, cell and tissue culture and genetic engineering.);  A26 (Other condensation polymers including silicone polymers and polyimides (mineral silicates and similar materials would not usually appear in Section A).);  A89 (Photographic, laboratory equipment, optical - including electrophotographic, thermographic uses.);  A96 (Medical, dental, veterinary, cosmetic.)</t>
  </si>
  <si>
    <t>B04-C03C;  B04-E01;  B04-E99;  B12-M11Q;  B14-S03A;  B14-S03C;  D05-C21;  D05-H10;  D05-H99;  A05-J07;  A08-R03;  A10-E;  A12-W11L;  A12-W14</t>
  </si>
  <si>
    <t>B82Y-005/00;  C01B-032/198</t>
  </si>
  <si>
    <t>BR102016017354-A2   14 Feb 2018   C01B-032/198   201830Pages: 21   English</t>
  </si>
  <si>
    <t>BR102016017354-A2    BR10017354    26 Jul 2016</t>
  </si>
  <si>
    <t>BR10017354  26 Jul 2016</t>
  </si>
  <si>
    <t xml:space="preserve">173429-0-0-0 K M; 1606-0-0-0 </t>
  </si>
  <si>
    <t xml:space="preserve">R14108 K M; R01176 </t>
  </si>
  <si>
    <t>BR102016017712-A2</t>
  </si>
  <si>
    <t>Complexed carbon nanoparticles used for delivering nucleic acids, such as genes or small interfering ribonucleic acid to cells including cells of difficult transfection, are functionalized with polyethyleneimine</t>
  </si>
  <si>
    <t>2018265393</t>
  </si>
  <si>
    <t xml:space="preserve">   NOVELTY - Complexed carbon nanoparticles are functionalized with polyethyleneimine, where the carbon nanoparticles have particle size of 4-5 nm.    USE - Complexed carbon nanoparticles used for delivering nucleic acids, such as genes or small interfering ribonucleic acid to cells including cells of difficult transfection, and gene therapy (claimed).    ADVANTAGE - The complexed carbon nanoparticles have good ability to transfer genes to cells of difficult transfection and better gene delivery efficiency.    DETAILED DESCRIPTION - An INDEPENDENT CLAIM is included for a method for preparing complexed carbon nanoparticles, which involves:    (A) dissolving chitosan in 1-3% acetic acid solution and 8-9 ml acid solution for 2-1 g chitosan;    (B) undergoing hydrothermal treatment at 160-200 degrees C for 10-14 hours;    (C) cooling the resulting mixture;    (D) centrifuging the resulting mixture at 7500-9000 revolutions per minute for 15-20 minutes;    (E) functionalizing with polyethyleneimine by mixing polyethyleneimine solution with the carbon nanoparticles;    (F) submitting to ultrasonic bath for 30-60 minutes; and    (G) conjugating the carbon nanoparticles to the nucleic acids.    DESCRIPTION OF DRAWING(S) - The drawing shows a schematic electron microscopic image of the carbon nanoparticles. </t>
  </si>
  <si>
    <t xml:space="preserve">TECHNOLOGY FOCUS - INORGANIC CHEMISTRY - Preferred Conditions: The hydrothermal treatment is preferably carried out in an autoclave. The cooling is preferably carried out at room temperature. The ultrasonic bath is preferably 20-30 kHz and 90-120 W. The conjugation of carbon nanoparticles with nucleic acids is carried out by leaving in an ultrasonic bath at 2-4 degrees C for 30-40 minutes. EXAMPLE - No suitable example given. </t>
  </si>
  <si>
    <t>B04 (Natural products and polymers. Including testing of body fluids (other than blood typing or cell counting), pharmaceuticals or veterinary compounds of unknown structure, testing of microorganisms for pathogenicity, testing of chemicals for mutagenicity or human toxicity and fermentative production of DNA or RNA. General compositions.);  D16 (Fermentation industry - including fermentation equipment, brewing, yeast production, production of pharmaceuticals and other chemicals by fermentation, microbiology, production of vaccines and antibodies, cell and tissue culture and genetic engineering.);  A96 (Medical, dental, veterinary, cosmetic.)</t>
  </si>
  <si>
    <t>B04-C02E3;  B04-E01;  B12-M11Q;  B14-S03A;  D05-H10;  A05-J07;  A08-S02;  A10-E05B;  A10-E09;  A12-V01;  A12-W14</t>
  </si>
  <si>
    <t>BR102016017712-A2   14 Feb 2018   C01B-032/198   201830Pages: 20   English</t>
  </si>
  <si>
    <t>BR102016017712-A2    BR10017712    29 Jul 2016</t>
  </si>
  <si>
    <t>BR10017712  29 Jul 2016</t>
  </si>
  <si>
    <t xml:space="preserve">104328-1-0-0 K M; 1-0-0-0 ; 1606-0-0-0 </t>
  </si>
  <si>
    <t xml:space="preserve">R03882 K M; R00247 ; R01176 </t>
  </si>
  <si>
    <t>BR202013031980-U2;  BR202013031980-Y1</t>
  </si>
  <si>
    <t>Device for fixing e.g. wall brick by fitting, has supports connected with modular panel by male-female insert, which is arranged between holes of modular panel and pins, where modular panel and supports are fitted with wall brick</t>
  </si>
  <si>
    <t>DA CUNHA MELLO E U;  ROSADO A;  CRUZ SOUZA L A</t>
  </si>
  <si>
    <t>2018265378</t>
  </si>
  <si>
    <t xml:space="preserve">   NOVELTY - The device has a modular panel formed with holes, which are coated with flexible filler polymers. Outer rear parts of supports (1) are provided with pins (2), where a wall brick is arranged at side edges (3) of the supports. The supports are connected with the modular panel by a male-female insert, which is arranged between the holes of the modular panel and the pins of the supports, where the modular panel and the supports are fitted with the wall brick.    USE - Device for fixing wall brick or tile by a fitting.    ADVANTAGE - The device fixes the wall brick at different sizes and shapes, ensures easy mounting and dismounting process and processing reversibility, and avoids deterioration issue in the tiles caused by adhesive materials.    DESCRIPTION OF DRAWING(S) - The drawing shows a side view of a device for fixing wall brick or tile by a fitting.    Supports (1)    Pins (2)    Side edges of supports (3) </t>
  </si>
  <si>
    <t>A93 (Roads, building, construction flooring.);  Q45 (Roofing, stairs, floors (E04D,F))</t>
  </si>
  <si>
    <t>A12-R04;  A12-R07</t>
  </si>
  <si>
    <t>E04D-001/34</t>
  </si>
  <si>
    <t>BR202013031980-U2   06 Feb 2018   E04D-001/34   201827Pages: 10   English;  BR202013031980-Y1   09 Apr 2019   E04D-001/34   201929   English</t>
  </si>
  <si>
    <t>BR202013031980-U2    BR20031980    12 Dec 2013;   BR202013031980-Y1    BR20031980    12 Dec 2013</t>
  </si>
  <si>
    <t>BR20031980  12 Dec 2013</t>
  </si>
  <si>
    <t>BR102014004548-A2</t>
  </si>
  <si>
    <t>Modified asbestos fibers production involves mixing chrysotile or asbestos fibers with solution of magnesium ammonium phosphate aqueous potassium double salt, solution of potassium hydroxide, or zinc chloride solution</t>
  </si>
  <si>
    <t>DE CARVALHO TEIXEIRA A P;  SANTOS E M;  TRISTAO J C;  PINTO VIEIRA A F;  BALDOTTO M A;  MONTERO LAGO R</t>
  </si>
  <si>
    <t>2018265512</t>
  </si>
  <si>
    <t xml:space="preserve">   NOVELTY - Modified asbestos fibers production involves mixing chrysotile or asbestos fibers with 20-100 ml of solution of magnesium ammonium phosphate aqueous potassium double salt or 20-100 ml solution of potassium hydroxide, or 20-100 ml zinc chloride solution. The blends are heated until complete evaporation of the water. The obtained solids are dried is oven at 70-90 degrees C, preferably 80 degrees C for 24 hours.    USE - Method for producing modified asbestos fibers used for esterification and transesterification reactions in a single step.    ADVANTAGE - The method produces the modified asbestos fibers in a simple and cost-effective manner.    DETAILED DESCRIPTION - Modified asbestos fibers production involves mixing chrysotile or asbestos fibers with 20-100 ml of solution of magnesium ammonium phosphate aqueous potassium double salt or 20-100 ml solution of potassium hydroxide, or 20-100 ml zinc chloride solution. The blends are heated until complete evaporation of the water. The obtained solids are dried is oven at 70-90 degrees C, preferably 80 degrees C for 24 hours. The obtained solid is heated at 500-1000 degrees C, preferably 700 degrees C in a ceramic reactor inserted into a horizontal tubular furnace in an air atmosphere for 1-3 hours, preferably 3 hours.    DESCRIPTION OF DRAWING(S) - The drawing shows a schematic X-ray diffractograms of chrysotile before and after the heat treatment. </t>
  </si>
  <si>
    <t xml:space="preserve">TECHNOLOGY FOCUS - INORGANIC CHEMISTRY - Preferred Components: The matrix includes silicates containing potassium, phosphate or zinc dispersed in its structure. </t>
  </si>
  <si>
    <t>H04 (Petroleum processing - including treating, cracking, reforming, gasoline preparation - biosynthesis based on hydrocarbon feedstocks is included (C10G).)</t>
  </si>
  <si>
    <t>H04-E17</t>
  </si>
  <si>
    <t>B01J-021/16;  C01B-033/22;  C01B-033/32;  C05B-011/04;  C05D-005/00;  C10G-003/00</t>
  </si>
  <si>
    <t>BR102014004548-A2   06 Feb 2018   C01B-033/22   201830Pages: 24   English</t>
  </si>
  <si>
    <t>BR102014004548-A2    BR10004548    26 Feb 2014</t>
  </si>
  <si>
    <t>BR10004548  26 Feb 2014</t>
  </si>
  <si>
    <t>BR102016016616-A2</t>
  </si>
  <si>
    <t>Inhibitor of ergosterol synthesis used in pharmaceutical compositions for treatment of disease caused by parasites, comprises antimony (V) complexes with porphyrins, or its derivatives and is represented by structural formula</t>
  </si>
  <si>
    <t>PERES DEMICHELI C;  IDEMORI Y M;  DE FREITAS SILVA G;  GOMES M L;  GEORGES FREZARD F J;  SANTOS DA SILVA V;  DO MONTE NETO R L;  SALES P A</t>
  </si>
  <si>
    <t>201826540Q</t>
  </si>
  <si>
    <t xml:space="preserve">   NOVELTY - Inhibitor of ergosterol synthesis comprises antimony (V) complexes with porphyrins, or its derivatives and is represented by (I).    USE - Inhibitor of ergosterol synthesis used in pharmaceutical compositions for treatment and prophylaxis of diseases caused by parasites, such as Chagas' disease and sleep disease, or by fungi (claimed).    DETAILED DESCRIPTION - Inhibitor of ergosterol synthesis comprises antimony (V) complexes with porphyrins, or its derivatives and is represented by formula (I), where substituents at beta-pyrrole positions R1 are selected from a group having --H,X, -NO2, alkyl and/or aryl groups, and/or substituents at meso R2 to R5 positions are selected from a group having aryl groups with or without substituents, preferably - X, -NH2, -OCH3, -CH3, -COOCH3, and/or alkyl groups, preferably bromide chloride, 5,10,15,20-tetrakis (4-methoxyphenyl) porphyrine antimony (V) bromide, (Sb(V)BrCl(T4MPP))Br and dibromide-5,10,15,20-tetrakis (4-arbomethoxyphenyl) porphyrinate antimony (V), and (Sb(V)Br2(T4CMPP))Br.. An INDEPENDENT CLAIM is included for a pharmaceutical composition for treating parasitic disease, which comprises inhibitor of ergosterol synthesis associated with one or more pharmaceutically acceptable excipients. </t>
  </si>
  <si>
    <t xml:space="preserve">TECHNOLOGY FOCUS - BIOLOGY - Preferred Conditions: The pharmaceutical composition is of solid, liquid or semi-solid pharmaceutical form. The pharmaceutical composition is in tablet, lozenge, suspension or oily solution, hard or soft capsule, post-dispersive agent, granule, syrups, gel, cream or ointment, and in form of suspension or aqueous solution. he pharmaceutical composition is administered by topical, intramuscular, intravenous, subcutaneous, intradermal, oral, inhaled route or as implantable or injected device. ACTIVITY - Antiparasitic; Hypnotic; Fungicide. No biological data given.    MECHANISM OF ACTION - None-given.    EXAMPLE - No suitable example given. </t>
  </si>
  <si>
    <t>B02 (Fused ring heterocyclics.);  C01 (Organophosphorus; organometallic - i.e. compounds containing other than H, C, N, O, S and halogen.);  D22 (Sterilising, bandages, dressing and skin protection agents - including sterilising agents (other than for food), sutures, plaster casts, bioactive prostheses, contact lenses, diapers, animal litter, timber, preservatives, disinfectants, bactericidal detergents, deodorants, insect repellent compounds, moth proofers, sheep dip (A61L).)</t>
  </si>
  <si>
    <t>B05-A02;  B06-D18;  B14-A03E;  B14-A04;  B14-J01B1;  B14-L06;  C05-A02;  C06-D18;  C14-A03E;  C14-A04;  C14-J01B1;  C14-L06;  D09-C01</t>
  </si>
  <si>
    <t>A61K-031/29;  A61P-033/02;  C07F-009/00</t>
  </si>
  <si>
    <t>BR102016016616-A2   06 Feb 2018   C07F-009/00   201830Pages: 16   English</t>
  </si>
  <si>
    <t>BR102016016616-A2    BR10016616    18 Jul 2016</t>
  </si>
  <si>
    <t>BR10016616  18 Jul 2016</t>
  </si>
  <si>
    <t>4105203-0-0-0 K U; 4105204-0-0-0 K U</t>
  </si>
  <si>
    <t>209277901 K U</t>
  </si>
  <si>
    <t>RCAFGC K U; RCAFGD K U</t>
  </si>
  <si>
    <t>BR102014008545-A2</t>
  </si>
  <si>
    <t>Tubular cellulosic wire for welding</t>
  </si>
  <si>
    <t>QUEIROZ BRACARENSE A</t>
  </si>
  <si>
    <t>201826550Y</t>
  </si>
  <si>
    <t xml:space="preserve">   NOVELTY - Tubular cellulosic wire for welding. No further information available.    USE - Tubular cellulosic wire for welding. </t>
  </si>
  <si>
    <t>M23 (Soldering; welding - including brazing, flame cutting and scarfing, cutting and welding rods, soldering and unsoldering apparatus and solder compositions (B23K).);  P55 (Soldering, welding metal (B23K).)</t>
  </si>
  <si>
    <t>M23-F</t>
  </si>
  <si>
    <t>B23K-035/22;  B23K-035/368</t>
  </si>
  <si>
    <t>BR102014008545-A2   06 Feb 2018   B23K-035/368   201838Pages: 1   English</t>
  </si>
  <si>
    <t>BR102014008545-A2    BR10008545    09 Apr 2014</t>
  </si>
  <si>
    <t>BR10008545  09 Apr 2014</t>
  </si>
  <si>
    <t>BR102015032511-A2</t>
  </si>
  <si>
    <t>Method for obtaining hydrocarbons from fatty materials for use as e.g. fuel, involves grinding asbestos tile, and/or concrete and/or chrysotile to powder or granulate, calcining powder, and adding raw material</t>
  </si>
  <si>
    <t>DUARTE PASA V M;  SILVA L N;  PEREIRA DOS REIS G</t>
  </si>
  <si>
    <t>201824971M</t>
  </si>
  <si>
    <t xml:space="preserve">   NOVELTY - The hydrocarbons obtaining method involves grinding asbestos tile, and/or concrete and/or chrysotile to powder or granulate. The obtained powder is calcined. The desired mass of the raw material, pure grease or mixture, and calcined powder are added into reactor, followed by purging the system with a non-oxidizing gas or gas mixture, pressurizing or non-pressurizing the system, heating, and reacting, in the presence or absence of agitation to obtain reacted product. The reacted product is filtered, centrifuged and refined to separate the different fractions of biohydrocarbons.    USE - Method for obtaining hydrocarbons from fatty materials for use as a fuel and/or as precursor of polymeric materials and/or products of fine chemistry (claimed), such as automotive gasoline, aviation kerosene, and diesel fractions or green diesel.    DETAILED DESCRIPTION - A hydrocarbons obtaining method involves grinding asbestos tile, and/or concrete and/or chrysotile to powder or granulate. The obtained powder is calcined at 300-1200 degree celsius for 10 minutes to 20 hours under a non-reducing atmosphere. The desired mass of the raw material, pure grease or mixture, and calcined powder are added into a reactor in the proportion of 2:1 to 60:1 m/m, preferably 5:1 to 40:1 m/m, of raw material in relation to the calcined catalyst, followed by purging the system with a non-oxidizing gas or gas mixture, pressurizing or non-pressurizing the system at a pressure between 0.05 and 20 MPa, heating between 150 and 750 degree celsius, and reacting for 10 minutes to 24 hours, in the presence or absence of agitation to obtain reacted product. The reacted product is filtered, centrifuged and refined to separate the different fractions of biohydrocarbons. </t>
  </si>
  <si>
    <t xml:space="preserve">TECHNOLOGY FOCUS - INORGANIC CHEMISTRY - Preferred Components: The non-oxidizing gas or gas mixture comprises nitrogen, hydrogen or a mixture of nitrogen/hydrogen, preferably nitrogen.    TECHNOLOGY FOCUS - ORGANIC CHEMISTRY - Preferred Components: The raw material is selected from various fatty materials of renewable, synthetic and/or fossil origin in the form of triglycerides, diglycerides, monoglycerides, free fatty acids, monoesters and/or mixtures in different proportions, including crude oils, refined, esterified/transesterified oils and/or hydrolysates of raw materials including soybean, sunflower, pineapple, palm, Crambe, castor oil, rape, coconut, Mauritia flexuosa, pequi, corn, camelina, canola, cotton, peanut, seaweed, microalgae, bovine or pork tallow, fish, chicken fat and/or residual oils. </t>
  </si>
  <si>
    <t>H04 (Petroleum processing - including treating, cracking, reforming, gasoline preparation - biosynthesis based on hydrocarbon feedstocks is included (C10G).);  A97 (Miscellaneous goods not specified elsewhere - including papermaking, gramophone records, detergents, food and oil well applications.)</t>
  </si>
  <si>
    <t>H04-E05;  H04-F02E;  A01-B04</t>
  </si>
  <si>
    <t>C10G-003/00</t>
  </si>
  <si>
    <t>BR102015032511-A2   23 Jan 2018   C10G-003/00   201838Pages: 37   English</t>
  </si>
  <si>
    <t>BR102015032511-A2    BR10032511    23 Dec 2015</t>
  </si>
  <si>
    <t>BR10032511  23 Dec 2015</t>
  </si>
  <si>
    <t>BR102016015777-A2</t>
  </si>
  <si>
    <t>Preparing polymeric nanofibres used in preparing pharmaceutical composition for healing chronic wounds in diabetic patients, involves preparing solution of polycaprolactone using dichloromethane or methanol, adding bixin and shaking</t>
  </si>
  <si>
    <t>MILLAN R D S;  GARCIA A D P;  CORTES SEGURA M E;  VIEIRA P C;  SILVA BARCELOS L</t>
  </si>
  <si>
    <t>201824972D</t>
  </si>
  <si>
    <t xml:space="preserve">   NOVELTY - Preparing polymeric nanofibres involves preparing solution of 8-12% polycaprolactone using dichloromethane, methanol, ethyl acetate, acetic acid and water or their mixtures as solvent, adding 2-25 mg/ml bixin to final concentration, shaking for 12-48 hours, injecting polymer solution with constant flow on collector plate and heating at 30-40 degrees C for 12-24 hours.    USE - Method for preparing polymeric nanofibres used in preparing pharmaceutical composition for healing chronic wounds in diabetic patients (claimed). </t>
  </si>
  <si>
    <t xml:space="preserve">TECHNOLOGY FOCUS - POLYMERS - Preferred Compositions: The polymeric nanofibres is prepared by taking preferably dichloromethane and methanol as solvent, containing 25-50% dichloromethane and 50-75% methanol or mixture of ethyl acetate, acetic acid and water containing 16-33% ethyl acetate, 41-49% acetic acid and 16-29% water. Preferred Components: The polymeric nanofibres is characterized by containing uniaxial polyacrylate-based polymer fibers charged with bixin. Preferred Conditions: The polymer solution is injected with constant flow on collector plate, where distance between nozzle and manifold plate is between 10-20 cm and is preferably single outlet. The injection flow rate is 8-20 ml/hour and voltage is 15-25 kilovolts. The particle size of uniaxial polycaprolactone based polymer fibers are between 200-500 nanometers. The polymeric nanofibres used in preparing pharmaceutical composition is further added with pharmaceutically and pharmacologically acceptable excipients. ACTIVITY - Vulnerary.    MECHANISM OF ACTION - None given.    EXAMPLE - No suitable example given. </t>
  </si>
  <si>
    <t>A96 (Medical, dental, veterinary, cosmetic.);  A14 (Polymers of other substituted monoolefins; including PVC, PTFE.);  A23 (Polyamides; polyesters. (including polycarbonates, polyesteramides); alkyds; other unsaturated polymers.);  D22 (Sterilising, bandages, dressing and skin protection agents - including sterilising agents (other than for food), sutures, plaster casts, bioactive prostheses, contact lenses, diapers, animal litter, timber, preservatives, disinfectants, bactericidal detergents, deodorants, insect repellent compounds, moth proofers, sheep dip (A61L).);  B07 (General - tablets, dispensers, catheters (excluding drainage and angioplasty), encapsulation etc, but not systems for administration of blood or saline or IV feeding etc.);  B05 (Other organics - aromatics, aliphatic, organo-metallics, compounds whose substituents vary such that they would be classified in several of B01 - B05.)</t>
  </si>
  <si>
    <t>A04-F01;  A05-E02C;  A08-S02;  A11-A03;  A11-B15C;  A12-V01;  A12-V03A;  A12-W14;  D09-C04B;  B04-C03B;  B04-C03D;  B12-M11Q;  B14-N17B;  B15-A00A</t>
  </si>
  <si>
    <t>A23L-033/105;  A61K-031/194;  A61L-027/18;  A61L-027/54;  C08G-063/08;  C09B-061/00</t>
  </si>
  <si>
    <t>BR102016015777-A2   23 Jan 2018   A23L-033/105   201831Pages: 38   English</t>
  </si>
  <si>
    <t>BR102016015777-A2    BR10015777    06 Jul 2016</t>
  </si>
  <si>
    <t>BR10015777  06 Jul 2016</t>
  </si>
  <si>
    <t xml:space="preserve">104389-0-0-0 K M; 104380-0-0-0 K M; 88943-0-0-0 K M; 5938-0-0-0 ;  ; 27-0-0-0 ; 3-0-0-0 ; 1-0-0-0 ; 31-0-0-0 </t>
  </si>
  <si>
    <t xml:space="preserve">RA05GF K M; RA02L0 K M; RA037T K M; R01658 K M; R01295 ; R00270 ; R00345 ; R01740 ; R00247 ; R01135 </t>
  </si>
  <si>
    <t>1658-S</t>
  </si>
  <si>
    <t>BR102016015809-A2</t>
  </si>
  <si>
    <t>Use of photodynamic therapy based on application of light emitting diodes in association with methylene blue as photosensitizing agent for treating human trichomoniasis, where treatment is performed by counting trophozoites</t>
  </si>
  <si>
    <t>SILVA FONSECA T H;  GOMES M A;  SOARES B M;  RODRIGUES M A;  LEITE H V;  ROCHA M I;  GONCALVES NOGUEIRA OLIVEIRA;  VANNIER DOS SANTOS M A;  DE SOUZA GOMES J M</t>
  </si>
  <si>
    <t>201824972C</t>
  </si>
  <si>
    <t xml:space="preserve">   NOVELTY - Use of photodynamic therapy based on application of light emitting diodes in association with methylene blue as photosensitizing agent is claimed for treating human trichomoniasis.    USE - Photodynamic therapy based on application of light emitting diodes for treating human trichomoniasis (claimed).    DETAILED DESCRIPTION - An INDEPENDENT CLAIM is included for a method for treating human trichomoniasis, which involves:    (A) counting trophozoites of Trichomonas vaginalis;    (B) adding photosensitising agent from 25-450 microns, preferably, 250 microns to trophozoites of parasite;    (C) incubating solution at 37x 1 degrees C for 10-60 minutes, removing excess photosensitizing substance;    (D) irradiating with light emitting diode apparatus with 10-400 milliwatts, preferably, 300 milliwatts for at least 5 minutes;    (E) re-incubating samples at 37x 1 degrees C after irradiation for 12 hours; and    (F) evaluating effects of therapy qualitatively and quantitatively. </t>
  </si>
  <si>
    <t xml:space="preserve">TECHNOLOGY FOCUS - ELECTRICAL POWER AND ENERGY - Preferred Conditions: The light emitting diode is optionally replaced by laser. The methylene blue photosensitizing agent is optionally substituted by other dyes from group of phenothiazine dyes. The sample is prepared using log-phase growth trophozoites. The excess photosensitizing substance is preferably withdrawn by centrifugation, followed by resuspension of precipitate in phosphate buffer saline. The qualitative and quantitative evaluation is preferably carried out under inverted microscope and flow cytometer. ACTIVITY - Protozoacide.    MECHANISM OF ACTION - None given.    EXAMPLE - No suitable example given. </t>
  </si>
  <si>
    <t>B07 (General - tablets, dispensers, catheters (excluding drainage and angioplasty), encapsulation etc, but not systems for administration of blood or saline or IV feeding etc.);  B02 (Fused ring heterocyclics.);  L03 (Electro-(in)organic - chemical features of conductors, resistors, magnets, capacitors and switches, electric discharge lamps, semiconductor and other materials, batteries, accumulators and thermoelectric devices, including fuel cells, magnetic recording media, radiation emission devices, liquid crystals and basic electric elements. Growing of single crystals of semiconductors and their doping are included, but semiconductor devices, where the manufacture is not claimed are excluded. Electrography, electrophotography, magnetography, electrolysis, electrophoresis, power plant, X-ray and plasma-techniques, ion exchange resins, polyelectrolytes, electroplating, metal electrodeposition, electroforming, anodising, electrolytic cleaning, cathodic protection and electrolytic or electrothermic production or refining of metals are all covered elsewhere (Sections G, J, K and M).);  U12 (Discrete Devices)</t>
  </si>
  <si>
    <t>B06-F04;  B14-A03D;  L04-E03A;  U12-A01A</t>
  </si>
  <si>
    <t>A61K-041/00;  A61K-047/22;  A61P-033/02</t>
  </si>
  <si>
    <t>BR102016015809-A2   23 Jan 2018   A61K-041/00   201830Pages: 25   English</t>
  </si>
  <si>
    <t>BR102016015809-A2    BR10015809    06 Jul 2016</t>
  </si>
  <si>
    <t>BR10015809  06 Jul 2016</t>
  </si>
  <si>
    <t>556-0-1-0 K U</t>
  </si>
  <si>
    <t>R00226 K U</t>
  </si>
  <si>
    <t>0226-U</t>
  </si>
  <si>
    <t>BR102016015183-A2</t>
  </si>
  <si>
    <t>Pharmaceutical composition for treating cutaneous leishmaniasis, contains active menthol and pharmacologically acceptable pharmaceutical excipients, where it is formulated as suspension, aqueous solution, pills, tablets or capsules</t>
  </si>
  <si>
    <t>FUJIWARA R T;  RODRIGO FERREIRA S;  ALMEIDA R M;  CASTANHEIRA D;  BUENO L L;  SANTANA DOLABELLA S;  SOARES TAVARES SILVA A;  SCHER R</t>
  </si>
  <si>
    <t>201824970D</t>
  </si>
  <si>
    <t xml:space="preserve">   NOVELTY - Pharmaceutical composition contains active menthol and pharmacologically acceptable pharmaceutical excipients.    USE - Pharmaceutical composition for treating cutaneous leishmaniasis (claimed). </t>
  </si>
  <si>
    <t xml:space="preserve">TECHNOLOGY FOCUS - PHARMACEUTICALS - Preferred Conditions: The pharmaceutical composition is prepared in form of solid, liquid or semi-solid, where it is formulated as suspension or aqueous solution, pills, tablets, suspension or oily solution, hard capsules or soft capsules, granules, syrups, elixirs, gels, creams and ointments. ACTIVITY - Protozoacide.    MECHANISM OF ACTION - None given.    ADMINISTRATION - The route of administration of pharmaceutical composition is topical, oral or intradermal (claimed).    EXAMPLE - No suitable example given. </t>
  </si>
  <si>
    <t>B10-E04A;  B14-A03F</t>
  </si>
  <si>
    <t>A61K-031/045;  A61P-033/02</t>
  </si>
  <si>
    <t>BR102016015183-A2   16 Jan 2018   A61K-031/045   201830Pages: 15   English</t>
  </si>
  <si>
    <t>BR102016015183-A2    BR10015183    28 Jun 2016</t>
  </si>
  <si>
    <t>BR10015183  28 Jun 2016</t>
  </si>
  <si>
    <t>84325-1-0-0 K U</t>
  </si>
  <si>
    <t>RA006H K U</t>
  </si>
  <si>
    <t>BR102016015211-A2</t>
  </si>
  <si>
    <t>Pharmaceutical composition for treating cutaneous leishmaniasis, contains isoborneol as active pharmaceutical ingredient and pharmacologically acceptable pharmaceutical excipients, where it is formulated as suspension, pills or tablets</t>
  </si>
  <si>
    <t>201824970A</t>
  </si>
  <si>
    <t xml:space="preserve">   NOVELTY - Pharmaceutical composition contains active isoborneol represented by (I) as active pharmaceutical ingredient and pharmacologically acceptable pharmaceutical excipients.    USE - Pharmaceutical composition for treating cutaneous leishmaniasis (claimed).    DETAILED DESCRIPTION - Pharmaceutical composition contains active isoborneol represented by formula (I) as active pharmaceutical ingredient and pharmacologically acceptable pharmaceutical excipients.. </t>
  </si>
  <si>
    <t>BR102016015211-A2   16 Jan 2018   A61K-031/045   201827Pages: 15   English</t>
  </si>
  <si>
    <t>BR102016015211-A2    BR10015211    28 Jun 2016</t>
  </si>
  <si>
    <t>BR10015211  28 Jun 2016</t>
  </si>
  <si>
    <t>4336-1-0-0 K U</t>
  </si>
  <si>
    <t>R01070 K U</t>
  </si>
  <si>
    <t>1070-U</t>
  </si>
  <si>
    <t>BR102016015075-A2</t>
  </si>
  <si>
    <t>Performing molecular identification of gastrointestinal nematode of ruminant involves carrying out PCR of sample by using primer having nucleobases, and then carrying out analysis of fragment by capillary electrophoresis</t>
  </si>
  <si>
    <t>DOS SANTOS L L;  BASTIANETTO E;  DE OLIVEIRA D A;  LEITE R C;  GONCALVES DRUMMOND M;  DOS SANTOS ALVES FIGUEIRED</t>
  </si>
  <si>
    <t>201824970G</t>
  </si>
  <si>
    <t xml:space="preserve">   NOVELTY - Performing molecular identification of gastrointestinal nematode of ruminant involves carrying out PCR of sample by using primer having nucleobases (SEQ ID NO: 1 and 2), not given in the specification and carrying out analysis of fragment by capillary electrophoresis.    USE - Method for performing molecular identification of gastrointestinal nematode of ruminant.    DETAILED DESCRIPTION - INDEPENDENT CLAIMS are included for:    (1) an initiator for performing molecular identification of gastrointestinal nematode of ruminant, which comprises nucleobases (SEQ ID NOS: 1-11 and/or 12); and    (2) a kit for performing molecular identification of gene and species of gastrointestinal nematode of ruminant, which comprises primers having nucleobases (SEQ ID NOS: 1-12). </t>
  </si>
  <si>
    <t xml:space="preserve">TECHNOLOGY FOCUS - BIOTECHNOLOGY - Preferred Conditions: The sample comprises ribosomal DNA extracted from adult nematode egg, larvae and/or worms from infected animal. The primers having nucleobases (SEQ ID NOS: 1 or 2) is labeled with fluorophore. The fragment is amplified sequence obtained by PCR reaction. The analysis of fragment is performed by separating the fragment by capillary electrophoresis and comparing the size of the fragments with patterns corresponding to genus tested by method, where Cooperia has size of 328.08-332.77 base pair in samples, Haemonchus has size of 320.93-322.02 base pair in samples, Oesophagostomum has size of 305.5-314.2 base pair in samples, Trichostrongylus has size of 328-330 base pair in samples, Teladorsagia has size of 336 base pair in samples, Ostertagia has size of 328 base pair in samples and Chabertia has size of 325 base pair in samples. The method involves identifying genus, carrying our minisequencing by SNaPShot, and analysis of fragment. The minisequencing is performed by using specific primers having nucleobases (SEQ ID NO: 3), not given in the specification for Haemonchus contortus/Haemonchus placei species, primers having nucleobases (SEQ ID NO: 4), not given in the specification for Haemonchus contortus/Haemonchus longistipes, primers having nucleobases (SEQ ID NO: 5), not given in the specification for Cooperia curticei or Cooperia punctata/Cooperia oncophora or Cooperia semurnabada, primers having nucleobases (SEQ ID NO: 6), not given in the specification for Cooperia curticei, primers having nucleobases (SEQ ID NO: 7), not given in the specification for Chabertia ovina/Oesophagostomum asperum, primers having nucleobases (SEQ ID NO: 8), not given in the specification for Oesophagostomum radiatum/Oesophagostomum species except Oesophagostomum asperum and Oesophagostomum dentatum, primers having nucleobases (SEQ ID NO: 9), not given in the specification for Ostertagia species, primers having nucleobases (SEQ ID NO: 10), not given in the specification for Teladorsagia subspecies/Ostertagia ostertagi, primers having nucleobases (SEQ ID NO: 11), not given in the specification for Trichostrongylus axei/Trichostrongylus species, and primers having nucleobases (SEQ ID NO: 12), not given in the specification for Trichostrongylus colubriformis/Trichostrongylus species except for Trichostrongylus axei and Trichostrongylus capricola. The sample resulting from PCR amplification employs the primer having nucleobases (SEQ ID NOS: 1 and 2), which undergo enzymatic purification in order to remove unincorporated primer and deoxynucleotides by using the enzymes exonuclease I and shrimp alkaline phosphatase (SAP) or by commercial PCR product purification kit. EXAMPLE - No suitable example given. </t>
  </si>
  <si>
    <t>B04-E01A;  B04-E02;  B04-E03;  B04-E05;  B04-L05A;  B04-P01;  B11-C07B3;  B11-C08D1;  B11-C08E;  B12-K04F;  B12-K04G;  C04-E01A;  C04-E02;  C04-E03;  C04-E05;  C04-E99;  C04-L05A;  C04-P01;  C11-C07B3;  C11-C08D1;  C11-C08E;  C12-K04F;  C12-K04G;  D05-A02C;  D05-H09;  D05-H18;  D05-H99</t>
  </si>
  <si>
    <t>BR102016015075-A2   09 Jan 2018   C12Q-001/68   201828Pages: 38   English</t>
  </si>
  <si>
    <t>BR102016015075-A2    BR10015075    27 Jun 2016</t>
  </si>
  <si>
    <t>BR10015075  27 Jun 2016</t>
  </si>
  <si>
    <t>86944-0-0-0 D K M; 513461-0-0-0 D K M</t>
  </si>
  <si>
    <t>RA02YD D K M; RA05NO D K M; RA6HMC D K M</t>
  </si>
  <si>
    <t>BR102016014189-A2</t>
  </si>
  <si>
    <t>System for generation of gaseous patterns, has input pipe that is arranged with main camera and auxiliary camera, where input pipe is arranged with set of ends that is connected to synthetic air cylinder</t>
  </si>
  <si>
    <t>DIAS PAES C M;  DE LOURDES CARDEAL Z;  COSTA MENEZES H</t>
  </si>
  <si>
    <t>201824971D</t>
  </si>
  <si>
    <t xml:space="preserve">   NOVELTY - The system has an input pipe that is arranged with a main camera (8) and an auxiliary camera (7). The input pipe is arranged with a set of ends that is connected to a synthetic air cylinder. One of the set of ends is arranged with a spiral part (9), and a valve is arranged along the input pipe. The main camera and the auxiliary camera are sealed with regard to each other. The valve is arranged parallel to the synthetic air cylinder that is provided at one of the set of ends of the input pipe.    USE - System for generation of gaseous patterns in an industry such as chemical industry, paper industry and energy industry.    ADVANTAGE - The input pipe is arranged with the set of ends that is connected to a synthetic air cylinder, thus allowing generation of gaseous patterns in an improved manner, and allowing quantification of analytes in a precise manner.    DESCRIPTION OF DRAWING(S) - The drawing shows a perspective view of a system for generation of gaseous patterns.    Thermal insulation material (2)    Auxiliary camera (7)    Main camera (8)    Spiral part (9)    Ventilator (10) </t>
  </si>
  <si>
    <t xml:space="preserve">TECHNOLOGY FOCUS - METALLURGY - The input pipe includes copper alloy.    TECHNOLOGY FOCUS - POLYMERS - The input pipe includes silicone rubber and/or polypropylene. </t>
  </si>
  <si>
    <t>A89 (Photographic, laboratory equipment, optical - including electrophotographic, thermographic uses.);  F09 (Paper-making production of cellulose, chemical treatment of wood - including chipboard and fibre-board (D21).);  S03 (Scientific Instrumentation)</t>
  </si>
  <si>
    <t>A07-A04F;  A12-H02;  A12-L04B;  F05-A06;  S03-E09C</t>
  </si>
  <si>
    <t>G01N-030/95</t>
  </si>
  <si>
    <t>BR102016014189-A2   02 Jan 2018   G01N-030/95   201828Pages: 16   English</t>
  </si>
  <si>
    <t>BR102016014189-A2    BR10014189    17 Jun 2016</t>
  </si>
  <si>
    <t>BR10014189  17 Jun 2016</t>
  </si>
  <si>
    <t xml:space="preserve">1145-0-0-0 </t>
  </si>
  <si>
    <t xml:space="preserve">R00964 </t>
  </si>
  <si>
    <t>BR102015015266-A2</t>
  </si>
  <si>
    <t>Isomerizing nerolidol and/or farnesol to alpha-bisabolol involves reacting nerolidol and/or farnesol with heteropoliacid as catalyst in reactor connected to reflux condenser and adding acetone, where heteropoliacid is phosphotungstic acid</t>
  </si>
  <si>
    <t>GOUSSEVSKAIA E V;  PEREIRA DE MEIRELES A;  DOS SANTOS COSTA M;  ROCHA K A D S</t>
  </si>
  <si>
    <t>2018249722</t>
  </si>
  <si>
    <t xml:space="preserve">   NOVELTY - Isomerizing nerolidol and/or farnesol to alpha-bisabolol involves reacting 0.30-2.50 millimoles of nerolidol and/or farnesol with 0.50-10.0 millimoles heteropoliacid as catalyst in a reactor connected to a reflux condenser at 10-60 degrees C, followed by the addition of acetone to final volume of 5 mL reaction mixture and reacting for 0.5 to 15 hours.    USE - Method for isomerizing nerolidol and/or farnesol to alpha-bisabolol. </t>
  </si>
  <si>
    <t xml:space="preserve">TECHNOLOGY FOCUS - ORGANIC CHEMISTRY - Preferred Components: The heteropoliacid is phosphotungstic acid (H3PW12O40). EXAMPLE - No suitable example given. </t>
  </si>
  <si>
    <t>E17 (Other aliphatics.);  E15 (Alicyclics.);  J04 (Chemical/physical processes/apparatus - including catalysis, catalysts (excluding specific e.g. enzymatic or polymerisation catalysts), colloid chemistry, laboratory apparatus and methods, testing, controlling, general encapsulation, detection and sampling (excluding clinical testing) (B01J, L).)</t>
  </si>
  <si>
    <t>E10-E04F;  E11-A01;  E11-F03;  E11-J01;  J04-E04;  N03-C02;  N07-D03;  N07-E02;  N07-F07</t>
  </si>
  <si>
    <t>B01J-031/02;  C07C-029/56;  C07C-029/88;  C07C-033/14</t>
  </si>
  <si>
    <t>BR102015015266-A2   02 Jan 2018   C07C-029/56   201827Pages: 14   English</t>
  </si>
  <si>
    <t>BR102015015266-A2    BR10015266    24 Jun 2015</t>
  </si>
  <si>
    <t>BR10015266  24 Jun 2015</t>
  </si>
  <si>
    <t>8489-3-0-0 K P; 94889-0-0-0 K S; 72044-0-0-0 K S; 131503-0-0-0 C K</t>
  </si>
  <si>
    <t>RAQPAA K P; R07325 K S; R13308 K S; R08567 C K; R09177 C K; R11392 C K</t>
  </si>
  <si>
    <t>BR102015008331-A2</t>
  </si>
  <si>
    <t>Carrier peptide for intracytoplasmic or intranuclear delivery of molecules, and for preparing medicaments for treating pathophysiological conditions, comprises peptide cell penetrating peptide associated with molecules</t>
  </si>
  <si>
    <t>KALAPOTHAKIS E;  REBELLO HORTA C C;  DE FATIMA LEITE M;  OLIVEIRA DO CARMO A;  DE FARIA SIQUEIRA F;  ESTANISLAU DANTAS A;  RIBEIRO DE OLIVEIRA MENDES</t>
  </si>
  <si>
    <t>2018249447</t>
  </si>
  <si>
    <t xml:space="preserve">   NOVELTY - Carrier peptide comprises the peptide cell penetrating peptide (CPP)-Ts (SEQ ID NO: 1), not given in the specification, associated with the molecules.    USE - Carrier peptide used for intracytoplasmic and intranuclear delivery of molecules, for preparing medicaments for treating pathophysiological conditions, and for obtaining cellular images and for diagnostic purposes.    DETAILED DESCRIPTION - Carrier peptide comprises the peptide cell penetrating peptide (CPP)-Ts (SEQ ID NO: 1), not given in the specification, associated with the molecules. Sequences not defined here may be found at ftp://ftp.wipo.int/pub/published_pct_sequences/publication. </t>
  </si>
  <si>
    <t xml:space="preserve">TECHNOLOGY FOCUS - BIOLOGY - Preferred Components: The molecules associated with the peptide comprise fluorescent labels, as well as biomolecules and pharmacologically active molecules. The molecules associated with the peptide CPP-Ts comprise fluorophores, and molecules such as oligonucleotides, proteins, peptides, enzymes, drugs or medicaments. EXAMPLE - No suitable examples given. </t>
  </si>
  <si>
    <t>B04 (Natural products and polymers. Including testing of body fluids (other than blood typing or cell counting), pharmaceuticals or veterinary compounds of unknown structure, testing of microorganisms for pathogenicity, testing of chemicals for mutagenicity or human toxicity and fermentative production of DNA or RNA. General compositions.);  B07 (General - tablets, dispensers, catheters (excluding drainage and angioplasty), encapsulation etc, but not systems for administration of blood or saline or IV feeding etc.);  D16 (Fermentation industry - including fermentation equipment, brewing, yeast production, production of pharmaceuticals and other chemicals by fermentation, microbiology, production of vaccines and antibodies, cell and tissue culture and genetic engineering.);  S03 (Scientific Instrumentation)</t>
  </si>
  <si>
    <t>B04-B03C;  B04-E99;  B04-L01;  B04-N04;  B12-K04;  D05-A02;  D05-H99;  S03-E09F</t>
  </si>
  <si>
    <t>A61K-047/42;  A61P-031/12;  A61P-035/00;  C07K-014/435;  G01N-033/533</t>
  </si>
  <si>
    <t>BR102015008331-A2   26 Dec 2017   C07K-014/435   201837Pages: 13   English</t>
  </si>
  <si>
    <t>BR102015008331-A2    BR10008331    14 Apr 2015</t>
  </si>
  <si>
    <t>BR10008331  14 Apr 2015</t>
  </si>
  <si>
    <t>BR202014032453-U2</t>
  </si>
  <si>
    <t>Collector for collecting saliva from parotid glands in dental clinic, has Y-shaped structure whose end is connected with suction pump and another end is coupled to collecting vessels, where vessels are respectively attached with probes</t>
  </si>
  <si>
    <t>DE SOUZA F T A</t>
  </si>
  <si>
    <t>201824917X</t>
  </si>
  <si>
    <t xml:space="preserve">   NOVELTY - The collector has a Y-shaped structure (4) whose end is connected with a suction pump and another end is coupled to collecting vessels (3, 5). The collecting vessels are respectively attached with probes (2, 6) to collect saliva. Catheters (1, 7) are attached with the probes. Cylindrical pots (8, 9) are inserted into the catheter and connected with each other. A suction pump is connected with the catheters. Two pipes are respectively coupled to lower teeth. The suction pump is connected with storage containers (3, 5) through the catheter.    USE - Collector for collecting saliva from parotid glands in a dental clinic.    ADVANTAGE - The collecting vessels are respectively attached the probes so as to collect saliva in a simple manner.    DESCRIPTION OF DRAWING(S) - The drawing shows a perspective view of a collector.    Catheters (1, 7)    Probes (2, 6)    Collecting vessels (3, 5)    Y-shaped structure (4)    Cylindrical pots (8, 9) </t>
  </si>
  <si>
    <t>A61C-017/08</t>
  </si>
  <si>
    <t>BR202014032453-U2   19 Dec 2017   A61C-017/08   201842Pages: 8   English</t>
  </si>
  <si>
    <t>BR202014032453-U2    BR20032453    23 Dec 2014</t>
  </si>
  <si>
    <t>BR20032453  23 Dec 2014</t>
  </si>
  <si>
    <t>BR102016002699-A2</t>
  </si>
  <si>
    <t>Supplementary chocolate beverage useful as e.g. partial replacement of meals, comprises e.g. L-leucine, hydrolyzed bovine collagen, sodium, calcium, vitamin A, vitamin D, vitamin B1, vitamin B2, vitamin B6, folic acid, and vitamin B12</t>
  </si>
  <si>
    <t>DINIZ DA SILVA C;  GARCIA E S;  BOUZAS MARINS J C</t>
  </si>
  <si>
    <t>201824941K</t>
  </si>
  <si>
    <t xml:space="preserve">   NOVELTY - Supplementary chocolate beverage comprises e.g.: 1.15-1.90 wt/vol.% L-leucine; 1.15-1.9 wt/vo.% hydrolyzed bovine collagen; 770 plus minus 270 mg/l sodium; 2000 plus minus 700 mg/l calcium; 4020 plus minus 1170 mcg/l vitamin A; 33 plus minus 9 mcg/l vitamin D; 6160 plus minus 1800 mg/l vitamin B1; 7520 plus minus 2190 mg/l vitamin B2; 6620 plus minus 1930 mg/l vitamin B6; 1206 plus minus 350 mcg/l folic acid; 14.5 plus minus 4 mcg/l vitamin B12; 4860 plus minus 1700 mg/l potassium; 351 plus minus 123 mg/l magnesium; 3580 plus minus 1250 mg/l phosphorus; 15 plus minus 5 mg/l iron; 7.4 plus minus 1 wt/vol.% proteins; and casein and whey in a ratio of 3:1.    USE - The supplementary chocolate beverage is useful as nutritional intervention physical powders, partial replacement of meals, clinical nutrition, school nutrition, nutritional contribution for weight gain, nutritional contribution for gaining muscle mass and/or nutritional intake for workers with a high demand for physical effort (claimed). No biological data given.    ADVANTAGE - The supplementary chocolate beverage has low content of fat and high proportion of proteins and amino bioavailable.    DETAILED DESCRIPTION - Supplementary chocolate beverage comprises: 1.15-1.90 wt/vol.% L-leucine; 1.15-1.9 wt/vo.% hydrolyzed bovine collagen; 770 plus minus 270 mg/l sodium; 2000 plus minus 700 mg/l calcium; 4020 plus minus 1170 mcg/l vitamin A; 33 plus minus 9 mcg/l vitamin D; 6160 plus minus 1800 mg/l vitamin B1; 7520 plus minus 2190 mg/l vitamin B2; 6620 plus minus 1930 mg/l vitamin B6; 1206 plus minus 350 mcg/l folic acid; 14.5 plus minus 4 mcg/l vitamin B12; 4860 plus minus 1700 mg/l potassium; 351 plus minus 123 mg/l magnesium; 3580 plus minus 1250 mg/l phosphorus; 15 plus minus 5 mg/l iron; 7.4 plus minus 1 wt/vol.% proteins; casein and whey in a ratio of 3:1; 17.5 plus minus 1 wt/vol.% total carbohydrate comprising maltodextrin: galactose: glucose: fructose in the ratio of 1: 0.45: 0.25: 0.25; carbohydrate and protein in a ratio of 2.5: 1; 9 wt/vol.% cocoa; 1.6 plus minus 1 wt/vol.% total fat; 1 plus minus 0.5 wt/vol.% saturated fats; and 1.6 plus minus 1 wt/vol.% dietary fiber. The beverage is free of trans fats, lactose and gluten. An INDEPENDENT CLAIM is also included for preparing the supplementary chocolate beverage, comprising (a) processing the milk by thermization at 65 plus minus 1 degrees C for 15-20 seconds, (b) skimming or semi-skim milk, to maximum concentration of 1% fat, at 36-38 degrees C, (c) adding a depleted mixture of fat-soluble vitamins comprising 2460 plus minus 615 mcg/l of vitamin A and 20 plus minus 5 mcg/l of vitamin D, under high agitation, preferably with deaeration, (d) adding a depleted mixture of water-soluble vitamins comprising 5040 plus minus 1.3 mg/l of vitamin B1, 5320 plus minus 1.3 mg/l vitamin B2, 5320 plus minus 1.3 mg/l vitamin B6, 980 plus minus 245 mcg/l folic acid, 9.8 plus minus 2.5 mcg/L vitamin B12, under high agitation, preferably with deaeration, (e) adding a depleted mineral mixture comprising 900 plus minus 228 mg calcium, (230 plus minus 58 mg/l magnesium and 15 plus minus 3 mg/l iron, under high agitation, preferably with deaeration, (f) adding a dehydrated carbohydrate mixture to the concentration of 12.5 plus minus 1 wt/vol.%, comprising 10.5 plus minus 1 wt/vol.% maltodextrin and 2 plus minus 0.5 wt/vol.% sucrose, high agitation, preferably with deaeration, (g) adding 9 plus minus 1 wt/vol.% alkaline cocoa and 1.25-1.75 wt/vol.% hydrolyzed bovine collagen, (h) incubating the obtained mixture under constant stirring at 700-900 rpm for 8-10 minutes, (i) pasteurizing at 72-77 degrees C for 10-20 seconds, (j) homogenizing at 188-220 bar, at 72-77 degrees C, (k) adding and mixing, under low stirring, the stabilizers and thickeners typically for unfermented chocolate milk drinks, (l) sterilizing by ultra-heat treatment at 140-145 degrees C for 3-5 seconds, (m) cooling to 30-35 degrees C, and (n) adding leucine as 1.25-1.75 wt/vol.% L-leucine and 70-80 g/l lactase (EC 3.2.1.23), with stirring mixture of 180-220 rpm, for 5-7 minutes, and holding as specified by the supplier of the enzyme. </t>
  </si>
  <si>
    <t xml:space="preserve">ACTIVITY - Metabolic.    MECHANISM OF ACTION - None given.    EXAMPLE - Typical supplementary chocolate beverage comprised of: 3.5 g L-leucine; 3 g hydrolyzed bovine collagen; 154.4 mg sodium; 218 mg calcium; 491.4 mcg vitamin A; 4.06 mcg vitamin D; 1.008 mg vitamin B1; 1.064 mg vitamin B2; 1.064 mg vitamin B6; 196 mcg folic acid; 1.96 mg vitamin B12; 35 g carbohydrate; 21 g maltodextrin; 5 g galactose; 9 g glucose; 14.78 g protein; 3.26 g total fat; 2 g saturated fats; and 3.22 g dietary fiber. </t>
  </si>
  <si>
    <t>B05 (Other organics - aromatics, aliphatic, organo-metallics, compounds whose substituents vary such that they would be classified in several of B01 - B05.);  D13 (Other foodstuffs and treatment - including preservation of food, milk, milk products, butter substitutes, edible oils and fats, non-alcoholic beverages, artificial sweeteners, food additives and animal feed (A23B-L).);  D16 (Fermentation industry - including fermentation equipment, brewing, yeast production, production of pharmaceuticals and other chemicals by fermentation, microbiology, production of vaccines and antibodies, cell and tissue culture and genetic engineering.)</t>
  </si>
  <si>
    <t>B04-A08G2;  B04-A09F;  B04-B01B;  B04-B04K;  B04-C02B4;  B04-C02X;  B04-L05B;  B04-N02;  B05-A01A;  B05-A01B;  B05-A03A2;  B05-B02A3;  B06-D09;  B10-A07A;  B10-B02J;  B12-M07;  B12-R;  B14-E11;  B14-S18;  B15-A00;  B15-B01;  B15-B02;  B15-B06;  B15-B12;  B15-D00;  D03-B15;  D03-E07;  D03-H01G;  D03-H01T1;  D03-H01T2B;  D03-H01T2C;  D05-A04D</t>
  </si>
  <si>
    <t>A23G-001/44;  A23G-001/56;  A23L-033/15;  A23L-033/17</t>
  </si>
  <si>
    <t>BR102016002699-A2   12 Dec 2017   A23G-001/56   201828Pages: 27   English</t>
  </si>
  <si>
    <t>BR102016002699-A2    BR10002699    05 Feb 2016</t>
  </si>
  <si>
    <t>BR10002699  05 Feb 2016</t>
  </si>
  <si>
    <t>129498-1-0-0 K M; 107360-0-0-0 K M; 89847-0-0-0 K M; 105509-5-0-0 K M; 133363-1-0-0 K M; 6103-1-0-0 K M; 20225-3-0-0 K M; 555220-0-0-0 K M; 105627-0-0-0 K M; 105093-0-0-0 K M; 95503-1-0-0 K M; 91942-1-0-0 K M; 104541-0-0-0 K M; 100006-0-0-0 K M; 130323-0-0-0 K M; 98156-0-0-0 K M; 184599-0-0-0 K M; 184624-0-0-0 K M;  K M; 159573-0-0-0 K M; 196509-7-0-0 K M; 90158-0-0-0 K M; 100049-0-0-0 K M; 140950-0-0-0 K M; 199581-0-0-0 K M; 91481-0-0-0 K M</t>
  </si>
  <si>
    <t>01391; 05475</t>
  </si>
  <si>
    <t>R03937 K M; RBXOV1 K M; RA014O K M; R00282 K M; R14908 K M; R00007 K M; R00276 K M; RB26XM K M; R00503 K M; R00252 K M; R00183 K M; R00279 K M; RA00JO K M; RA08AV K M; RBXLO8 K M; RBXSZD K M; RBXUUF K M; RBZ0WT K M; RA02LH K M; RA01IK K M; RA04V6 K M; RAHRZY K M; R00038 K M; RA64CM K M; R24040 K M; RA01JH K M; RA0I7V K M; RB3KRX K M; R24034 K M</t>
  </si>
  <si>
    <t>1221-S; 0282-S; 0007-S; 0276-S; 0503-S; 0252-S; 0183-S; 0279-S</t>
  </si>
  <si>
    <t>BR102016012321-A2</t>
  </si>
  <si>
    <t>Obtaining biodegradable polymeric blend used in production of engineering plastics, packaging or in combination with synthetic polymers, obtained from petroleum, involves activating/ modifying bioactive macromolecules</t>
  </si>
  <si>
    <t>OREFICE R L;  BOAVENTURA T P;  LACERDA K A;  DE OLIVEIRA PATRICIO P;  ALVIAL MORAGA G L;  SUMAN BRETAS R E;  DE MENEZES A;  MAGATON M;  LOTTI C;  COSTA NASCIMENTO C;  DA SILVA CAMPOS C X</t>
  </si>
  <si>
    <t>2018249392</t>
  </si>
  <si>
    <t xml:space="preserve">   NOVELTY - Obtaining biodegradable polymeric blend involves activating/ modifying bioactive macromolecules, adding plasticizers in proportions of 0-25% (m / m) relative to the bioactive macromolecule, drying the solution obtained, and grinding the obtained material, adding material in a mixing chamber or extruder, adding compatibilizers in proportions of 0-15% referring to the total mass of the material in the mixing chamber or extruder.    USE - Method for obtaining biodegradable polymeric blend used in production of engineering plastics, packaging or in combination with synthetic polymers, obtained from petroleum (claimed).    DETAILED DESCRIPTION - Obtaining biodegradable polymeric blend involves activating/ modifying bioactive macromolecules, adding plasticizers in proportions of 0-25% (m / m) relative to the bioactive macromolecule, drying the solution obtained, and grinding the obtained material, adding material in a mixing chamber or extruder, adding compatibilizers in proportions of 0-15% referring to the total mass of the material in the mixing chamber or extruder, adding polyolefins in the mixing chamber or extruder of the previous at a temperature of 80-170 degrees C, extruding, tubular extruding, injection or hot pressing for 0-10 minutes at rate of 30-100 rpm. </t>
  </si>
  <si>
    <t xml:space="preserve">TECHNOLOGY FOCUS - POLYMERS - Preferred Conditions: The activation/modification of the bioactive macromolecule is carried out by preparing aqueous solution containing acetic acid or hydrochloric acid of 0.1-0.2 mol/L. The incorporation of apo groups in the bioactive macromolecules is carried out by esterification and oxypropylation reactions. The solution is oven dried at 80-105 degrees C and grinding of the obtained material is carried out in knife mills. The blending conformation is carried out via extrusion, tubular extrusion, injection, hot pressing, casting processing, mechanical mixing, thermo-mechanical, blown or tubular film. The method for obtaining biodegradable polymeric blend involves feeding of particles or pellets of bioactive macromolecules without previous treatment, compatibilizers and polyolefins in equipment such as mixing chamber or extruder for the generation of concentrates, and adding plasticizer in the mixing chamber or extruder and/or production of concentrates. Preferred Components: The bioactive macromolecules are selected from alginate, collagen, pectin and chitosan. The plasticizers are selected from glycerol, sorbitol, poly (ethylene glycol), and ethylene glycol. The compatibilizers are selected from copolymers such as ethylene-vinyl acetate (EVA), poly (ethylene-graft maleic anhydride), poly (ethylene-block-ethylene glycol), poly (ethylene- (propylene-graft maleic anhydride), and poly (ethylene-co-vinyl alcohol). The bioactive macromolecules are selected from alginate, collagen, pectin and chitosan, whether or not modified; by the polyolefins are selected from the group comprising polyethylene, polypropylene and its copolymers, poly (ethylene-co-vinyl acetate) and poly (ethylene-co-vinyl alcohol), compatibilizers are selected from copolymers such as ethylene-vinyl acetate (EVA), poly (ethylene-maleic-graftanhydride), poly (ethylene-block-ethylene glycol), poly (ethylene- acrylic acid), poly graft maleic anhydride), poly (ethylene-co-vinyl alcohol), and plasticizers are selected from glycerol, sorbitol, poly (ethylene glycol), ethylene glycol. Preferred Composition: The polyolefins comprises polyethylene, polypropylene and their copolymers, such as poly (ethylene-vinylacetate) and poly (ethylene-vinyl alcohol). The biodegradable polymeric blend comprises one bioactive macromolecule, polyolefin, compatibilizer and plasticizer in the molten state and a mass content of bioactive macromolecules comprises 0-70%. EXAMPLE - No suitable example given. </t>
  </si>
  <si>
    <t>A92 (Packaging and containers - including ropes and nets.);  A18 (Addition polymers in general.)</t>
  </si>
  <si>
    <t>A04-G01B;  A07-A01;  A08-M10A;  A08-P01;  A09-A07;  A11-A03;  A11-A04</t>
  </si>
  <si>
    <t>C08J-005/18;  C08L-101/16;  C08L-005/00;  C08L-005/04;  C08L-005/06;  C08L-099/00</t>
  </si>
  <si>
    <t>BR102016012321-A2   12 Dec 2017   C08L-005/00   201827Pages: 36   English</t>
  </si>
  <si>
    <t>BR102016012321-A2    BR10012321    30 May 2016</t>
  </si>
  <si>
    <t>BR10012321  30 May 2016</t>
  </si>
  <si>
    <t xml:space="preserve">1013-0-0-0 ; 829-0-0-0 ; 1145-0-0-0 ; 107456-1-0-0 ; 490-0-0-0 ; 21-0-0-0 ; 133925-0-0-0 ; 91481-0-0-0 ; 103468-0-0-0 ; 104328-1-0-0 ; 1-0-0-0 ; 9-0-0-0 ; 444-0-0-0 ; 790-0-0-0 </t>
  </si>
  <si>
    <t xml:space="preserve">R00326 ; R00835 ; R00964 ; R00032 ; R00113 ; R00822 ; R07226 ; R24034 ; R17032 ; R03882 ; R00247 ; R01704 ; R00351 ; R00843 </t>
  </si>
  <si>
    <t>BR102015026443-A2</t>
  </si>
  <si>
    <t>Determining the potency of antivenom by incubating the keratinocytes in a culture medium, exchanging the cell culture medium by the solution containing the antivenom and adding an indicator of cell viability and assessing cell viability</t>
  </si>
  <si>
    <t>CHAVEZ OLORTEGUI C D;  SELENA MARIA W;  BRAGA V M M</t>
  </si>
  <si>
    <t>2018249425</t>
  </si>
  <si>
    <t xml:space="preserve">   NOVELTY - Determining the potency of antivenom in vitro involves incubating the keratinocytes in a culture medium containing fetal bovine serum; exchanging the culture medium; incubating the cells; pre-incubating a solution containing the antivenom; exchanging the cell culture medium by the solution; incubating the cells; removing the solution and washing the cells with the culture medium; and adding an indicator of cell viability and assessing cell viability by spectrophotometry.    USE - The method and kit are used for determining the potency of antivenom in vitro, preferably during serum selection and in the quality control of the final therapeutic product, i.e. antibotropic serum (all claimed).    ADVANTAGE - A method for determining the potency of antivenom which is simple, quick and economical, is provided.    DETAILED DESCRIPTION - Determining the potency of antivenom in vitro involves (a) incubating the keratinocytes in a culture medium containing fetal bovine serum at 37 degrees C and 5% (v/v) carbon dioxide (CO2) for 18-24 hours; (b) exchanging the culture medium of (a); (c) incubating the cells at 37 degrees C and 5% (v/v) CO2 for 18-24 hours; (d) pre-incubating a solution containing the antivenom at 37 degrees C and 5% (v/v) CO2 for 10-60 minutes; (e) exchanging the cell culture medium by the solution of step (d); (f) incubating the cells at 37 degrees C and 5% (v/v) CO2 for 18-24 hours; (g) removing the solution and washing the cells with the culture medium of (b); and (h) adding an indicator of cell viability and assessing cell viability by spectrophotometry. An INDEPENDENT CLAIM is included for a kit for determining the potency of antivenom in vitro, comprising a microtitration containing the adhered keratinocytes; and a solution containing the pre-tested antivenom, i.e. positive control. </t>
  </si>
  <si>
    <t xml:space="preserve">TECHNOLOGY FOCUS - BIOTECHNOLOGY - Preferred Method: In the method above, the keratinocyte suspension in step (a) is 5x 103 to 2x 104 cells/ml, preferably 1x 104 cells/ml. The culture medium in step (a) comprises glucose, 4-(2-hydroxyethyl)-1-piperazineethanesulfonic acid (HEPES), sodium bicarbonate and amino acids alanine and glutamine, and supplemented with 10% Penicillin/Streptomycin, 2% glutamine and 10% serum fetal bovine. The culture medium in step (b) comprises glucose, HEPES, sodium bicarbonate and the amino acids alanine and glutamine, and supplemented with 10% Penicillin/Streptomycin and 2% glutamine. The venom is non-toxic. The cell viability indicator is selected from Resazurin, 3 (4,5-Dimethylthiazol-z-yl)-3, 5-diphenyltetrazolium bromide (MTT), Trypan blue, Phenol Red and other indicators. Evaluation of the cell viability using a spectrophotometer is performed as specified by the manufacturer of the indicator used. EXAMPLE - No suitable example given. </t>
  </si>
  <si>
    <t>B04-B04D4;  B04-F02;  B11-C07B2;  B11-C08E1;  B12-K04E3;  B14-M01;  D05-H09;  S03-E09F</t>
  </si>
  <si>
    <t>A61K-035/583;  A61K-039/38;  G01N-033/554</t>
  </si>
  <si>
    <t>BR102015026443-A2   05 Dec 2017   G01N-033/554   201828Pages: 19   English</t>
  </si>
  <si>
    <t>BR102015026443-A2    BR10026443    19 Oct 2015</t>
  </si>
  <si>
    <t>BR10026443  19 Oct 2015</t>
  </si>
  <si>
    <t>BR102016011574-A2</t>
  </si>
  <si>
    <t>Preparing phosphate involves extracting M group metal ions from magnesium containing rocks using rock/aqueous phosphoric acid solution, reacting constant mechanical stirring, and separating solution of metal ions from residues</t>
  </si>
  <si>
    <t>DE LIMA G M;  CESAR DE CARVALHO PINTO P;  SILVA MACIEL TONACO A</t>
  </si>
  <si>
    <t>201824940L</t>
  </si>
  <si>
    <t xml:space="preserve">   NOVELTY - Preparing phosphate involves extracting M group metal ions from magnesium containing rocks using 1-50 wt.% rock/aqueous phosphoric acid solution, reacting for 1-5 hours with 250-500 rotations/minute speed constant mechanical stirring at 80-140 degrees C, preferably 110 degrees C temperature, separating the solution of metal ions from the residues, separating magnetite from silica and non-magnetic minerals into the wastes, cooling to 20-30 degrees C temperature, leaching, and separating solid-liquid phase, precipitating the phosphates by maintaining 20-90 degrees C solution temperature, and constant stirring.    USE - Method used for preparing phosphate (claimed).    DETAILED DESCRIPTION - Preparing phosphate involves extracting M group metal ions from magnesium containing rocks using 1-50 wt.% rock/aqueous phosphoric acid solution, reacting for 1-5 hours with 250-500 rotations/minute speed constant mechanical stirring at 80-140 degrees C, preferably 110 degrees C temperature, separating the solution of metal ions from the residues, separating magnetite from silica and non-magnetic minerals into the wastes, cooling to 20-30 degrees C temperature, leaching, and separating solid-liquid phase, precipitating the phosphates by maintaining 20-90 degrees C solution temperature, constant stirring with 250-500 rotations/minute speed, and separating the phosphates. </t>
  </si>
  <si>
    <t xml:space="preserve">TECHNOLOGY FOCUS - INORGANIC CHEMISTRY - Preferred Components: Preparing phosphate involves using M group metal ions selected from calcium ion, magnesium ion, nickel cation, aluminum ion, ferric cation and chromium ion. The magnesium-containing rocks are selected from talc, antigorite, chrysotile, lizardite, magnesite, forsterite, enstatite, dolomite, actinolite, tremolite, chlorochloro and brucite. Preferred Compositions: The aqueous solution contains 0.5-5 mol/L concentration of phosphoric acid. Preferred Conditions: The separation is done by physical processes of solid-liquid separation as filtration, centrifugation, filter press or decantation by using magnetic field. The cooling is performed by heat exchangers through conventional systems using ice water, ammonia gas or other refrigerant gases. The precipitation of phosphates is selectively performed as a function of pH, preferably with the addition of anhydrous ammonia or aqueous ammonia. The precipitation of chromium phosphate, iron phosphate, aluminum phosphate and ammonium dihydrogen phosphate is selectively performed with less than 4, preferably 1-4 pH. The precipitation of ammonium and nickel mixed phosphate is selectively carried out with 4-5 pH. The precipitation of mixed ammonium and magnesium phosphate, ammonium and calcium mixed phosphate, mixed ammonium and cobalt phosphate, mixed ammonium and manganese phosphate and also magnesium hydrogen phosphate is selectively carried out with 5-9 pH. The separation of ammonium dihydrogen phosphate is done from chromium, iron and aluminum phosphates by solubilization with water, solid-liquid separation and evaporation of water from the liquid from the solid-liquid separation. EXAMPLE - No suitable example given. </t>
  </si>
  <si>
    <t>C05-A01B;  C05-A03A1;  C05-A03A2;  C05-A03B;  C05-B02A2;  C05-B02A3;  C05-B02C</t>
  </si>
  <si>
    <t>C05B-011/04;  C05B-009/00</t>
  </si>
  <si>
    <t>BR102016011574-A2   05 Dec 2017   C05B-009/00   201830Pages: 23   English</t>
  </si>
  <si>
    <t>BR102016011574-A2    BR10011574    20 May 2016</t>
  </si>
  <si>
    <t>BR10011574  20 May 2016</t>
  </si>
  <si>
    <t>129391-0-0-0 K P; 129395-0-0-0 K P; 130325-0-0-0 K P; 133110-0-0-0 K P; 131034-0-0-0 K P; 1775-0-0-0 K P; 131035-0-0-0 K P; 1572-0-0-0 K P; 107016-0-0-0 K P; 2999660-0-0-0 K P; 133356-0-0-0 K P; 131939-0-0-0 K P; 714892-0-0-0 K P; 559765-0-0-0 K P; 108296-0-0-0 K S; 712420-0-0-0 K S; 1466197-0-0-0 K S; 99994-0-0-0 K S; 100008-0-0-2 K S; 114183-0-0-0 K S; 2281849-0-0-0 K S; 133882-0-0-0 K S; 99998-0-0-0 K S; 89847-0-0-0 K S; 100006-0-0-0 K S; 87087-0-0-0 K S; 101932-0-0-0 K S; 130645-0-0-0 K S; 130580-0-0-0 K S; 12-0-0-0 K S</t>
  </si>
  <si>
    <t>R01731 K P; R01787 K P; R06120 K P; R14423 K P; R08205 K P; R01797 K P; R08206 K P; R04232 K P; RASVUX K P; R01694 K P; RBMYC5 K P; R14875 K P; R09623 K P; RAAG8Y K P; RA7G5K K P; R01541 K S; RA01JR K S; RAAEVY K S; RAQ4O5 K S; R01359 K S; R16105 K S; R05184 K S; RB7EC4 K S; R16211 K S; R01509 K S; RA014O K S; RBXLO8 K S; RBXSZD K S; RBXUUF K S; R10662 K S; RA03JM K S; R07107 K S; R06944 K S; R01713 K S</t>
  </si>
  <si>
    <t>1731-P; 1787-P; 1797-P; 1508-P; 1694-P; 1541-S; 1359-S; 1509-S; 1713-S</t>
  </si>
  <si>
    <t>BR102015012622-A2</t>
  </si>
  <si>
    <t>Kit for the diagnosis of leishmaniasis with increased sensitivity and specificity, comprises a synthetic peptide derived from mitogen-activated kinase protein and a secondary antibody or a protein conjugated to an enzyme or label</t>
  </si>
  <si>
    <t>FUJIWARA R T;  CASTANHEIRA D;  SOUZA D M;  DE OLIVEIRA MENDES T A</t>
  </si>
  <si>
    <t>201824943U</t>
  </si>
  <si>
    <t xml:space="preserve">   NOVELTY - A kit for the diagnosis of leishmaniasis, comprises (i) a peptide consisting of SEQ ID NO: 1; (ii) a solid support or carrier; (iii) a secondary antibody or a protein conjugated to an enzyme or label; and (iv) a reagent to detect the enzyme or label.    USE - The kit and method are used for diagnosing leishmaniasis, e.g. visceral leishmaniasis or integumentary leishmaniasis (all claimed).    ADVANTAGE - The kit and method are used for diagnosing leishmaniasis with increased sensitivity and specificity.    DETAILED DESCRIPTION - INDEPENDENT CLAIMS are included for:    (1) diagnosing leishmaniasis using Western blot, Dot blot, immunodiffusion, or immunochromatography, preferably enzyme linked immunosorbent assay (ELISA), by (a) contacting the test sample containing anti-leishmanial antibodies to a peptide comprising an amino acid sequence of SEQ ID NO: 1 attached to a solid support or carrier, (b) contacting the antibodies of step (a) with a secondary antibody or a protein, conjugated to an enzyme or a marker, where the secondary antibody or protein specifically binds to the antibodies of step (a), and (c) detecting anti-leishmanial antibody-secondary antibody/protein complex; and    (2) a synthetic peptide comprising an amino acid sequence of SEQ ID NO: 1. </t>
  </si>
  <si>
    <t xml:space="preserve">TECHNOLOGY FOCUS - BIOTECHNOLOGY - Preferred Kit: The peptide of SEQ ID NO: 1 can be used in association or in isolation and can be modified at its ends. The solid support is selected from nitrocellulose, nylon, latex, polypropylene and polystyrene. The carrier is a gold particle. The protein conjugated to an enzyme or label is selected from protein A and protein G, where the enzyme is selected from alkaline phosphatase, peroxidase, beta -galactosidase, urease, xanthine oxidase, glucose oxidase and penicillinase, and where the label is selected from enzyme, radioisotope, biotin, chromophore, fluorophore and chemiluminescent. Preferred Method: In the method for diagnosing leishmaniasis, the sample is blood, serum, plasma or other body fluid. EXAMPLE - No suitable example given. </t>
  </si>
  <si>
    <t>A04-C02E;  A04-G03E;  A05-F01E;  A12-E13;  A12-V03C2;  B04-C02A3;  B04-C03B;  B04-C03D;  B04-E99;  B04-G09;  B04-G11;  B04-L01;  B04-L03A;  B04-L03B;  B04-L05;  B04-N03J;  B04-N04;  B11-C07A;  B11-C08D1;  B11-C08D2;  B12-K04G1E;  D05-A02;  D05-H09;  D05-H10;  D05-H99;  J04-B01;  J04-B03;  S03-E09F;  S03-E14H5</t>
  </si>
  <si>
    <t>C07K-007/06;  C12N-015/30;  G01N-033/543;  G01N-033/569</t>
  </si>
  <si>
    <t>BR102015012622-A2   05 Dec 2017   G01N-033/569   201828Pages: 19   English</t>
  </si>
  <si>
    <t>BR102015012622-A2    BR10012622    29 May 2015</t>
  </si>
  <si>
    <t>BR10012622  29 May 2015</t>
  </si>
  <si>
    <t xml:space="preserve">102573-0-0-0 K M; 104471-0-0-0 K M; 104481-0-0-0 K M; 133921-0-0-0 K M; 86944-0-0-0 A K; 1134410-0-0-0 A K; 96231-0-0-0 A K; 103665-0-0-0 A K; 104885-0-0-0 A K; 1552831-0-0-0 A K; 109938-0-0-0 A K; 110581-0-0-0 A K; 103518-0-0-0 A K; 1145-0-0-0 ; 368-0-0-0 </t>
  </si>
  <si>
    <t xml:space="preserve">R02035 K M; RA009X K M; RA00CA K M; R01861 K M; RA02YD A K; RA05NO A K; RAJ2JJ A K; RA023V A K; RA023X A K; RA0TC6 A K; RARZ0B A K; RA0GKE A K; RA1ITC A K; RA0MKX A K; R00964 ; R00708 </t>
  </si>
  <si>
    <t>BR201103104-A2</t>
  </si>
  <si>
    <t>Immunogenic composition used as vaccine against spider bites or in producing spider anti-venom, comprises a synthetic peptide or its analog capable of generating protective immunity against Loxosceles venom</t>
  </si>
  <si>
    <t>LAURENCE M;  FIGUEIREDO FELICORI VILELA;  GUIMARAES MACHADO G;  NGUYEN C;  MOREAU V;  GRANIER C;  DIAS LOPES C;  FREZARD F J G;  DELFIN CHAVEZ OLORTEGUI C;  FERREIRA DE MOURA J</t>
  </si>
  <si>
    <t>2018249223</t>
  </si>
  <si>
    <t xml:space="preserve">   NOVELTY - An immunogenic composition comprises a peptide comprising an amino acid sequence of SEQ ID NO: 1 and/or 2 or their analogs, and an excipient.    USE - The immunogenic composition is used as vaccine against spider bites; or used in producing spider anti-venom, where the spider is from genus Loxosceles (all claimed). </t>
  </si>
  <si>
    <t xml:space="preserve">TECHNOLOGY FOCUS - BIOTECHNOLOGY - Preferred Immunogenic Composition: The immunogenic composition is preferentially encapsulated in liposomes. ACTIVITY - None Given.    MECHANISM OF ACTION - Vaccine. Test details are described but no results given.    ADMINISTRATION - The immunogenic composition administered by dermal, intramuscular, intravenous, intraperitoneal, subcutaneous, or transdermal route, or by implantation or injection (all claimed). No dosage details given.    EXAMPLE - No suitable example given. </t>
  </si>
  <si>
    <t>B04-E99;  B04-N04;  B12-M11F;  B14-S11E;  D05-H99</t>
  </si>
  <si>
    <t>A61K-035/646;  A61K-038/10;  A61P-039/02;  C07K-007/08;  C12N-015/10</t>
  </si>
  <si>
    <t>BR201103104-A2   05 Dec 2017   A61K-038/10   201830Pages: 29   English</t>
  </si>
  <si>
    <t>BR201103104-A2    BR003104    22 Jun 2011</t>
  </si>
  <si>
    <t>BR003104  22 Jun 2011</t>
  </si>
  <si>
    <t>184611-0-0-0 K M</t>
  </si>
  <si>
    <t>RA00H1 K M</t>
  </si>
  <si>
    <t>BR102015012624-A2</t>
  </si>
  <si>
    <t>New fluorescent immunoconjugate comprises chitosan polysaccharide, or its derivatives, conjugated to monoclonal or polyclonal antibody and fluorescent quantum dots of metallic chalcogenide, for diagnosing and treating malignant tumors</t>
  </si>
  <si>
    <t>MANSUR H S;  ANCELMO PISCITELLI MANSUR A;  INES PORTELA LOBATO Z</t>
  </si>
  <si>
    <t>201824943S</t>
  </si>
  <si>
    <t xml:space="preserve">   NOVELTY - Fluorescent immunoconjugate comprising chitosan polysaccharide, or its derivatives, conjugated to monoclonal or polyclonal antibody and fluorescent quantum dots of metallic chalcogenide, is new.    USE - The fluorescent immunoconjugate is useful as biomarker of malignant tumors, preferably non-Hodgkin lymphomas (NHL); for diagnosing and treating malignant tumors, preferably NHL; and used for diagnostic immunoassay of dispersion of laser and/or fluorescence microscopy (all claimed).    ADVANTAGE - The fluorescent immunoconjugate can increase the specificity of diagnosis and treatment; and can allow reduction of e.g. serious adverse effects and undesirable related effects of chemotherapies.    DETAILED DESCRIPTION - An INDEPENDENT CLAIM is included for a method for obtaining fluorescent immunoconjugate. </t>
  </si>
  <si>
    <t xml:space="preserve">TECHNOLOGY FOCUS - BIOTECHNOLOGY - Preparation: (Claimed) Obtaining fluorescent immunoconjugate involves: (a) preparing 0.1-10% w/v chitosan solution and 0.1-5.0% w/v acetic acid solution, and adjusting the pH to 1.0-6.0 with a base; (b) dissolution of 0.1-1.0% w/v 1-ethyl-3-(3-dimethylaminopropyl)carbodiimide (EDC) and 0.1-2.0% w/v sodium N-((hydroxysulfosuccinimide)) (((sulfo-NHS))) salt in 1.0 ml saline in phosphate buffer solution (pH of 7.4 plus minus 0.1); (c) adding 0.1-0.9 mg/ml monoclonal or polyclonal antibody, preferably anti-CD20, to solution of step (b) under constant stirring, for 15-90 minutes, and at 6 plus minus 2 degrees C; (d) addition of the chitosan solution, obtained in step (a), in the solution obtained in step (c) under constant stirring, and incubating the mixture at 20-37 degrees C; (e) preparing a mixture including 1-10 mM precursor solution of Cd2+, Pb2+, Hg2+, and Zn2+, preferably Cd2+ or Zn2+, and one of the precursor solution (S2'') at 0.1-10 mM, preferably with molar ratio of 1:2 of S2:Cd2+, Zn2+, Pb2+, or Hg2+, under moderate agitation for 3-10 minutes; (f) addition of solution obtained in step (d) in solution obtained in step (e) under stirring condition; (g) purification of 5.0% solution obtained in step (f) containing the quantum dots; and (h) washing (or not) the product obtained in step (g) with sodium acetate buffer (pH of 5.5 plus minus 0.5) or with deionized water. Preferred Conjugate: In the fluorescent immunoconjugate, the monoclonal or polyclonal antibody is preferably anti-cluster of differentiation (CD)20. Preferred Process: In step (g), purification is preferably through a device in the ultracentrifugation with cellulose membrane, or through dialysis membrane.    TECHNOLOGY FOCUS - INORGANIC CHEMISTRY - Preferred Components: The metallic chalcogenide is MX type.M=metal selected from cadmium (Cd)2+, lead (Pb)2+, mercury (Hg)2+ and zinc (Zn)2+; andX=S, Se, or Te.The metallic chalcogenide is preferably cadmium sulfide (CdS) or zinc sulfide (ZnS). In step (a), the base is potassium hydroxide (KOH), ammonium hydroxide (NH4OH), preferably sodium hydroxide (NaOH). In step (e), the precursor solution comprises salts of chlorides, perchlorates or nitrates. The precursor solution (S2'') is sodium sulfide (Na2S). ACTIVITY - Cytostatic. No biological data given.    MECHANISM OF ACTION - None given.    EXAMPLE - No suitable example given. </t>
  </si>
  <si>
    <t>B04 (Natural products and polymers. Including testing of body fluids (other than blood typing or cell counting), pharmaceuticals or veterinary compounds of unknown structure, testing of microorganisms for pathogenicity, testing of chemicals for mutagenicity or human toxicity and fermentative production of DNA or RNA. General compositions.);  D16 (Fermentation industry - including fermentation equipment, brewing, yeast production, production of pharmaceuticals and other chemicals by fermentation, microbiology, production of vaccines and antibodies, cell and tissue culture and genetic engineering.);  A96 (Medical, dental, veterinary, cosmetic.);  A11 (Polysaccharides; natural rubber; other natural polymers (only a restricted range of (modified) natural polymers are included. Thus starch would be excluded, but chemically modified starch included).);  S03 (Scientific Instrumentation)</t>
  </si>
  <si>
    <t>B04-C02E3;  B04-G01;  B04-G21;  B04-G22;  B11-C07A5;  B11-C08J;  B11-C12;  B12-K04G2A;  B14-H01;  B14-H01G2;  D05-H09;  A03-A05;  A10-E09;  A12-V03C2;  A12-W11A;  S03-E09F</t>
  </si>
  <si>
    <t>A61K-039/44;  A61P-035/02;  C07K-016/28;  C08L-005/08;  G01N-033/574;  G01N-033/58</t>
  </si>
  <si>
    <t>BR102015012624-A2   05 Dec 2017   C07K-016/28   201828Pages: 37   English</t>
  </si>
  <si>
    <t>BR102015012624-A2    BR10012624    29 May 2015</t>
  </si>
  <si>
    <t>BR10012624  29 May 2015</t>
  </si>
  <si>
    <t xml:space="preserve">104328-1-0-0 K M; 90356-0-0-0 </t>
  </si>
  <si>
    <t xml:space="preserve">R03882 K M; R01852 </t>
  </si>
  <si>
    <t>BR102015032496-A2</t>
  </si>
  <si>
    <t>Pharmaceutical composition used for treating inflammation, acute or chronic infections, autoimmune diseases and complications involving cytokine tumor necrosis factor, comprises Paullinia cupana and excipients</t>
  </si>
  <si>
    <t>CASTILHO R O;  CASTRO BRAGA F;  DUARTE VIANNA SOARES C;  GOMES FARACO A A;  MACHADO K N</t>
  </si>
  <si>
    <t>201855578V</t>
  </si>
  <si>
    <t xml:space="preserve">   NOVELTY - Pharmaceutical composition comprises Paullinia cupana, and pharmacologically and pharmaceutically acceptable excipients.    USE - Pharmaceutical composition used for treating inflammation, acute or chronic infections, autoimmune diseases and complications involving cytokine tumor necrosis factor- alpha (claimed).    ADVANTAGE - The pharmaceutical composition has no adverse effect.    DETAILED DESCRIPTION - An INDEPENDENT CLAIM is included for a method for preparing the pharmaceutical composition, which involves:    (A) dolubilizing the 1-2 pts. wt. Paullinia cupana powder in 5-10 pts. wt. ethanol, stirring at room temperature for 5-20 minutes, centrifuging 600-700 g for 2-5 minutes at room temperature, collecting the precipitate, drying to obtain a solid residue, solubilizing the extract in methanol in 130-260 mg/mL concentration;    (B) transferring the solution into 400-500/asterisk25-30 mm column with adsorption resin containing styrenodivinylbenzene-2 (macroreticular), proceeding with elution with CLAE methanol, collecting the first 50-75 ml elute for each 200 mg extract; and    (C) drying the collected fraction until obtaining solid residue. </t>
  </si>
  <si>
    <t xml:space="preserve">TECHNOLOGY FOCUS - PHARMACEUTICALS - Preferred Components: Pharmaceutical composition comprises Paullinia cupana fraction containing 2.00-5.00% catechin, 0.4-0.8% proanthocyanidin B2, 2.00-5.00% epicatechin, 0.4-0.8% of Pronantocyanidin A2, 0% theobromine, 0% theophylline and 0% caffeine. ACTIVITY - Antimicrobial; Antiinflammatory. No biological data given.    MECHANISM OF ACTION - None given.    ADMINISTRATION - The pharmaceutical composition is administered intramuscularly, intravenously, subcutaneously, orally, inhalationally or as implantable or injected devices, preferably administered orally.    EXAMPLE - No suitable example given. </t>
  </si>
  <si>
    <t>B04 (Natural products and polymers. Including testing of body fluids (other than blood typing or cell counting), pharmaceuticals or veterinary compounds of unknown structure, testing of microorganisms for pathogenicity, testing of chemicals for mutagenicity or human toxicity and fermentative production of DNA or RNA. General compositions.);  B02 (Fused ring heterocyclics.);  A96 (Medical, dental, veterinary, cosmetic.)</t>
  </si>
  <si>
    <t>B04-A06;  B04-A08G2;  B04-A10;  B06-A01;  B06-A03;  B14-A01;  B14-A02;  B14-A04;  B14-C03;  B14-G02D;  B14-H01;  B14-S13;  A04-B10;  A04-C04;  A12-L04A;  A12-V00V;  A12-V01</t>
  </si>
  <si>
    <t>A61K-036/77;  A61P-029/00;  A61P-031/00;  A61P-037/06;  A61K-131/00</t>
  </si>
  <si>
    <t>BR102015032496-A2   12 Jun 2018   A61K-036/77   201851Pages: 18   English</t>
  </si>
  <si>
    <t>BR102015032496-A2    BR10032496    23 Dec 2015</t>
  </si>
  <si>
    <t>BR10032496  23 Dec 2015</t>
  </si>
  <si>
    <t xml:space="preserve">96531-0-0-0 K M U; 104714-1-0-0 K M; 133304-1-0-0 K M; 104714-2-0-0 K M; 104715-1-0-0 K M; 108715-0-0-0 K M; 6284-0-0-0 K M; 8404-0-0-0 K M; 368-0-0-0 </t>
  </si>
  <si>
    <t>57733</t>
  </si>
  <si>
    <t xml:space="preserve">RA12NS K M U; R04686 K M; RA0CWI K M; R19452 K M; R03751 K M; RA2N38 K M; R00501 K M; R00163 K M; R00152 K M; R00708 </t>
  </si>
  <si>
    <t>0501-S; 0163-S; 0152-S</t>
  </si>
  <si>
    <t>BR102014012616-A2</t>
  </si>
  <si>
    <t>Cellulose fiber modified ionomeric cement composition used as biomaterials in the areas of health, dental, pharmaceutical and biomedical, comprises fluorinated aluminum silicate and polyacrylic acid (glass ionomer) matrix composites</t>
  </si>
  <si>
    <t>SANTOS M H;  MENEZES SILVA R;  VARGAS PEREIRA F</t>
  </si>
  <si>
    <t>UNIV FEDERAL DOS VALES DO JEQUITINHONHA (UYVA-Non-standard);  UNIV FEDERAL MINAS GERAIS (UFMG-C);  FAPESP FUNDACAO AMPARO A PESQUISA ESTADO (FAPE-Non-standard)</t>
  </si>
  <si>
    <t>2018555791</t>
  </si>
  <si>
    <t xml:space="preserve">   NOVELTY - Cellulose fiber modified ionomeric cement composition comprises fluorinated aluminum silicate and polyacrylic acid (glass ionomer) matrix composites with inserted microfibers and cellulose nanocrystals.    USE - Cellulose fiber modified ionomeric cement composition comprises fluorinated aluminum silicate and polyacrylic acid (glass ionomer) matrix composites with inserted microfibers and cellulose nanocrystals.    ADVANTAGE - The cellulose fiber modified ionomeric cement composition is biocompatible materials with cellular stimulatory action and low tissue irritability. </t>
  </si>
  <si>
    <t xml:space="preserve">TECHNOLOGY FOCUS - INORGANIC CHEMISTRY - Preferred Compositions: The cellulose fiber modified ionomeric cement composition comprises 0.001-5 wt.% glass ionomer conventional (CIV) and 0.001-5 wt.%, preferably between 0.2-1 wt.% non-limiting CIV. EXAMPLE - No suitable example given. </t>
  </si>
  <si>
    <t>L02 (Refractories, ceramics, cement - includes manufacturing methods, limes, soil preparation for (road) building, magnesias and slags, cements, mortars, concretes, abrasives, thermal or acoustic insulation (non)oxide ceramics and ceramic composites, but not brick making, concrete mixers or casting or pottersâ€™ wheels (C04).);  A96 (Medical, dental, veterinary, cosmetic.);  A11 (Polysaccharides; natural rubber; other natural polymers (only a restricted range of (modified) natural polymers are included. Thus starch would be excluded, but chemically modified starch included).);  A14 (Polymers of other substituted monoolefins; including PVC, PTFE.);  D21 (Preparations for dental or toilet purposes - including filling alloys, compositions for dentures or dental impressions, anti-caries chewing gum, plaque disclosing compositions, toothpastes, cosmetics, shampoos, topical anti-sunburn compositions and toilet soaps (A61K).)</t>
  </si>
  <si>
    <t>L02-A14;  L02-C;  L02-G01B1;  L02-K02;  A03-A05A;  A10-E21B;  A12-V02B;  A12-W14;  D08-A02</t>
  </si>
  <si>
    <t>A61K-006/06;  A61K-006/08</t>
  </si>
  <si>
    <t>BR102014012616-A2   12 Jun 2018   A61K-006/06   201851Pages: 38   English</t>
  </si>
  <si>
    <t>BR102014012616-A2    BR10012616    26 May 2014</t>
  </si>
  <si>
    <t>BR10012616  26 May 2014</t>
  </si>
  <si>
    <t xml:space="preserve">1911-0-0-0 ; 90356-0-0-0 </t>
  </si>
  <si>
    <t xml:space="preserve">R00446 ; R01852 </t>
  </si>
  <si>
    <t>BR102015011233-A2</t>
  </si>
  <si>
    <t>Method for automatic positioning e.g. near-field optical microscopy, involves sending resulting commands to actuators, where resulting commands contain movement information for performing positioning process</t>
  </si>
  <si>
    <t>COELHO AMORIM L P;  SILVA DE MIRANDA H L;  NETO J M M;  DE VASCONCELOS A J;  FERNANDO ETRUSCO L;  DE OLIVEIRA LOPES CANCADO;  RABELO E SILVA C</t>
  </si>
  <si>
    <t>201855578X</t>
  </si>
  <si>
    <t xml:space="preserve">   NOVELTY - The method involves acquiring images through a camera, which is controlled by an image acquisition system. The acquired images are recognized at laser points for isolating a brightness channel by applying a filter i.e. Gaussian filter. Relevant contour is drawn into a region of the brightness channel. The adjacent relevant contours are obtained and subjected for examining whether the contours are vertically spaced from each other. Data with respect to positions of the laser points is verified and updated. Resulting commands are sent to actuators, where the resulting commands contain movement information for performing a positioning process.    USE - Method for automatic positioning a probe scanning microscopy such as near-field optical microscopy and Raman Spectroscopy, and an in-situ optical spectroscopy.    ADVANTAGE - The method enables avoiding manual positioning process, improving quality and reliability of products, and positioning and scanning a probe microscopy in an easy and simple manner.    DETAILED DESCRIPTION - An INDEPENDENT CLAIM is also included for an equipment for automatically positioning a probe scanning microscopy and and an in-situ optical spectroscopy.    DESCRIPTION OF DRAWING(S) - The drawing shows a flow diagram illustrating a method for automatic positioning a probe scanning microscopy. '(Drawing includes non-English language text)' </t>
  </si>
  <si>
    <t>S03-A02B;  S03-E04D1;  S03-E04R</t>
  </si>
  <si>
    <t>G01Q-060/20;  G01Q-060/22;  G01Q-020/02;  G01J-003/44;  G01Q-060/00;  G01N-021/65</t>
  </si>
  <si>
    <t>BR102015011233-A2   05 Jun 2018   G01Q-060/20   201848Pages: 21   English</t>
  </si>
  <si>
    <t>BR102015011233-A2    BR10011233    15 May 2015</t>
  </si>
  <si>
    <t>BR10011233  15 May 2015</t>
  </si>
  <si>
    <t>BR102015029187-A2</t>
  </si>
  <si>
    <t>Identifying yeast involves preparing concentration of water, culture medium containing sabouraud agar and glucose, cycloheximide and chloramphenicol and distributing culture medium prepared in containers aseptically and inoculating</t>
  </si>
  <si>
    <t>ALMEIDA MAGALHAES CONTIJO M;  CALIGIORNE R B;  JOHAN S;  SILVERIO MATOS T T;  ROSA C A</t>
  </si>
  <si>
    <t>201849415U</t>
  </si>
  <si>
    <t xml:space="preserve">   NOVELTY - Identifying yeast involves preparing the concentration of 28-37 g/l water, culture medium containing 1.0L sabouraud agar 4% glucose, 5.0g agar, 0.5g cycloheximide (in 10 ml acetone) and 0.05g chloramphenicol (in 10 ml 95% alcohol) and distributing the culture medium prepared in containers aseptically and inoculating an aliquot of the yeast into the culture medium. The culture medium is incubate at 28-35 degrees C for 20 to 48 hours to get growth which indicates positive result and absence of growth indicates negative result. The evaluation of the formation of the germinative tube and use 4g pancreatic digestive gelatin, 3g meat extract, 4g pancreatic casein digestive, 128mg L-cystine, 10g lactose, 02g colorimetric pH indicator (4.5-7.0 g) and 15g agar (this medium is popularly known as CLED). The culture medium is distribute in containers aseptically and inoculate the yeast line aseptically by exhaustion and incubate in microaerophilic environment at 30-40 degrees C for 1-3 hours.    USE - Method for identifying yeast for evaluation of formation of germinative tube, macro and micromorphology and ability to ferment sugars (all claimed).    ADVANTAGE - The method enables to identify yeast, which is rich in protein and serum, cost effective process, and suitable for clinical laboratory.    DETAILED DESCRIPTION - The container is placed on the platinum of the optical microscope or place a sample between blade and coverslip and observe with objective of at least 10x being that the presence of germ tube indicates positive result, and its absence, negative result. The evaluation of macro and micromorphology, after reading the germ tube, in the same container, place a sterile coverslip on the growth surface and incubate at 25-37 degrees C for 15-72 hours to evaluate the micromorphology in situ. The micromorphology in situ is perform by placing the container on the platinum of the optical microscope or placing a sample between blade and cover slip and observing with objective of at least 10x to evaluate macromorphology. The assessment of the ability to ferment sugars (zymogram) by use the medium of composition contains 0.5g cystine, 20g pancreatic digestion of USP casein, 2.5g agar, 5g sodium chloride, 0.5g sodium sulfite, pH colorimetric indicator (4.5-7.0 turn) and 1L distilled water (this medium is popularly known as CTA) and incorporate 0.5-1.5% of each of the following sugars into the culture medium contains glucose, sucrose, maltose, trehalose, raffinose and lactose. The distribute of culture medium in 2-7 mL aliquots in aseptic containers, inoculate the medium with a scraping of yeast colonies grown and incubate at 28-40 degrees C for 20-48 hours to read the result and positive results are those in which the medium has turned yellow, while those in which the medium has remained red are negative results are analyze together the results of methods. The positive or negative, and confirm with the observation of the characteristic morphology of each species. </t>
  </si>
  <si>
    <t xml:space="preserve">TECHNOLOGY FOCUS - BIOLOGY - Preferred Conditions: The reincubation of the samples for another 3-5 days or the reproduction, microcultures have been obtained with rudimentary pseudohifas or without typical micromorphology. The culture medium is incubate at a temperature between 25 and 37 degrees C for 15-72 hours to evaluate the micromorphology in situ by placing the container on the platinum of the optical microscope or to place a sample between blade and coverslip and observe with objective of at least 10x to evaluate the macromorphology. The reincubation of the samples for another 3-5 days or reproduction of the method if, after its execution, microcultures are obtained with rudimentary pseudohifas or without typical micromorphology. Preferred Process: The method of identifying yeasts by evaluating germ line formation involves using culture medium containing 4g pancreatic digestive gelatin, 3g meat extract, 4g pancreatic casein digestive, 128mg L-cystine, 10g lactose, 02g colorimetric pH indicator (4.5-7.0 g) and 15g agar (this medium is popularly known as CLED), distribute in containers aseptically and inoculate the yeast line aseptically by exhaustion. The medium is incubate in microaerophilic environment at 30-40 degrees C for 1-3 hours and place the container on the platinum of the optical microscope or place a sample between blade and coverslip and observe with objective of at least 10x being that the presence of germ tube indicates positive result, and its absence, negative result. The method of identification of yeasts by the evaluation of the ability to ferment sugars (zymogram) involves using medium of composition having 0.5 g cystine, 20 g pancreatic digestion of USP casein, 2.5 g agar, 5 g sodium chloride, 0.5 g sodium sulfite, pH colorimetric indicator (4.5-7.0 turn) and 1L distilled water (this medium is popularly known as CTA). The incorporate 0.5-1.5% of each of the following sugars into the culture medium contains glucose, sucrose, maltose, trehalose, raffinose and lactose and distribute the culture medium in 2-7 mL aliquots in aseptic containers. The culture medium is inoculate the medium with a scraping of yeast colonies grown and incubate at 28-40 degrees C for 20-48 hours. The result and positive results are those in which the medium has turned yellow, while those in which the medium remained red are negative results. Preferred Compositions: The culture medium having 4 g pancreatic digestive gelatin, 3g meat extract, 4g pancreatic casein digestive, 128 mg L-cystine, 10g lactose, 0.02 g colorimetric pH indicator to 7.0 and 15g agar (this medium is popularly known as CLED), distributing in containers aseptically and inoculating the yeast line aseptically by exhaustion. EXAMPLE - No suitable example given. </t>
  </si>
  <si>
    <t>B04 (Natural products and polymers. Including testing of body fluids (other than blood typing or cell counting), pharmaceuticals or veterinary compounds of unknown structure, testing of microorganisms for pathogenicity, testing of chemicals for mutagenicity or human toxicity and fermentative production of DNA or RNA. General compositions.);  D16 (Fermentation industry - including fermentation equipment, brewing, yeast production, production of pharmaceuticals and other chemicals by fermentation, microbiology, production of vaccines and antibodies, cell and tissue culture and genetic engineering.);  J04 (Chemical/physical processes/apparatus - including catalysis, catalysts (excluding specific e.g. enzymatic or polymerisation catalysts), colloid chemistry, laboratory apparatus and methods, testing, controlling, general encapsulation, detection and sampling (excluding clinical testing) (B01J, L).);  P81 (Optics (G02).);  S03 (Scientific Instrumentation)</t>
  </si>
  <si>
    <t>B04-C02D;  B04-F02;  B04-F09;  B04-N02;  B11-C07B1;  B11-C08E1;  B11-C08J;  B12-K04E;  D05-H05;  J04-B01B1;  J04-F;  S03-E04R;  S03-E13F</t>
  </si>
  <si>
    <t>C12Q-001/04;  G01N-021/00;  G02B-021/34</t>
  </si>
  <si>
    <t>BR102015029187-A2   03 Apr 2018   C12Q-001/04   201848Pages: 51   English</t>
  </si>
  <si>
    <t>BR102015029187-A2    BR10029187    20 Nov 2015</t>
  </si>
  <si>
    <t>BR10029187  20 Nov 2015</t>
  </si>
  <si>
    <t>86729-0-0-0 K M; 90158-0-0-0 K M; 95972-0-0-0 K M</t>
  </si>
  <si>
    <t>R24070 K M; R24040 K M; R24033 K M</t>
  </si>
  <si>
    <t>BR102015009891-A2</t>
  </si>
  <si>
    <t>Obtaining urea beads for inhibition of ureases enzymes present in soil, for improving the growth and development of agricultural crops produced from the use of urea based fertilizers, involves dissolving pure aldimine in organic solvent</t>
  </si>
  <si>
    <t>MODOLO L V;  DE FATIMA A;  DE SOUZA L T;  HORTA L P;  BARBOSA G M;  FERREIRA L B;  DA SILVA C M</t>
  </si>
  <si>
    <t>2018494171</t>
  </si>
  <si>
    <t xml:space="preserve">   NOVELTY - Obtaining urea beads involves dissolving pure aldimine in an organic solvent such as acetone, ethanol, methanol, ethanolamine, diethanolamine, triethanolamine or ethyl acetate at concentrations between 2.5-100 g/L. The urea beads are inserted into the aldimine solutions, in the ratio of 5-50 kg of urea for each 1-10 L of aldimine solution and mechanical stirring of the urea beads, in the presence of each of the solutions until complete homogenization, and placement in exhaustion hoods until the organic solvents are completely evaporated.    USE - Method for obtaining urea beads for inhibition of ureases enzymes present in the soil, preferably in improving the growth and development of agricultural crops produced from the use of urea based fertilizers (claimed). </t>
  </si>
  <si>
    <t xml:space="preserve">TECHNOLOGY FOCUS - ORGANIC CHEMISTRY - Preferred Components: The aldimine is selected from groups of compounds represented by formula (I).R1=selected from groups of formulae (II-IV);R3=selected from the group comprising -H, -OH, -CN or -OCH3;R4=-H or -OH;R5=selected from the groups of formulae (V-VIII) comprising -H, -F, -Cl, -OH, -CN, -CF3, -NO2, -SCH3 or -OCH3;R6=-H, -OH or -NO2;R7=-H or -OH;R8=-H, -F, -OH, -NO2, -OCH3 or -NH2;R9=-H or -OH;R10=-H or -NO2; andn=0 or 1.. EXAMPLE - No suitable example given. </t>
  </si>
  <si>
    <t>C06-A02;  C07-A01;  C07-D04C;  C09-D01;  C10-A09B;  C10-A13C;  C10-A15;  C10-A20;  C14-D07;  C14-S18;  C14-T04;  C14-U01</t>
  </si>
  <si>
    <t>A61K-031/135;  A61K-031/341;  A61K-031/36;  A61K-031/4402;  A61P-031/04;  C05C-009/02</t>
  </si>
  <si>
    <t>BR102015009891-A2   03 Apr 2018   A61K-031/135   201848Pages: 68   English</t>
  </si>
  <si>
    <t>BR102015009891-A2    BR10009891    30 Apr 2015</t>
  </si>
  <si>
    <t>BR10009891  30 Apr 2015</t>
  </si>
  <si>
    <t>8551-0-0-0 K M; 71835-0-0-0 K M; 952890-0-0-0 K M; 5783-0-0-0 K M; 565335-0-0-0 K M; 565334-0-0-0 K M; 2493410-1-0-0 K M; 173591-0-0-0 K M; 2965681-1-0-0 K M; 16091-0-0-0 K M;  K M; 2896730-1-0-0 K M; 1512283-0-0-0 K M;  K M;  K M;  K M;  K M;  K M;  K M;  K M; 277-0-0-0 K M</t>
  </si>
  <si>
    <t>210228101 K M</t>
  </si>
  <si>
    <t>RA7K91 K M; RA2L5F K M; RAFB4S K M; RABU39 K M; RA7K9E K M; RA7K9D K M; RBBWKL K M; RBM83V K M; RBM83I K M; RA7K99 K M; RCBQAO K M; RBKQQX K M; RAR3XJ K M; RCBQAI K M; RCBQAJ K M; RCBQAK K M; RCBQAL K M; RCBQAP K M; RCBQAM K M; RCBQAN K M; R00123 K M</t>
  </si>
  <si>
    <t>0123-S</t>
  </si>
  <si>
    <t>BR102013032291-A2</t>
  </si>
  <si>
    <t>Novel metoceraries device for transport metacercariae, comprises cylindrical tube of thermoplastic polymer has one end inserted piston consisting of thermoplastic and rubber in tip that is inserted in tube, and cylindrical jig is coupled</t>
  </si>
  <si>
    <t>DOS SANTOS LIMA W;  MENDES E A</t>
  </si>
  <si>
    <t>201849417X</t>
  </si>
  <si>
    <t xml:space="preserve">   NOVELTY - Novel metoceraries device comprises cylindrical tube of thermoplastic polymer (1) having diameter of 180 millimeter in length has one end inserted piston (2) consisting of thermoplastic polymer which is 95-190 millimeter long, and rubber (3) in tip that is inserted in tube. The cylindrical jig is coupled to a sealing cap (4) of thermoplastic polymer or elastomeric polymer having a diameter of 12-30 millimeter at opposite end of the piston and contains agar-agar tube (5) which is molded into the cylinder having a central cavity of 7 centimeter in length up to 1 centimeter above bottom containing novel species packaged.    USE - Novel metoceraries device for transport metacercariae.    DETAILED DESCRIPTION - An INDEPENDENT CLAIM is included for a method for preparing novel metoceraries device, which involves:    (A) sealing the cylindrical tube of thermoplastic polymer of 90-180 millimeter length, taking sterile, non-toxic and non-pyrogenic at one end by a flat or threaded thermoplastic polymer sealing cap, preferably polypropylene or elastomeric polymer of 12-30 millimeterin diameter;    (B) preparing agar-agar tube by weighing from 4-8 gram agar followed by dilution in 100 milliliter of distilled water and heated at 50-70 degrees C, where final concentration of 2-10 wt.%;    (C) performing homogenization at 100 revolution per minute and heating for 10-20 minutes at 50 degrees C for uniform dilution in moist sterilization of the solution;    (D) filling cylindrical tube in a sterile environment, preferably in laminar flow with pre-heated agar solution and hermetic seal with a cylindrical cap, where polypropylene containing a central hole and insertion of glass rod into 7 centimeter in length of agar up to 1 centimeter from bottom to form central cavity of agar-agar tube;    (E) immersing device in a styrofoam box containing ice until cooling and hardening of the agar solution;    (F) removing subsequent of glass rod after cooling cylindrical cap;    (G) storing live and viable metacercariae which is inserted with aid of a glass transfer pipette into cavity formed in agar tube and contained in cylindrical tube and agar;    (H) inserting of the plunger at the end opposite the sealing cap; and    (I) storing in cooled environment at 2-12 degrees C for storage of metacercariae for 90 days at 15-20 degrees C for storage of metacercariae for 30 days at 2-20 degrees C negative for storage of metacercariae for 2 days.    DESCRIPTION OF DRAWING(S) - The drawing shows schematic view of novel metoceraries device.    Thermoplastic polymer (1)    Inserted piston (2)    Rubber (3)    Sealing cap (4)    Agar-agar tube (5) </t>
  </si>
  <si>
    <t xml:space="preserve">TECHNOLOGY FOCUS - POLYMERS - Preferred Component: The cylindrical tube of thermoplastic polymer is sterile, non-toxic and non-pyrogenic, polypropylene, polystyrene or polyethylene. The plunger made of a thermoplastic polymer is polypropylene, polystyrene or polyethylene. The sealing cap is smooth or threaded, constituted of thermoplastic polymer, preferably polypropylene or elastomeric polymer, where agar-agar tube contains 2-10 wt.% agar-agar. The agar agar tube contains cysts, eggs or larvae of parasitic helminths of conditioned domestic ruminants which comprises Taenia species, Ascaris species, Trichuris species, Paramphistomum species, Strongylus species, Oesophagostomum species, Trichostrongylus species, Cooperia species, Ostertagia species and Haemoncus species. EXAMPLE - No suitable example given. </t>
  </si>
  <si>
    <t>A92 (Packaging and containers - including ropes and nets.);  A95 (Transport - including vehicle parts, tyres and armaments.);  P34 (Sterilising, syringes, electrotherapy (A61L, M, N).);  Q32 (Container/closure types, special packaging features and transit packaging (B65D));  Q33 (Packaging container/closure material (B65D));  Q34 (Types of goods packaged/bottled/bound/labelled/unpacked (B65B, C, D))</t>
  </si>
  <si>
    <t>A03-A00A;  A04-G03E;  A12-S01;  A12-T;  A12-W11L</t>
  </si>
  <si>
    <t>A61M-031/00;  B65D-085/00;  C08J-005/00</t>
  </si>
  <si>
    <t>BR102013032291-A2   10 Apr 2018   A61M-031/00   201847Pages: 28   English</t>
  </si>
  <si>
    <t>BR102013032291-A2    BR10032291    16 Dec 2013</t>
  </si>
  <si>
    <t>BR10032291  16 Dec 2013</t>
  </si>
  <si>
    <t xml:space="preserve">1145-0-0-0 ; 1013-0-0-0 ; 368-0-0-0 ; 86729-0-0-0 </t>
  </si>
  <si>
    <t xml:space="preserve">R00964 ; R00326 ; R00708 ; R24070 </t>
  </si>
  <si>
    <t>BR102016025585-A2</t>
  </si>
  <si>
    <t>Intelligent multilayer packing for absorbing moisture and releasing carbon dioxide for preserving e.g. coffee grain, has substrate for deposition of layers, where packing is made from papers coated with cellulose nanofibrils</t>
  </si>
  <si>
    <t>DENZIN TONOLI G H;  CAFALCHIO DE OLIVEIRA M;  MIRMEHDI S;  MEIRA BOREM F</t>
  </si>
  <si>
    <t>201847207T</t>
  </si>
  <si>
    <t xml:space="preserve">   NOVELTY - The packing has a substrate for deposition of layers. The packing is made from papers coated with cellulose nanofibrils, nanoclays, active carbon dioxide-releasing active and hydrophobic wax. Cellulose layers form a barrier.    USE - Intelligent multilayer packing for absorbing moisture and releasing carbon dioxide for preserving coffee grain, crop seeds and forest seeds.    ADVANTAGE - The packing absorbs the moisture and releases the carbon dioxide to prevent proliferation of microorganisms in seeds and grains. The packing prevents entrance of gas and moisture from outside environment.    DESCRIPTION OF DRAWING(S) - The drawing shows a perspective view of an intelligent multilayer packing. </t>
  </si>
  <si>
    <t>P73 (Layered products (B32).);  Q32 (Container/closure types, special packaging features and transit packaging (B65D));  Q34 (Types of goods packaged/bottled/bound/labelled/unpacked (B65B, C, D))</t>
  </si>
  <si>
    <t>B32B-005/26;  B32B-023/06;  B65D-081/26;  B65D-085/50;  B65D-030/08</t>
  </si>
  <si>
    <t>BR102016025585-A2   29 May 2018   B32B-005/26   201843Pages: 8   English</t>
  </si>
  <si>
    <t>BR102016025585-A2    BR10025585    01 Nov 2016</t>
  </si>
  <si>
    <t>BR10025585  01 Nov 2016</t>
  </si>
  <si>
    <t>BR102015025567-A2</t>
  </si>
  <si>
    <t>Obtaining extracts of Cyanobacteria involves obtaining dried biomass of cyanobacteria, crushing dry biomass with silica gel by mechanical friction, packaging obtained crushed biomass in cartridge, preferably in non-woven fabric cartridge</t>
  </si>
  <si>
    <t>DA SILVA CORDEIRO R;  STARLING MAGALHAES S M;  RODRIGUES BARBOSA F</t>
  </si>
  <si>
    <t>201826542F</t>
  </si>
  <si>
    <t xml:space="preserve">   NOVELTY - Obtaining extracts of Cyanobacteria involves obtaining dried biomass of cyanobacteria, crushing dry biomass with silica gel, in a ratio of 10:1-100:15 (biomass:silica gel w/w) by mechanical friction, packaging obtained crushed biomass in cartridge, preferably in non-woven fabric cartridge (TNT), extracting lipid fraction of the biomass using a cartridge, preferably non-woven fabric (TNT) in the Soxhlet extraction apparatus with organic solvent for 2-8 hours, and concentrating crude lipid extract.    USE - Extracts of Cyanobacteria used in the production of biodiesel (claimed).    ADVANTAGE - The method enables to provide improved yield of extracts by simple and affordable manner. </t>
  </si>
  <si>
    <t xml:space="preserve">TECHNOLOGY FOCUS - BIOLOGY - Preferred Conditions: The cyanobacteria is selected from the group preferably comprises Microcystis panniformis, Microcystis aeruginosa, Microcystis novacekii, and/or Microcystis protocystis. The organic solvent is selected from the group comprising petroleum ether, hexane, methanol and/or preferably dichloromethane. The concentration of the lipid extract is preferably by a rotary evaporator. EXAMPLE - No suitable example given. </t>
  </si>
  <si>
    <t>D16 (Fermentation industry - including fermentation equipment, brewing, yeast production, production of pharmaceuticals and other chemicals by fermentation, microbiology, production of vaccines and antibodies, cell and tissue culture and genetic engineering.);  H09 (Fuel products not of petroleum origin - excluding coal handling, preparation or mining, but including coking, briquetting, peat processing synthesis, gas production, coal gasification. Combustion improvement additives for coal, peat and other nonhydrocarbon based fuels are included in this Section together with coal liquefaction and desulphurisation.);  H06 (Gaseous and liquid fuels - including pollution control. Chemical aspects of catalytic exhaust systems for cars are included as well as liquid or gaseous fuels of non-petroleum origin e.g. methanol or ethanol-based fuels. Combustion improvement additives for liquid fuels are included (C10L).);  F04 (Braiding, knitting - including trimmings and non-woven fabrics (D04).)</t>
  </si>
  <si>
    <t>D05-A04A;  D05-C;  H06-B04A;  H06-P;  H09-F03;  F02-C01</t>
  </si>
  <si>
    <t>C10L-001/02;  C12N-001/06;  C12P-001/04;  C12P-007/64;  C12R-001/01</t>
  </si>
  <si>
    <t>BR102015025567-A2   27 Feb 2018   C12N-001/06   201826Pages: 23   English</t>
  </si>
  <si>
    <t>BR102015025567-A2    BR10025567    07 Oct 2015</t>
  </si>
  <si>
    <t>BR10025567  07 Oct 2015</t>
  </si>
  <si>
    <t>BR102017020419-A2;  WO2019056079-A1</t>
  </si>
  <si>
    <t>Hybrid system for generation and electric power energy in electrolysis process for preparing non-ferrous metals, in which occurrence of integration of two or more sources of electrical current, one of them is grid and feed node</t>
  </si>
  <si>
    <t>MOREIRA GOMES R A;  GOMES LACERDA F A;  DE JESUS CARDOSO B;  PEREIRA PORTO M;  LEITE SILVA MONTEIRO J;  CARDOSO B D J</t>
  </si>
  <si>
    <t>VOTORANTIM METAIS ZINCO SA (VOTO-Non-standard);  UNIV FEDERAL MINAS GERAIS UFMG (UYMI-Non-standard)</t>
  </si>
  <si>
    <t>201824969V</t>
  </si>
  <si>
    <t xml:space="preserve">   NOVELTY - Hybrid system in which occurrence of the integration of two or more sources of electrical current, one of them is grid and the other sources of distributed generation is connected to the load feed node, with total direct current control to be injected into the process load.    USE - Hybrid system for generation and electric power energy in electrolysis process for preparing non-ferrous metals. </t>
  </si>
  <si>
    <t xml:space="preserve">TECHNOLOGY FOCUS - INORGANIC CHEMISTRY - Preferred Composition: The system comprises different sources of distributed generation, renewable or not, such as solar photovoltaic, solar concentration, wind generator, fossil fuel generator, diesel generator, steam turbines, combined cycle power plants, etc. The direct current and operating as current source (direct current/direct current or alternating current/direct current, insulated or not). The direct current converter in the case of distributed generation source of the solar photovoltaic type has alternating current/direct current converter in case of use of distributed generation source of the wind type. The current is injected from the distributed generation sources upstream of the original measuring point of the process. The network energy compatibilization system and distributed generation for process feed has maximum capacity of the original control system is determined. The sum of currents are calculated coming from the network and the distributed generation. The control system capable of adapting to different set-point values. The maximum distributed generation capacity is determined so that it does not exceed the limit current variation of the process. The hybrid system comprises central converters or multiple converters, favoring greater dispersion of the maximum power point tracking algorithms. The use of forecasting algorithms are used to set dynamics in case the distributed generation is of the solar type. The hybrid system comprises energy storage elements. The system is employed in an ore electrolysis process to obtain nickel, zinc and other metals. </t>
  </si>
  <si>
    <t>M28 (Electrolytic and electrothermic production and refining of non-ferrous metals - excluding heat treatment (C25).);  X12 (Power Distribution/Components/Converters);  X25 (Industrial Electric Equipment)</t>
  </si>
  <si>
    <t>M28-C02;  X12-H01B;  X25-R02</t>
  </si>
  <si>
    <t>C25C-007/00;  H02J-003/38;  H02J-007/35;  H02J-001/12;  H02M-003/335;  C25B-009/04</t>
  </si>
  <si>
    <t xml:space="preserve">BR102017020419-A2   30 Jan 2018   C25C-007/00   201826Pages: 21   English;  WO2019056079-A1   28 Mar 2019   H02J-007/35   201924   </t>
  </si>
  <si>
    <t>BR102017020419-A2    BR10020419    25 Sep 2017;   WO2019056079-A1    WOBR050289    16 Aug 2018</t>
  </si>
  <si>
    <t>BR10020419  25 Sep 2017</t>
  </si>
  <si>
    <t>BR102016015471-A2</t>
  </si>
  <si>
    <t>Toy for identification of color by children, has square pyramid base that is provided in specific color, and hub part that is arranged in another specific color, where base and hub part are coupled with set of magnets</t>
  </si>
  <si>
    <t>PACHECO GOMES A P;  MINEIRO E F</t>
  </si>
  <si>
    <t>201824969Q</t>
  </si>
  <si>
    <t xml:space="preserve">   NOVELTY - The toy (1) has a square pyramid base that is provided in a specific color, and a hub part that is provided in another specific color. The square base and the hub part are coupled with each other by a set of magnets. The set of magnets is located in the interior and/or exterior of the square pyramid base. The set of magnets is arranged parallel to the hub part. The square pyramid base and the hub part are made in a hollow manner. The square pyramid base is provided with a set of cubic corners.    USE - Toy for identification of color by children in an ophthalmologic clinic, school and family environment.    ADVANTAGE - The base and the hub part are provided in different specific colors, thus attracting attention and stimulating the imagination of children. The toy helper is able to be utilized in a simple and easy manner, and allows identification of deficiency in the perception of colors in children.    DESCRIPTION OF DRAWING(S) - The drawing shows a photograph of toy helper.    Toy (1) </t>
  </si>
  <si>
    <t xml:space="preserve">TECHNOLOGY FOCUS - POLYMERS - The toy helper is made of polymeric material. </t>
  </si>
  <si>
    <t>A86 (Fancy goods, games, sports, toys.);  P36 (Sports, games, toys (A63, B68B, C).)</t>
  </si>
  <si>
    <t>A12-E08;  A12-F01</t>
  </si>
  <si>
    <t>A63F-009/12</t>
  </si>
  <si>
    <t>BR102016015471-A2   16 Jan 2018   A63F-009/12   201826Pages: 10   English</t>
  </si>
  <si>
    <t>BR102016015471-A2    BR10015471    30 Jun 2016</t>
  </si>
  <si>
    <t>BR10015471  30 Jun 2016</t>
  </si>
  <si>
    <t>BR102016011774-A2</t>
  </si>
  <si>
    <t>Optical system for use as e.g. camera, has front lens and rear lens fixed with each other, where light is focused in specific regions and different ratios of power between front lens and rear lens are measured</t>
  </si>
  <si>
    <t>DE LIMA MONTEIRO D W;  AMARAL F T</t>
  </si>
  <si>
    <t>201824939Y</t>
  </si>
  <si>
    <t xml:space="preserve">   NOVELTY - The system has a front lens (1) and a rear lens (2) fixed with each other. Overlap regions are overlapped to an identified region (4). The frond and rear lenses are formed with solid, semi-solid, gel, gas or liquids. Image light is overlapped in indicate points, where light is focused in specific regions and different ratios of power between the front lens and the rear lens are measured.    USE - Optical system for use as camera, endoscope, telescope, binocular and microscope (all claimed).    ADVANTAGE - The front lens and the rear lens are fixed with each other to overlap the overlap regions to the identified region, thus improving far vision quality and improving quality of evaluation of images.    DESCRIPTION OF DRAWING(S) - The drawing shows a schematic sectional view of an optical system.    Front lens (1)    Rear lens (2)    Identified region (4) </t>
  </si>
  <si>
    <t>P32 (Dentistry, bandages, veterinary, prosthesis (A61C, D, F).);  P81 (Optics (G02).)</t>
  </si>
  <si>
    <t>A61F-002/16;  G02C-007/02;  G02C-007/06</t>
  </si>
  <si>
    <t>BR102016011774-A2   12 Dec 2017   G02C-007/02   201826Pages: 17   English</t>
  </si>
  <si>
    <t>BR102016011774-A2    BR10011774    24 May 2016</t>
  </si>
  <si>
    <t>BR10011774  24 May 2016</t>
  </si>
  <si>
    <t>BR102015028058-A2</t>
  </si>
  <si>
    <t>Machine for winding food i.e. meat, has winding subsystem supported and screwed on chassis, and meat positioning subsystem positioned in front part of machine, where right side of winding subsystem is coupled from passive subsystem</t>
  </si>
  <si>
    <t>SAVINI SILVA G H;  DEHON ALMEIDA JOTA D;  ANDRADE C H;  MOREIRA H P;  PINTO GOMES F;  FREITAS B N;  TEIXEIRA MELLO V;  MUELLER B A;  RIBEIRO LUCIO A L;  SANTOS VIMIEIRO C B</t>
  </si>
  <si>
    <t>201824941Y</t>
  </si>
  <si>
    <t xml:space="preserve">   NOVELTY - The machine has a passive subsystem (III) and a winding subsystem (IV) supported and screwed on a chassis (VI). A meat positioning subsystem (I) is positioned in a front part of the machine. A left portion of the meat positioning subsystem is perpendicularly coupled to an active subsystem (II). A rear portion of the meat positioning subsystem is orthogonally coupled to the winding subsystem. A right side of the winding subsystem is perpendicularly coupled from the passive subsystem. Fixation screws are aligned with the winding subsystem.    USE - Machine for winding food i.e. meat.    ADVANTAGE - The right side of the winding subsystem is perpendicularly coupled from the passive subsystem to align the fixation screws with the winding subsystem, thus reducing manufacturing time of the machine and minimizing risk of contamination of processed foods.    DESCRIPTION OF DRAWING(S) - The drawing shows a side perspective view of a food winding machine. '(Drawing includes non-English language text)'    Meat positioning subsystem (I)    Active subsystem (II)    Passive subsystem (III)    Winding subsystem (IV)    Chassis (VI) </t>
  </si>
  <si>
    <t>D12 (Butchering, meat treatment, processing poultry or fish (A22).)</t>
  </si>
  <si>
    <t>D02-A01</t>
  </si>
  <si>
    <t>A22C-017/00</t>
  </si>
  <si>
    <t>BR102015028058-A2   12 Dec 2017   A22C-017/00   201826Pages: 31   English</t>
  </si>
  <si>
    <t>BR102015028058-A2    BR10028058    06 Nov 2015</t>
  </si>
  <si>
    <t>BR10028058  06 Nov 2015</t>
  </si>
  <si>
    <t>BR102016011602-A2</t>
  </si>
  <si>
    <t>Survival chamber for enabling passage of fish by Kaplan turbine, has circular ring-shaped plates provided with upper plate and bottom plate, which is inserted between outlet ring cover and lower turbine dispenser cover</t>
  </si>
  <si>
    <t>BARREIRA MARTINEZ C;  CORREA DE FARIA M T</t>
  </si>
  <si>
    <t>201824940H</t>
  </si>
  <si>
    <t xml:space="preserve">   NOVELTY - The chamber has two circular ring-shaped plates provided with an upper plate (2) and a bottom plate (4). The upper plate and the bottom plate are separated by a radial region of a dispenser (7) and a radial region of a rotor (9). The upper plate is inserted between an upper turbine cover (1) and an upper turbine dispenser cover (5). The bottom plate is inserted between a lower turbine outlet ring cover (3) and a lower turbine dispenser cover (6). A spiral box housing is arranged between the circular ring-shaped plates.    USE - Survival chamber for enabling passage of fish by a hydraulic turbine such as Francis type turbine and Kaplan turbine.    ADVANTAGE - The chamber is provided with a turbine with hydraulic internal channels for passage of water, which helps to reduce vortex turbulence. The chamber occupies less space, and avoids fish injury caused by movable parts of the rotor so as to avoid killing of the fish in a region where the turbine is installed.    DESCRIPTION OF DRAWING(S) - The drawing shows a perspective view of a hydraulic turbine.    Upper turbine cover (1)    Upper plate (2)    Lower turbine outlet ring cover (3)    Bottom plate (4)    Upper turbine dispenser cover (5)    Lower turbine dispenser cover (6)    Dispenser (7)    Rotor (9) </t>
  </si>
  <si>
    <t xml:space="preserve">TECHNOLOGY FOCUS - METALLURGY - The spiral box housing is made of steel. </t>
  </si>
  <si>
    <t>Q54 (Non-positive displacement fluid engines (i.e. driven by fluid); Miscellaneous motors and machines for producing mechanical power/thrust (F03B,D,G,H))</t>
  </si>
  <si>
    <t>F03B-011/08;  F03B-003/00</t>
  </si>
  <si>
    <t>BR102016011602-A2   05 Dec 2017   F03B-003/00   201826Pages: 15   English</t>
  </si>
  <si>
    <t>BR102016011602-A2    BR10011602    20 May 2016</t>
  </si>
  <si>
    <t>BR10011602  20 May 2016</t>
  </si>
  <si>
    <t>WO2018051291-A1;  BR102016021357-A2</t>
  </si>
  <si>
    <t>Vaccine composition against cutaneous leishmaniasis, useful for treating and/or preventing cutaneous leishmaniasis in mammals comprises protein antigens or its combination, and pharmacological and pharmaceutical excipients</t>
  </si>
  <si>
    <t>FERRAZ COELHO E A;  PEREIRA TAVARES C A;  COSTA L E;  TEIXEIRA A L;  SILVEIRA SALLES B C;  UTSCH GONCALVES D;  MENEZES SOUZA D;  COSTA DUARTE M;  MENDES ROATT B;  GOULART L R;  GONCALVES D U;  SOUZA D M;  DUARTE M C;  ROATT B M</t>
  </si>
  <si>
    <t>UNIV FEDERAL MINAS GERAIS (UFMG-C);  UNIV FEDERAL UBERLANDIA UFU (UYUB-Non-standard)</t>
  </si>
  <si>
    <t>201823227F</t>
  </si>
  <si>
    <t xml:space="preserve">   NOVELTY - Vaccine composition against cutaneous leishmaniasis, comprises protein antigens comprising fully defined 7 amino acids (SEQ ID NOS: 1-9) or its combination, and pharmacological and pharmaceutical excipients.    USE - The vaccine composition is useful for treating and/or preventing cutaneous leishmaniasis in mammals. The synthetic peptides are useful for preparing vaccine compositions for treating and/or preventing cutaneous leishmaniasis in mammals (all claimed).    ADVANTAGE - The vaccine composition is capable of stimulating the development of a cellular immune response of Th1 type 1 with a high production of interferon gamma (IFN- gamma ) and low levels of interleukin-4 (IL-4), for preventing cutaneous leishmaniasis in mammals.    DETAILED DESCRIPTION - Vaccine composition against cutaneous leishmaniasis, comprises protein antigens comprising fully defined 7 amino acids (SEQ ID NOS: 1-9) or its combination, and pharmacological and pharmaceutical excipients. Tyr-Leu-Leu-Cys-Ile-Ser-Pro (SEQ ID NO: 1) Gly-Ser-Arg-Cys-Tyr-Pro-Arg (SEQ ID NO: 2) Asp-Ser-Ala-Phe-Arg-Leu-Lys (SEQ ID NO: 3) Ala-Ser-Phe-Leu-Lys-Asn-Arg (SEQ ID NO: 4) Ala-Glu-Thr-Val-Glu-Ser-Cys (SEQ ID NO: 5) Arg-Ser-Met-Glu-Ile-Asp-Arg (SEQ ID NO: 6) Ser-Phe-Ile-Asn-Ser-His-Gly (SEQ ID NO: 7) Gly-Tyr-Ser-Ala-Leu-Val-Glu (SEQ ID NO: 8) Asp-Arg-Arg-Gly-Tyr-Gly-Leu (SEQ ID NO: 9) An INDEPENDENT CLAIM is included for synthetic peptides comprising SEQ ID NOS: 1-9. </t>
  </si>
  <si>
    <t xml:space="preserve">TECHNOLOGY FOCUS - BIOTECHNOLOGY - Preferred Composition: In the vaccine composition, the antigens are synthetic or expressed on the outer surface of bacteriophages. The vaccine composition further comprises pharmaceutical and pharmacological adjuvants, to enhance the development of a cellular immune response of T helper 1 (Th1) type. ACTIVITY - Immunostimulant; Protozoacide. Test details are described but no results given.    MECHANISM OF ACTION - Vaccine.    ADMINISTRATION - The vaccine composition is administered by intradermal, intramuscular, oral, nasal, intravenous, or subcutaneous route and/or by device that can be injected (claimed). No dosage details given.    EXAMPLE - No suitable example given. </t>
  </si>
  <si>
    <t>B04-C01B;  B04-E99;  B04-N04A;  B14-A03F;  B14-S11B2;  B14-S11D3;  C04-C01B;  C04-E99;  C04-N04A;  C14-A03F;  C14-S11B2;  C14-S11D3;  D05-H07;  D05-H99</t>
  </si>
  <si>
    <t>A61K-039/008;  A61P-033/02;  C07K-009/00;  C07K-007/06</t>
  </si>
  <si>
    <t>WO2018051291-A1   22 Mar 2018   A61K-039/008   201824Pages: 32   ;  BR102016021357-A2   03 Apr 2018   A61K-039/008   201841   English</t>
  </si>
  <si>
    <t>WO2018051291-A1    WOIB055614    15 Sep 2017;   BR102016021357-A2    BR10021357    16 Sep 2016</t>
  </si>
  <si>
    <t>BR10021357  16 Sep 2016</t>
  </si>
  <si>
    <t>WO2018051291-A1 -- BR200903089-A2   UNIV FEDERAL UBERLANDIA (UYUB-Non-standard)   GOULART FILHO L R,  FRANCO ALMEIDA J,  FIGUEIRA MESSIAS F,  CAPPARELLI F E,  BRITO MADURRO A G,  MARCOS MADURRO J,  PRUDENCIO C R,  ROCHA LINO DE SOUZA G,  PERES FRESCHI A P,  CARDOSO R</t>
  </si>
  <si>
    <t>WO2018051291-A1  MIGUEL A. CHAVEZ-FUMAGALLI ET AL.: "Sensitive and Specific Serodiagnosis of Leishmania infantum Infection in Dogs by Using Peptides Selected from Hypothetical Proteins Identified by an Immunoproteomic Approach", CLIN VACCINE IMMUNOL, vol. 20, no. 6, 1 June 2013 (2013-06-01), pages 835 - 841, XP055467551,relevantClaims[---],relevantPassages[.];  DATABASE Protein [O] 27 February 2015 (2015-02-27), "conserved hypothetical protein [Leishmania braziliensis MHOM/BR/75/M2904]", XP055481914, Database accession no. CAM45080,relevantClaims[---]</t>
  </si>
  <si>
    <t>WO2018037343-A1;  BR102016019380-A2</t>
  </si>
  <si>
    <t>Vaccine composition comprising synthetic peptide for treating visceral leishmaniosis in mammals, comprise protein antigens and pharmacologically acceptable excipients, where antigens are expressed on outer surface of bacteriophage</t>
  </si>
  <si>
    <t>FERRAZ COELHO E A;  PEREIRA TAVARES C A;  EMANUELE COSTA L;  SILVEIRA SALLES B C;  MENEZES SOUZA D;  COSTA DUARTE M;  MENDES ROATT B;  COSTA L E;  SOUZA D M;  DUARTE M C;  ROATT B M</t>
  </si>
  <si>
    <t>2018176425</t>
  </si>
  <si>
    <t xml:space="preserve">   NOVELTY - Vaccine composition comprises protein antigens containing amino acids sequence having (SEQ ID NOs: 1-6), not given in the specification, and pharmacologically acceptable excipients.    USE - Vaccine composition comprising synthetic peptides used for treating visceral leishmaniosis in mammals (all claimed).    DETAILED DESCRIPTION - An INDEPENDENT CLAIM is used for synthetic peptide, which comprises (SEQ ID NOs: 1-6), not given in the specification. </t>
  </si>
  <si>
    <t xml:space="preserve">TECHNOLOGY FOCUS - PHARMACEUTICALS - Preferred Conditions: The antigens are expressed on the outer surface of bacteriophage. The pharmacologically acceptable adjuvants are provided in order to potentiate the development of a Th1-type cellular immune response. ACTIVITY - Protozoacide. No biological data given.    MECHANISM OF ACTION - Vaccine.    ADMINISTRATION - The vaccine composition is administered through intradermal, intramuscular, oral, nasal, intravenous, subcutaneous route and/or injectable devices (claimed).    EXAMPLE - No suitable examples given. </t>
  </si>
  <si>
    <t>B04-B04C;  B04-E99;  B04-N04A;  B14-A03F;  B14-G01;  B14-S11B2;  B14-S12;  C04-B04C;  C04-E99;  C04-N04A;  C14-A03F;  C14-G01;  C14-S11B2;  C14-S12;  D05-H99</t>
  </si>
  <si>
    <t>WO2018037343-A1   01 Mar 2018   A61K-039/008   201818Pages: 25   ;  BR102016019380-A2   13 Mar 2018   C07K-007/06   201825   English</t>
  </si>
  <si>
    <t>WO2018037343-A1    WOIB055064    22 Aug 2017;   BR102016019380-A2    BR10019380    23 Aug 2016</t>
  </si>
  <si>
    <t>BR10019380  23 Aug 2016</t>
  </si>
  <si>
    <t>WO2018037343-A1 -- BR200903089-A2   UNIV FEDERAL UBERLANDIA (UYUB-Non-standard)   GOULART FILHO L R,  FRANCO ALMEIDA J,  FIGUEIRA MESSIAS F,  CAPPARELLI F E,  BRITO MADURRO A G,  MARCOS MADURRO J,  PRUDENCIO C R,  ROCHA LINO DE SOUZA G,  PERES FRESCHI A P,  CARDOSO R</t>
  </si>
  <si>
    <t>WO2018037343-A1  MIGUEL A. CHAVEZ-FUMAGALLI ET AL.: "Sensitive and Specific Serodiagnosis of Leishmania infantum Infection in Dogs by Using Peptides Selected from Hypothetical Proteins Identified by an Immunoproteomic Approach", CLIN VACCINE IMMUNOL., vol. 20, no. 6, June 2013 (2013-06-01), pages 835 - 841, XP055467551,relevantClaims[--],relevantPassages[.]</t>
  </si>
  <si>
    <t>WO2018020394-A1;  BR102016017395-A2</t>
  </si>
  <si>
    <t>Modified upflow anaerobic sludge blanket reactor for treating domestic, industrial and agroindustrial effluents, comprises slope, bottom blanket and cover blanket, which is provided with gas collector and equipped with elements</t>
  </si>
  <si>
    <t>CALDEIRA BANDEIRA DE MELO G;  DE LEMOS CHERNICHARO C A;  LEITE DE SOUZA C;  TORRES A;  CALDEIRA BANDEIRA DE MELO;  DE LEMOS CHERNICHARO C;  DE SOUZA C L</t>
  </si>
  <si>
    <t>UNIV FEDERAL MINAS GERAIS (UFMG-C);  ENGENHO NOVE ENGENHARIA AMBIENTAL LTDA (ENGE-Non-standard)</t>
  </si>
  <si>
    <t>201809033A</t>
  </si>
  <si>
    <t xml:space="preserve">   NOVELTY - Modified upflow anaerobic sludge blanket (UASB) reactor comprises slope (5), bottom blanket (6) and cover blanket (7), which is provided with gas collector (8) and equipped with elements such as three-phase separator (9), structure with floating support (10) and tubing with diffusers (11). The inflow/sludge inlet systems and scum removal system are equipped with floating scum removal device (19).    USE - Modified upflow anaerobic sludge blanket reactor for treating domestic, industrial and agroindustrial effluents.    ADVANTAGE - The modified upflow anaerobic sludge blanket reactor can be used to produce biogas and treated gasses generated in the thermal gasifier, and has greater energy efficiency, economy and operational simplicity.    DETAILED DESCRIPTION - An INDEPENDENT CLAIM is included for a method for performing energetic use which involves:    (A) preparing sludge and scum, extracting from the modified UASB reactor for thermal gasification to suit the parameters of humidity and granulometry; and    (B) gasifying slurry and scum from thermal gasifier for formation of combustible gasses and forwarding the combustible gasses into the liquid mass inside the UASB reactor by piping with diffusers.    DESCRIPTION OF DRAWING(S) - The drawing shows schematic view of modified upflow anaerobic sludge blanket reactor for treating domestic, industrial and agroindustrial effluents.    Slope (5)    Bottom blanket (6)    Cover blanket (7)    Gas collector (8)    Three-phase separator (9)    Floating support (10)    Diffusers (11)    Floating scum removal device (19) </t>
  </si>
  <si>
    <t xml:space="preserve">TECHNOLOGY FOCUS - INORGANIC CHEMISTRY - Preferred Conditions: The materials used in construction of the UASB reactor are polymeric materials. The bottom blanket and three-phase separator are made of high density polyethylene. The cover sheet, outflow pipes and treated effluent collection are made of low density polyethylene, polyvinyl chloride or high density polyethylene. Preferred Process: The slurry and scum are prepared by drying or briquetting processes or processes inherent to each thermal gasifier. The thermal aerator is fixed or fluidized bed. The gasification process of the sludge and scum are associated with other materials and solid substrates of organic nature of origin external to the station effluent treatment and retained in the preliminary treatment. EXAMPLE - No suitable example given. </t>
  </si>
  <si>
    <t>H09 (Fuel products not of petroleum origin - excluding coal handling, preparation or mining, but including coking, briquetting, peat processing synthesis, gas production, coal gasification. Combustion improvement additives for coal, peat and other nonhydrocarbon based fuels are included in this Section together with coal liquefaction and desulphurisation.);  A97 (Miscellaneous goods not specified elsewhere - including papermaking, gramophone records, detergents, food and oil well applications.);  D15 (Chemical or biological treatment of water, industrial waste and sewage - including purification, sterilising or testing water, scale prevention, treatment of sewage sludge, regeneration of active carbon which has been used for water treatment and impregnating water with gas e.g. CO2, but excluding plant and anti-pollution devices (C02).);  P43 (Sorting, cleaning, waste disposal (B06, B07, B08, B09).)</t>
  </si>
  <si>
    <t>H09-F03;  A12-W11F;  A12-W11J;  D04-A01J;  D04-A01K2</t>
  </si>
  <si>
    <t>B09B-003/00;  C02F-011/04;  C02F-003/28</t>
  </si>
  <si>
    <t>WO2018020394-A1   01 Feb 2018   C02F-011/04   201811Pages: 35   ;  BR102016017395-A2   14 Feb 2018   C02F-003/28   201824   English</t>
  </si>
  <si>
    <t>WO2018020394-A1    WOIB054469    24 Jul 2017;   BR102016017395-A2    BR10017395    27 Jul 2016</t>
  </si>
  <si>
    <t>BR10017395  27 Jul 2016</t>
  </si>
  <si>
    <t>WO2018020394-A1 -- BR200805736-A2   UNIV FEDERAL MINAS GERAIS (UFMG)   DE LEMOS CHERNICHARO C,  DE OLIVEIRA PEREIRA J;  CN103265114-A   EVERBRIGHT ENVIRONMENTAL PROTECTION ENG (EVER-Non-standard);  GUANGDA ENVIRONMENTAL PROTECTION HARD TE (GUAN-Non-standard)   GAO X,  GAO Y,  LI C,  LU H,  REN Y,  QIN G,  XIAO C,  ZHANG L,  WANG Y,  ZONG H,  AN J;  CN203833701-U   CANGZHOU KEHUAN ENVIRONMENTAL ENG CO LTD (CANG-Non-standard)   BAI Z,  MENG F</t>
  </si>
  <si>
    <t>WO2018020394-A1  J. DE O. PEREIRA ET AL.: "Aplica&amp;#231;&amp;#227;o de uma inovadora configura&amp;#231;&amp;#227;o de reator UASB ao tratamento de esgoto domestico objetivando o controle da escuma", ANAIS DO 28&amp;#176; CONGRESSO BRASILEIRO DE ENGENHARIA SANIT&amp;#193;RIA E AMBIENTAL, 2015, Rio de Janeiro, RJ., XP055460998,relevantClaims[1-16, 22],relevantPassages[.];  A. T. DE F. JUNIOR: "An&amp;#225;lise do aproveitamento energ&amp;#233;tico do biog&amp;#225;s produzido numa esta&amp;#231;&amp;#227;o de tratamento de esgoto", PROGRAMA DE P&amp;#211;S-GRADUA&amp;#199;&amp;#195;O EM ENGENHARIA MEC&amp;#194;NICA &amp;#193;REA DE CONCENTRA&amp;#199;&amp;#195;O EM CI&amp;#202;NCIAS T&amp;#201;RMICAS, 2008, XP055461004,relevantClaims[17-22];  A. L. ZANETTE: "Potencial de Aproveitamento Energ&amp;#233;tico do Biog&amp;#225;s no Brasil", DISSERTA&amp;#199;&amp;#195;O DE MESTRADO APRESENTADA AO PROGRAMA DE PLANEJAMENTO ENERG&amp;#201;TICO, COPPE, DA UNIVERSIDADE FEDERAL DO RIO DE JANEIRO, COMO PARTE DOS REQUISITOS NECESS&amp;#193;RIOS &amp;#192; OBTEN&amp;#199;&amp;#195;O DO T&amp;#205;TULO DE MESTRE EM PLANEJAMENTO ENERG&amp;#201;TICO, 2009, Rio de Janeiro, XP055461006,relevantClaims[17-22],relevantPassages[.];  A. P. ROSA ET AL.: "Potencial energ&amp;#233;tico e alternativas para o aproveitamento do biog&amp;#225;s e lodo de reatores UASB: estudo de caso Esta&amp;#231;&amp;#227;o de tratamento de efluentes Laboreaux (Itabira", ENG SANIT AMBIENT, April 2016 (2016-04-01), XP055461008,relevantClaims[17-22],relevantPassages[.];  JUDEX, J.W. ET AL.: "Gasification of dried sewage sludge: Status of the demonstration and pilot plant", WASTE MANAGEMENT, vol. 32, 2012, pages 719 - 723, XP028455242,relevantClaims[17-22],relevantPassages[.]</t>
  </si>
  <si>
    <t xml:space="preserve">1013-0-0-0 ; 621-0-0-0 </t>
  </si>
  <si>
    <t xml:space="preserve">R00326 ; R00338 </t>
  </si>
  <si>
    <t>BR102016009248-A2</t>
  </si>
  <si>
    <t>Device for shaping tubular piece with central cavity between metal plates to conduct fluids in heat transfer system of heat exchanger, has set of shaping cylinder provided with upper and lower cylinders, grooves and cylinder generatrices</t>
  </si>
  <si>
    <t>AGUILAR M T P;  CETLIN P R;  DA SILVA A D;  PEGORARO L T;  RODRIGUES PEREIRA P H</t>
  </si>
  <si>
    <t>201787160E</t>
  </si>
  <si>
    <t xml:space="preserve">   NOVELTY - The device has a set of the shaping cylinder (1) provided with an upper cylinder, a lower cylinder, a central cavity (5), an opening area of an upper cavity (8), an opening area of a lower cavity (10), a link upper area (9), a link lower area (11), grooves (12), upper cylinder generatrices (13, 14) and lower cylinder generatrices (15, 16). Two ends of the upper and lower cylinder generatrices are fixed with a straight profile. Bases are formed in a horizontal position of an upper area and a lower area of the cavity.    USE - Device for shaping a tubular piece with a central cavity between metal plates to conduct fluids in a heat transfer and transport system of a heat exchanger (all claimed).    ADVANTAGE - The device prevents movement of plates in vertical and horizontal directions on edges and reduces friction between the plates by a lubrication part by rotating two cylinders by compression forces in a central tubular cavity.    DETAILED DESCRIPTION - An INDEPENDENT CLAIM is also included for a method for shaping a tubular piece with a central cavity.    DESCRIPTION OF DRAWING(S) - The drawing shows a schematic view of a tubular piece shaping device.    Shaping cylinder (1)    Central cavity (5)    Upper cavity (8)    Link upper area (9)    Lower cavity (10)    Link lower area (11)    Grooves (12)    Upper cylinder generatrices (13, 14)    Lower cylinder generatrices (15, 16) </t>
  </si>
  <si>
    <t>M21 (Metal rolling and forming (B21).);  P52 (Metal punching, working, forging (B21DL).)</t>
  </si>
  <si>
    <t>M21-B04</t>
  </si>
  <si>
    <t>B21D-005/12</t>
  </si>
  <si>
    <t>BR102016009248-A2   31 Oct 2017   B21D-005/12   201809Pages: 22   English</t>
  </si>
  <si>
    <t>BR102016009248-A2    BR10009248    26 Apr 2016</t>
  </si>
  <si>
    <t>BR10009248  26 Apr 2016</t>
  </si>
  <si>
    <t>BR102015028060-A2</t>
  </si>
  <si>
    <t>Obtaining and stabilizing nanoparticles of magnetite in catalytic processes, involves mixing synthetic or natural sample with mixture of ferric oxide or oxyroxide and carbohydrates, placing mixture in capped crucible, and heating mixture</t>
  </si>
  <si>
    <t>FABRIS J D;  LEAO ANDRADE A;  PEREIRA M C</t>
  </si>
  <si>
    <t>201787161N</t>
  </si>
  <si>
    <t xml:space="preserve">   NOVELTY - Obtaining and stabilizing nanoparticles of magnetite involves mixing synthetic or natural sample with mixture of ferric oxide or oxyroxide and carbohydrates of formula Cn(H2O)n in ratio 1:2, 1:3, 1:4 or 1:5, placing mixture in capped crucible in muffle, heating mixture for 10 minutes-2 hours at 150-800 degrees C with rate of 1-10 degrees C/minute to obtain carbon layer. The carbon layer is removed by immersing material into hydrogen peroxide (H202), and washed with distilled water.    USE - Method for obtaining and stabilizing nanoparticles of magnetite used in catalytic processes, magnetic hyperthermia processes, as drug carriers in controlled release systems and as contrast agents in magnetic resonance imaging (claimed).    ADVANTAGE - The method enables to obtain and stabilize nanoparticles of magnetite that is stable, controls average size, minimizes range distribution of particles sizes, and in simple and cost effective manner.    DETAILED DESCRIPTION - Obtaining and stabilizing nanoparticles of magnetite involves mixing synthetic or natural sample with mixture of ferric oxide or oxyroxide and carbohydrates of formula Cn(H2O)n in ratio 1:2, 1:3, 1:4 or 1:5, placing mixture in capped crucible in muffle, heating mixture for 10 minutes-2 hours at 150-800 degrees C with rate of 1-10 degrees C/minute to obtain carbon layer. The carbon layer is removed by immersing material into hydrogen peroxide (H202), and washed with distilled water. </t>
  </si>
  <si>
    <t xml:space="preserve">TECHNOLOGY FOCUS - INORGANIC CHEMISTRY - Preferred Components: The ferric oxide or oxyroxide comprises hematite, maghemite, lepidocrocyte, goethite, akaganeite, feroxite, hematite or maghemite. The carbohydrates comprise saccharose, glucose, fructose, lactose, maltose, cellobiose, starch, glycogen, cellulose, preferably saccharose. Preferred Condition: The specific surface area of 50-250 m2/g. The spherical morphology and medium pores is between 50-250 nanometer. EXAMPLE - No suitable example given. </t>
  </si>
  <si>
    <t>B04-C02A1;  B04-C02B2;  B12-M10;  B12-M11Q</t>
  </si>
  <si>
    <t>B82B-001/00;  B82B-003/00;  B82Y-025/00;  B82Y-005/00;  C01G-049/08</t>
  </si>
  <si>
    <t>BR102015028060-A2   31 Oct 2017   201809Pages: 16   English</t>
  </si>
  <si>
    <t>BR102015028060-A2    BR10028060    06 Nov 2015</t>
  </si>
  <si>
    <t>BR10028060  06 Nov 2015</t>
  </si>
  <si>
    <t>90356-0-0-0 K M; 107779-0-0-0 K M</t>
  </si>
  <si>
    <t>R01852 K M; R01863 K M</t>
  </si>
  <si>
    <t>1852-S; 1863-S</t>
  </si>
  <si>
    <t>BR102016009410-A2</t>
  </si>
  <si>
    <t>Systhesizing metal nanoparticle for producing gold nanoparticle, involves adding aqueous solution of sodium hydroxide and natural oils, stirring to obtain solution A, adding aqueous solution of tetrachlorouric acid, and stirring</t>
  </si>
  <si>
    <t>LADEIRA L O;  LOPEZ AGUILAR J L;  PINHEIRO LAGE A C;  RIBEIRO CHAVES C</t>
  </si>
  <si>
    <t>201787159U</t>
  </si>
  <si>
    <t xml:space="preserve">   NOVELTY - Systhesizing metal nanoparticle involves adding aqueous solution of sodium hydroxide and 0.1-2 Molar natural oils in ratio of 2:1, stirring to obtain solution A, adding 0.5-5 millimolar aqueous solution of tetrachlorouric acid, and stirring to obtain solution b. The solution b is heated at 50-90 degrees C for 5-20 minutes or until color of solution changes.    USE - Method for systhesizing metal nanoparticle for producing gold nanoparticle, in cosmetic formulations, liquid, solid or semi-solid with acceptable excipients, for therapeutic, immunotherapeutic and/or diagnostic methods, or in the construction of biosensors, and as carriers of bioactive molecules, drugs, nutrients, deoxyribonucleic acid and/or ribonucleic acid (all claimed).    ADVANTAGE - The method enable to systhesize metal nanoparticle that has good chemical stability. </t>
  </si>
  <si>
    <t xml:space="preserve">TECHNOLOGY FOCUS - INORGANIC CHEMISTRY - Preferred Components: The natural oil comprises vegetable oil of coconut, safflower, sunflower, cupuassu, andiroba, corn, safflower, palm, olive, chestnut, chia, sesame, Macadamia, avocado, long pepper, tea, rose, rosemary, clove of india, pracaxi, argan, pumpkin, Citronella and/or animal oils from fish and marrow. Preferred Process: The metal nanoparticle is functionalized with bioactive molecules. The metal nanoparticle is encapsulated or added to powder formulations for compression. EXAMPLE - No suitable example given. </t>
  </si>
  <si>
    <t>B04 (Natural products and polymers. Including testing of body fluids (other than blood typing or cell counting), pharmaceuticals or veterinary compounds of unknown structure, testing of microorganisms for pathogenicity, testing of chemicals for mutagenicity or human toxicity and fermentative production of DNA or RNA. General compositions.);  D21 (Preparations for dental or toilet purposes - including filling alloys, compositions for dentures or dental impressions, anti-caries chewing gum, plaque disclosing compositions, toothpastes, cosmetics, shampoos, topical anti-sunburn compositions and toilet soaps (A61K).);  D16 (Fermentation industry - including fermentation equipment, brewing, yeast production, production of pharmaceuticals and other chemicals by fermentation, microbiology, production of vaccines and antibodies, cell and tissue culture and genetic engineering.)</t>
  </si>
  <si>
    <t>B04-A08;  B04-A10;  B04-A98;  B04-B01C1;  B04-B01C2;  B04-B04E;  B04-B04M4;  B11-C08E8;  B12-K04;  B12-M11Q;  B14-R01;  B14-S18;  D05-H09</t>
  </si>
  <si>
    <t>B82B-001/00;  B82B-003/00;  B82Y-005/00;  C01G-007/00</t>
  </si>
  <si>
    <t>BR102016009410-A2   31 Oct 2017   201809Pages: 18   English</t>
  </si>
  <si>
    <t>BR102016009410-A2    BR10009410    27 Apr 2016</t>
  </si>
  <si>
    <t>BR10009410  27 Apr 2016</t>
  </si>
  <si>
    <t>WO2018011738-A1;  BR102016016410-A2</t>
  </si>
  <si>
    <t>Immunodiagnosing test of visceral leishmaniosis in humans and dogs, involves exposing sample of blood, serum, plasma or other body fluid to one or more polypeptides bound to solid support or carrier, preferably gold particle</t>
  </si>
  <si>
    <t>FERRAZ COELHO E A;  PEREIRA TAVARES C A;  COSTA DUARTE M;  LUDOLF RIBEIRO DE MELO F;  MENEZES SOUZA D;  MENDES ROATT B;  CARVALHO PIMENTA D;  DUARTE M C;  RIBEIRO DE MELO F L;  SOUZA D M;  ROATT B M</t>
  </si>
  <si>
    <t>UNIV FEDERAL MINAS GERAIS UFMG (UFMG-C);  FUNDACAO BUTANTAN (BUTA-Non-standard);  UNIV FEDERAL MINAS GERAIS (UFMG-C)</t>
  </si>
  <si>
    <t>201805641Y</t>
  </si>
  <si>
    <t xml:space="preserve">   NOVELTY - Immunodiagnosing test of visceral leishmaniosis involves exposing sample of blood, serum, plasma or other body fluid to one or more polypeptides selected from group consisting of sequences (SEQ ID NO: 1-17, not given in the specification, and/or their corresponding epitopes (peptides) more specific for B lymphocytes) bound to solid support or carrier, preferably gold particle, addition of a secondary antibody (IgG, IgM, IgA, IgE and their subclasses) or a protein (protein A and/or protein G) conjugated to enzyme or marker and binding to antibodies possibly present in sample.    USE - Method for immunodiagnosing test of visceral leishmaniosis in humans and dogs (claimed).    ADVANTAGE - The method enables to immunodiagnose test of visceral leishmaniosis has high accuracy and develops immunity.    DETAILED DESCRIPTION - Immunodiagnosing test of visceral leishmaniosis involves exposing sample of blood, serum, plasma or other body fluid to one or more polypeptides selected from group consisting of sequences (SEQ ID NO: 1-17, not given in the specification, and/or their corresponding epitopes (peptides) more specific for B lymphocytes) bound to solid support or carrier, preferably gold particle, addition of a secondary antibody (IgG, IgM, IgA, IgE and their subclasses) or a protein (protein A and/or protein G) conjugated to enzyme or marker and binding to antibodies possibly present in sample, and detection of Leishmania-specific antibodies in sample using reagents capable of detecting the enzyme or marker. An INDEPENDENT CLAIM is included a kit comprises one of proteins selected from group comprising sequences (SEQ ID NOs: 1-17), or their corresponding epitopes (peptides) more specific for B lymphocytes, secondary antibody or protein, where secondary antibody (IgG, IgM, IgA, IgA, IgE and/or their respective subclasses), or protein (protein A and/or G protein), are conjugated to an enzyme or highlighter and reagent for detecting enzyme or label. </t>
  </si>
  <si>
    <t xml:space="preserve">TECHNOLOGY FOCUS - BIOLOGY - Preferred Components: The solid support is selected from group of materials consisting of nitrocellulose, nylon, latex, polypropylene, or polystyrene. The enzyme is selected from group consisting of peroxidase, alkaline phosphatase, beta-galactosidase, urease, xanthine oxidase, glucose oxidase and penicillinase. The marker is selected from group consisting of enzymes, radioisotopes, biotin, chromophores, fluorophores and chemiluminescent. Preferred Conditions: The proteins or epitopes are attached to solid support. EXAMPLE - No suitable examples given. </t>
  </si>
  <si>
    <t>B04-B04D4;  B04-B04D5;  B04-E99;  B04-G01;  B04-L03;  B04-L05;  B04-L05B;  B11-C07A4;  B11-C07A6;  B11-C07B3;  B11-C07B4;  B12-K04G1E;  D05-A01A;  D05-A01B;  D05-H09;  D05-H10;  D05-H99;  J04-B01;  J04-B03;  A04-C02E;  A05-F01E3;  A12-V;  A12-V01;  A12-V03C2;  A12-W11L;  S03-E09F;  S03-E14H1</t>
  </si>
  <si>
    <t>A61K-039/008;  C07K-014/44;  G01N-033/543;  C07K-016/20;  C12N-015/30;  G01N-033/569</t>
  </si>
  <si>
    <t>WO2018011738-A1   18 Jan 2018   G01N-033/543   201808Pages: 39   ;  BR102016016410-A2   06 Feb 2018   G01N-033/569   201825   English</t>
  </si>
  <si>
    <t>WO2018011738-A1    WOIB054217    12 Jul 2017;   BR102016016410-A2    BR10016410    14 Jul 2016</t>
  </si>
  <si>
    <t>BR10016410  14 Jul 2016</t>
  </si>
  <si>
    <t>WO2018011738-A1 -- BR201106308-A2   UNIV FEDERAL MINAS GERAIS UFMG (UFMG)   FERRAZ COELHO E A,  DA SILVA COELHO V T,  SILVANO DE OLIVEIRA J,  MOURA FERNANDES A P S,  PEREIRA TAVARES C A,  SANTORO M M</t>
  </si>
  <si>
    <t>WO2018011738-A1  DATABASE GENBANK 2015, "putative CAS/CSE/importin domain protein [Leishmania brazilien sis MHOM/ BR /75/M2904", XP055457144, Database accession no. CAM40492.1,relevantClaims[1 a 9],relevantPassages[. Documento como um todo, res&amp;#237;duos 1 a 975 da sequencia.];  DUARTE, M. C. ET AL.: "Proteins Selected in Leishmania (Viannia) brazilien sis by an Immunoproteomic Approach with Potential Serodiagnosis Applications for Tegumentary Leishmaniasis", CLIN VACCINE IMMUNOL, vol. 22, no. 11, 2015, pages 1187 - 1196, XP055457202,relevantClaims[1 a 9],relevantPassages[. Citado na descri&amp;#231;&amp;#227;o. Resumo, se&amp;#231;&amp;#227;o "Materiais e Metodos", tabela 1.];  COELHO, V. T. S. ET AL.: "Identification of Proteins in Promastigote and Amastigote-like Leishmania Using an Immunoproteomic Approach", PLOS NEGL TROP DIS., vol. 6, no. 1, 2012, pages el430, XP055457206,relevantClaims[1 a 9],relevantPassages[. Citado na descri&amp;#231;&amp;#227;o. Resumo, secao "Materiais e M&amp;#233;todos". Figuras 5 e 6.];  DUARTE, M. C. ET AL.: "Immunoproteomic approach used in the identification of antigenic proteins from promastigote and amastigote-like of leishmania infantum", XXXVIII CONGRESS OF THE BRAZILIAN SOCIETY OF IMMUNOLOGY IMMUNO, 2013,relevantClaims[1 a 9],relevantPassages[, Natal. XXXVIII Congress of the Brazilian Society of Immunology IMMUNO, 2013. Resumo];  LAGE, L. M. ET AL.: "Immunoproteomic analysis of antigens identified in the promastigote and amastigote stages of Leishmania infantum. In: XXXI Annual Meeting of the Brazilian Society of Protozoology / XLII Annual Meeting on Basic Research in Chagas Disease, 2015, Caxambu", XXXI ANNUAL MEETING OF THE BRAZILIAN SOCIETY OF PROTOZOOLOGY / XLII ANNUAL MEETING ON BASIC RESEARCH IN CHAGAS DISEASE, 2015,relevantClaims[1 a 9],relevantPassages[. Resumo.]</t>
  </si>
  <si>
    <t xml:space="preserve">1134410-0-0-0 K M; 104885-0-0-0 K M; 86944-0-0-0 K M; 3435412-0-0-0 K M; 108947-0-0-0 K M; 109938-0-0-0 K M; 2328941-0-0-0 K M; 96231-0-0-0 K M; 1145-0-0-0 ; 368-0-0-0 ; 133921-0-0-0 </t>
  </si>
  <si>
    <t xml:space="preserve">RAJ2JJ K M; RA0TC6 K M; RA02YD K M; RA05NO K M; RBWSIO K M; RA06UQ K M; RA0GKE K M; RB8EAI K M; RA023V K M; R00964 ; R00708 ; R01861 </t>
  </si>
  <si>
    <t>WO2018011739-A1</t>
  </si>
  <si>
    <t>Q-beta viral particle is capped by being attached to multiple copies of synthetic alpha-Gal trisaccharide (Gal1-3Gal1-4GlcNAcR), where Q-beta viral particle is associated or not with recombinant proteins, preferably AdASP-2</t>
  </si>
  <si>
    <t>FERREIRA MARQUES A;  TOSTES GAZZINELLI R</t>
  </si>
  <si>
    <t>201805641X</t>
  </si>
  <si>
    <t xml:space="preserve">   NOVELTY - Q-beta viral particle is capped by being attached to multiple copies of synthetic alpha-Gal trisaccharide (Gal1-3Gal1-4GlcNAcR).    USE - Q-beta viral particle used for diagnosing Chagas disease (claimed).    ADVANTAGE - The Q-beta viral particle has high sensitivity and selectivity and good treatment effect.    DETAILED DESCRIPTION - INDEPENDENT CLAIMS are included for:    (1) a method for diagnosing Chagas disease, which involves exposing sample to one of Q-beta viral particles attached to multiple copies of synthetic alpha-Gal trisaccharide (Gal1-3Gal1-4GlcNAcR), where particles being attached to a solid support or carrier; adding secondary antibody or protein, which are conjugated to enzyme or to marker and which bind to antibodies of sample; detecting Trypanosoma cruzi specific antibodies in sample cited, using reagents capable of detecting enzyme or marker; and    (2) a kit for diagnosing Chagas disease, comprising solid carrier or carrier containing one of Q-beta viral particles attached to multiple copies of synthetic alpha-Gal trisaccharide (Gal1-3Gal1-4GlcNAcR), secondary antibody or protein, conjugated to enzyme or to label and reagent for detecting enzyme or label; and    (3) a Chagas disease vaccine comprises viral particles and pharmaceutically acceptable excipients. </t>
  </si>
  <si>
    <t xml:space="preserve">TECHNOLOGY FOCUS - BIOLOGY - Preferred Compositions: The Q-beta viral particle comprises 180-600 copies of synthetic trisaccharide alpha-Gal (Gal1-3Gal1-4GlcNAcR). Preferred Conditions: The Q-beta viral particle is associated or not with recombinant proteins, preferably AdASP-2. Preferred Components: The sample is selected from group comprising blood, serum, plasma and/or other body fluids. The antibody is selected from group comprising IgG, IgM, IgA, IgE and/or their subclasses. The protein is preferably protein A and/or protein G. The enzyme is selected from group comprising peroxidase, alkaline phosphatase, beta-galactosidase, urease, xanthine oxidase, glucose oxidase and penicillinase. The marker is selected from group comprising enzymes, radioisotopes, biotin, chromophores, fluorophores and chemiluminescent. The solid support is selected from group of materials comprising nitrocellulose, nylon, latex, polypropylene and/or polystyrene. The reagents are selected from group comprising chromogenic substrates which are recognized by markers. ACTIVITY - None given.    MECHANISM OF ACTION - Vaccine.    EXAMPLE - No suitable examples given. </t>
  </si>
  <si>
    <t>B04 (Natural products and polymers. Including testing of body fluids (other than blood typing or cell counting), pharmaceuticals or veterinary compounds of unknown structure, testing of microorganisms for pathogenicity, testing of chemicals for mutagenicity or human toxicity and fermentative production of DNA or RNA. General compositions.);  B03 (Other heterocyclics.);  D16 (Fermentation industry - including fermentation equipment, brewing, yeast production, production of pharmaceuticals and other chemicals by fermentation, microbiology, production of vaccines and antibodies, cell and tissue culture and genetic engineering.);  A96 (Medical, dental, veterinary, cosmetic.);  S03 (Scientific Instrumentation)</t>
  </si>
  <si>
    <t>B04-C02;  B04-F11;  B04-G01;  B04-G27A;  B04-G27E;  B04-G27G;  B04-G27M;  B04-L01;  B04-N04;  B11-C08;  B12-K04E3;  B12-K04G1E;  B14-S11;  D05-H07;  D05-H09;  D05-H99;  A04-C02E;  A05-F01E3;  A12-V01;  A12-V03C2;  S03-E09F;  S03-E14H5</t>
  </si>
  <si>
    <t>A61K-035/76;  A61K-039/005;  C12N-007/00;  G01N-033/569</t>
  </si>
  <si>
    <t xml:space="preserve">WO2018011739-A1   18 Jan 2018   A61K-039/005   201808Pages: 38   </t>
  </si>
  <si>
    <t>WO2018011739-A1    WOIB054219    12 Jul 2017</t>
  </si>
  <si>
    <t>BR10016449  15 Jul 2016</t>
  </si>
  <si>
    <t>WO2018011739-A1 -- WO2014067970-A1   INST PASTEUR (INSP);  CENT NAT RECH SCI (CNRS);  INSERM INST NAT SANTE &amp; RECH MEDICALE (INRM);  UNIV PARIS DESCARTES (UYPA-Non-standard)   MULARD L,  CHASSAGNE P,  SANSONETTI P;  WO2016070163-A1   ALMEIDA I C (ALME-Individual);  MICHAEL K (MICH-Individual);  SCHOCKER N (SCHO-Individual)   ALMEIDA I C,  MICHAEL K,  SCHOCKER N</t>
  </si>
  <si>
    <t>WO2018011739-A1  BRITO, C. R. ET AL.: "Virus-like Particle Display of the alpha-Gal Epitope for the Diagnostic Assessment of Chagas Disease", ACS INFECT DIS., vol. 2, no. 12, October 2016 (2016-10-01), pages 917 - 922, XP055457210,relevantClaims[1 a 15],relevantPassages[. The whole document];  MOURA, A. P. V.: "Carboidrato alpha-Gal acoplado a VLP como candidato vacinai contra leishmaniose causada por Leishmania infantum e L. amazonensis", TESE (DOUTORADO EM PARASITOLOGIA, 26 September 2016 (2016-09-26), pages 104, XP055457222,relevantClaims[1 a 3 e 15|4 a 14],relevantPassages[. Abstract, item 2.6 (pages 31 a 33), frist paragraph page 34, item 4.3 (pages 42 e 43), second paragraph page 72, frist paragraph page 73, Figure 6.];  AZEVEDO, M. A. ET AL.: "Full Protection of a-galactosiltransferase- knockout mice vaccinated by QP-aGal associated with ADASP-2 in experimental Trypanosoma cruzi infection", ANAIS DO XXXI REUNI&amp;#195;O ANUAL DA SOCIEDADE BRASILEIRA DE PROTOZOOLOGIA / XLII REUNI&amp;#195;O ANUAL SOBRE PESQUISA BASICA EM DOENGA DE CHAGAS , 2015, CAXAMBU, MG . XXXI ANNUAL MEETING OF THE BRAZILIAN SOCIETY OF PROTOZOOLOGY / XLII ANNUAL MEETING ON BASIC RE, vol. 1, November 2015 (2015-11-01), pages 43,relevantClaims[1 a 13, 15|4 a 14],relevantPassages[. The whole document];  ARAUJO, R. N. ET AL.: "Amblyomma sculptum tick saliva: a-Gal identification, antibody response and possible association with red meat allergy in Brazi", INT J PARASITOL, vol. 46, no. 3, January 2016 (2016-01-01), pages 213 - 220, XP029437249,relevantClaims[1 a 13|4 a 15],relevantPassages[. Abstract, sections 2.3, 2.4 e 3.1, Figure 1.];  SCHOCKER, N. S. ET AL.: "Synthesis of Gala(l,3)Gaip(l,4)GlcNAca-, Gaip(l,4)GlcNAca- and GlcNAc-containing neoglycoproteins and their immunological evaluation in the context of Chagas disease", GLYCOBIOLOGY, vol. 26, no. 1, 18 September 2015 (2015-09-18), pages 39 - 50, XP055457230,relevantClaims[1 a 13|4 a 15],relevantPassages[.Cited in the description.Abstract, section "Resultados e Discussao", Figures 3 and 4.];  YIN, Z. ET AL.: "Chemical Synthesis of GM2 Glycans, Bioconjugation with Bacteriophage QP, and the Induction of Anticancer Antibodies", CHEMBIOCHEM, vol. 17, no. 2, 2016, pages 174 - 180, XP055457249,relevantClaims[1 a 15],relevantPassages[. Abstract, section "Resultados e Discussao", Figure 1.];  ASHMUS, R. A. ET AL.: "Potential use of synthetic a-galactosyl- containing glycotopes of the parasite Trypanosoma cruzi as diagnostic antigens for Chagas disease", ORG. BIOMOL. CHEM., vol. 11, 2013, pages 5579 - 5583, XP055320816,relevantClaims[1 a 3|4 a 15],relevantPassages[. Cited in the description Abstract, second column page 5580, last paragraph page 5582, Figures 2 and 3.];  BENATUIL, L. ET AL.: "The influence of natural antibody specificity on antigen immunogenicity", EUR J IMMUNOL., vol. 35, no. 9, 2005, pages 2638 - 2647, XP055277851,relevantClaims[1 a 15],relevantPassages[. Abstract, sections "Discussao" e "Materiais e Metodos".];  IZQUIERDO, L. ET AL.: "Evaluation of a chemiluminescent enzyme- linked immunosorbent assay for the diagnosis of Trypanosoma cruzi infection in a nonendemic setting", MEM INST OSWALDO CRUZ, vol. 108, no. 7, 2013, pages 928 - 931, XP055457252,relevantClaims[1 a 15],relevantPassages[. Abstract, 3rd paragraph page 930.];  PINAZO M. J. ET AL.: "Biomarkers of therapeutic responses in chronic Chagas disease: state of the art and future perspectives", MEM INST OSWALDO CRUZ., vol. 110, no. 3, 2015, pages 422 - 432, XP055457255,relevantClaims[1 a 15],relevantPassages[. Table 1, 1 rst paragraph page 425.];  DE MARCHI, C. R. ET AL.: "Evaluation of a recombinant Trypanosoma cruzi mucin-like antigen for serodiagnosis of Chagas' disease", CLIN VACCINE IMMUNOL., vol. 18, no. 11, 2011, pages 1850 - 1855, XP055457258,relevantClaims[1 a 15],relevantPassages[. Cited in the description Abstract, section"Materiais e M&amp;#233;todos".]</t>
  </si>
  <si>
    <t xml:space="preserve">200757-0-0-0 K M Q; 184614-0-0-0 K M Q; 184616-0-0-0 K M Q; 184598-0-0-0 K M Q; 184587-0-0-0 A K M Q; 368-0-0-0 ; 1145-0-0-0 ; 133921-0-0-0 </t>
  </si>
  <si>
    <t xml:space="preserve">RA00GT K M Q; RA0121 K M Q; RA00H3 K M Q; RA00GC K M Q; RA00C8 A K M Q; R00708 ; R00964 ; R01861 </t>
  </si>
  <si>
    <t>WO2018002782-A1;  BR102016015226-A2</t>
  </si>
  <si>
    <t>Method for generating coordinate information or vector representation relating to motion artifact, involves filtering random noise from each of the images, where the total transformation matrix is composed and the convergence evaluated</t>
  </si>
  <si>
    <t>SILVA DE MIRANDA H L;  ETRUSCO MOREIRA L F;  ROMANO SILVA M A;  DE VASCONCELOS A J;  SCHUTZE M</t>
  </si>
  <si>
    <t>UNIV FEDERAL MINAS GERAIS UFMG (UFMG-C);  IVISION SISTEMAS IMAGEM E VISAO SA (IVIS-Non-standard);  UNIV FEDERAL MINAS GERAIS (UFMG-C)</t>
  </si>
  <si>
    <t>2018012034</t>
  </si>
  <si>
    <t xml:space="preserve">   NOVELTY - The method involves carrying out the temporal multiplexing of a structured lighting pattern. The image capture request is made, where the image is converted from RGB color space to grayscale. The image is stored in a memory device, where the phase map is calculated from the images. The random noise is filtered from each of the images, where the total transformation matrix is composed and the convergence evaluated.    USE - Method for generating coordinate information or vector representation relating to motion artifact.    ADVANTAGE - The random noise is filtered from each of the images, where the total transformation matrix is composed and the convergence evaluated, and thus the elimination of fiducial markers is ensured with reduction of time and expenses related to diagnostic imaging procedures and improvement in comfort and preservation of health of the patient especially in procedures involving radiation exposure.    DESCRIPTION OF DRAWING(S) - The drawing shows a graphical representation of a coordinate information generation method. (Drawing includes non-English language text). </t>
  </si>
  <si>
    <t>S05-D08A;  T01-J06A;  T01-J10B2;  T01-J10B3B;  T01-J10D;  T04-D08</t>
  </si>
  <si>
    <t>A61B-005/00;  A61B-005/055;  A61B-006/00;  A61B-006/03;  G01R-033/28;  G01R-033/565;  G06T-007/00;  G06T-007/73;  A61B-005/11;  G01B-011/25;  G06T-007/20;  G06T-007/593</t>
  </si>
  <si>
    <t>WO2018002782-A1   04 Jan 2018   A61B-005/00   201807Pages: 30   ;  BR102016015226-A2   16 Jan 2018   G06T-007/20   201823   English</t>
  </si>
  <si>
    <t>WO2018002782-A1    WOIB053738    22 Jun 2017;   BR102016015226-A2    BR10015226    28 Jun 2016</t>
  </si>
  <si>
    <t>BR10015226  28 Jun 2016</t>
  </si>
  <si>
    <t>BR102016009787-A2</t>
  </si>
  <si>
    <t>Method for controlling power flow of electrical energy storage hybrid system, involves estimating energy supplied by hybrid power storage system, and triggering highest charge rate device at lower rate of load to satisfy energy requirements</t>
  </si>
  <si>
    <t>DE JESUS CARDOSO B;  CESAR GUERRA JUSTINO J</t>
  </si>
  <si>
    <t>201784965D</t>
  </si>
  <si>
    <t xml:space="preserve">   NOVELTY - The method involves estimating energy supplied by a hybrid power storage system till next recharge from current period to predetermined period. A charge state of a highest charge rate device is determined. Estimated charge consumption of the highest charge rate device is calculated by subtracting current charge state from highest charge rate. Judgment is made to indicate whether that there is energy sufficient in a load storage device. The highest charge rate device is triggered at lower rate of load to satisfy energy requirements.    USE - Method for controlling power flow of an electrical energy storage hybrid system based on load and different discharge rates of two devices.    ADVANTAGE - The method enables controlling the power flow of the electrical energy storage hybrid system so as to increase utilization life of batteries and prevent the battery from being damaged due to rapid change in power supply.    DETAILED DESCRIPTION - An INDEPENDENT CLAIM is also included for a device for controlling power flow of a electrical energy storage hybrid system.    DESCRIPTION OF DRAWING(S) - The drawing shows a circuit diagram of a device for controlling power flow of a electrical energy storage hybrid system.    Ultra-rapid chargers (1)    CC-CC bidirectional converter (3)    Bus (4)    Traction converter (5)    Traction motor (6) </t>
  </si>
  <si>
    <t>X22-F01;  X22-F04;  X22-G03;  X22-P04A</t>
  </si>
  <si>
    <t>B60K-006/36;  B60K-006/442</t>
  </si>
  <si>
    <t>BR102016009787-A2   07 Nov 2017   B60K-006/442   201806Pages: 14   English</t>
  </si>
  <si>
    <t>BR102016009787-A2    BR10009787    29 Apr 2016</t>
  </si>
  <si>
    <t>BR10009787  29 Apr 2016</t>
  </si>
  <si>
    <t>BR132013025842-E2</t>
  </si>
  <si>
    <t>Wave voltage series compensator for solving the problems of quality of energy, comprises the bus of alternating current of the control panels that are arranged for protection of electric against the dents in tension</t>
  </si>
  <si>
    <t>AMARIZ PIRES I;  DE JESUS CARDOSO B;  MAGALHAES SILVA S</t>
  </si>
  <si>
    <t>201777014R</t>
  </si>
  <si>
    <t xml:space="preserve">   NOVELTY - The wave voltage series compensator comprises a bus of alternating current of the control panels that are arranged for protection of electric against the dents in tension.    USE - Wave voltage series compensator for solving the problems of quality of energy.    ADVANTAGE - The effective alternative and reduced cost of protection of sensitive circuits in the control panel.    DESCRIPTION OF DRAWING(S) - The drawing shows a schematic representation of an algorithm used for detection of disorders and calculation of compensation of sunk tension. (Drawing includes non-English language text). </t>
  </si>
  <si>
    <t>X12 (Power Distribution/Components/Converters)</t>
  </si>
  <si>
    <t>X12-H01A4;  X12-J01A;  X12-J05</t>
  </si>
  <si>
    <t>H02H-007/20;  H02J-003/01;  H02M-001/08;  H02M-007/44</t>
  </si>
  <si>
    <t>BR132013025842-E2   10 Oct 2017   201806Pages: 17   English</t>
  </si>
  <si>
    <t>BR132013025842-E2    BR13025842    07 Oct 2013</t>
  </si>
  <si>
    <t>BR13025842  07 Oct 2013</t>
  </si>
  <si>
    <t>BR102016005684-A2</t>
  </si>
  <si>
    <t>Pharmaceutical composition for treating helminths caused by Fasciola hepatica, comprises extracts or fractions of leaves and branches of Momordica charantia and at least one pharmacologically and pharmaceutically suitable excipient</t>
  </si>
  <si>
    <t>DE JESUS PEREIRA C A;  DOS SANTOS LIMA W;  DOS SANTOS OLIVEIRA L L</t>
  </si>
  <si>
    <t>201776922E</t>
  </si>
  <si>
    <t xml:space="preserve">   NOVELTY - Pharmaceutical composition comprises extracts or fractions of leaves and branches of Momordica charantia and at least one pharmacologically and pharmaceutically suitable excipient.    USE - Pharmaceutical composition treating helminths caused by trematoda class of more specifically Fasciola hepatica (claimed). </t>
  </si>
  <si>
    <t xml:space="preserve">TECHNOLOGY FOCUS - PHARMACEUTICALS - Preferred Process: The fractions are obtained from hexane, dichloromethane, n-butanol or aqueous fractions, which are obtained from aqueous solutions of the extracts, preferably by liquid-liquid partition in a separatory funnel, with hexane of dichloromethane, the aqueous fraction resulting from these procedures being subjected to partition with n-butanol saturated with water to obtain n-butanol fraction and aqueous fraction. The pharmaceutical composition is sprayed on the fecal cake or on the fecal by-products of the animals, as well as on the fodder that forms the pasture of the animals. The extracts is ethanolic extract, which is obtained by cold percolation. Preferred Conditions: Pharmaceutical composition in the form of solid, liquid or semi-solid. ADMINISTRATION - The pharmaceutical composition is administered by oral route and injectable route (claimed).    EXAMPLE - No suitable example given. </t>
  </si>
  <si>
    <t>B04-A08G2;  B04-A09A;  B04-A10B;  B04-A98;  B14-B03D</t>
  </si>
  <si>
    <t>A61K-127/00;  A61K-135/00;  A61K-036/42;  A61P-033/10</t>
  </si>
  <si>
    <t>BR102016005684-A2   19 Sep 2017   A61K-036/42   201805Pages: 24   English</t>
  </si>
  <si>
    <t>BR102016005684-A2    BR10005684    15 Mar 2016</t>
  </si>
  <si>
    <t>BR10005684  15 Mar 2016</t>
  </si>
  <si>
    <t>562638-0-0-0 K M</t>
  </si>
  <si>
    <t>RA7IAD K M</t>
  </si>
  <si>
    <t>BR102016004368-A2</t>
  </si>
  <si>
    <t>Chemical proteins used for diagnosis of infection caused by Human T-cell lymphotropic virus type one or type two viruses and in diagnostic tests based on immunochromatography, comprises certain amino acid residues and has high specificity</t>
  </si>
  <si>
    <t>BARBOSA STANCIOLI E F;  GUIMARAES DA FONSECA F;  MARQUES DA SILVEIRA E SAN;  DE MELO FRANCO G;  MARTINS DE OLIVEIRA M;  DE FREITAS CARNEIRO PROIET</t>
  </si>
  <si>
    <t>2017759841</t>
  </si>
  <si>
    <t xml:space="preserve">   NOVELTY - Chemical proteins comprises primary sequences, which comprises certain amino acid residues with (SEQ ID NO: 1, 2 or 3), not given in the specification.    USE - Chemical proteins used for diagnosis of infection caused by Human T-cell lymphotropic virus type one or type two viruses and in diagnostic tests based on immunochromatography (all claimed).    ADVANTAGE - The chemical proteins has high specificity and sensitivity that allows detection of serological response to virus HTLV-1 and/or HTLV-2 of serum of infected individuals by symptomatic and asymptomatic manner.    DETAILED DESCRIPTION - INDEPENDENT CLAIMS are also included for:    (1) use of chimeric proteins for diagnosis of the infection caused by Human T-cell lymphotropic virus type 1 or type 2 (HTLV-1 and/or HTLV-2) viruses and in diagnostic tests based on immunochromatography;    (2) method for diagnosis of infection caused by HTLV-1/2 virus involves exposing a sample to one or more polypeptides comprising at least one of the amino acid sequences selected from (SEQ ID NO: 1, 2 and/or 3), alone or in combination with other antigens, which are attached to a solid support or to a carrier;addition of secondary antibody or protein which is conjugated to an enzyme or to a label and which binds to the anti-HTLV-1/2 antibodies optionally present in the sample; and detecting the anti-HTLV antibodies in the sample cited using reagents capable of detecting the enzyme or label; and    (3) kit for diagnosis of infection caused by HTLV-1/2 virus comprises a solid carrier containing at least one chimeric proteins, isolated or associated with other antigens, secondary antibody or protein conjugated to an enzyme or to label, and reagent for detecting enzyme or label. </t>
  </si>
  <si>
    <t xml:space="preserve">TECHNOLOGY FOCUS - BIOLOGY - Preferred Components: The samples are selected from blood, serum, plasma and/or other body fluids. The enzyme is selected from peroxidase, acetylcholinesterase, lactate dehydrogenase, galactosidase, glucose oxidase or phosphatase alkaline, particularly peroxidase. The marker is selected from enzymes, radioisotopes, biotin, chromophores, fluorophores or chemiluminescent substances. The reactants are selected from chromogenic substrates which are recognized by one of the selected enzymes, particularly ortho-phenylenylenediamine. The solid support is selected from nitrocellulose, nylon, latex, polypropylene, polystyrene, gold nanorods, carbon nanotubes, and/or single beads or coated with various materials. The solid support preferably comprises 96-well microtiter plates, tubes, spheres or papers of nitrocellulose and/or nylon. EXAMPLE - No suitable example given. </t>
  </si>
  <si>
    <t>A04-C02E;  A04-G03E;  A05-F01E;  A12-E13;  A12-L04A;  A12-V03C2;  B04-B04C;  B04-C02A;  B04-E99;  B04-G03;  B04-L03;  B04-L05A;  B04-L05B;  B04-N03K;  B11-C07A;  B11-C08D2;  B11-C12;  B12-K04G1B;  D05-A02A;  D05-A02C;  D05-H06A;  D05-H10;  J04-B01;  J04-B03;  S03-E09F;  S03-E14H5</t>
  </si>
  <si>
    <t>C07K-014/15;  C12N-015/48;  G01N-033/569</t>
  </si>
  <si>
    <t>BR102016004368-A2   05 Sep 2017   C07K-014/15   201805Pages: 29   English</t>
  </si>
  <si>
    <t>BR102016004368-A2    BR10004368    26 Feb 2016</t>
  </si>
  <si>
    <t>BR10004368  26 Feb 2016</t>
  </si>
  <si>
    <t xml:space="preserve">96231-0-0-0 K M; 103665-0-0-0 K M; 113945-0-0-0 K M; 86944-0-0-0 K M; 133921-0-0-0 K M; 104471-0-0-0 K M; 104481-0-0-0 K M; 1145-0-0-0 ; 368-0-0-0 </t>
  </si>
  <si>
    <t xml:space="preserve">RA023V K M; RA023X K M; RA03HJ K M; RA02YD K M; RA05NO K M; R01861 K M; RA009X K M; RA00CA K M; R00964 ; R00708 </t>
  </si>
  <si>
    <t>1861-S</t>
  </si>
  <si>
    <t>BR102016010341-A2</t>
  </si>
  <si>
    <t>Vaccine composition used for immunization of animals, preferably bovine against Vaccinia virus infection, comprises suspension of Vaccinia vims Guarani P2 inactivated sample and adjuvant, where adjuvant is aluminum hydroxide</t>
  </si>
  <si>
    <t>DINIZ MATOS A C;  LOBATO Z I P;  MALDONADO COELHO GUEDES M</t>
  </si>
  <si>
    <t>201787383K</t>
  </si>
  <si>
    <t xml:space="preserve">   NOVELTY - Vaccine composition comprises suspension of Vaccinia vims (VACV) Guarani P2 (GP2) inactivated sample and adjuvants.    USE - Vaccine composition used for immunization of animals, preferably bovine against Vaccinia virus infection (all claimed). </t>
  </si>
  <si>
    <t xml:space="preserve">TECHNOLOGY FOCUS - BIOLOGY - Preferred Conditions: The viral suspension is preferably inactivated by beta-propiolactone. The final viral titre established for the composition is 2x 107 plaque forming units per ml. Preferred Composition: The adjuvant is selected from the group consisting of aluminum hydroxide and saponin adjuvants, preferably Quillaja saponaria. The composition comprises 10-15% aluminum hydroxide low viscosity gel adjuvant, 24-50% clarified and inactivated viral suspension, 0-26% phosphate-buffered saline solution (PBS) at pH 7-7.2 and 30-50% solution containing (2-3.3 mg/ml in PBS) saponin. ACTIVITY - None given.    MECHANISM OF ACTION - Vaccine.    ADMINISTRATION - The route of administration is subcutaneous or intramuscular, preferably subcutaneous route.    EXAMPLE - No suitable examples given. </t>
  </si>
  <si>
    <t>B04 (Natural products and polymers. Including testing of body fluids (other than blood typing or cell counting), pharmaceuticals or veterinary compounds of unknown structure, testing of microorganisms for pathogenicity, testing of chemicals for mutagenicity or human toxicity and fermentative production of DNA or RNA. General compositions.);  C06 (Biotechnology - including plant genetics and veterinary vaccines.)</t>
  </si>
  <si>
    <t>B04-A08G2;  B04-A09;  B04-A10;  B04-A98;  B04-F11A;  B14-A02A4;  B14-S11A;  B14-S11D1;  B14-S12;  C04-A08G2;  C04-A09;  C04-A10;  C04-A98;  C04-F11A;  C14-A02A4;  C14-S11A;  C14-S11D1;  C14-S12</t>
  </si>
  <si>
    <t>A61K-039/285;  A61P-031/20</t>
  </si>
  <si>
    <t>BR102016010341-A2   21 Nov 2017   201804Pages: 20   English</t>
  </si>
  <si>
    <t>BR102016010341-A2    BR10010341    06 May 2016</t>
  </si>
  <si>
    <t>BR10010341  06 May 2016</t>
  </si>
  <si>
    <t>2254966-0-0-0 K M</t>
  </si>
  <si>
    <t>RB6TPI K M</t>
  </si>
  <si>
    <t>BR102014011120-A2</t>
  </si>
  <si>
    <t>New alkyltriazole derivatives for anti-tumorous and shows antitumour activity in micromolar scale, and preparing alkyltriazole derivatives by reacting monobrominated alcohols with compounds to obtain monobromate, and azido alcohol</t>
  </si>
  <si>
    <t>ALVES R B;  PEREIRA DE FREITAS R;  SILVA GONTIJO V</t>
  </si>
  <si>
    <t>2017768936</t>
  </si>
  <si>
    <t xml:space="preserve">   NOVELTY - Alkyltriazole derivatives (I) is new.    USE - Alkyltriazole derivatives for anti-tumorous (claimed).    ADVANTAGE - The alkyltriazole derivatives has antitumour activity in micromolar scale.    DETAILED DESCRIPTION - Alkyltriazole derivatives of formula (I), is new. An INDEPENDENT CLAIM is included for a method for preparing alkyltriazole derivatives (I).    X=O3SCH3, I or F;    n=1, 4 or 7; and    R=CH2OH, (CH2)3OH, (CH2)2COOH or COOCH2CH3.    . </t>
  </si>
  <si>
    <t xml:space="preserve">TECHNOLOGY FOCUS - ORGANIC CHEMISTRY - Preparation (claimed): The alkyltriazole derivatives is prepare by reacting monobrominated alcohols HOCH2(CH2)n CH2Br, where n is 4, 7 or 10, from the 1,6-hexanediol, 1,9-nonadiol or 1,12-dodecanediol diols to obtain monobromate. The transformation of the obtained monobromate, HOCH2(CH2)nCH2Br into reaction container by reacting azido alcohols, HOCH2(CH2)nCH2N3 to obtain azido alcohol, where n is 4, 7 or 10. The mesylated compounds, MsOCH2(CH2)nCH2N3 is react to obtained azido alcohol and HOCH2(CH2)nCH2N3 to obtain mesylated compounds, where n is 4, 7 or 10. The fluorinated compounds FCH2(CH2)nCH2N3 are reacted to obtained mesylated compounds, MsOCH2(CH2)nCH2N3, where n is 4, 7 or 10. The reaction between the obtained mesylated or fluorinated azido precursors and the pent-4-in-1-ol alkynes, propargyl alcohol, 4-pentynoic acid or ethyl priopiolate are subjected to nucleophilic or non-nucleophilic substitution reaction of the azido compounds mesylated with sodium iodide, followed by purification of the solids to obtain the desired product. Preferred Conditions: The monobrominated alcohols HOCH2CH2CH2Br, HOCH2(CH2)4CH2Br, HOCH2(CH2)7CH2Br are obtained using solution of the corresponding diol 1.00 to 2.00 wt.% and 30-40mL toluene in addition of 48 wt.% hydrobromic acid and stirring at 110 degrees C for 24 hours to remove of toluene and purification. The azido alcohols are obtained by using the monobrominated alcohols, HOCH2CH2CH2Br, HOCH2(CH2)4CH2Br, HOCH2(CH2)7CH2Br are dissolved in 20 to 30 ml of dimethylsulfoxide, 0.5 mol/L solution of sodium azide in dimethylsulfoxide, stirring the mixture for 23 hours to obtain composite. The obtained composite is mixed with 30 mL of distilled water stirred for 10 minutes, and subjected to extraction of the mixture with ethyl ether. The ethereal phase washed with distilled water, dried with anhydrous sodium sulfate, filtered and the solvent removed, and purification of the solid. The mesylated compounds such as MsOCH2CH2CH2N3, MsOCH2(CH2)4CH2N3, and MsOCH2(CH2)7CH2N3 are obtained from the corresponding azido alcohols dissolved in 20 to 30 ml dichloromethane. The solution kept in an ice bath, 2.00 to 4.00 wt.% mesylate and 2.00 to 4.00 wt.% triethylamine is added and subjected to magnetic stir at room temperature for 24 hours. The mixture is poured over crushed ice and extraction with dichloromethane, the organic phase dried with anhydrous sodium sulfate, filtered and the solvent removed and the resulting purified solid. The fluorinated compounds such as FCH2CH2CH2N3, FCH2(CH2)4CH2N3, FCH2(CH2)7CH2N3 are separately obtained from the corresponding 1.00-2.00 wt.% mesylated compounds are dissolved in 4 to 8 ml of dry dimethylsulfoxide, addition of 1.00 to 2.00 wt.% of potassium fluoride and 2.00 to 4.00 wt.% and subjected to magnetic stir at 110 degrees C for 24 hours. The mixture is diluted by addition of 5 ml distilled water and extraction with dichloromethane, drying with anhydrous sodium sulfate, filtration, removal of the solvent and purification of the solid. The purifications are carried out through a silica column using mixtures of hexane or ethyl acetate in proportions 100/0, 90/10, 80/20, 0/100, 100/0, 90/10, 80/20, 50/50, 100/0, 90/10, 50/50, 70/30 and 100/0, 90/10 as eluents. The alkylthiazoles comprise reaction between the mesylated or fluorinated azido precursors with the commercial pent-4-in-1-ol or propargyl alcohol or 4-pentynoic acid or ethyl propiolate. The reaction between the mesylated or fluorinated azido is added to a flask containing 1mL of dichloromethane, 1mL of water, 0.08 to 1.60 wt.% copper sulfate pentahydrate, 0.20 to 0.40 wt.% sodium ascorbate and desired alkyne such as pent-4-in- 1-ol or ethyl propiolate or 4-pentynoic acid or propargyl alcohol. The reaction mixture is stirred at room temperature for 24 hours, and addition of 5 mL of water, extraction with dichloromethane and the resulting organic phase washed with a 25 wt.% solution of ammonium chloride buffered ethylenediaminetetraacetic acid at pH 9.5. The purification of the solids are carried out through a silica column using pure dichloromethane, followed by mixtures of dichloromethane or ethyl acetate as the eluent. The triazoles containing iodine are obtained from triazoles mesylated by a nucleophilic substitution reaction with sodium iodide, followed by purification of the solid. The solids are purified by silica column using mixtures of ethyl acetate or methanol as eluent. ACTIVITY - Cytostatic. No biological data given.    MECHANISM OF ACTION - Non given.    EXAMPLE - No suitable example given. </t>
  </si>
  <si>
    <t>B07-D13;  B14-H01</t>
  </si>
  <si>
    <t>A61P-035/00;  C07D-249/04</t>
  </si>
  <si>
    <t>BR102014011120-A2   24 Oct 2017   C07D-249/04   201779Pages: 39   English</t>
  </si>
  <si>
    <t>BR102014011120-A2    BR10011120    08 May 2014</t>
  </si>
  <si>
    <t>BR10011120  08 May 2014</t>
  </si>
  <si>
    <t>3130-0-0-0 K U V; 3330-0-0-0 K U V; 104526-0-0-0 K U V; 107316-0-0-0 K U V; 107339-0-0-0 K U V; 107367-0-0-0 K U V; 132778-0-0-0 K U V; 138286-1-9-0 K U V; 62-0-0-0 K U V; 66-0-0-0 K U V; 76-0-0-0 K U V</t>
  </si>
  <si>
    <t>207686201 N P</t>
  </si>
  <si>
    <t>R01422 K U V; R00195 K U V; R01815 K U V; R02052 K U V; R01722 K U V; R01744 K U V; R13343 K U V; R08147 K U V; R01889 K U V; R01947 K U V; R01013 K U V</t>
  </si>
  <si>
    <t>1422-U; 0195-U; 1815-U; 2052-U; 1722-U; 1744-U; 1759-U; 1889-U; 1947-U; 1013-U</t>
  </si>
  <si>
    <t>BR132012033559-E2</t>
  </si>
  <si>
    <t>Polymeric peptide for immunodiagnosis of canine visceral and human leishmaniasis, comprises repeats and different combinations of synthetic peptides having nucleotide sequences, which is linked together by glutaraldehyde</t>
  </si>
  <si>
    <t>CHAVEZ OLORTEGUI C D;  DE AVILA R A M;  FERRAZ COELHO E A;  FUJIWARA R T;  MACHADO C M T;  PEREIRA TAVARES C A</t>
  </si>
  <si>
    <t>201776926C</t>
  </si>
  <si>
    <t xml:space="preserve">   NOVELTY - Polymeric peptide comprises repeats and different combinations of the synthetic peptides having nucleotide sequences (SEQ ID NOs: 1 and 2), not given in the specification, which is linked together by glutaraldehyde.    USE - Polymeric peptide for immunodiagnosis of canine visceral and human leishmaniasis (claimed).    ADVANTAGE - The polymeric peptide has good diagnosis and therapy afficiency, and utility of filamentous phage daunomicin for diagnosis.    DETAILED DESCRIPTION - INDEPENDENT CLAIMS are included for:    (1) a method for obtaining polymeric peptides involves using nucleotide sequences during synthesis of the polymer peptides by mixing repeats and different combinations of the synthetic peptides; dissolving obtained synthetic peptides into phosphate-buffered saline and 1 wt.% glutaraldehyde to obtain final concentration of 10mg/ml, and subjecting under cold stirring for one hour to obtain the desired product; and    (2) kit for diagnosing leishmaniasis involve using polymeric peptide and specific primary antibodies for recognition of the polymer peptides, and secondary antibodies or proteins conjugated to an enzyme or a marker, specific for recognizing the primary antibody; and    (3) using reagent for detecting the enzyme or marker to detect the leishmaniasis. </t>
  </si>
  <si>
    <t xml:space="preserve">TECHNOLOGY FOCUS - BIOTECHNOLOGY - Preferred Conditions: The immunodiagnosis of canine visceral and human leishmaniasis are diagnose by an ELISA type assay. ACTIVITY - Protozoacide; Immunostimulant. No biological data given.    MECHANISM OF ACTION - Non given.    EXAMPLE - No suitable example given. </t>
  </si>
  <si>
    <t>B04-G01;  B04-G09B;  B04-G11;  B04-N04A;  B11-C07A4;  B12-K04G1E;  C04-G01;  C04-G09B;  C04-G11;  C04-N04A;  C11-C07A4;  C12-K04G1E;  D05-H06;  S03-E09F</t>
  </si>
  <si>
    <t>C07K-001/107;  C07K-014/44;  G01N-033/569</t>
  </si>
  <si>
    <t>BR132012033559-E2   24 Oct 2017   C07K-014/44   201781Pages: 30   English</t>
  </si>
  <si>
    <t>BR132012033559-E2    BR13033559    28 Dec 2012</t>
  </si>
  <si>
    <t>BR13033559  28 Dec 2012</t>
  </si>
  <si>
    <t>BR132014008544-E2</t>
  </si>
  <si>
    <t>Pharmaceutical composition used in preparing a medicament for anticipation of inflammation in vertebrates, for treating or preventing of inflammatory diseases, comprises angiotensin with cyclodextrin and pharmacological excipients</t>
  </si>
  <si>
    <t>CORREA BARROSO L;  DOS SANTOS R A S;  MARTINS TEIXEIRA M</t>
  </si>
  <si>
    <t>201777014P</t>
  </si>
  <si>
    <t xml:space="preserve">   NOVELTY - Pharmaceutical composition comprises angiotensin-(1-7) with cyclodextrin and pharmacologically acceptable excipients.    USE - Pharmaceutical composition used in preparing a medicament for the anticipation of the resolution of inflammation in vertebrates, for the treating or preventing of inflammatory diseases, preferably joint inflammatory diseases such as rheumatoid arthritis (all claimed). </t>
  </si>
  <si>
    <t xml:space="preserve">TECHNOLOGY FOCUS - BIOLOGY - Preferred Conditions: The angiotensin-(1-7) with cyclodextrin is administered by the oral route. ACTIVITY - Antiinflammatory; Antiarthritic; Antirheumatic. No biological data given.    MECHANISM OF ACTION - None given.    EXAMPLE - No suitable examples given. </t>
  </si>
  <si>
    <t>B04 (Natural products and polymers. Including testing of body fluids (other than blood typing or cell counting), pharmaceuticals or veterinary compounds of unknown structure, testing of microorganisms for pathogenicity, testing of chemicals for mutagenicity or human toxicity and fermentative production of DNA or RNA. General compositions.);  B07 (General - tablets, dispensers, catheters (excluding drainage and angioplasty), encapsulation etc, but not systems for administration of blood or saline or IV feeding etc.);  C03 (Other organic compounds, inorganic compounds and multicomponent mixtures. Polymers and proteins.)</t>
  </si>
  <si>
    <t>B04-C02B1;  B04-J18;  B14-C03;  B14-C09B;  B14-S12;  B14-S14;  C04-C02B1;  C04-J18;  C14-C03;  C14-C09B;  C14-S12;  C14-S14</t>
  </si>
  <si>
    <t>A61K-038/08;  A61K-047/40;  A61P-019/02;  A61P-029/00</t>
  </si>
  <si>
    <t>BR132014008544-E2   24 Oct 2017   201782Pages: 35   English</t>
  </si>
  <si>
    <t>BR132014008544-E2    BR13008544    09 Apr 2014</t>
  </si>
  <si>
    <t>BR13008544  09 Apr 2014</t>
  </si>
  <si>
    <t>92005-0-0-0 K M; 87438-1-0-0 K M</t>
  </si>
  <si>
    <t>RA061R K M; RA0DX0 K M</t>
  </si>
  <si>
    <t>BR132013009538-E2</t>
  </si>
  <si>
    <t>Performing immunohistochemical process for diagnosis of infections caused by Leishmania parasites involves using anti-Leishmania-specific polyclonal antibodies, where Leishmania is selected from Leishmania chagasi or brasiliensis</t>
  </si>
  <si>
    <t>DE ANDRADE H M;  PEREIRA TAVARES C A;  TAFURI W L</t>
  </si>
  <si>
    <t>201776926A</t>
  </si>
  <si>
    <t xml:space="preserve">   NOVELTY - Performing immunohistochemical process involves using anti-Leishmania-specific polyclonal antibodies, where Leishmania is selected from Leishmania chagasi or Leishmania brasiliensis. The human skin of affected patient is subjected to biopsy and exposing to different dilutions of canine hyperimmune serum and subjecting to dewaxing of human skin samples. The dewaxed human skin samples are incubated with 4 wt.% hydrogen peroxide and 0.01 M phosphate buffer saline (PBS) solution with pH 7.2 for skin samples moisturization.    USE - Method for performing immunohistochemical process for diagnosis of infections caused by Leishmania parasites (claimed).    ADVANTAGE - The method enables to perform immunohistochemical process in a cost-effective manner.    DETAILED DESCRIPTION - Performing immunohistochemical process involves using anti-Leishmania-specific polyclonal antibodies, where Leishmania is selected from Leishmania chagasi or Leishmania brasiliensis. The human skin of affected patient is subjected to biopsy and exposing to different dilutions of canine hyperimmune serum and subjecting to dewaxing of human skin samples. The dewaxed human skin samples are incubated with 4 wt.% hydrogen peroxide and 0.01 M phosphate buffer saline (PBS) solution with pH 7.2 for skin samples moisturization. The moisturized human skin samples are incubated in slides with goat serum and powdered milk at 4 degrees C for 18-22 hours in a humid chamber. The slides are washed with PBS solution then naturally infected with dog serum and incubated with streptavidin peroxidase-complexed anti-rabbit serum for 20 minutes at room temperature of 15-30 degrees C. The samples are reacted with 0.024 wt.% diaminobenzidine and 0.16 wt.% hydrogen peroxide solution and added with dye Harris haematoxylin and the slides are viewed under an optical microscope for diagnosis of infections caused by Leishmania parasites. </t>
  </si>
  <si>
    <t xml:space="preserve">TECHNOLOGY FOCUS - BIOLOGY - Preferred Conditions: The minimum dilutions of dog serum infected with Leishmania is in the volume ratio of 1:100, or 1:40,000, preferably 1:100. EXAMPLE - No suitable example given. </t>
  </si>
  <si>
    <t>B04-B04D4;  B04-B04K;  B04-G01;  B04-G12;  B04-G22;  B04-L03B;  B04-N03J;  B11-C07A4;  B11-C08C2;  B11-C08J;  B12-K04G1E;  C04-B04D4;  C04-B04K;  C04-G01;  C04-G12;  C04-G22;  C04-L03B;  C04-N03J;  C11-C07A4;  C11-C08C2;  C11-C08J;  C12-K04G1E;  D05-A02A;  D05-H09;  S03-E09F</t>
  </si>
  <si>
    <t>G01N-033/531;  G01N-033/569</t>
  </si>
  <si>
    <t>BR132013009538-E2   24 Oct 2017   G01N-033/531   201780Pages: 21   English</t>
  </si>
  <si>
    <t>BR132013009538-E2    BR13009538    19 Apr 2013</t>
  </si>
  <si>
    <t>BR13009538  19 Apr 2013</t>
  </si>
  <si>
    <t>107848-0-0-0 K M; 103665-0-0-0 K M</t>
  </si>
  <si>
    <t>RA06VU K M; RA023X K M</t>
  </si>
  <si>
    <t>BR102016007883-A2</t>
  </si>
  <si>
    <t>DNA probes identification of Paracoccidioides, Paratelmatobius lutzii, and diagnosis of paracoccidioidomycosis, comprises certain nucleotide sequence and fluorescent label, and amplification is carried out by polymerase chain reaction</t>
  </si>
  <si>
    <t>CALIGIORNE R B;  DE GOES A M;  GOMES L I;  SILVA F R</t>
  </si>
  <si>
    <t>201776891V</t>
  </si>
  <si>
    <t xml:space="preserve">   NOVELTY - DNA probes comprises certain nucleotide sequence (SEQ ID NO: 1), not given in the specification and a fluorescent label.    USE - DNA probes for identification of Paracoccidioides, Paratelmatobius lutzii, and diagnosis of paracoccidioidomycosis (all claimed).    DETAILED DESCRIPTION - An INDEPENDENT CLAIM is included for a method for diagnosing paracoccidioidomycose, which involves:    (A) collecting biological material and extracting the DNA from the culture of the biological material to dosing DNA; and    (B) performing qPCR using the primer oligonucleotides and detecting the amplification of the Pb27 gene, using the probe. </t>
  </si>
  <si>
    <t xml:space="preserve">TECHNOLOGY FOCUS - BIOTECHNOLOGY - Preferred Components: The fluorescent label is selected from cyanine 5 (Cy5), Cy3, VIC, tetramethylrhodamine (TAMRA), TET, NE or, preferably, 6-carboxyfluorescein (6-FAM). The biological material is selected from blood, wound secretion, alveolar bronchial lavage, expectorated material, biopsy or urine. Preferred Conditions: The oligonucleotides comprise certain nucleotide sequence (SEQ ID NOs: 2 and 3), not given in the specification. (ftp://ftp.wipo.int/pub/published_pct_sequences/publication). ACTIVITY - Fungicide. No biological data given.    MECHANISM OF ACTION - Non given.    EXAMPLE - No suitable example given. </t>
  </si>
  <si>
    <t>B04-B03C;  B04-E01;  B04-E05;  B04-E99;  B04-F09;  B06-A02;  B06-A03;  B06-D01;  B06-D05;  B06-S;  B11-C07B3;  B11-C08E3;  B11-C08E5;  B12-K04F;  B12-K04G1D;  C04-B03C;  C04-E01;  C04-E05;  C04-E99;  C04-F09;  C11-C07B3;  C11-C08E3;  C11-C08E5;  C12-K04F;  C12-K04G1D;  D05-H05;  D05-H12D1;  D05-H18B;  D05-H99;  S03-E14H</t>
  </si>
  <si>
    <t>C12N-015/11;  C12Q-001/68;  G01N-033/48</t>
  </si>
  <si>
    <t>BR102016007883-A2   17 Oct 2017   C12N-015/11   201778Pages: 15   English</t>
  </si>
  <si>
    <t>BR102016007883-A2    BR10007883    08 Apr 2016</t>
  </si>
  <si>
    <t>BR10007883  08 Apr 2016</t>
  </si>
  <si>
    <t xml:space="preserve"> D K M U; 325105-0-0-0 D K M U;  D K M U; 235316-0-0-0 D K M U; 271483-0-0-0 D K M U; 90045-0-0-0 D K M U; 538044-0-0-0 D K M U; 538043-0-0-0 D K M U</t>
  </si>
  <si>
    <t>01272; 05935; 05209; 06770</t>
  </si>
  <si>
    <t>RAB8H4 D K M U; RA2L3U D K M U; RAB8H3 D K M U; RA0QJJ D K M U; RA1HZM D K M U; R15410 D K M U; RA703D D K M U; RA703C D K M U</t>
  </si>
  <si>
    <t>BR132013025713-E2</t>
  </si>
  <si>
    <t>Pharmaceutical composition for preparing medicines for the treatment of cancer, comprises nitroaromatic compound conjugated to fatty acid that is encapsulated in solid lipid nano-particles and pharmacologically acceptable excipients</t>
  </si>
  <si>
    <t>ALVES R J;  BARBOSA DE OLIVEIRA R;  DE OLIVEIRA M C;  FILIZZOLA DE ANDRADE SENA;  SILVA LOPES M</t>
  </si>
  <si>
    <t>2017769268</t>
  </si>
  <si>
    <t xml:space="preserve">   NOVELTY - Pharmaceutical composition comprises a nitroaromatic compound conjugated to a fatty acid that is encapsulated in solid lipid nano-particles and pharmacologically acceptable excipients.    USE - Pharmaceutical composition for preparing medicines for the treatment of cancer (claimed).    ADVANTAGE - The pharmaceutical composition has antineoplastic effect, increased drug stability, controlled drug release effect, which enables to act for longer duration of time in an effective manner. </t>
  </si>
  <si>
    <t xml:space="preserve">TECHNOLOGY FOCUS - PHARMACEUTICALS - Preferred Components: The nitroaromatic compound is preferably a 4-(chloromethyl)-3-nitro-N-(2-hydroxyethyl) benzamide and the fatty acid is preferably butyric acid, 0.1-1.0 wt.% of forming the conjugate A/-(butanoyloxyethyl)-4-(chloromethyl)-3-nitrobenzamide. The matrix of the solid lipid nano-particles constituted by 1.0 wt.% of solid lipids, 0.5-3.0 wt.% of surfactant and 0.1-2.0 wt.% of hydrophilic polymer, preferably, glyceryl behenates, ethoxylated and polyethylene glycol esters. ACTIVITY - Cytostatic.    MECHANISM OF ACTION - None given.    EXAMPLE - No suitable example given. </t>
  </si>
  <si>
    <t>B10-C04E6;  B10-D03;  B12-M11Q;  B14-H01;  A10-E07;  A10-E08A;  A10-E08B;  A12-V01;  A12-W05;  A12-W14;  A12-W15</t>
  </si>
  <si>
    <t>A61K-031/166;  A61K-047/14;  A61K-009/51;  A61P-035/00</t>
  </si>
  <si>
    <t>BR132013025713-E2   10 Oct 2017   A61K-009/51   201781Pages: 24   English</t>
  </si>
  <si>
    <t>BR132013025713-E2    BR13025713    04 Oct 2013</t>
  </si>
  <si>
    <t>BR13025713  04 Oct 2013</t>
  </si>
  <si>
    <t xml:space="preserve">2626820-0-0-0 K M; 8440-0-0-0 K M; 444-0-0-0 </t>
  </si>
  <si>
    <t xml:space="preserve">R00832 K M; R00351 </t>
  </si>
  <si>
    <t>0832-S</t>
  </si>
  <si>
    <t>BR102016005090-A2</t>
  </si>
  <si>
    <t>Synthetic peptides for diagnosis of tegumentary leishmaniasis, comprise certain amino acid sequence, and shows low sensitivity in terms of great professional ability, and diagnosing cutaneous leishmaniasis by exposing biological sample</t>
  </si>
  <si>
    <t>DA FONSECA PIRES S;  DE ANDRADE H M;  DE OLIVEIRA E J;  FIALHO L C;  SOARES DE SOUZA LIMA RODR</t>
  </si>
  <si>
    <t>201776892F</t>
  </si>
  <si>
    <t xml:space="preserve">   NOVELTY - Synthetic peptides comprise certain amino acid sequence (SEQ ID NOs: 1 to 46), not given in the specification.    USE - Synthetic peptides for diagnosis of tegumentary leishmaniasis (claimed).    ADVANTAGE - The synthetic peptides shows low sensitivity in terms of great professional ability.    DETAILED DESCRIPTION - INDEPENDENT CLAIMS are included for:    (1) a method for diagnosing cutaneous leishmaniasis involves exposing a biological sample to at least one of the recombinant metallopeptidase proteins of Clan MA (E) of the family M3 containing certain amino acid sequence (SEQ ID NOs: 47 and 48), not given in the specification and hypothetical conserved protein gi134063939 having certain amino acid sequence (SEQ ID NO: 49), not given in the specification; showing peptides together containing certain amino acid sequence (SEQ ID NOs: 1 to 46), not given in the specification or in multiple combinations with other antigens; adding secondary antibody, or a protein and conjugating to an enzyme or to a label and which bind to antibodies optionally present in the sample; detecting of the anti-Leishmania antibodies in the biological sample recited by using reagents capable of detecting the enzyme or label recited; and    (2) kit for diagnosis of tegumentary leishmaniasis containing solid support containing the antigens and solutions to be used during the examination process. </t>
  </si>
  <si>
    <t xml:space="preserve">TECHNOLOGY FOCUS - BIOTECHNOLOGY - Preferred Conditions: The protein or peptides are attached to a solid support or carrier. The antibody or protein is conjugated with the peroxidase. The reagent capable of detecting the enzyme or label is hydrogen peroxide or opylene diamine dihydrochloride. The solid support is a microtiter plate for preforming enzyme-linked immunosorbent assay (ELISA) or chromatographic strips. The diagnostic kit contains solutions, which are enzyme or marker conjugated secondary antibody solution, and reagent is capable of detecting the enzyme or label and positive and negative control samples. The antibody is conjugated preferably with peroxidase. The reagent capable of detecting the enzyme or label is hydrogen peroxide or ortho-phenylenediamine ortho-dihydrochloride (OPD). Preferred Components: The diagnostic kit comprises hypothetical conserved protein gi134063939 having certain amino acid sequence. The antigen is selected from recombinant metallopeptidase proteins of the Clan MA (E) family M3, or peptides defined by the primary sequences. The diagnostic kit comprises ELISA, western blot, Dot blot and immunochromatography. ACTIVITY - Protozoacide. No biological data given.    MECHANISM OF ACTION - Non given.    EXAMPLE - No suitable example given. </t>
  </si>
  <si>
    <t>B04-B04C1;  B04-B04C2;  B04-E99;  B04-G03;  B04-G09B;  B04-G11;  B04-L03B;  B04-L05C1E;  B04-N04A;  B11-C07A;  B11-C08D1;  B11-C08D2;  B12-K04G1E;  D05-H09;  D05-H10;  D05-H99;  J04-B01;  J04-B03;  S03-E09F;  S03-E14H5</t>
  </si>
  <si>
    <t>C07K-014/44;  C07K-007/06;  C07K-007/08;  G01N-033/569</t>
  </si>
  <si>
    <t>BR102016005090-A2   10 Oct 2017   201781Pages: 22   English</t>
  </si>
  <si>
    <t>BR102016005090-A2    BR10005090    01 Apr 2016</t>
  </si>
  <si>
    <t>BR10005090  01 Apr 2016</t>
  </si>
  <si>
    <t>103665-0-0-0 A K; 2410278-1-0-0 A K</t>
  </si>
  <si>
    <t>RA023X A K; RBA4H4 A K</t>
  </si>
  <si>
    <t>BR102016007115-A2</t>
  </si>
  <si>
    <t>Obtaining adsorbent in treatment of water containing beta-lactam antibiotics, involves dissolve iron present in iron tailings by using acid treatment, precipitating iron from the solution with base, filtering, and drying material retained</t>
  </si>
  <si>
    <t>LANZA G D;  MONTERO LAGO R;  NASCIMENTO DE SOUZA M;  PINTO P S;  XAVIER DA FONSECA P</t>
  </si>
  <si>
    <t>201776890Q</t>
  </si>
  <si>
    <t xml:space="preserve">   NOVELTY - Obtaining adsorbent involves dissolve iron present in iron tailings by using acid treatment, precipitating iron from the solution with base, filtering, drying material retained, and calcining solid obtained to obtain final product.    USE - Method for obtaining adsorbent used in treatment of water containing beta-lactam antibiotics (claimed). </t>
  </si>
  <si>
    <t xml:space="preserve">TECHNOLOGY FOCUS - INORGANIC CHEMISTRY - Preferred Conditions: The iron rejects are selected from group containing iron contents greater than or equal to 10%, comprises red mud, laterite, gangue and/or sterile mining. The acid treatment is carried out by adding concentrated acid selected from group comprises sulfuric acid, hydrochloric acid, nitric acid or phosphoric acid. The acid treatment is carried out by adding concentrated acid at 40-90 degrees C for 5-120 minutes. The precipitation is carried out by adding base at pH of 7-10, selected from group comprises sodium hydroxide, potassium hydroxide or ammonium hydroxide with concentration of 0.1-1 mole/liter. The filtration is carried out by using simple filtration. The drying is carried out in an oven at 60-80 degrees C for 1-3 days. The calcination is carried out at 100-500 degrees C. The method for obtaining adsorbent involves chemical modification of iron rich tailings selected from group comprises red mud, laterite, gangue or sterile mining, containing iron contents greater than or equal to 10%. EXAMPLE - No suitable example given. </t>
  </si>
  <si>
    <t>J01-D01</t>
  </si>
  <si>
    <t>B01J-020/06;  B01J-020/30</t>
  </si>
  <si>
    <t>BR102016007115-A2   03 Oct 2017   201778Pages: 25   English</t>
  </si>
  <si>
    <t>BR102016007115-A2    BR10007115    31 Mar 2016</t>
  </si>
  <si>
    <t>BR10007115  31 Mar 2016</t>
  </si>
  <si>
    <t>WO2017163201-A1;  BR102016006314-A2</t>
  </si>
  <si>
    <t>Selecting and amplifying method for wear-indicating signals for monitoring service life of the machining tool for milling process, involves applying the double-side amplitude modulation with suppressed carrier at frequency equivalent</t>
  </si>
  <si>
    <t>ANDRADE MAIA L H;  MENDES ABRAO A;  VASCONCELOS W L;  LANDRE J</t>
  </si>
  <si>
    <t>UNIV FEDERAL MINAS GERAIS UFMG (UFMG-C);  SOC MINEIRA CULTURA (MINE-Non-standard);  UNIV FEDERAL MINAS GERAIS (UFMG-C)</t>
  </si>
  <si>
    <t>201767397T</t>
  </si>
  <si>
    <t xml:space="preserve">   NOVELTY - The selecting and amplifying method involves applying the double-side amplitude modulation with suppressed carrier at a frequency equivalent. An autocovariance is applied in the signal obtained in the spectral signal strength (PSD). The mean of the signal strength is determined by calculating the integral of the PSD curve. A piezoelectric sensor (2) is coupled to the tool to be analyzed connected to a signal conditioner (3).    USE - Selecting and amplifying method for wear-indicating signals for monitoring the service life of a machining tool for the milling process.    ADVANTAGE - The piezoelectric sensor is coupled to the tool to be analyzed connected to a signal conditioner, and hence reduces the attenuation for the magnetic and phase noises.    DESCRIPTION OF DRAWING(S) - The drawing shows a schematic representation of the selecting and amplifying method.    Machining tool (1)    Piezoelectric sensor (2)    Signal conditioner (3)    Software (4) </t>
  </si>
  <si>
    <t>T06 (Process and Machine Control)</t>
  </si>
  <si>
    <t>T06-A04A6;  T06-A08;  T06-D07A</t>
  </si>
  <si>
    <t>G05B-019/4065;  B23Q-017/09;  G01N-029/14</t>
  </si>
  <si>
    <t>WO2017163201-A1   28 Sep 2017   G05B-019/4065   201768Pages: 50   ;  BR102016006314-A2   26 Sep 2017   B23Q-017/09   201777   English</t>
  </si>
  <si>
    <t>WO2017163201-A1    WOIB051663    22 Mar 2017;   BR102016006314-A2    BR10006314    22 Mar 2016</t>
  </si>
  <si>
    <t>BR10006314  22 Mar 2016</t>
  </si>
  <si>
    <t>WO2017163201-A1 -- BR8805115-A   BRASITEST SA (BRAS-Non-standard);  BR9712112-A   FORD MOTOR CO (FORD);  FORD MOTOR CO LTD (FORD)   HU J M;  RU2298454-C1   UNIV KOMSOMOLSK TECH (UYKO-Soviet Institute)   KABALDIN YU G,  SHCHETININ V S,  KHVOSTIKOV A S;  US4332161-A   NF CIRCUIT DESIGN (NFCI-Non-standard)   KAKINO Y;  US4658245-A   WARNER &amp; SWASEY CO (WASW)   DYE D R,  GEE D,  PATTERSON R L,  ZIELASKIEW G</t>
  </si>
  <si>
    <t>WO2017163201-A1  MAIA, L.H.A. ET AL.: "A new approach for detection of wear mechanisms and determination of tool life in turning using acoustic emission", TRIBOLOGY INTERNATIONAL, vol. 92, 7 August 2015 (2015-08-07), pages 519 - 532, ISSN: 0301-679X, Retrieved from the Internet &amp;lt;URL:http://www.sciencedirect.com/ science /article/pii/S0301679X1 5003151&amp;gt;,relevantClaims[1-4],relevantPassages[The whole document];  M. SEGLA ET AL.: "Bearing fault diagnosis with an improved high frequency resonance technique", IEEE 10TH INT. CONF. ON INDUSTRIAL INFORMATICS, 25 July 2012 (2012-07-25), Beijing, pages 580 - 585, XP032235395, Retrieved from the Internet &amp;lt;URL:http://ieeexplore.ieee.org/stamp/stamp.jsp ? tp=&amp;arnumber=630 13 78&amp;isnumber=63003 3 7&amp;gt;,relevantClaims[1-4],relevantPassages[(Abstract ; Sections III and IV)];  SHEEN, Y.-T. ET AL.: "An analysis method for the vibration signal with amplitude modulation in a bearing system", JOURNAL OF SOUND AND VIBRATION, vol. 303, no. 3-5, 2 April 2007 (2007-04-02), pages 538 - 552, XP022046553, Retrieved from the Internet &amp;lt;URL:http://www.sciencedirect.com/ science /article/pii/S0022460X0 7 00 1 06X? via%3Dihub&amp;gt;,relevantClaims[1-4],relevantPassages[(abstract; Section 2)];  SOUTO, U. B: "Monitoramento do desgaste de ferramenta no processo de fresamento via emissao acustica", TESE DE DOUTORADO, UNIVERSIDADE FEDERAL DE UBERL&amp;#194;NDIA, 30 March 2007 (2007-03-30), Retrieved from the Internet &amp;lt;URL:https://repositono.ufu.br/bitstream/123456789/14788/1/UBSoutoTES01 PRT.pdf&amp;gt;,relevantClaims[1-4];  MARINESCU, I. ET AL.: "A critical analysis of effectiveness of acoustic emission signals to detect tool and workpiece malfunctions in milling operations", INT. J. OF MACHINE TOOLS &amp; MANUFACTURE, vol. 48, 8 February 2008 (2008-02-08), pages 1148 - 1160, XP022673508, Retrieved from the Internet &amp;lt;URL:http://www.sciencedirect.com/ science /article/pii/S0890695508000266&amp;gt; DOI: doi:10.1016/j.ijmachtools.2008.01.011,relevantClaims[1-4];  TETI, R. ET AL.: "Advanced monitoring of machining operations", CIRP ANNALS - MANUFACTURING TECHNOLOGY, vol. 59, 1 July 2010 (2010-07-01), pages 717 - 739, XP027205232, Retrieved from the Internet &amp;lt;URL:http://wvw.sciencedirect.com/ science /article/pii/S0007850610001976&amp;gt;,relevantClaims[1-4];  MOSLEHI, B.: "Analysis of optical phase noise in fiber-optic systems employing a laser source with arbitrary coherence time", J. OF LIGHTWAVE TECHNOLOGY, vol. 4, no. 9, 30 September 1986 (1986-09-30), pages 1334 - 1351, Retrieved from the Internet &amp;lt;URL:http:/ieeexplore.ieee.org/stamp/stamp).jsp? to=&amp;arnumber=1074894&amp;isnumber=23158&amp;gt;,relevantClaims[1-4];  VILHELM, J. ET AL.: "Application of autocorrelation analysis for interpreting acoustic emission in rock", INT. J. OF ROCK MECHANICS &amp; MINING SCIENCES, vol. 45, 21 February 2008 (2008-02-21), pages 1068 - 1081, XP022669081, ISSN: 1365-1609, Retrieved from the Internet &amp;lt;URL:http://www.sciencedirect.cora/ science /article/pii/S 136516090700 1815&amp;gt;,relevantClaims[1-4]</t>
  </si>
  <si>
    <t>WO2017163171-A1;  BR102016006121-A2</t>
  </si>
  <si>
    <t>Chimeric protein for treating or preventing of cutaneous and visceral leishmaniasis in dogs and humans, comprises polypeptide sequence of certain nucleobases, and induces protection against visceral, and evaluate cellular immune response</t>
  </si>
  <si>
    <t>ANTONIO FERRAZ COELHO E;  ALBERTO PEREIRA TAVARES C;  TAMIETTI MARTINS V;  DE OLIVEIRA MENDES T A;  COSTA DUARTE M;  SOUZA D M;  MENDES ROATT B;  PAGLIARA LAGE D;  FERRAZ COELHO E A;  PEREIRA TAVARES C A</t>
  </si>
  <si>
    <t>2017673981</t>
  </si>
  <si>
    <t xml:space="preserve">   NOVELTY - Chimeric protein comprises polypeptide sequence of certain nucleobases (SEQ ID NO: 1), not given in the specification.    USE - Chimeric protein for treating or preventing of cutaneous and visceral leishmaniasis in dogs and humans (claimed).    ADVANTAGE - The chimeric protein induces protection against visceral and cutaneous leishmaniasis, and evaluate cellular immune response. </t>
  </si>
  <si>
    <t xml:space="preserve">TECHNOLOGY FOCUS - BIOTECHNOLOGY - Preferred Components: The vaccine composition comprises chimeric protein and pharmaceutically acceptable adjuvants. The adjuvants are compounds capable of inducing the development of a Th1 immune response, ranked by production of cytokines interferon-gamma (IFN) and interleukin-12 (IL) such as saponin. ACTIVITY - Protozoacide; Immunostimulant. No biological data given.    MECHANISM OF ACTION - Non given.    ADMINISTRATION - The vaccine is administered by intradermal, intramuscular, oral, nasal, intravenous, subcutaneous or devices that implanted or injected.    EXAMPLE - No suitable example given. </t>
  </si>
  <si>
    <t>B04-E99;  B04-N0400E;  B04-N08;  B14-A03F;  B14-S11B2;  B14-S11D3;  B14-S12;  C04-E99;  C04-N0400E;  C04-N08;  C14-A03F;  C14-S11B2;  C14-S11D3;  C14-S12;  D05-H07;  D05-H99</t>
  </si>
  <si>
    <t>WO2017163171-A1   28 Sep 2017   C07K-014/44   201767Pages: 25   ;  BR102016006121-A2   26 Sep 2017   C07K-014/44   201777   English</t>
  </si>
  <si>
    <t>WO2017163171-A1    WOIB051610    20 Mar 2017;   BR102016006121-A2    BR10006121    21 Mar 2016</t>
  </si>
  <si>
    <t>BR10006121  21 Mar 2016</t>
  </si>
  <si>
    <t>184616-0-0-0 K M Q</t>
  </si>
  <si>
    <t>RA00H3 K M Q</t>
  </si>
  <si>
    <t>WO2017163181-A1;  BR102016006219-A2</t>
  </si>
  <si>
    <t>Vaccine composition for cutaneous and visceral leishmaniasis, comprises two proteins, which contain certain nucleobases, pharmaceutical and pharmacologically acceptable adjuvants, and induces protection against visceral</t>
  </si>
  <si>
    <t>ANTONIO FERRAZ COELHO E;  ALBERTO PEREIRA TAVARES C;  COSTA DUARTE M;  PAGLIARA LAGE D;  TAMIETTI MARTINS V;  MENEZES SOUZA D;  MENDES ROATT B;  DUARTE M C;  FERRAZ COELHO E A;  MARTINS V T;  PEREIRA TAVARES C A;  ROATT B M;  SOUZA D M</t>
  </si>
  <si>
    <t>201767397X</t>
  </si>
  <si>
    <t xml:space="preserve">   NOVELTY - Vaccine composition comprises two proteins, which contain certain nucleobases (SEQ ID NOs: 1 and 2), not given in the specification, pharmaceutical and pharmacologically acceptable adjuvants.    USE - Vaccine composition for treating or preventing of cutaneous and visceral leishmaniasis in dogs and humans (claimed).    ADVANTAGE - The vaccine composition induces protection against visceral and cutaneous leishmaniasis, and evaluate cellular immune response. </t>
  </si>
  <si>
    <t xml:space="preserve">TECHNOLOGY FOCUS - BIOTECHNOLOGY - Preferred Components: The equimolar combination of the two proteins in vaccine composition. The adjuvants are compounds capable of inducing the development of a Th1 immune response, production of cytokines interferon-gamma (IFN) and interleukin-12 (IL) such as saponin. ACTIVITY - Protozoacide; Immunostimulant. No biological data given.    MECHANISM OF ACTION - Non given.    ADMINISTRATION - The vaccine composition is administered by intradermal, intramuscular, oral, nasal, intravenous, subcutaneous or devices that implanted or injected.    EXAMPLE - No suitable example given. </t>
  </si>
  <si>
    <t>B04-E99;  B04-N04;  B14-A03F;  B14-L01;  B14-S11B2;  C04-E99;  C04-N04;  C14-A03F;  C14-G01;  C14-L01;  C14-S11B2;  C14-S12;  D05-H07;  D05-H99</t>
  </si>
  <si>
    <t>WO2017163181-A1   28 Sep 2017   A61K-039/008   201767Pages: 30   ;  BR102016006219-A2   26 Sep 2017   A61K-039/008   201777   English</t>
  </si>
  <si>
    <t>WO2017163181-A1    WOIB051631    21 Mar 2017;   BR102016006219-A2    BR10006219    22 Mar 2016</t>
  </si>
  <si>
    <t>BR10006219  22 Mar 2016</t>
  </si>
  <si>
    <t>WO2017163181-A1 -- WO2014091463-A1   UNIV FEDERAL MINAS GERAIS UFMG (UFMG);  UNIV FEDERAL UBERLANDIA UFU (UYUB-Non-standard)   BARTHOLOMEU D C,  BUENO L L,  FUJIWARA R T,  GOMES M D S,  SILVA A L T,  SOUZA D M;  WO2014160987-A2   INFECTIOUS DISEASES RES INST (INFE-Non-standard)   DUTHIE M,  GUDERIAN J,  REED S G</t>
  </si>
  <si>
    <t>WO2017163181-A1  DUARTE, M. C. ET AL.: "A vaccine composed of a hypothetical protein and the eukaryotic initiation factor 5a from Leishmania brazilien sis cross-protection against Leishmania amazonensis infection", IMMUNOBIOLOGY (JENA. 1979, vol. 222, no. 2, 28 September 2016 (2016-09-28), pages 251 - 260, XP029829317, Retrieved from the Internet &amp;lt;URL:doi:10.1016/j.imbio.2016.09.015&amp;gt;,relevantClaims[1 a 4],relevantPassages[. doi: 10.1016/j.imbio.2016.09.015. Publicado online em 28 de setembro de 2016. Resumo, se&amp;#231;&amp;#245;es "Materiais e Metodos" e "Discussao".];  DUARTE, M. C. ET AL.: "A vaccine combining two Leishmania brazilien sis proteins offers heterologous protection against Leishmania infantum infection", MOLECULAR IMMUNOLOGY, vol. 76, 4 July 2016 (2016-07-04), pages 70 - 79, XP029668360,relevantClaims[1 a 4],relevantPassages[. doi: 10.1016/j.molimm.2016.06.014. Publicado online em 4 de julho de 2016. Resumo, se&amp;#231;&amp;#245;es "Materiais e Metodos" e "Discuss&amp;#227;o".];  DUARTE, M. C. ET AL.: "Proteins Selected in Leishmania (Viannia) brazilien sis by an Immunoproteomic Approach with Potential Serodiagnosis Applications for Tegumentary Leishmaniasis", CLIN VACCINE IMMUNOL, vol. 22, no. 11, November 2015 (2015-11-01), pages 1187 - 1196,relevantClaims[1 a 4],relevantPassages[. Publicado online em 16 de setembro de 2015. PMCID: PMC46221 07. Citado na descri&amp;#231;&amp;#227;o. Resumo, se&amp;#231;&amp;#227;o "Discussao", tabela 1.];  MENEZES-SOUZA, D. ET AL.: "Epitope Mapping of the Eukaryotic initiation factor 5a (EIF-5a) Protein of Leishmania brazilien sis Discloses Novel Targets for Immunodiagnosis of Tegumentary Forms of Leishmaniasis", XXXI ANNUAL MEETING OF THE BRAZILIAN SOCIETY OF PROTOZOOLOGY / XLII ANNUAL MEETING ON BASIC RESEARCH IN CHAGAS DISEASE, 2015,relevantClaims[1 a 4],relevantPassages[, Caxambu - MG. XXXI Annual Meeting of the Brazilian Society of Protozoology / XLII Annual Meeting on Basic Research in Chagas Disease. Caxambru, novembro de 2015. Resumo.];  DUARTE, M. C. ET AL.: "A hypothetical protein selected in Leishmania (Viannia) brazilien sis by an immunoproteomic approach applied with potential serodiagnosis application for tegumentary leishmaniasis", XXXI ANNUAL MEETING OF THE BRAZILIAN SOCIETY OF PROTOZOOLOGY / XLII ANNUAL MEETING ON BASIC RESEARCH IN CHAGAS DISEASE, 2015,relevantClaims[1 a 4],relevantPassages[, Caxambu - MG. XXXI Annual Meeting of the Brazilian Society of Protozoology / XLII Annual Meeting on Basic Research in Chagas Disease.Caxambru, novembro de 2015.];  COELHO, V. T. S. ET AL.: "Identification of Proteins in Promastigote and Amastigote-like Leishmania Using an Immunoproteomic Approach", PLOS NEGL TROP DIS, vol. 6, no. 1, 2012, pages el430,relevantClaims[1 a 4],relevantPassages[. doi: 10.13 71/journal.pntd.0001430. Resumo, figuras 5 e 6.];  MARTINS, V. T.: "Antigenicidade e prote&amp;#231;&amp;#227;o vacinal de uma proteina amastigota-especifica de Leishmania na leishmaniose visceral", DISSERTA&amp;#199;&amp;#195;O (MESTRADO EM BIOQUIMICA E IMUNOLOGIA) - UNIVERSIDADE FEDERAL DE MINAS GERAIS, COORDENA&amp;#199;&amp;#195;O DE APERFEI&amp;#199;OAMENTO DE PESSOAL DE NIVEL SUPERIOR, 28 February 2013 (2013-02-28), pages 67, Retrieved from the Internet &amp;lt;URL:http://hdl.handle.net/1843/BUBD-9ZKJHH&amp;gt; [retrieved on 20170523],relevantClaims[1 a 4],relevantPassages[. Resumo, itens 2.8, 2.9 e 4.7.6.];  LIMA, M. P. ET AL.: "Evaluation of a hypothetical protein for serodiagnosis and as a potential marker for post-treatment serological evaluation of tegumentary leishmaniasis patients", PARASITOL RES, vol. 116, no. 4, 1 February 2017 (2017-02-01), pages 1197 - 1206, XP036193219,relevantClaims[1 a 4],relevantPassages[. doi: 10.1007/s00436-017-5397-y. Publicado online em 1&amp;#176; de fevereiro de 2017. Resumo, se&amp;#231;&amp;#227;o "Materiais e Metodos", Figuras 1 e 3.]</t>
  </si>
  <si>
    <t>BR102015032498-A2</t>
  </si>
  <si>
    <t>Kit for immunodiagnosing leishmaniasis, which is caused by etiological agent Leishmania, comprises solid carrier or dealer, protein or peptides attached to solid carrier or dealer, and secondary antibody or protein conjugated to enzyme</t>
  </si>
  <si>
    <t>CASTANHEIRA D;  CHAVEZ OLORTEGUI C D;  DE AVILA R A M;  DE OLIVEIRA MENDES T A;  DOS SANTOS D V;  FUJIWARA R T;  SOUZA D M</t>
  </si>
  <si>
    <t>201776850K</t>
  </si>
  <si>
    <t xml:space="preserve">   NOVELTY - Kit comprises a solid carrier or dealer, a protein (SEQ ID NO: 1), not given in the specification or the peptides (SEQ ID NO: 2 and 3), not given in the specification attached to the solid carrier or dealer, a secondary antibody or a protein, that is conjugated to an enzyme or marker, and a reagent for detecting the enzyme or marker. Sequences not defined here may be found at ftp://ftp.wipo.int/pub/published_pct_sequences/publication.    USE - Kit used for immunodiagnosing leishmaniasis, which is caused by an etiological agent Leishmania (all claimed).    DETAILED DESCRIPTION - An INDEPENDENT CLAIM is included for a method for immunodiagnosing leishmaniasis, which involves exposing a sample to one or more polypeptides (SEQ ID NO: 1, 2 or 3) alone or the combination of two or more sequences, where the polypeptides are bound to a solid carrier, placing the sample in contact with a secondary antibody or a protein that is conjugated to an enzyme or a marker and which binds to the antibodies of the sample, detecting the anti-leishmaniasis antibodies in the above sample by detecting the secondary antibody or protein specifically bound to the anti-leishmaniasis antibody. </t>
  </si>
  <si>
    <t xml:space="preserve">TECHNOLOGY FOCUS - BIOLOGY - Preferred Components: The solid carrier is selected from nitrocellulose, nylon, latex, polypropylene and polystyrene, preferably gold particles. The protein is selected from the group containing protein A and protein G. The enzyme conjugated to this protein or to the secondary antibody is selected from the group containing alkaline phosphatase, peroxidase, galactosidase, urease, xanthine oxidase, glucose oxidase and penicillinase and the marker is selected from the group containing radioisotopes, biotin, chromophores, fluorophores and chemiluminescent. The sample is blood, serum, plasma or animal or human body fluid. The sequences are employed individually or the combination of two or more sequences with each other. Preferred Process: The method involves a using a technique selected from the group comprising enzyme-linked immunosorbent assay (ELISA), Western blot, dot blot, immunodiffusion, immunochromatography, preferably ELISA technique. ACTIVITY - Protozoacide. No biological data given.    MECHANISM OF ACTION - None given.    EXAMPLE - No suitable examples given. </t>
  </si>
  <si>
    <t>A12-V03C2;  B04-C02A3;  B04-C03B;  B04-C03D;  B04-E99;  B04-F06;  B04-G03;  B04-G09B;  B04-G11;  B04-L03A;  B04-L03B;  B04-L05;  B04-N03J;  B04-N04A;  B11-C07A;  B11-C08D1;  B11-C08D2;  B12-K04G1E;  D05-H06;  D05-H09;  D05-H10;  D05-H99;  J04-B01;  J04-B03;  S03-E09F;  S03-E14H5</t>
  </si>
  <si>
    <t>C07K-014/44;  C07K-007/08;  C12N-015/30;  G01N-033/569</t>
  </si>
  <si>
    <t>BR102015032498-A2   19 Sep 2017   201781Pages: 27   English</t>
  </si>
  <si>
    <t>BR102015032498-A2    BR10032498    23 Dec 2015</t>
  </si>
  <si>
    <t>BR10032498  23 Dec 2015</t>
  </si>
  <si>
    <t xml:space="preserve">104471-0-0-0 K M; 104481-0-0-0 K M; 133921-0-0-0 K M; 102573-0-0-0 K M; 104885-0-0-0 K M; 1134410-0-0-0 K M; 103665-0-0-0 A K; 109938-0-0-0 A K; 96231-0-0-0 A K; 103518-0-0-0 A K; 587555-1-0-0 A K; 368-0-0-0 ; 1145-0-0-0 </t>
  </si>
  <si>
    <t xml:space="preserve">RA009X K M; RA00CA K M; R01861 K M; R02035 K M; RA0TC6 K M; RAJ2JJ K M; RA023X A K; RA0GKE A K; RA023V A K; RA0MKX A K; RA80VG A K; R00708 ; R00964 </t>
  </si>
  <si>
    <t>1861-S; 2035-S</t>
  </si>
  <si>
    <t>BR102016005698-A2</t>
  </si>
  <si>
    <t>Method for storing and generating energy by cryogenic liquid, involves heating cryogenic liquid by heat exchangers to generate thermal gradient, and transferring heated liquid with high pressure to turbine coupled to power generator</t>
  </si>
  <si>
    <t>FIGUEIREDO ABDO R;  MACHADO L;  PEREIRA PORTO M</t>
  </si>
  <si>
    <t>201776922C</t>
  </si>
  <si>
    <t xml:space="preserve">   NOVELTY - The method involves transferring a cryogenic liquid from a storage tank (16) to an expansion cryogenic pump (17) by insulation or quasi-insulation pipes, and raising the temperature of the cryogenic liquid through the cryogenic pump. The cryogenic liquid is heated by heat exchangers (18) to generate a thermal gradient, and the heated liquid is transferred with high pressure to a turbine (9) coupled to an electric power generator (10). An energy storage and generation system is realigned with a primary fluid to restart the cryogenesis process based on the Claude and Collins cycle.    USE - Method for storing and generating energy by cryogenic liquid.    ADVANTAGE - The cryogenic liquid is heated by the heat exchangers to generate the thermal gradient, and the heated liquid is transferred with high pressure to the turbine coupled to the electric power generator, thus allowing energy to be generated and stored without any contamination while allowing the cryogenic liquid to be returned as the primary fluid.    DESCRIPTION OF DRAWING(S) - The drawing shows a schematic view of an energy generation and storage system using the Collins thermal cycle. '(Drawing includes non-English language text)'    Turbine (9)    Electric power generator (10)    Storage tank (16)    Expansion cryogenic pump (17)    Heat exchangers (18) </t>
  </si>
  <si>
    <t>Q52 (Reaction engines: external combustion; gas turbines; rockets (F01D, F02C, F02K, F02M));  X11 (Power Generation and High Power Machines)</t>
  </si>
  <si>
    <t>X11-A01</t>
  </si>
  <si>
    <t>F01D-015/00;  F01D-015/04;  F01K-013/00</t>
  </si>
  <si>
    <t>BR102016005698-A2   19 Sep 2017   F01D-015/00   201779Pages: 23   English</t>
  </si>
  <si>
    <t>BR102016005698-A2    BR10005698    15 Mar 2016</t>
  </si>
  <si>
    <t>BR10005698  15 Mar 2016</t>
  </si>
  <si>
    <t>WO2017156607-A1;  BR102016005632-A2</t>
  </si>
  <si>
    <t>Obtaining graphite oxide and graphene oxide used as additives for polymeric composites for use in supercapacitors and batteries, involves mixing oxidizing agent and graphite intercalating agent and irradiating mixture using microwave</t>
  </si>
  <si>
    <t>GOMIDE DE CASTRO V;  CARDOSO NEVES J;  PEREIRA N D M;  SILVESTRE ASSIS A L;  MONTORO L A;  GOULART SILVA G;  DAS MERCES PEREIRA N</t>
  </si>
  <si>
    <t>201765993P</t>
  </si>
  <si>
    <t xml:space="preserve">   NOVELTY - Obtaining graphite oxide and graphene oxide involves mixing oxidizing agent and graphite intercalating agent, irradiating resulting mixture using microwave for 15 minutes, washing and removing the oxidative medium to obtain graphite oxide which is exfoliated for the production of graphene oxide.    USE - Method for obtaining graphite oxide and graphene oxide as additives for polymeric composites constituted by polyurethane, epoxy, polyester, polyacrylamide, polycarbonate or polyolefin matrices for use in supercapacitors, batteries, aqueous dispersion for paints and aqueous polymer fluids (claimed). </t>
  </si>
  <si>
    <t xml:space="preserve">TECHNOLOGY FOCUS - INORGANIC CHEMISTRY - Preferred Components: The oxidizing agent is selected from potassium permanganate, potassium chlorate or hydrogen peroxide, preferably potassium permanganate is used. The intercalating agent is selected from sulfuric acid, nitric acid, phosphoric acid, sodium nitrate and superacids, preferably sulfuric acid is used. The exfoliation is carried out in aqueous or organic medium, preferably in water. Preferred Conditions: The graphite and oxidizing agent are reacted in mass ratio of 1:1, preferably 5:1-15:1. The graphite and intercalating agent are reacted in mass ratio of 1:1, preferably 1:1 to 1:5. The power of the microwave is 50 Watts, and is preferably, between 50-350 Watts. The temperature of the microwave is 30 degrees C, preferably 60-80 degrees C. The washing is carried out by the addition of a solution of 30-40% hydrogen peroxide. The exfoliation is carried out by a high shear agitator or, preferably, for 10 minutes and 8 hours, preferably between 20 minutes and 1 hour. EXAMPLE - No suitable example given. </t>
  </si>
  <si>
    <t>A60 (Additives and Compounding Agents If the usage is very restricted it may be classified under the individual polymer or process involved.);  A82 (Coatings, impregnations, polishes - excluding textile finishing.);  A85 (Electrical applications.);  G02 (Inks, paints, polishes â€“ polymer-based paints and inks are also classified in Section A (C09D, F, G).);  E36 (Non-metallic elements, semi-metals (Se, Te, B, Si) and their compounds (except for E35).);  L03 (Electro-(in)organic - chemical features of conductors, resistors, magnets, capacitors and switches, electric discharge lamps, semiconductor and other materials, batteries, accumulators and thermoelectric devices, including fuel cells, magnetic recording media, radiation emission devices, liquid crystals and basic electric elements. Growing of single crystals of semiconductors and their doping are included, but semiconductor devices, where the manufacture is not claimed are excluded. Electrography, electrophotography, magnetography, electrolysis, electrophoresis, power plant, X-ray and plasma-techniques, ion exchange resins, polyelectrolytes, electroplating, metal electrodeposition, electroforming, anodising, electrolytic cleaning, cathodic protection and electrolytic or electrothermic production or refining of metals are all covered elsewhere (Sections G, J, K and M).);  V01 (Resistors and Capacitors);  X16 (Electrochemical Storage);  X25 (Industrial Electric Equipment)</t>
  </si>
  <si>
    <t>A08-M09A;  A09-A03;  G02-A03D;  E05-U06;  E11-A01;  E11-E03;  E11-F03;  E11-P;  L03-H04A;  V01-B01D5;  V01-B01G;  X16-L02;  X25-B02B1</t>
  </si>
  <si>
    <t>B82Y-040/00;  C01B-003/02;  H05B-006/80</t>
  </si>
  <si>
    <t>WO2017156607-A1   21 Sep 2017   C01B-003/02   201767Pages: 41   ;  BR102016005632-A2   19 Sep 2017   201777   English</t>
  </si>
  <si>
    <t>WO2017156607-A1    WOBR050052    10 Mar 2017;   BR102016005632-A2    BR10005632    15 Mar 2016</t>
  </si>
  <si>
    <t>BR10005632  15 Mar 2016</t>
  </si>
  <si>
    <t>WO2017156607-A1 -- CN102431998-A   SHENZHEN CHANGYIJINGXIN INVESTMENT CO (SHEN-Non-standard)   WU H;  CN101973544-B   CHINESE ACAD SCI SHANGHAI MICROSYSTEMS INST (CASY)   DING G</t>
  </si>
  <si>
    <t>WO2017156607-A1  CONTI, S.M. ET AL.: "Sintese do oxido de grafeno por micro-ondas. Reposit6rio digital de Produ&amp;#231;&amp;#228;o Tecnico-cientifico", IPEN-SP, October 2014 (2014-10-01), pages 152 - 153, XP055420719,relevantClaims[1|2 a 10 e 14],relevantPassages[. the whole document];  HUMMERS, W.S. ET AL.: "Preparation of Graphitic Oxide", JOURNAL OF THE AMERICAN CHEMICAL SOCIETY, vol. 80, no. 6, March 1958 (1958-03-01), pages 1339, XP008127696,relevantClaims[1|2 a 5, 8 a 10, 14 a 17],relevantPassages[. the whole document];  MEHL, H. ET AL.: "Efeito da variagao de parametros reacionais na prepara&amp;#231;&amp;#227;o de grafeno via oxida&amp;#231;&amp;#227;o e redu&amp;#231;&amp;#227;o do grafite", QUIMICA NOVA, vol. 37, no. 10, September 2014 (2014-09-01), pages 1639 - 1645, XP055420720,relevantClaims[1|11 a 17|2 a 10],relevantPassages[. Figure 1];  VADUKUMPULLY, S. ET AL.: "Cationic surfactant mediated exfoliation of graphite into graphene flakes", CARBON, vol. 47, August 2009 (2009-08-01), pages 3288 - 3294, XP026575039,relevantClaims[1|11 a 17|2 a 10],relevantPassages[. the whole document];  DREYER, D.R. ET AL.: "From conception to realization: an historial account of graphene and some perspectives for its future", ANGEWANDTE CHEMIE INTERNATIONAL EDITION, vol. 49, no. 49, 2010, pages 9336 - 9344, XP055420721,relevantClaims[1 a 17],relevantPassages[. the whole document]</t>
  </si>
  <si>
    <t xml:space="preserve">189063-0-0-0 K M P; 104539-0-0-0 K S; 129435-0-0-0 K S; 209-0-0-0 K S; 2211-0-0-2 K S; 7-0-0-0 K U V; 80-0-0-0 K U V; 63-0-0-0 K U V; 107347-0-0-0 K U V; 8781-0-0-0 </t>
  </si>
  <si>
    <t>206368501 K M P</t>
  </si>
  <si>
    <t>90003</t>
  </si>
  <si>
    <t xml:space="preserve">R15711 K M P; R01730 K S; R01622 K S; R01732 K S; R01778 K S; R01714 K U V; R01724 K U V; R01711 K U V; R01696 K U V; R00444 </t>
  </si>
  <si>
    <t>1730-S; 1622-S; 1732-S; 1714-U; 1724-U; 1711-U; 1696-U</t>
  </si>
  <si>
    <t>WO2017152253-A1;  BR102016005498-A2</t>
  </si>
  <si>
    <t>Mobile expandable device for securing into holes, has housing with hole for couplings with other equipment, shaft which interfaces between three movable pieces in tubular form, eccentric shaft, and support part for eccentric axis pressure</t>
  </si>
  <si>
    <t>ROMEIRO E;  LINHARES FERREIRA F C;  CELSO LINHARES FERREIRA F;  FILHO E R</t>
  </si>
  <si>
    <t>201764411B</t>
  </si>
  <si>
    <t xml:space="preserve">   NOVELTY - The mobile expandable device comprises a housing (2) with a hole (10) for couplings with other equipment, a shaft (1) which interfaces between the three movable pieces (3,4,5) in tubular form, an eccentric shaft (7), a support part (6) for supporting the eccentric axis pressure, and a component which fastens the eccentric shaft to the housing. Three tubular shaped movable pieces are made of a rigid material on the outside and hollow inwards, providing into the shaft.    USE - Mobile expandable device for securing into holes.    ADVANTAGE - Economical manufacturing of the mobile expandable device is enabled.    DESCRIPTION OF DRAWING(S) - The drawing shows an exploded perspective view of a mobile expandable device.    Shaft (1)    Housing (2)    Movable pieces (3,4,5)    Support part (6)    Eccentric shaft (7)    Coupling (10)    Hole (10) </t>
  </si>
  <si>
    <t>A63B-029/02</t>
  </si>
  <si>
    <t>WO2017152253-A1   14 Sep 2017   A63B-029/02   201763Pages: 15   ;  BR102016005498-A2   19 Sep 2017   201776   English</t>
  </si>
  <si>
    <t>WO2017152253-A1    WOBR050050    10 Mar 2017;   BR102016005498-A2    BR10005498    11 Mar 2016</t>
  </si>
  <si>
    <t>BR10005498  11 Mar 2016</t>
  </si>
  <si>
    <t>WO2017152253-A1 -- US4643378-A   GUTHRIE K (GUTH-Individual)   GUTHRIE K,  SCHWARTZ J;  US6068226-A   ANDERS G (ANDE-Individual)   ANDERS G;  US6092773-A   KIELISZEWSKI R A (KIEL-Individual)   KIELISZEWSKI R A;  US6283426-B1   GUTHRIE K (GUTH-Individual);  SCHWARTZ J (SCHW-Individual)   GUTHRIE K,  SCHWARTZ J</t>
  </si>
  <si>
    <t>BR102016005177-A2</t>
  </si>
  <si>
    <t>Method for performing signal-sharing based on key reconciliation protocol of confidential information sharing diverse device e.g. mobile phone, involves transmitting information to parts through equality proof protocol with hash functions</t>
  </si>
  <si>
    <t>VAN DE GRAAF J A;  PARENTE V P</t>
  </si>
  <si>
    <t>2017759834</t>
  </si>
  <si>
    <t xml:space="preserve">   NOVELTY - The method involves generating authentication report of two parties. N-dimensional variables of n-dimensional signal are determined. Parity matrix with bits is generated. Random vector is generated. Information in the matrix is encoded. Vector Q is generated and transmitted to parts. The vector Q is received by the parts. Low Density Lattice Codes (LDLC) iterative decoding is performed. Random value is converted to a string of bits. Information are transmitted to the parts through equality proof protocol with hash functions.    USE - Method for performing signal-sharing based on key reconciliation protocol of a confidential information sharing diverse device (claimed), such as mobile phone, laptop and telecommunication device.    ADVANTAGE - The method enables using the LDLC technique for efficiently sharing correlated data on sensitive information sharing devices. </t>
  </si>
  <si>
    <t>T01 (Digital Computers);  W01 (Telephone and Data Transmission Systems);  W02 (Broadcasting, Radio and Line Transmission Systems)</t>
  </si>
  <si>
    <t>T01-D02;  T01-E04;  T01-G01A1;  T01-J04B2;  T01-J05B2B;  T01-M06A1;  W01-A07G;  W01-C01D3C;  W02-C03C1C;  W02-L01A</t>
  </si>
  <si>
    <t>H04K-001/00</t>
  </si>
  <si>
    <t>BR102016005177-A2   12 Sep 2017   H04K-001/00   201777Pages: 16   English</t>
  </si>
  <si>
    <t>BR102016005177-A2    BR10005177    09 Mar 2016</t>
  </si>
  <si>
    <t>BR10005177  09 Mar 2016</t>
  </si>
  <si>
    <t>BR102016004603-A2</t>
  </si>
  <si>
    <t>Preparing ceramic foam used in the immobilization of microorganisms, involve adding anionic dispersant in deionized water under the magnetic stirring, where silicon oxide and foamer are added in obtained stirred mixture</t>
  </si>
  <si>
    <t>MOREIRA JARDIM I;  VASCONCELOS W L;  CORDEIRO LEITE VASCONCELOS</t>
  </si>
  <si>
    <t>201775983P</t>
  </si>
  <si>
    <t xml:space="preserve">   NOVELTY - Preparing ceramic foam involves adding anionic dispersant in a concentration of 0.25 to 0.5 wt.% (w/w) in deionized water under magnetic stirring. The obtained stirred mixture is added with 30-50 wt.% (w/w) silicon oxide and 0.2-0.4 wt.% (w/w) foamer. The temperature of the obtained mixture is controlled. The obtained mixture is ultrasonically mixed to obtain the dispersion for 10 minutes. The obtained mixture is added with biopolymer and gelling agent, in the concentration of 1 to 10 wt.% (w/w).    USE - Method for preparing ceramic foam used in the immobilization of microorganisms (claimed).    ADVANTAGE - The method enables to prepare ceramic foam with improved physico-chemical characteristics and mechanical strength.    DETAILED DESCRIPTION - Preparing ceramic foam involves adding anionic dispersant in a concentration of 0.25 to 0.5 wt.% (w/w) in deionized water under magnetic stirring. The obtained stirred mixture is added with 30-50 wt.% (w/w) silicon oxide and 0.2-0.4 wt.% (w/w) foamer. The temperature of the obtained mixture is controlled. The obtained mixture is ultrasonically mixed to obtain the dispersion for 10 minutes. The obtained mixture is added with biopolymer and gelling agent, in the concentration of 1 to 10 wt.% (w/w). The temperature and pH of the obtained mixture is controlled. The obtained mixture is poured in a mold. The ceramic foam is subjected for stabilization and drying, at room temperature. The obtained foam is sintered, clean and dried. The organosilane agent is impregnated in the ceramic foam. The obtained product is heated in a microwave oven. The potency and the residence time in the microwave is controlled. The ceramic foam is dried in an oven for 10 minutes to 1 hour at 50-150 degrees C. The obtained product is clean and then dried. </t>
  </si>
  <si>
    <t xml:space="preserve">TECHNOLOGY FOCUS - POLYMERS - Preferred Components: The anionic dispersant used is selected from the group consist of sodium polyacrylate, oxalic acid dihydrate or citric acid. The sodium polyacrylate in that the silicon dioxide used as the silica source comprises a particle size in the range of 0.5 nm to 10 mu m. The foaming agent is selected from the group comprising nonionic, amphoteric, cationic and/or anionic surfactants, anionic surfactants, such as sodium dodecyl sulfate. The temperature range is 0-95 degrees C. The time is 10 minutes to 2 hours. The biopolymer is selected from the group comprising agar, gelatin, carrageenan, pectin, methylcellulose, xanthan gum, alginate, pectin or locust bean gum. The concentration of the agar is a to 10 wt.% (w/w). The agar biopolymer having an average content of 40 wt.% (w/w) of anhydrogalactose and comprises a pH range of 6.8 to 7.5 and temperature from 70-90 degrees C. Stirring can be triggered by chemical agents, by slurrying suspension, by bubbling or, preferably, by mechanical stirring, with planetary rod or with a blade of two or more blades. The rotations speed is 1200 and 2000 rpm. The pressure is in the range of 200 to 700 mm Hg. The organosilane agent is 3-aminopropyltrimethoxysilane. The ceramic foam has physico-chemical characteristics, mechanical strength by compression in the range of 0.8 to 1.6 mpa, porosity in the range between 55 and 90% with open pores in the 60-80% range, mean pore size in the range of 7.0 to 10.2 mm and surface area in the range of 0.070 to 0.150 mm1. </t>
  </si>
  <si>
    <t>A97 (Miscellaneous goods not specified elsewhere - including papermaking, gramophone records, detergents, food and oil well applications.);  L02 (Refractories, ceramics, cement - includes manufacturing methods, limes, soil preparation for (road) building, magnesias and slags, cements, mortars, concretes, abrasives, thermal or acoustic insulation (non)oxide ceramics and ceramic composites, but not brick making, concrete mixers or casting or pottersâ€™ wheels (C04).)</t>
  </si>
  <si>
    <t>A10-E05B;  A12-W11L;  A12-W12G;  L02-A02C;  L02-A03;  L02-A04;  L02-A08;  L02-G01B;  L02-G07A;  L02-G12E</t>
  </si>
  <si>
    <t>C01B-033/113;  C04B-038/00;  C04B-038/06;  C04B-038/10</t>
  </si>
  <si>
    <t>BR102016004603-A2   05 Sep 2017   C04B-038/00   201779Pages: 38   English</t>
  </si>
  <si>
    <t>BR102016004603-A2    BR10004603    01 Mar 2016</t>
  </si>
  <si>
    <t>BR10004603  01 Mar 2016</t>
  </si>
  <si>
    <t xml:space="preserve">135176-0-0-0 ; 86729-0-0-0 ; 95972-0-0-0 ; 90114-0-0-0 ; 103468-0-0-0 ; 100739-1-0-0 ; 110577-0-0-0 ; 133925-0-0-0 </t>
  </si>
  <si>
    <t xml:space="preserve">R24001 ; R24070 ; R24033 ; R24036 ; R17032 ; R01860 ; R16377 ; R07226 </t>
  </si>
  <si>
    <t>BR102015032487-A2</t>
  </si>
  <si>
    <t>Automatic device for volatilization, evaporation, melting, drying and concentration of substances in e.g. industrial plant, has optical indicator fixed with electrical feed source and container, which is fixed with end of sensor and gear</t>
  </si>
  <si>
    <t>ORLANDO R M;  FALETE MOTA G M;  RODRIGUES ROHWEDDER J J</t>
  </si>
  <si>
    <t>2017759846</t>
  </si>
  <si>
    <t xml:space="preserve">   NOVELTY - The device has a gas tank provided with a gas supply source (1), a gas valve (2) and a gas duct. A connection is formed between the gas source and the gas valve and directs gas flow to the device. A container (12) is filled with a content (13) and provided with a support rack (4, 5), a motor (6), a processing and control module (7) and a sensor support. The sensor support comprises a sensor emitter (9a) and a receptor (9b). An optical indicator (10) is fixed with an electrical feed source (11) and the container. The container is fixed with an end of a stream sensor (14) and a gear (15).    USE - Automatic device for volatilization, evaporation, melting, drying and concentration of substances in a laboratory and an industrial plant.    ADVANTAGE - The device prevents wastage of consumption of gas, reduces stress of an operator, saves resources and energy and does not use electrical heating during operation of evaporation of substances.    DETAILED DESCRIPTION - An INDEPENDENT CLAIM is also included for an automatic method for volatilization, evaporation, melting, drying and concentration of substances.    DESCRIPTION OF DRAWING(S) - The drawing shows a schematic block diagram of an automatic volatilization device.    Gas supply source (1)    Gas valve (2)    Support rack (4, 5)    Motor (6)    Processing and control module (7)    Sensor emitter (9a)    Receptor (9b)    Optical indicator (10)    Electrical feed source (11)    Container (12)    Content (13)    Stream sensor (14)    Gear (15) </t>
  </si>
  <si>
    <t>J01 (Separation - including evaporation, crystallisation, solvent extraction, chromatography, dialysis, osmosis including drying gases and/or vapours, and separation of solids from gases, liquids and other solids. Isotope separation, filter materials (including molecular sieves for separation), and centrifuges (except where used for analysis) (B01D, B03, B04, B07B).);  Q76 (Drying (F26))</t>
  </si>
  <si>
    <t>J01-A01;  J01-A02</t>
  </si>
  <si>
    <t>B01D-001/14;  F26B-021/06</t>
  </si>
  <si>
    <t>BR102015032487-A2   05 Sep 2017   B01D-001/14   201777Pages: 17   English</t>
  </si>
  <si>
    <t>BR102015032487-A2    BR10032487    23 Dec 2015</t>
  </si>
  <si>
    <t>BR10032487  23 Dec 2015</t>
  </si>
  <si>
    <t>BR102016003910-A2</t>
  </si>
  <si>
    <t>Pharmaceutical composition for treating American visceral leishmaniasis, comprises alkyltriazole compound of 3-(1-(12-fluorododecyl)-1H-1,2,3-triazol-4-yl) propan-1-ol and pharmacologically acceptable pharmaceutical excipients</t>
  </si>
  <si>
    <t>MARQUES M J;  SILVA GONTIJO V;  COLOMBO F A;  ALVES R B;  PEREIRA DE FREITAS R</t>
  </si>
  <si>
    <t>201775850G</t>
  </si>
  <si>
    <t xml:space="preserve">   NOVELTY - Pharmaceutical composition comprises alkyltriazole compound of 3-(1-(12-fluorododecyl)-1H-1,2,3-triazol-4-yl) propan-1-ol and pharmacologically acceptable pharmaceutical excipients.    USE - Pharmaceutical composition for treating leishmaniasis, preferably, the american visceral leishmaniasis (claimed). </t>
  </si>
  <si>
    <t xml:space="preserve">TECHNOLOGY FOCUS - PHARMACEUTICALS - Preferred Conditions: The pharmaceutical composition is in solid or liquid pharmaceutical form, in which the solid pharmaceutical form is selected from tablets, lozenges, oily suspensions, hard or soft capsules, postdispersives or granules and liquid pharmaceutical form is selected from syrups or elixirs which are present in the form of the aqueous suspension, preferably aqueous suspension. ACTIVITY - Protozoacide.    MECHANISM OF ACTION - None given.    ADMINISTRATION - The pharmaceutical composition is administered orally.    EXAMPLE - No suitable example given. </t>
  </si>
  <si>
    <t>B07-D13;  B14-A03F</t>
  </si>
  <si>
    <t>A61K-031/4192;  A61P-033/02</t>
  </si>
  <si>
    <t>BR102016003910-A2   29 Aug 2017   A61K-031/4192   201777Pages: 16   English</t>
  </si>
  <si>
    <t>BR102016003910-A2    BR10003910    23 Feb 2016</t>
  </si>
  <si>
    <t>BR10003910  23 Feb 2016</t>
  </si>
  <si>
    <t>3980507-0-0-0 K U</t>
  </si>
  <si>
    <t>RC7VS6 K U</t>
  </si>
  <si>
    <t>BR202013017880-U2</t>
  </si>
  <si>
    <t>Oral hydration device for the rumenal content collection of the animals, comprises the reduction bush that is connected to the sleeve associated with a pipe, where the piston is connected with the solid metal cylinder</t>
  </si>
  <si>
    <t>PASSON CASAGRANDE F</t>
  </si>
  <si>
    <t>201775972K</t>
  </si>
  <si>
    <t xml:space="preserve">   NOVELTY - The oral hydration device comprises a reduction bush that is connected to a sleeve (5) associated with a pipe (7). A piston is connected with a solid metal cylinder (1) welded perpendicularly to the end of a bar of a T-shaped arrangement. A readable nipple (11) is connected to a tee (12). A threadable nipple is connected to a polyvinyl chloride pipe (16). An internal adapter (17) is provided with a threadable lug (12) connected to the threadable nipple.    USE - Oral hydration device for the rumenal content collection of the animals.    ADVANTAGE - The internal adapter is provided with a threadable lug connected to the threadable nipple, and hence enhances the recovery of the sick animals.    DESCRIPTION OF DRAWING(S) - The drawing shows a schematic view of the oral hydration device.    Solid metal cylinder (1)    Sleeve (5)    Pipe (7)    Readable nipple (11)    Tee (12)    Threadable lug (12)    Polyvinyl chloride pipe (16)    Internal adapter (17) </t>
  </si>
  <si>
    <t>A96 (Medical, dental, veterinary, cosmetic.);  P34 (Sterilising, syringes, electrotherapy (A61L, M, N).)</t>
  </si>
  <si>
    <t>A04-E02E;  A12-H02;  A12-V03D</t>
  </si>
  <si>
    <t>A61M-001/00</t>
  </si>
  <si>
    <t>BR202013017880-U2   29 Aug 2017   A61M-001/00   201777Pages: 28   English</t>
  </si>
  <si>
    <t>BR202013017880-U2    BR20017880    12 Jul 2013</t>
  </si>
  <si>
    <t>BR20017880  12 Jul 2013</t>
  </si>
  <si>
    <t>BR102016004137-A2</t>
  </si>
  <si>
    <t>Device for testing resistance-to-torque of welding of electrical resistance tape in e.g. automotive industry, has fixed base provided with movable base, points connected with key, and stroke sensor whose end turns off engine</t>
  </si>
  <si>
    <t>QUEIROZ BRACARENSE A;  SILVA COTA B</t>
  </si>
  <si>
    <t>201775850S</t>
  </si>
  <si>
    <t xml:space="preserve">   NOVELTY - The device has a fixed base (1, 5, 6) provided with a movable base (2, 7, 8). Four fixing points are connected with a key (3) that controls a motor, a current controller (4) and a voltage motor. An end of a stroke sensor turns off the engine and a digital tilt meter (10). Four fastening points are selected from a group, which comprises screws, nails and rivets. The fixing points are formed on the fixed base and the movable base. The digital tilt meter is provided with the magnetic base. A digital unit is provided with a CPU, a memory, input and output signal circuits and actuators.    USE - Device for testing resistance-to-torque of welding of an electrical resistance tape in automotive and aerospace industries.    ADVANTAGE - The device ensures testing of the resistance-to-torque of welding of the electrical resistance tape, thus improving mechanical strength of welding of the electrical resistance tape.    DESCRIPTION OF DRAWING(S) - The drawing shows a front view of a device for testing resistance-to-torque of welding of an electrical resistance tape.    Fixed base (1, 5, 6)    Movable base (2, 7, 8)    Key (3)    Current controller (4)    Limit switch (9)    Digital tilt meter (10) </t>
  </si>
  <si>
    <t>S02 (Engineering Instrumentation);  S03 (Scientific Instrumentation);  T01 (Digital Computers);  X24 (Electric Welding)</t>
  </si>
  <si>
    <t>S02-J01;  S02-J02;  S03-F02D;  S03-H03A;  T01-J07D1;  X24-C</t>
  </si>
  <si>
    <t>G01N-003/24</t>
  </si>
  <si>
    <t>BR102016004137-A2   29 Aug 2017   G01N-003/24   201777Pages: 17   English</t>
  </si>
  <si>
    <t>BR102016004137-A2    BR10004137    25 Feb 2016</t>
  </si>
  <si>
    <t>BR10004137  25 Feb 2016</t>
  </si>
  <si>
    <t>BR102015028061-A2</t>
  </si>
  <si>
    <t>Friction wedge coupling system for motor powered device for switching triggers in joints and robotic exoskeletons, has external ring, hub and cage coaxially connected with each other, and surfacing surfaces connected with bearing</t>
  </si>
  <si>
    <t>VAN DE GRAAF J A</t>
  </si>
  <si>
    <t>201775852C</t>
  </si>
  <si>
    <t xml:space="preserve">   NOVELTY - The system has an outer ring, a hub and a cage coaxially connected with each other in which coupling elements are separated from the hub. Surfacing surfaces are connected with a bearing. The coupling elements are connected with rollers and balls, where diameter of the balls is 4-10 mm. A tangent surface of the hub is rotatably connected with the outer ring. Contact points generate friction forces, which vary from 500-4000 N. The coupling element is movably connected to a wedge along an opposite direction.    USE - Friction wedge coupling system for motor powered device for switching triggers in joints and robotic exoskeletons.    ADVANTAGE - The outer ring, the hub and the cage coaxially connected with each other in which coupling elements are separated from the hub, thus moving the outer ring by forces of inertia without energy consumption. </t>
  </si>
  <si>
    <t>W01 (Telephone and Data Transmission Systems)</t>
  </si>
  <si>
    <t>W01-A05A</t>
  </si>
  <si>
    <t>H04L-009/06;  H04L-009/08</t>
  </si>
  <si>
    <t>BR102015028061-A2   15 Aug 2017   H04L-009/06   201776Pages: 11   English</t>
  </si>
  <si>
    <t>BR102015028061-A2    BR10028061    06 Nov 2015</t>
  </si>
  <si>
    <t>BR10028061  06 Nov 2015</t>
  </si>
  <si>
    <t>BR202014032462-U2</t>
  </si>
  <si>
    <t>Side roof for the passage of bricks in a masonry, has lateral tiers that are arranged in the forms of vertical tier, horizontal tier, cross tear and curved tear</t>
  </si>
  <si>
    <t>DE CAMPOS VALADARES E;  E SILVA L J</t>
  </si>
  <si>
    <t>2017641931</t>
  </si>
  <si>
    <t xml:space="preserve">   NOVELTY - The side roof has lateral tiers that are arranged in the forms of a vertical tier (1), a horizontal tier, a cross tier and a curved tier.    USE - Side roof for the passage of bricks in a masonry.    ADVANTAGE - The side roof has lateral tiers that are arranged in the forms of a vertical tier, a horizontal tier, a cross tier and a curved tier., and thus enables to improve the operational efficiency of the masonry.    DESCRIPTION OF DRAWING(S) - The drawing shows a perspective view of a vertical tier of a side roof.    Vertical tier (1) </t>
  </si>
  <si>
    <t>Q43 (General building constructions (E04B));  Q44 (Structural elements (E04C))</t>
  </si>
  <si>
    <t>E04B-002/42;  E04B-002/46;  E04C-001/39</t>
  </si>
  <si>
    <t>BR202014032462-U2   25 Jul 2017   E04B-002/46   201766Pages: 8   English</t>
  </si>
  <si>
    <t>BR202014032462-U2    BR20032462    23 Dec 2014</t>
  </si>
  <si>
    <t>BR20032462  23 Dec 2014</t>
  </si>
  <si>
    <t>BR102015005906-A2</t>
  </si>
  <si>
    <t>Method for performing key reconciliation using protocol to share sensitive information in electronic device e.g. mobile phone, involves using encoding/decoding technique by low density lattice codes</t>
  </si>
  <si>
    <t>201752909C</t>
  </si>
  <si>
    <t xml:space="preserve">   NOVELTY - The method involves extracting a key from a continuous information of a noise component. The information is exchanged by two parties. Proper reconciliation of signals is promoted. Encoding/decoding technique is used by low density lattice codes (LDLC).    USE - Method for performing key reconciliation using a protocol to share sensitive information (claimed), in an electronic device such as mobile phone, laptop and telecommunication apparatus.    ADVANTAGE - The method enables achieving high level safety and ensuring confidentiality and inviolability of information. </t>
  </si>
  <si>
    <t>T01 (Digital Computers);  W01 (Telephone and Data Transmission Systems)</t>
  </si>
  <si>
    <t>T01-D01;  T01-M06A1;  W01-A05A;  W01-C01D3C</t>
  </si>
  <si>
    <t>H04L-009/06;  H04L-009/08;  H04L-009/18</t>
  </si>
  <si>
    <t>BR102015005906-A2   18 Jul 2017   H04L-009/08   201755Pages: 16   English</t>
  </si>
  <si>
    <t>BR102015005906-A2    BR10005906    17 Mar 2015</t>
  </si>
  <si>
    <t>BR10005906  17 Mar 2015</t>
  </si>
  <si>
    <t>BR202013015650-U2</t>
  </si>
  <si>
    <t>UV radiation system for use during fluid sterilization process, has inlet pipe coupled to first electric controller, pin hollowed by hole, and upper and lower parts coupled to second electric controller that is provided with output pipe</t>
  </si>
  <si>
    <t>BARREIRA MARTINEZ C;  BORGES TORRES L A;  LIBANIO M</t>
  </si>
  <si>
    <t>2017579158</t>
  </si>
  <si>
    <t xml:space="preserve">   NOVELTY - The system has a fluid inlet pipe (1) coupled to a first electric controller (2). A tube is coupled to the first electric controller. An upper inlet (5) is connected with a cylindrical section of a hyperbaric chamber (12). A lower port (6) is coupled to the electrical controller. The hyperbaric chamber is provided with a glass tube (9), which passes through the cylindrical section. A scraper pin (11) is hollowed by a hole (13). An upper part (7) and a lower part (8) coupled to a second electric controller (3) that is provided with an output pipe (4).    USE - UV radiation system for use during a fluid sterilization process.    ADVANTAGE - The system has better fluid sterilization effect.    DESCRIPTION OF DRAWING(S) - The drawing shows a perspective view of a UV radiation system.    Fluid inlet pipe (1)    Electric controllers (2, 3)    Output pipe (4)    Upper inlet (5)    Lower port (6)    Upper part (7)    Lower part (8)    Glass tube (9)    Scraper pin (11)    Hyperbaric chamber (12)    Hole (13) </t>
  </si>
  <si>
    <t>A61L-002/10</t>
  </si>
  <si>
    <t>BR202013015650-U2   11 Jul 2017   A61L-002/10   201758Pages: 12   English</t>
  </si>
  <si>
    <t>BR202013015650-U2    BR20015650    20 Jun 2013</t>
  </si>
  <si>
    <t>BR20015650  20 Jun 2013</t>
  </si>
  <si>
    <t>BR102013033622-A2</t>
  </si>
  <si>
    <t>Isotropic transmutable fuser hemispheric cell for activating nuclides to produce radioactive materials and substances in diagnosis and medical therapy, has plasma chambers filled with gas through input</t>
  </si>
  <si>
    <t>LEITE ARAUJO W;  DE CAMPOS T P R</t>
  </si>
  <si>
    <t>2017529106</t>
  </si>
  <si>
    <t xml:space="preserve">   NOVELTY - The cell has a moderator provided in two plasma chambers (129) in hemispherical or spherical shape and fixed with a cylindrical structure. A receptacle contains a moderator, which is provided with a reflector part (121) and a shielding part (123). An electrical insulator (28) is made from an insulating material e.g. glass, ceramic or rubber. The shielding part is made from polyethylene or graphite, mixes substances of neutron absorbers such as cake, lithium, cadmium or gadolinium and coated with bismuth, lead or tungsten carbide. The plasma chambers are filled with gas through an input (30).    USE - Isotropic transmutable fuser hemispheric cell for activating nuclides to produce radioactive materials and substances in diagnosis and medical therapy.    ADVANTAGE - The cell ensures better radiological protection and management of radioactive waste, avoids occurrence of nuclear severe accidents, protects people and environment from damage, prevents diffusion and activates nuclides in a cost-effective and convenient manner.    DESCRIPTION OF DRAWING(S) - The drawing shows a schematic block diagram of an isotropic transmutable fuser hemispheric cell.    Electrical insulator (28)    Input (30)    Reflector part (121)    Shielding part (123)    Plasma chambers (129) </t>
  </si>
  <si>
    <t>A89 (Photographic, laboratory equipment, optical - including electrophotographic, thermographic uses.);  S05 (Electrical Medical Equipment);  V05 (Valves, Discharge Tubes and CRTs);  V07 (Fibre-optics and Light Control)</t>
  </si>
  <si>
    <t>A04-G02E3;  A12-V03C2;  S05-G02X;  V05-F04;  V05-F05C;  V05-F05E3;  V07-F02A</t>
  </si>
  <si>
    <t>G02F-001/00</t>
  </si>
  <si>
    <t>BR102013033622-A2   11 Jul 2017   G02F-001/00   201762Pages: 48   English</t>
  </si>
  <si>
    <t>BR102013033622-A2    BR10033622    27 Dec 2013</t>
  </si>
  <si>
    <t>BR10033622  27 Dec 2013</t>
  </si>
  <si>
    <t xml:space="preserve">1013-0-0-0 ; 104333-0-0-0 </t>
  </si>
  <si>
    <t xml:space="preserve">R00326 ; R00975 </t>
  </si>
  <si>
    <t>BR102015028059-A2</t>
  </si>
  <si>
    <t>Preparing adsorbents from inorganic waste for containment, adsorption, remediation and cleaning of oils, involves cleaning of catalyst residue from fluidized catalytic cracking of petroleum by soaking material in nitric acid solution</t>
  </si>
  <si>
    <t>MANSUR H S;  BRAGA ALMEIDA M L</t>
  </si>
  <si>
    <t>2017529076</t>
  </si>
  <si>
    <t xml:space="preserve">   NOVELTY - Preparing adsorbents from inorganic waste involves cleaning of catalyst residue from fluidized catalytic cracking of petroleum by soaking material in 20 vol.% nitric acid solution, where mass ratio of residue and acid is 1 grams:20 milliliter. The reaction mixture are mixed at room temperature i.e. (25 plus minus 3) degrees C and reacted for 6-24 hours. The reaction mixture is sprayed and soaked with distilled or deionized water. The reaction mixture is filtered and dried.    USE - Method for preparing adsorbents from inorganic waste for containment, adsorption, remediation and cleaning of oils, hydrophobic organic derivatives or oil spills (claimed).    DETAILED DESCRIPTION - Preparing adsorbents from inorganic waste involves cleaning of catalyst residue from fluidized catalytic cracking of petroleum by immersion of material in 20 vol.% nitric acid solution, where mass ratio of residue and acid is 1 grams:20 milliliter. The reaction mixture are mixed at room temperature i.e. (25 plus minus 3) degrees C and reacted for 6-24 hours. The reaction mixture is sprayed and soaked with distilled or deionized water. The reaction mixture is filtered and dried. The hydrophilisation of cleaned residue fluidized catalytic crackingmaterial is reacted with 22-30 vol.% hydrogen peroxide solution at 75 plus minus 3 degrees C for 10-60 minutes, preferably for 45 minutes, where mass ratio of clean residue and hydrogen peroxide is 1 gram: 25 milliliter. 1-5 milliliter 30 vol.% ammonium hydroxide is added and soaked. The reaction flask is allowed to stand at room temperature for 10-60 minutes, preferably 45 minutes. The reaction mixture soaked in distilled or deionized water and filtered to obtain filtrate. The filtrate is soaked in methanol at 25 plus minus 3 degrees C for 1-5 minutes. The reaction mixture soaked in methanol is sprayed, dried and re-filtered. The functionalization of hydrophilized material with organosilane solution in methanol solution is carried out, where pH is value is 4.5 plus minus 2. The mass ratio of organo silane and methanolic solution is 1 gram: 25 milliliter. The reaction mixture is stirred for 1-10 minutes and allowed to stand for 15-60 minutes followed by the addition of methanol. The reaction mixture is allowed to stand for 1-5 minutes and filtered, washed and dried to obtain desired product. </t>
  </si>
  <si>
    <t xml:space="preserve">TECHNOLOGY FOCUS - INORGANIC CHEMISTRY - Preferred Composition: The catalyst residue has a specific surface area of 10-300 square meter/gram, preferably 150 plus minus 50 square meter/gram, pore volume of 0.1-0.5 cubic centimeter/gram, preferably 0.110x 0.016 cubic centimeter/gram and average pore diameter of 1-50 nanometer, preferably 4.20 plus minus 0.42 nanometer. The flask is Buchner funnel, AP 40 analytical paper filter in glass microfiber having diameter of 47 millipore. Preferred Components: The organosilane is selected from amino, mercapto, vinyl, methacrylate and isocyanate derivatives, preferably 3-aminopropyltriethoxysilane (APTES), preferably 3-aminopropyltriethoxysilane (APTES) having concentration of 1-25 vol.%, preferably 5 vol.%. Preferred Condition: The drying is carried out in an oven at 55 plus minus 5 degrees C. The methanol solution is acidified with 99.8% acetic acid to adjust pH value to 4.5 plus minus 2. The reaction mixture is stirred with a speed of 6,000 revolutions per minute. The drying is carried out at 110 plus minus 5 degrees C for 45 minute. The washing is carried out with methanol. EXAMPLE - No suitable example given. </t>
  </si>
  <si>
    <t>H04 (Petroleum processing - including treating, cracking, reforming, gasoline preparation - biosynthesis based on hydrocarbon feedstocks is included (C10G).);  H03 (Transportation and storage - only large scale systems are included. Road tankers and retail petrol station-type applications are excluded. Treatment of pollution from marine oil tankers is included.);  J01 (Separation - including evaporation, crystallisation, solvent extraction, chromatography, dialysis, osmosis including drying gases and/or vapours, and separation of solids from gases, liquids and other solids. Isotope separation, filter materials (including molecular sieves for separation), and centrifuges (except where used for analysis) (B01D, B03, B04, B07B).);  P43 (Sorting, cleaning, waste disposal (B06, B07, B08, B09).)</t>
  </si>
  <si>
    <t>H03-G01;  H04-B02;  H04-F02B;  J01-D01</t>
  </si>
  <si>
    <t>B01J-020/10;  B09C-001/08</t>
  </si>
  <si>
    <t>BR102015028059-A2   11 Jul 2017   B01J-020/10   201762Pages: 31   English</t>
  </si>
  <si>
    <t>BR102015028059-A2    BR10028059    06 Nov 2015</t>
  </si>
  <si>
    <t>BR10028059  06 Nov 2015</t>
  </si>
  <si>
    <t>BR102015011227-A2</t>
  </si>
  <si>
    <t>Alkoxylating alpha-pinene and beta-pinene by heteropolyacid catalysis, involves refluxing alpha-pinene and beta-pinene solution, and adding phosphotungstic acid catalyst and alcohol, and purifying</t>
  </si>
  <si>
    <t>PEREIRA DE MEIRELES A;  ROCHA K A D S;  GOUSSEVSKAIA E V;  DOS SANTOS COSTA M</t>
  </si>
  <si>
    <t>201752908D</t>
  </si>
  <si>
    <t xml:space="preserve">   NOVELTY - Alkoxylating alpha -pinene and beta -pinene by heteropolyacid catalysis, involves refluxing 4.0-32.0 mmole alpha -pinene and beta -pinene solution at 40-130 degrees C. 0.50-15.0 mmole of the catalyst phosphotungstic acid or 1.0-15.0 picomole of the heteropolyacid catalyst Cs2,5H0, 5PWi204o is added and stirred. Alcohol, preferably methanol, ethanol or butanol is added to a final volume of 5 ml of reaction mixture for 2-24 hours and purified the obtained product.    USE - Method for alkoxylating alpha -pinene and beta -pinene by heteropolyacid catalysis (claimed).    ADVANTAGE - The method enables to alkoxylate alpha -pinene and beta -pinene that is applied in fragrant agents in pharmaceutical industries and in perfumery. </t>
  </si>
  <si>
    <t xml:space="preserve">TECHNOLOGY FOCUS - ORGANIC CHEMISTRY - Preferred Compositions: The products are purified by column chromatography on silica gel using hexane and dichloromethane as the eluent. EXAMPLE - No suitable example given. </t>
  </si>
  <si>
    <t>E10-H01E;  E11-F05;  J04-E04;  N01-A;  N03-C02;  N04-B;  N07-D06</t>
  </si>
  <si>
    <t>B01J-027/188;  C07C-041/06;  C07C-043/15;  C07C-043/184</t>
  </si>
  <si>
    <t>BR102015011227-A2   11 Jul 2017   B01J-027/188   201761Pages: 18   English</t>
  </si>
  <si>
    <t>BR102015011227-A2    BR10011227    15 May 2015</t>
  </si>
  <si>
    <t>BR10011227  15 May 2015</t>
  </si>
  <si>
    <t>65049-0-0-0 K P; 1263833-0-0-0 K P;  K P; 131503-0-0-0 C K; 4436-0-0-0 K S; 5992-1-0-0 K S</t>
  </si>
  <si>
    <t>205890301 C K</t>
  </si>
  <si>
    <t>R10481 K P; RALS5C K P; RC6STT K P; R08567 C K; R09177 C K; R11392 C K; R00477 K S; R03562 K S; R23170 K S</t>
  </si>
  <si>
    <t>0477-S</t>
  </si>
  <si>
    <t>BR102015032492-A2</t>
  </si>
  <si>
    <t>Pharmaceutical composition used for treating and preventing heterotopic ossification resulting in fibrodysplasia ossificans progressiva, comprises propranolol, ascorbic acid, and pharmaceutically acceptable excipients</t>
  </si>
  <si>
    <t>DE SOUSA MARTINS A;  DE SOUZA FAGUNDES E M;  ALVES F;  BATISTA PALHARES D;  GARCIA PALHARES M;  RIBEIRO NASCIMENTO D;  DE ROSSO GIULIANI L</t>
  </si>
  <si>
    <t>201752312M</t>
  </si>
  <si>
    <t xml:space="preserve">   NOVELTY - Pharmaceutical composition comprises propranolol, ascorbic acid, and pharmaceutically acceptable excipients.    USE - Pharmaceutical composition used for treating and preventing heterotopic ossification resulting in fibrodysplasia ossificans progressiva (all claimed). </t>
  </si>
  <si>
    <t xml:space="preserve">TECHNOLOGY FOCUS - PHARMACEUTICALS - Preferred Conditions: Pharmaceutical composition is formulated in pharmaceutical solid or liquid form. It is administered with dose of 125-700mg ascorbic acid, 3 times of the day, preferably 125mg, 3 times the day for less than 3 years patients, increasing 15 mg, 3 times the day for 3-5 years patients, and 200 mg, 3 times the day for 5-10 years, and 250 mg, 3 times a day for more than 10 years patients. The dose is increased according to the need of the patients. The ascorbic acid in combination with propranolol is used, and the dose is 0.5-1.5mg per kilogram of patient weight per day divided into 3 applications, at least 5-10 mg three times a day in patients who have already stabilized growth and up to 60 kg body weight, and each dose may be increased by 5 mg or more in patients over 60 kg. The 0.5-1.5mg of propranolol is given per kilogram of patient weight per day, divided into 3 applications, in patients in the growth phase, and is increased up to 3 mg per kilogram of patient weight per day divided into 3 applications. ACTIVITY - Osteopathic. No biological data given.    MECHANISM OF ACTION - None given.    ADMINISTRATION - The pharmaceutical composition is administered by oral, sublingual, intramuscular, intravenous or subcutaneous route, and the dose is 0.5-1.5mg/kg weight of the patient per day, divided in 3 applications, 5-10mg three times in the day in patients that already stabilized the growth and with up to 80kg body weight, and 0.5-1.5mg propranolol per kg weight of the patient per day, divided in 3 applications in patients in the growth phase, and is increased up 3mg per kg weight.    EXAMPLE - No suitable example given. </t>
  </si>
  <si>
    <t>B05 (Other organics - aromatics, aliphatic, organo-metallics, compounds whose substituents vary such that they would be classified in several of B01 - B05.);  B03 (Other heterocyclics.)</t>
  </si>
  <si>
    <t>B10-B03B;  B14-N01;  B14-S14A;  B14-S18;  B15-C00</t>
  </si>
  <si>
    <t>A61K-031/138;  A61K-031/375;  A61P-019/08</t>
  </si>
  <si>
    <t>BR102015032492-A2   27 Jun 2017   A61K-031/138   201765Pages: 19   English</t>
  </si>
  <si>
    <t>BR102015032492-A2    BR10032492    23 Dec 2015</t>
  </si>
  <si>
    <t>BR10032492  23 Dec 2015</t>
  </si>
  <si>
    <t>138286-1-0-0 K M; 104827-0-0-0 K M</t>
  </si>
  <si>
    <t>R00035 K M; R01324 K M</t>
  </si>
  <si>
    <t>0035-S; 1324-S</t>
  </si>
  <si>
    <t>BR102015032488-A2</t>
  </si>
  <si>
    <t>Thermoreversible system used for treating protozoonoses, preferably leishmaniasis, comprises hydroxyquinoline and pharmacologically and pharmaceutically acceptable excipients, as pharmaceutical composition in soild, semisolid or liquid form</t>
  </si>
  <si>
    <t>FERRAZ COELHO E A;  PEREIRA TAVARES C A;  DUARTE M C;  MARTINS DOS REIS LAGE L;  SOUZA D M;  ROATT B M;  ALVES R J</t>
  </si>
  <si>
    <t>201752312N</t>
  </si>
  <si>
    <t xml:space="preserve">   NOVELTY - Thermoreversible system of poloxamer 407 comprises 8-hydroxyquinoline.    USE - Thermoreversible system used for treating protozoonoses, preferably leishmaniasis (all claimed).    DETAILED DESCRIPTION - An INDEPENDENT CLAIM is included for a method for preparing thermoreversible system, which involves:    (A) adding 10-20 wt.% poloxamer 407 in 7 pH buffer solution, stirring at 4-8 degrees C temperature, keeping at 4 degrees C temperature for 12-24 hours;    (B) dissolving 150pg/mt 8-hydroxyquinolin in 0.5M sodium hydroxide solution, adding in the micellar solution of poloxamer 407, stirring vigorously for 10 minutes at 20-22 degrees C temperature; and    (C) adding 0.5 M hydrochloric acid in equimolar amount directly to the micellar solution to obtain the product. </t>
  </si>
  <si>
    <t xml:space="preserve">ACTIVITY - Protozoacide. No biological data given.    MECHANISM OF ACTION - None given.    ADMINISTRATION - The thermoreversible system is administered via topical, subcutaneous or oral route.    EXAMPLE - No suitable example given. </t>
  </si>
  <si>
    <t>B07 (General - tablets, dispensers, catheters (excluding drainage and angioplasty), encapsulation etc, but not systems for administration of blood or saline or IV feeding etc.);  B02 (Fused ring heterocyclics.);  B04 (Natural products and polymers. Including testing of body fluids (other than blood typing or cell counting), pharmaceuticals or veterinary compounds of unknown structure, testing of microorganisms for pathogenicity, testing of chemicals for mutagenicity or human toxicity and fermentative production of DNA or RNA. General compositions.);  A96 (Medical, dental, veterinary, cosmetic.)</t>
  </si>
  <si>
    <t>B04-C03C;  B06-D02;  B14-A03;  A05-H03;  A05-H04;  A12-V01</t>
  </si>
  <si>
    <t>A61K-031/47;  A61K-047/10;  A61K-009/107;  A61P-033/02</t>
  </si>
  <si>
    <t>BR102015032488-A2   27 Jun 2017   A61K-009/107   201765Pages: 19   English</t>
  </si>
  <si>
    <t>BR102015032488-A2    BR10032488    23 Dec 2015</t>
  </si>
  <si>
    <t>BR10032488  23 Dec 2015</t>
  </si>
  <si>
    <t xml:space="preserve">111216-0-0-0 K M; 14922-0-0-0 K M; 444-0-0-0 ; 238-0-0-0 </t>
  </si>
  <si>
    <t xml:space="preserve">RA05UO K M; R01164 K M; R00351 ; R00370 </t>
  </si>
  <si>
    <t>1164-S</t>
  </si>
  <si>
    <t>BR102015031859-A2</t>
  </si>
  <si>
    <t>Activity cage for supplying food to animal i.e. small rodent, has programming device for determining maximum quantity of food provided for day, and sensor positioned in central portion of light receiving device for sensing position targets</t>
  </si>
  <si>
    <t>OSWALDO CARNEIRO RODRIGUES;  TEIXEIRA I A;  LANE DE FREITAS PASSOS R;  DE ASSIS ARAUJO F;  DUVAL DE ARAUJO C;  MORAES NOGUEIRA A A;  DE MORAES PIMENTEL H A</t>
  </si>
  <si>
    <t>201752313E</t>
  </si>
  <si>
    <t xml:space="preserve">   NOVELTY - The cage has a base (1) provided with a frame (2), a residue collector (3), a passage (5) and a carrying strap (6). A programming device determines maximum quantity of food provided per day. A hole is formed in diametrically opposite position of walls of a lamp (21). A light emitting device and a light receiving device are provided with the programming device. A sensor is positioned in a central portion of the light receiving device for sensing position targets. A device failure indicator light, reset button and a USB connector are fixed with a mounting plate and a battery.    USE - Activity cage for supplying food to an animal i.e. small rodent.    ADVANTAGE - The cage facilitates a user to determine amount of exercise performed by an animal by continuously storing digital data based on parameters associated with activity such as time period, total distance, average speed and maximum speed to conveniently measure amount of food provided to the animal.    DESCRIPTION OF DRAWING(S) - The drawing shows an exploded perspective view of an activity cage.    Base (1)    Frame (2)    Residue collector (3)    Passage (5)    Carrying strap (6)    Lamp (21) </t>
  </si>
  <si>
    <t>P14 (Animal management and care (A01K, L, M).);  T01 (Digital Computers);  U12 (Discrete Devices)</t>
  </si>
  <si>
    <t>T01-C07C4A;  T01-J05B4P;  T01-J30D;  U12-A02C3</t>
  </si>
  <si>
    <t>A01K-001/10;  A01K-015/02;  A01K-005/02</t>
  </si>
  <si>
    <t>BR102015031859-A2   27 Jun 2017   A01K-001/10   201756Pages: 24   English</t>
  </si>
  <si>
    <t>BR102015031859-A2    BR10031859    18 Dec 2015</t>
  </si>
  <si>
    <t>BR10031859  18 Dec 2015</t>
  </si>
  <si>
    <t>BR102015031117-A2</t>
  </si>
  <si>
    <t>Use of biodegradable hyperabsorbent base of chitosan with alpha or omega-diisocyanate alkane in agriculture for cultivating fungi, microorganisms and crops, such as grains, fruits, vegetables and garden flowers</t>
  </si>
  <si>
    <t>DE MESQUITA J P;  DONNICI C L;  VARGAS PEREIRA F</t>
  </si>
  <si>
    <t>201749805V</t>
  </si>
  <si>
    <t xml:space="preserve">   NOVELTY - Use of biodegradable hyperabsorbent base of chitosan with alpha or omega-diisocyanate alkane is claimed in agriculture for cultivating fungi, microorganisms and vegetables, such as grains, fruits, vegetables, gardens and flowers.    USE - Biodegradable hyperabsorbent base of chitosan used in agriculture for cultivating fungi, microorganisms and crops, such as grains, fruits, vegetables and garden flowers (claimed).    ADVANTAGE - The biodegradable hyperabsorbent base of chitosan saves water, nutrients and hand work for maintenance of crops, and ensures efficient application. </t>
  </si>
  <si>
    <t>B04 (Natural products and polymers. Including testing of body fluids (other than blood typing or cell counting), pharmaceuticals or veterinary compounds of unknown structure, testing of microorganisms for pathogenicity, testing of chemicals for mutagenicity or human toxicity and fermentative production of DNA or RNA. General compositions.);  C04 (Fertilisers - including urea and phosphoric acid production. Also soil modifiers and plant growth media. Chemical aspects of compost production.);  D16 (Fermentation industry - including fermentation equipment, brewing, yeast production, production of pharmaceuticals and other chemicals by fermentation, microbiology, production of vaccines and antibodies, cell and tissue culture and genetic engineering.);  A11 (Polysaccharides; natural rubber; other natural polymers (only a restricted range of (modified) natural polymers are included. Thus starch would be excluded, but chemically modified starch included).);  A97 (Miscellaneous goods not specified elsewhere - including papermaking, gramophone records, detergents, food and oil well applications.)</t>
  </si>
  <si>
    <t>B04-C02D;  C04-C02D;  D05-A04;  D05-H08A;  A09-A07;  A10-E09;  A12-W04;  A12-W04B</t>
  </si>
  <si>
    <t>C05F-001/00;  C08B-037/00</t>
  </si>
  <si>
    <t>BR102015031117-A2   20 Jun 2017   C08B-037/00   201755Pages: 22   English</t>
  </si>
  <si>
    <t>BR102015031117-A2    BR10031117    11 Dec 2015</t>
  </si>
  <si>
    <t>BR10031117  11 Dec 2015</t>
  </si>
  <si>
    <t>104328-1-0-0 K U</t>
  </si>
  <si>
    <t>R03882 K U</t>
  </si>
  <si>
    <t>BR102015030472-A2</t>
  </si>
  <si>
    <t>Electric circuit element for e.g. analog circuit, in telecommunication system, has coil, imaginary part and negative impedance real part that comprises positive phase angle, where imaginary part comprises positive/negative phase angle</t>
  </si>
  <si>
    <t>FIGUEIREDO J M A;  SARDENBERG R B</t>
  </si>
  <si>
    <t>201749805X</t>
  </si>
  <si>
    <t xml:space="preserve">   NOVELTY - The element has a negative impedance real part, a coil and an imaginary part, where the real part comprises positive phase angle. The imaginary part comprises positive or negative phase angle. A single loop comprises a carbon fiber and a rectangular geometry with 60-120 mm in width, where the wire diameter of the rectangular geometry is varied from 10-1000 pm.    USE - Electric circuit element for an analog circuit and a digital circuit that are utilized in a communication system (all claimed) i.e. telecommunication system.    ADVANTAGE - The element increases capacity of traffic information in a telecommunication system and generates negative impedance in an effective manner. </t>
  </si>
  <si>
    <t xml:space="preserve">TECHNOLOGY FOCUS - METALLURGY - The coil is made of aluminum, copper and bronze. The single loop is made from aluminum, copper or nickel-iron alloy. </t>
  </si>
  <si>
    <t>W02 (Broadcasting, Radio and Line Transmission Systems)</t>
  </si>
  <si>
    <t>W02-C01B</t>
  </si>
  <si>
    <t>H04B-003/16</t>
  </si>
  <si>
    <t>BR102015030472-A2   20 Jun 2017   H04B-003/16   201761Pages: 23   English</t>
  </si>
  <si>
    <t>BR102015030472-A2    BR10030472    04 Dec 2015</t>
  </si>
  <si>
    <t>BR10030472  04 Dec 2015</t>
  </si>
  <si>
    <t>BR102013024147-A2</t>
  </si>
  <si>
    <t>Tool support assembly, has base provided with supporting part, which is engaged in axis of operation machine, and blade fixed with base, where base receives base flange and disk hole is formed in base</t>
  </si>
  <si>
    <t>MOL A A;  PEREIRA NASCIMENTO P H</t>
  </si>
  <si>
    <t>UNIV DO ESTADO MINAS GERAIS (UYES-Non-standard)</t>
  </si>
  <si>
    <t>2017498072</t>
  </si>
  <si>
    <t xml:space="preserve">   NOVELTY - The assembly has a base provided with a supporting part (1), which is engaged in an axis of an operation machine. The base receives a base flange (2). A disk blade (3) is fixed with the base. A disk hole is formed in the base. A central hole is formed in a surface of the blade, where a tool is pressed in opposite direction of the base flange. An ear flange (4) is connected with the base flange.    USE - Tool support assembly.    ADVANTAGE - The assembly increases safety of the tool in a simple manner.    DESCRIPTION OF DRAWING(S) - The drawing shows a side view of a tool support assembly.    Supporting part (1)    Base flange (2)    Blade (3)    Ear flange (4) </t>
  </si>
  <si>
    <t>P62 (Hand tools, cutting (B25, B26).);  P64 (Working cement, clay, stone (B28).)</t>
  </si>
  <si>
    <t>B26D-001/00;  B28D-005/00</t>
  </si>
  <si>
    <t>BR102013024147-A2   20 Jun 2017   B28D-005/00   201752Pages: 10   English</t>
  </si>
  <si>
    <t>BR102013024147-A2    BR10024147    20 Sep 2013</t>
  </si>
  <si>
    <t>BR10024147  20 Sep 2013</t>
  </si>
  <si>
    <t>BR102015031119-A2</t>
  </si>
  <si>
    <t>Yaw base for use in wind turbine, has first bearing formed with first axial axis, second bearing formed with second axial axis, ball bearing element formed with radial axis, and base body formed with hole</t>
  </si>
  <si>
    <t>RIBEIRO R P</t>
  </si>
  <si>
    <t>201749805U</t>
  </si>
  <si>
    <t xml:space="preserve">   NOVELTY - The base has a first bearing (4) formed with first axial axis (1). A second bearing (5) is formed with second axial axis (2). A ball bearing element is formed with a radial axis (3). A base body (7) is formed with a hole (8). The second bearing is formed with a conical shaped external surface.    USE - Yaw base for use in a power turbine i.e. wind turbine (claimed).    ADVANTAGE - The base reduces energy spent for actuate the motor and greater degree of complexity.    DETAILED DESCRIPTION - The base is formed from metal, steel, aluminum, plastics materials, rubber, silicone and polymers.    DESCRIPTION OF DRAWING(S) - The drawing shows a perspective view of a yaw base.    Axial axes (1, 2)    Radial axis (3)    Bearings (4, 5)    Base body (7)    Hole (8) </t>
  </si>
  <si>
    <t>A88 (Mechanical engineering and tools e.g. valves, gears and conveyor belts.);  Q54 (Non-positive displacement fluid engines (i.e. driven by fluid); Miscellaneous motors and machines for producing mechanical power/thrust (F03B,D,G,H));  X15 (Non-Fossil Fuel Power Generating Systems)</t>
  </si>
  <si>
    <t>A06-A00E2;  A12-H03;  X15-B01A</t>
  </si>
  <si>
    <t>F03D-013/10</t>
  </si>
  <si>
    <t>BR102015031119-A2   20 Jun 2017   F03D-013/10   201752Pages: 8   English</t>
  </si>
  <si>
    <t>BR102015031119-A2    BR10031119    11 Dec 2015</t>
  </si>
  <si>
    <t>BR10031119  11 Dec 2015</t>
  </si>
  <si>
    <t>BR102015031121-A2</t>
  </si>
  <si>
    <t>Water pitch varying mechanism for use in wind turbine, has plate equipped with springs and attached with wheels through screw, and step motor provided with toothed belt and pulley secure zone</t>
  </si>
  <si>
    <t>201749805S</t>
  </si>
  <si>
    <t xml:space="preserve">   NOVELTY - The mechanism has a first lever (5) connected with a second lever (6). A lower end of a third lever (7) is connected with a lever tensioner (8). A plate (9) is equipped with springs (10) and attached with wheels (11) through a screw (12). A step motor (13) is provided with a toothed belt (14) and a pulley secure zone (15).    USE - Water pitch varying mechanism for use in a power turbine i.e. wind turbine (claimed).    ADVANTAGE - The plate is equipped with the springs and attached with the wheels through the screw, and the step motor is provided with the toothed belt and the pulley secure zone, thus reducing fabrication cost of the mechanism.    DETAILED DESCRIPTION - The mechanism is made of metal, steel, aluminum, plastics materials, rubber and silicone polymers.    DESCRIPTION OF DRAWING(S) - The drawing shows a schematic perspective view of a water pitch varying mechanism.    Levers (5-7)    Lever tensioner (8)    Plate (9)    Springs (10)    Wheels (11)    Screw (12)    Step motor (13)    Toothed belt (14)    Pulley secure zone (15) </t>
  </si>
  <si>
    <t>A03-C03;  A06-A00E2;  A12-H;  X15-B01A5</t>
  </si>
  <si>
    <t>F03D-001/06</t>
  </si>
  <si>
    <t>BR102015031121-A2   20 Jun 2017   F03D-001/06   201752Pages: 7   English</t>
  </si>
  <si>
    <t>BR102015031121-A2    BR10031121    11 Dec 2015</t>
  </si>
  <si>
    <t>BR10031121  11 Dec 2015</t>
  </si>
  <si>
    <t xml:space="preserve">192542-0-0-0 </t>
  </si>
  <si>
    <t xml:space="preserve">R24071 </t>
  </si>
  <si>
    <t>BR202015031118-U2</t>
  </si>
  <si>
    <t>Support for holding serum, comprises a circular band, containing strips, and a base which is provided with base portions</t>
  </si>
  <si>
    <t>SANTOS TANURE A;  FILHO E R;  NOVO A L D;  MARTELETO G C;  DA SILVA COELHO W;  NETO D M</t>
  </si>
  <si>
    <t>201749808D</t>
  </si>
  <si>
    <t xml:space="preserve">   NOVELTY - The support comprises a circular band (4), containing strips (3,6,5). A base (2) is provided with base portions (1,7).    USE - Support for holding serum.    ADVANTAGE - The stability of the support for holding serum is improved.    DESCRIPTION OF DRAWING(S) - The drawing shows a perspective view of a support.    Base portions (1,7)    Base (2)    Strips (3,6,5)    Circular band (4) </t>
  </si>
  <si>
    <t>P33 (Medical aids, oral administration (A61G, H, J).)</t>
  </si>
  <si>
    <t>A61J-001/14;  A61J-001/16</t>
  </si>
  <si>
    <t>BR202015031118-U2   20 Jun 2017   A61J-001/16   201752Pages: 7   English</t>
  </si>
  <si>
    <t>BR202015031118-U2    BR20031118    11 Dec 2015</t>
  </si>
  <si>
    <t>BR20031118  11 Dec 2015</t>
  </si>
  <si>
    <t>US2017214529-A1;  KR2017089747-A</t>
  </si>
  <si>
    <t>Authentication of-things system for providing authentication mechanism for Internet of things device life-cycle, has cloud server configured to delete first private key while indicating that device shipped to trader is received at server</t>
  </si>
  <si>
    <t>BARBOSA E O L;  FERREIRA L A A;  LEMOS M A;  KUPWADE P H;  NOGUEIRA L M;  SCOTA C I F;  FERNANDES D S A L;  DE ABREU C L;  ZAFRA S L F;  GOULART G L;  DE OLIVEIRA N I;  RESENDE R R;  ALFREDO F L A;  FERNANDO S C I;  LUIS F D S A;  FELIPE Z S L</t>
  </si>
  <si>
    <t>LG ELECTRONICS INC (GLDS-C);  UNIV FEDERAL MINAS GERAIS (UFMG-C)</t>
  </si>
  <si>
    <t>201750939W</t>
  </si>
  <si>
    <t xml:space="preserve">   NOVELTY - The system has a first device loaded with a cryptographic material of a cloud server, where the material includes an identifier of the first device, a first private key of an identification (ID)-based cryptography system of the first device, or a first pairwise key of the first device. The cloud server is configured to delete the first private key from the cloud server while indicating that the first device shipped to a trader is received at the cloud server. A second device of a root user is configured to connect to a home domain while authentication is completed in a home server.    USE - AoT system for providing an authentication mechanism for Internet of things (IoT) device life-cycle.    ADVANTAGE - The system enables preventing integrity violation by data authentication so as to ensure that the message received is fresh, so that a deployment protocol is utilized to permit one to set up even bulky devices e.g. fridge, without resorting to a cabled connection or requiring that the device is physically close to the home server. The system utilizes parameters for 80-bit security address legacy systems and more constrained devices, so that parameters for 128-bit security are provided for current candidates for standardization and for ensuring long-term security and efficiency, thus reducing network transmission delay and energy costs induced by AoT.    DETAILED DESCRIPTION - An INDEPENDENT CLAIM is also included for a method for performing an authentication of things (AoT).    DESCRIPTION OF DRAWING(S) - The drawing shows a schematic view of an AoT two-domain architecture. </t>
  </si>
  <si>
    <t>T01-D01;  T01-F05B2;  T01-M06S;  T01-N01F;  T01-N02A3C</t>
  </si>
  <si>
    <t>H04L-029/06;  H04L-009/08;  H04L-009/32</t>
  </si>
  <si>
    <t xml:space="preserve">US2017214529-A1   27 Jul 2017   H04L-009/32   201751Pages: 36   English;  KR2017089747-A   04 Aug 2017   H04L-029/06   201755   </t>
  </si>
  <si>
    <t>US2017214529-A1    US416963    26 Jan 2017;   KR2017089747-A    KR134394    17 Oct 2016</t>
  </si>
  <si>
    <t>US2017214529-A1 Provisional Application US287832P</t>
  </si>
  <si>
    <t>WO2017109763-A1;  BR102015032494-A2</t>
  </si>
  <si>
    <t>Synthetic peptides used in kit for diagnosing human mucosal leishmaniasis, comprise sequence with certain amino acids</t>
  </si>
  <si>
    <t>ANTONIO FERRAZ COELHO E;  ALBERTO PEREIRA TAVARES C;  EMANUELE COSTA L;  UTSCH GONCALVES D;  SOUZA D M;  CRISTINA SILVEIRA SALLES B;  GOULART L R;  REZENDE VAZ E;  FERRAZ COELHO E A;  PEREIRA TAVARES C A;  COSTA L E;  GONCALVES D U;  SILVEIRA SALLES B C;  GOULART FILHO L R;  VAZ E R</t>
  </si>
  <si>
    <t>UNIV FEDERAL MINAS GERAIS UFMG (UFMG-C);  UNIV FEDERAL UBERLANDIA UFU (UYUB-Non-standard);  UNIV FEDERAL MINAS GERAIS (UFMG-C);  UNIV FEDERAL UBERLANDIA (UYUB-Non-standard)</t>
  </si>
  <si>
    <t>201744087Y</t>
  </si>
  <si>
    <t xml:space="preserve">   NOVELTY - Synthetic peptides comprise (SEQ ID NOs: 1-6), not given in the specification. Sequences not defined here may be found at ftp://ftp.wipo.int/pub/published_pct_sequences/publication.    USE - Synthetic peptides used in a kit for diagnosing human mucosal leishmaniasis (claimed).    DETAILED DESCRIPTION - INDEPENDENT CLAIMS are included for:    (1) a method for diagnosing human mucosal leishmaniasis, which involves exposing a sample to one of the peptides selected from (SEQ ID NOs: 1-6) or to one of the bacteriophage clones expressing each of the peptide (SEQ ID NOs: 1-6), where the peptides or bacteriophage is attached to a solid support or carrier; adding a secondary antibody or a protein, which are conjugated to an enzyme or to a label and which bind to the antibodies of the sample; and detecting antibodies specific for human mucosal leishmaniasis in the sample by using reagents capable of detecting the enzyme or marker; and    (2) a kit for diagnosing human mucosal leishmaniasis, which comprises a solid carrier or carrier containing one of the synthetic peptide or one of the bacteriophage clones expressing one of the peptides, secondary antibody or a protein conjugated to an enzyme or to a label, and a reagent for detecting the enzyme or label. </t>
  </si>
  <si>
    <t xml:space="preserve">TECHNOLOGY FOCUS - BIOLOGY - Preferred Components: The samples used are selected from the group consisting of blood, serum, plasma and/or other body fluid. The antibody is selected from the group comprising immunoglobulin (Ig)-G, IgM, IgA, IgE and/or their subclasses. The protein is preferably protein A and/or protein G. The enzyme is selected from the group comprising peroxidase, alkaline phosphatase, beta-galactosidase, urease, xanthine oxidase, glucose oxidase and penicillinase. The marker is selected from the group comprising enzymes, radioisotopes, biotin, chromophores, fluorophores and chemiluminescent. The solid support is selected from the group of materials comprising nitrocellulose, nylon, latex, polypropylene and/or polystyrene. Preferred Conditions: The detection of the secondary antibody or protein specifically bound to anti-Leishmania antibodies is made by using reagents selected from the group comprising chromogenic substrates which are recognized by the enzymes. EXAMPLE - No suitable examples given. </t>
  </si>
  <si>
    <t>B04-E99;  B04-G01;  B04-G27A;  B04-G27E;  B04-G27G;  B04-G27M;  B04-L01;  B04-L03A;  B04-L03B;  B04-L05;  B04-N04;  B11-C07A;  B12-K04F;  B12-K04G;  D05-H09;  D05-H10;  D05-H99;  J04-B01;  J04-B03;  A04-C02E;  A05-F01E3;  A12-V01;  A12-V03C2;  S03-E09F;  S03-E14H5</t>
  </si>
  <si>
    <t>A61K-039/008;  C07K-016/42;  C07K-007/06;  G01N-033/543;  G01N-033/569</t>
  </si>
  <si>
    <t>WO2017109763-A1   29 Jun 2017   C07K-007/06   201747Pages: 43   ;  BR102015032494-A2   09 Oct 2018   C07K-007/06   201880   English</t>
  </si>
  <si>
    <t>WO2017109763-A1    WOIB057976    23 Dec 2016;   BR102015032494-A2    BR10032494    23 Dec 2015</t>
  </si>
  <si>
    <t>BR10032494  23 Dec 2015</t>
  </si>
  <si>
    <t>WO2017109763-A1 -- BR102013013069-A2   UNIV FEDERAL MINAS GERAIS (UFMG)   FERRAZ COELHO E A,  PEREIRA TAVARES C A,  COSTA L E,  CHAVEZ FUMAGALLI M A,  GOULART L R,  SOUSA LIMA M I;  BR102013027542-A2   UNIV FEDERAL MINAS GERAIS (UFMG)   FERRAZ COELHO E A,  PEREIRA TAVARES C A,  COSTA L E;  BR102013033627-A2   UNIV FEDERAL MINAS GERAIS UFMG (UFMG)   BARTHOLOMEU D C,  SOUZA D M,  MENDES T A D O,  FUJIWARA R T,  DELFIN CHAVEZ OLORTEGUI C,  SILVANO OLIVEIRA J,  MATOS SANTORO M;  BR102014004107-A2   UNIV FEDERAL MINAS GERAIS UFMG (UFMG)   BARTHOLOMEU D C,  FUJIWARA R T,  DE OLIVEIRA MENDES T A,  SOUZA D M;  BR102014013193-A2   UNIV FEDERAL MINAS GERAIS (UFMG)   FUJIWARA R T,  CASTANHEIRA D,  SOUZA D M,  DE OLIVEIRA MENDES T A</t>
  </si>
  <si>
    <t>WO2017109763-A1  COSTA, L. E. ET AL.: "New serological tools for improved diagnosis of human tegumentary leishmaniasis", JOURNAL OF IMMUNOLOGICAL METHODS, vol. 434, no. 39-45, 19 April 2016 (2016-04-19), pages 39 - 45, XP029570872,relevantClaims[1 a 12],relevantPassages[. Documento como um todo.];  DATABASE Protein 31 December 2013 (2013-12-31), "peptidoglycan-associated lipoprotein [Variovorax paradoxus EPS", XP055394089, retrieved from NCBI Database accession no. ADU39323,relevantClaims[1|2 a 12],relevantPassages[. Res&amp;#237;duos 85 a 91 da sequ&amp;#234;ncia.];  DATABASE Nucleotide [O] 27 February 2015 (2015-02-27), "Prephenate dehydrogenase [Methanococcus maripaludis S2]", XP055394091, Database accession no. CAF31070,relevantClaims[1|2 a 12],relevantPassages[. Res&amp;#237;duos 17 a 23 da sequ&amp;#234;ncia.];  DATABASE Protein [O] 9 October 2015 (2015-10-09), "RNA methyltransferase [Rufibacter tibetensis]", XP055394092, Database accession no. ALJ00567,relevantClaims[1|2 a 12],relevantPassages[. Res&amp;#237;duos 166 a 172 da sequ&amp;#234;ncia.];  COSTA, L. E. ET AL.: "Subtractive Phage Display Selection from Canine Visceral Leishmaniasis Identifies Novel Epitopes That Mimic Leishmania infantum Antigens with Potential Serodiagnosis Applications", CLIN VACCINE IMMUNOL., vol. 21, no. 1, January 2014 (2014-01-01), pages 96 - 106, XP055392274,relevantClaims[1 a 12],relevantPassages[. Resumo, tabela 1.];  SALLES, B. C. S. ET AL.: "Leishmania infantum mimotopes and a phage-ELISA assay as tools for a sensitive and specific serodiagnosis of human visceral leishmaniasis", DIAGN MICROBIOL INFECT DIS., vol. 87, no. 3, 2017 - 27 November 2016 (2016-11-27), pages 219 - 225, XP055392276,relevantClaims[1 a 12],relevantPassages[. Resumo, tabela 1.];  COELHO, E. A. ET AL.: "Theranostic applications of phage display to control leishmaniasis : selection of biomarkers for serodiagnostics, vaccination, and immunotherapy", REV SOC BRAS MED TROP., vol. 48, no. 4, July 2015 (2015-07-01), pages 370 - 379, XP055392277,relevantClaims[1 a 12],relevantPassages[. Resumo.]</t>
  </si>
  <si>
    <t xml:space="preserve">389866-0-0-0 A D K M; 96231-0-0-0 A D K M; 587555-1-0-0 A D K M; 109938-0-0-0 A D K M; 108947-0-0-0 A D K M; 86944-0-0-0 A D K M; 1145-0-0-0 ; 368-0-0-0 ; 133921-0-0-0 </t>
  </si>
  <si>
    <t xml:space="preserve">RA3XHC A D K M; RA023V A D K M; RA80VG A D K M; RA0GKE A D K M; RA06UQ A D K M; RA02YD A D K M; RA05NO A D K M; R00964 ; R00708 ; R01861 </t>
  </si>
  <si>
    <t>WO2017103909-A1;  BR102015031861-A2</t>
  </si>
  <si>
    <t>Synthetic peptide used in kit for diagnosing human cutaneous leishmaniasis, comprises amino acid sequence</t>
  </si>
  <si>
    <t>ANTONIO FERRAZ COELHO E;  ALBERTO PEREIRA TAVARES C;  EMANUELE COSTA L;  UTSCH GONCALVES D;  SOUZA D M;  CRISTINA SILVEIRA SALLES B;  COSTA L E;  FERRAZ COELHO E A;  GONCALVES D U;  PEREIRA TAVARES C A;  SILVEIRA SALLES B C</t>
  </si>
  <si>
    <t>201742777D</t>
  </si>
  <si>
    <t xml:space="preserve">   NOVELTY - Synthetic peptide comprises amino acid sequence (SEQ ID NOS: 1-5 or 6), not given in the specification.    USE - Synthetic peptide used in kit for diagnosing human cutaneous leishmaniasis (claimed).    ADVANTAGE - No suitable example given.    DETAILED DESCRIPTION - Synthetic peptide comprises amino acid sequence (SEQ ID NOS: 1-5 or 6), not given in the specification. Sequences not defined here may be found at ftp://ftp.wipo.int/pub/published_pct_sequences/publication. INDEPENDENT CLAIMS are included for:    (1) a method for diagnosing human cutaneous leishmaniasis, which involves exposing a sample to peptides having amino acid sequence (SEQ ID NOS: 1-5 or 6) or with a bacteriophage clones expressing the peptides, where peptides or phage bound to solid support or a carrier; adding an antibody or a protein, which are conjugated to an enzyme or label and sample bind to antibody; and detecting antibodies specific for human cutaneous leishmaniasis in sample and using reagents that are capable of detecting the enzyme marker or label; and    (2) a kit for diagnosing human cutaneous leishmaniasis, which comprises solid support or carrier containing a synthetic peptide or bacteriophage clones expressing the peptides, secondary antibody or a protein conjugated to an enzyme or a label, and a reagent for detecting the enzyme or marker. </t>
  </si>
  <si>
    <t xml:space="preserve">TECHNOLOGY FOCUS - BIOLOGY - Preferred Components: The sample is selected from a group consist of blood, serum, plasma and/or other body fluid. The antibody is selected from a group having immunoglobulin G, immunoglobulin M, immunoglobulin A, immunoglobulin E and/or their subclasses. The protein is protein A and/or protein G. The enzyme is selected from a group having horseradish peroxidase, alkaline phosphatase, beta-galactosidase, urease, xanthine oxidase, glucose oxidase and penicillinase. The marker is selected from a group having enzyme, radioisotope, biotin, chromophore, fluorophore and chemiluminescent. The solid support is materials selected from a group having nitrocellulose, nylon, latex, polypropylene and/or polystyrene. Preferred Conditions: The secondary antibody or protein specifically bound to the leishmaniasis is detected by using reagent selected from a group having chromogenic substrate recognized for enzyme or label. </t>
  </si>
  <si>
    <t>B04-E99;  B04-G01;  B04-L03A;  B04-L03B;  B04-L05;  B04-N04A;  B11-C07A;  B12-K04G1E;  D05-H09;  D05-H10;  D05-H99;  J04-B01;  J04-B03;  A04-C02E;  A05-F01E3;  A12-V01;  A12-V03C2;  S03-E09F;  S03-E14H5</t>
  </si>
  <si>
    <t>A61K-039/008;  C07K-016/42;  C07K-007/06;  G01N-033/543</t>
  </si>
  <si>
    <t>WO2017103909-A1   22 Jun 2017   C07K-007/06   201747Pages: 46   ;  BR102015031861-A2   19 Sep 2017   201776   English</t>
  </si>
  <si>
    <t>WO2017103909-A1    WOIB057791    19 Dec 2016;   BR102015031861-A2    BR10031861    18 Dec 2015</t>
  </si>
  <si>
    <t>BR10031861  18 Dec 2015</t>
  </si>
  <si>
    <t>WO2017103909-A1 -- BR102013013069-A2   UNIV FEDERAL MINAS GERAIS (UFMG)   FERRAZ COELHO E A,  PEREIRA TAVARES C A,  COSTA L E,  CHAVEZ FUMAGALLI M A,  GOULART L R,  SOUSA LIMA M I;  BR102013027542-A2   UNIV FEDERAL MINAS GERAIS (UFMG)   FERRAZ COELHO E A,  PEREIRA TAVARES C A,  COSTA L E;  BR102013033627-A2   UNIV FEDERAL MINAS GERAIS UFMG (UFMG)   BARTHOLOMEU D C,  SOUZA D M,  MENDES T A D O,  FUJIWARA R T,  DELFIN CHAVEZ OLORTEGUI C,  SILVANO OLIVEIRA J,  MATOS SANTORO M;  BR102014004107-A2   UNIV FEDERAL MINAS GERAIS UFMG (UFMG)   BARTHOLOMEU D C,  FUJIWARA R T,  DE OLIVEIRA MENDES T A,  SOUZA D M;  BR102014013193-A2   UNIV FEDERAL MINAS GERAIS (UFMG)   FUJIWARA R T,  CASTANHEIRA D,  SOUZA D M,  DE OLIVEIRA MENDES T A</t>
  </si>
  <si>
    <t>WO2017103909-A1  DATABASE GENBANK [O] 30 January 2014 (2014-01-30), "thioredoxin domain-containing protein [[Clostridium] acidurici 9a", XP055392265, Database accession no. AFS77885,relevantClaims[1|2 a 12],relevantPassages[. Residues 40 to 46 of the sequence];  DATABASE GENBANK 30 January 2014 (2014-01-30), "Conserved hypothetical protein [Clostridium kluyveri DSM 555", XP055392268, Database accession no. EDK33176,relevantClaims[1|2 a 12],relevantPassages[. Residues 40 to 46 of the sequence];  DATABASE GENBANK 27 February 2015 (2015-02-27), "Acetyltransferases [Faecalibacterium prausnitzii SL3/3", XP055392269, Database accession no. CBL02870,relevantClaims[1|2 a 12],relevantPassages[. Residues 50 to 56 of the sequence];  DATABASE GENBANK 15 July 2016 (2016-07-15), "nucleoside transporter NupC [Vibrio natriegens", XP055392271, Database accession no. ANQ28961,relevantClaims[1|2 a 12],relevantPassages[. Residues 229 to 235 of the sequence];  DATABASE GENBANK 15 July 2016 (2016-07-15), "nucleoside transporter NupC [Vibrio natriegens", XP055392272, Database accession no. ANQ21793,relevantClaims[1|2 a 12],relevantPassages[. Residues 229 to 235 of the sequence];  DATABASE GENBANK [O] 22 July 2013 (2013-07-22), "protein of unknown function DUF255 [Cyanobacterium aponinum PCC 10605", XP055392273, Database accession no. AFZ54609,relevantClaims[1|2 a 12],relevantPassages[. Residues 35 to 41 of the sequence];  COSTA, L. E. ET AL.: "New serological tools for improved diagnosis of human tegumentary leishmaniasis.", JOURNAL OF IMMUNOLOGICAL METHODS., vol. 434, pages 39 - 45., XP029570872, Retrieved from the Internet &amp;lt;URL:http://dx.doi.org/10.1016/j.jim. 2016.04.00 5&amp;gt;,relevantClaims[1 a 12],relevantPassages[. Abstract, table 1.];  COSTA, L. E. ET AL.: "Subtractive Phage Display Selection from Canine Visceral Leishmaniasis Identifies Novel Epitopes That Mimic Leishmania infantum Antigens with Potential Serodiagnosis Applications.", CLIN VACCINE IMMUNOL., vol. 21, no. 1, 2014, pages 96 - 106, XP055392274,relevantClaims[1 a 12],relevantPassages[. doi: 10.1128/CVI.00583-13. Abstract, table 1.];  SALLES, B. C. S. ET AL.: "Leishmania infantum mimotopes and a phage-ELISA assay as tools for a sensitive and specific serodiagnosis of human visceral leishmaniasis.", DIAGN MICROBIOL INFECT DIS., vol. 87, no. 3, 2017, pages 219 - 225., XP055392276,relevantClaims[1 a 12],relevantPassages[. Abstract, table 1.];  COELHO, E. A. ET AL.: "Theranostic applications of phage display to control leishmaniasis: selection of biomarkers for serodiagnostics, vaccination, and immunotherapy.", REV SOC BRAS MED TROP., vol. 48, no. 4, July 2015 (2015-07-01), pages 370 - 379, XP055392277,relevantClaims[1 a 12],relevantPassages[. doi: 10.1590/0037-8682-0096-2015. Abstract]</t>
  </si>
  <si>
    <t xml:space="preserve">109938-0-0-0 K M; 97055-0-0-0 K M; 86944-0-0-0 K M; 1552831-0-0-0 K M; 2328941-0-0-0 K M; 103518-0-0-0 K M; 96231-0-0-0 K M; 1145-0-0-0 ; 368-0-0-0 ; 133921-0-0-0 </t>
  </si>
  <si>
    <t xml:space="preserve">RA0GKE K M; RA02YE K M; RA02YD K M; RA05NO K M; RARZ0B K M; RB8EAI K M; RA0MKX K M; RA023V K M; R00964 ; R00708 ; R01861 </t>
  </si>
  <si>
    <t>WO2017103910-A1;  BR102015031862-A2</t>
  </si>
  <si>
    <t>Synthetic peptide used in kit for diagnosing human visceral leishmaniasis, comprises amino acid sequence</t>
  </si>
  <si>
    <t>ANTONIO FERRAZ COELHO E;  ALBERTO PEREIRA TAVARES C;  EMANUELE COSTA L;  SOUZA D M;  CRISTINA SILVEIRA SALLES B;  FERRAZ COELHO E A;  PEREIRA TAVARES C A;  COSTA L E;  SILVEIRA SALLES B C</t>
  </si>
  <si>
    <t>201742777C</t>
  </si>
  <si>
    <t xml:space="preserve">   NOVELTY - Synthetic peptide comprises amino acid sequence (SEQ ID NOS: 1-7 or 8), not given in the specification.    USE - Synthetic peptide used in kit for diagnosing human visceral leishmaniasis (claimed).    DETAILED DESCRIPTION - Synthetic peptide comprises amino acid sequence (SEQ ID NOS: 1-7 or 8), not given in the specification. Sequences not defined here may be found at ftp://ftp.wipo.int/pub/published_pct_sequences/publication. INDEPENDENT CLAIMS are included for:    (1) a method for diagnosing human visceral leishmaniasis, which involves exposing a sample to peptides having amino acid sequence (SEQ ID NOS: 1-7 or 8) or with a bacteriophage clones expressing the peptides, where peptides or phage bound to solid support or a carrier; adding an antibody or a protein, which are conjugated to an enzyme or label and sample bind to antibody; and detecting antibodies specific for human visceral leishmaniasis in sample and using reagents that are capable of detecting the enzyme marker or label; and    (2) a kit for diagnosing human visceral leishmaniasis, which comprises solid support or carrier containing the synthetic peptide or bacteriophage clones expressing the peptides, secondary antibody or a protein conjugated to an enzyme or a label, and a reagent for detecting the enzyme or marker. </t>
  </si>
  <si>
    <t xml:space="preserve">TECHNOLOGY FOCUS - BIOLOGY - Preferred Components: The sample is selected from a group consist of blood, serum, plasma and/or other body fluid. The antibody is selected from a group having immunoglobulin G, immunoglobulin M, immunoglobulin A, immunoglobulin E and/or their subclasses. The protein is protein A and/or protein G. The enzyme is selected from a group having horseradish peroxidase, alkaline phosphatase, beta-galactosidase, urease, xanthine oxidase, glucose oxidase and penicillinase. The marker is selected from a group having enzyme, radioisotope, biotin, chromophore, fluorophore and chemiluminescent. The solid support is materials selected from a group having nitrocellulose, nylon, latex, polypropylene and/or polystyrene. Preferred Conditions: The secondary antibody or protein specifically bound to the leishmaniasis is detected by using reagent selected from a group having chromogenic substrate recognized for enzyme or label. EXAMPLE - No suitable example given. </t>
  </si>
  <si>
    <t>B04-E99;  B04-G27A;  B04-G27E;  B04-G27G;  B04-G27M;  B04-L01;  B04-L03A;  B04-L03B;  B04-L05;  B04-N04;  B11-C07A;  B12-K04G;  D05-H10;  D05-H99;  J04-B01;  J04-B03;  A04-C02E;  A05-F01E3;  A12-V01;  A12-V03C2;  S03-E09F;  S03-E14H5</t>
  </si>
  <si>
    <t>WO2017103910-A1   22 Jun 2017   C07K-007/06   201747Pages: 52   ;  BR102015031862-A2   05 Dec 2017   C07K-007/06   201823   English</t>
  </si>
  <si>
    <t>WO2017103910-A1    WOIB057793    19 Dec 2016;   BR102015031862-A2    BR10031862    18 Dec 2015</t>
  </si>
  <si>
    <t>BR10031862  18 Dec 2015</t>
  </si>
  <si>
    <t>WO2017103910-A1 -- BR102013013069-A2   UNIV FEDERAL MINAS GERAIS (UFMG)   FERRAZ COELHO E A,  PEREIRA TAVARES C A,  COSTA L E,  CHAVEZ FUMAGALLI M A,  GOULART L R,  SOUSA LIMA M I;  BR102013027542-A2   UNIV FEDERAL MINAS GERAIS (UFMG)   FERRAZ COELHO E A,  PEREIRA TAVARES C A,  COSTA L E;  BR102013033627-A2   UNIV FEDERAL MINAS GERAIS UFMG (UFMG)   BARTHOLOMEU D C,  SOUZA D M,  MENDES T A D O,  FUJIWARA R T,  DELFIN CHAVEZ OLORTEGUI C,  SILVANO OLIVEIRA J,  MATOS SANTORO M;  BR102014004107-A2   UNIV FEDERAL MINAS GERAIS UFMG (UFMG)   BARTHOLOMEU D C,  FUJIWARA R T,  DE OLIVEIRA MENDES T A,  SOUZA D M;  BR102014013193-A2   UNIV FEDERAL MINAS GERAIS (UFMG)   FUJIWARA R T,  CASTANHEIRA D,  SOUZA D M,  DE OLIVEIRA MENDES T A</t>
  </si>
  <si>
    <t>WO2017103910-A1  SALLES, B. C. S. ET AL.: "Leishmania infantum mimotopes and a phage-ELISA assay as tools for a sensitive and specific serodiagnosis of human visceral leishmaniasis.", DIAGN MICROBIOL INFECT DIS., vol. 87, no. 3, 2017, pages 219 - 225., XP055392276,relevantClaims[1 a 12],relevantPassages[. Documento como um todo.];  DATABASE GENBANK 27 February 2015 (2015-02-27), "serine/threonine protein phosphatase 2C, putative [Theileria annulata", XP055392912, accession no. CAI76450 Database accession no. CAI76450,relevantClaims[1|2 a 12],relevantPassages[. Residuos 202 a 208 da sequ&amp;#234;ncia.];  COSTA, L. E. ET AL.: "New serological tools for improved diagnosis of human tegumentary leishmaniasis.", JOURNAL OF IMMUNOLOGICAL METHODS., vol. 434, pages 39 - 45., XP029570872, Retrieved from the Internet &amp;lt;URL:http://dx.doi.org/10.1016/j.jim. 2016.04.00 5&amp;gt;,relevantClaims[1 a 12],relevantPassages[. Resumo, tabela 1.];  COSTA, L. E. ET AL.: "Subtractive Phage Display Selection from Canine Visceral Leishmaniasis Identifies Novel Epitopes That Mimic Leishmania infantum Antigens with Potential Serodiagnosis Applications.", CLIN VACCINE IMMUNOL., vol. 21, no. 1, 2014, pages 96 - 106, XP055392274,relevantClaims[1 a 12],relevantPassages[. doi: 10.1128/CVI.00583-13. Resumo, tabela 1.];  COELHO, E. A. ET AL.: "Theranostic applications of phage display to control leishmaniasis: selection of biomarkers for serodiagnostics, vaccination, and immunotherapy.", REV SOC BRAS MED TROP., vol. 48, no. 4, July 2015 (2015-07-01), pages 370 - 379, XP055392277,relevantClaims[1 a 12],relevantPassages[. doi: 10.1590/0037-8682-0096-2015. Resumo.]</t>
  </si>
  <si>
    <t xml:space="preserve">108947-0-0-0 D K M; 2328941-0-0-0 D K M; 109938-0-0-0 D K M; 96231-0-0-0 D K M; 389866-0-0-0 D K M; 97055-0-0-0 D K M; 86944-0-0-0 D K M; 1552831-0-0-0 D K M; 1556806-1-1-0 D K M; 1134410-0-0-0 D K M; 368-0-0-0 ; 1145-0-0-0 ; 133921-0-0-0 </t>
  </si>
  <si>
    <t xml:space="preserve">RA06UQ D K M; RB8EAI D K M; RA0GKE D K M; RA023V D K M; RA3XHC D K M; RA02YE D K M; RA02YD D K M; RA05NO D K M; RARZ0B D K M; RAS246 D K M; RAJ2JJ D K M; R00708 ; R00964 ; R01861 </t>
  </si>
  <si>
    <t>BR102015026284-A2</t>
  </si>
  <si>
    <t>Device for providing adjustable mechanical load in physical exercise equipment in e.g. clinic, has rod provided with rod upper end and rod lower end and formed with holes, and fitting structure whose upper end is formed with base structure</t>
  </si>
  <si>
    <t>DE MELO PERTENCE A E;  CHAGAS M H;  SILVA ARAUJO ORSINI M;  AVELINO SENA V</t>
  </si>
  <si>
    <t>2017398171</t>
  </si>
  <si>
    <t xml:space="preserve">   NOVELTY - The device has a rod (1) provided with a rod upper end (2) and a rod lower end (3) and formed with rod holes (4). A weight element (5) is located in a rod opening (6). A pin of the weight element is fixed with fixation rods (7). An upper end of a fitting structure is formed with a base structure. A platform is formed with an immobilization device (11) that is provided with a locking pin. A lock is inserted into an upper lock hole and a bottom lock hole. The fitting structure is provided with a weight support that is fixed in the rod.    USE - Device for providing an adjustable mechanical load in a physical exercise equipment in a clinic, a hospital, a rehabilitation center, a home, a school, a club, a company and a base unit of a health care specialist and a research center. Can also be used for an industrial equipment, a laboratory and an appliance.    ADVANTAGE - The upper end of the fitting structure is formed with the base structure, thus ensuring strength of the exercise equipment.    DESCRIPTION OF DRAWING(S) - The drawing shows a perspective view of a device for providing an adjustable mechanical load.    Rod (1)    Rod upper end (2)    Rod lower end (3)    Rod holes (4)    Weight element (5)    Rod opening (6)    Fixation rods (7)    Immobilization device (11) </t>
  </si>
  <si>
    <t>A63B-021/062;  A63B-021/078</t>
  </si>
  <si>
    <t>BR102015026284-A2   23 May 2017   A63B-021/078   201747Pages: 14   English</t>
  </si>
  <si>
    <t>BR102015026284-A2    BR10026284    16 Oct 2015</t>
  </si>
  <si>
    <t>BR10026284  16 Oct 2015</t>
  </si>
  <si>
    <t>BR102015025568-A2</t>
  </si>
  <si>
    <t>Device for measuring suction pressure of orofacial baby, has camera located in conclusive tip that is fixed in spike hole, where spike hole is formed in quick coupling and matched with duet, and sensor fixed in aperture of conclusive tip</t>
  </si>
  <si>
    <t>BARBOSA DE LAS CASAS E;  VILACA RAMOS C A;  MOTTA RODRIGUES A;  MOREIRA MORAES FURLAN R;  ABDALLA M A;  GOMES DA COSTA C</t>
  </si>
  <si>
    <t>201739819C</t>
  </si>
  <si>
    <t xml:space="preserve">   NOVELTY - The device has a camera (1) located in a conclusive tip (3) that is fixed in a spike hole (4). The spike hole is formed in a quick coupling (2) and matched with a duet (5). A vacuum sensor is fixed in an aperture of the conclusive tip and placed in the spike hole. The quick coupling is fixed in the duet. A data acquisition, digitalisation, storage and processing system receives analog sign of a sensor terminal and stores numeric digital data. Diameter of the spike hole is 4.5 mm. An external surface of a box is supported in a superior region of a protector.    USE - Device for measuring suction pressure of an orofacial baby.    ADVANTAGE - The device is light in weight, simple in structure and inexpensive, and has high reliability. </t>
  </si>
  <si>
    <t xml:space="preserve">TECHNOLOGY FOCUS - METALLURGY - The camera is made of silicone, stainless steel.    TECHNOLOGY FOCUS - POLYMERS - The camera is made of plastic and polypropylene. The conclusive tip is made of rubber, latex and vinyl. </t>
  </si>
  <si>
    <t>A96 (Medical, dental, veterinary, cosmetic.);  P31 (Diagnosis, surgery (A61B).);  P33 (Medical aids, oral administration (A61G, H, J).);  Q32 (Container/closure types, special packaging features and transit packaging (B65D));  Q34 (Types of goods packaged/bottled/bound/labelled/unpacked (B65B, C, D));  S05 (Electrical Medical Equipment)</t>
  </si>
  <si>
    <t>A06-A00E3;  A12-V03C2;  A12-V03D;  S05-D01K</t>
  </si>
  <si>
    <t>A61B-005/00;  A61J-011/00</t>
  </si>
  <si>
    <t>BR102015025568-A2   02 May 2017   A61J-011/00   201747Pages: 11   English</t>
  </si>
  <si>
    <t>BR102015025568-A2    BR10025568    07 Oct 2015</t>
  </si>
  <si>
    <t>BR10025568  07 Oct 2015</t>
  </si>
  <si>
    <t>WO2017103789-A1;  BR102015031203-A2;  BR102016029126-A2;  EP3392663-A1;  EP3392663-A4;  US2018372777-A1;  CN109073675-A</t>
  </si>
  <si>
    <t>Device for scanning near-field optical microscopy, tip-enhanced Raman spectroscopy and probe scanning microscopy, has silicon substrate that is provided with a single body arranged in a pyramidal portion</t>
  </si>
  <si>
    <t>DE LOURENCO E VASCONCELOS T;  SANTOS DE OLIVEIRA B;  ALBERTO ACHETE C;  SOARES ARCHANJO B;  JORIO DE VASCONCELOS A;  DE OLIVEIRA LOPES CANCADO L;  NUNES RODRIGUES W;  ARANTES DA SILVA WETZSTEIN C;  VALASKI R;  RABELO E SILVA C;  DE LOURENCO E VASCONCELOS;  ACHETE C A;  DE VASCONCELOS A J;  DE OLIVEIRA LOPES CANCADO;  ARANTES DA SILVA WETZSTEIN;  DE L E V T;  SANTOS D O B;  ALBERTO A C;  SOARES A B;  JORIO D V A;  DE O L C L;  NUNES R W;  ARANTES D S W C;  RABELO E S C;  DE LOURENCO E V T;  DE OLIVEIRA L C L;  DE OLIVEIRA L C L G</t>
  </si>
  <si>
    <t>UNIV FEDERAL MINAS GERAIS UFMG (UFMG-C);  INST NACIONAL METROLOGIA QUALIDADE &amp; TEC (NAME-Non-standard);  UNIV FEDERAL MINAS GERAIS (UFMG-C);  UNIV FEDERAL MINAS GERAIS UFMG (UFMG-C);  INST NACIONAL METROLOGIA QUALIDADE &amp; TEC (NAME-Non-standard);  UNIV FEDERAL MINAS GERAIS UFMG (UFMG-C);  INST NACIONAL METROLOGIA QUALIDADE &amp; TEC (NAME-Non-standard);  INST NACIONAL METROLOGIA QUALIDADE &amp; TEC (NAME-Non-standard)</t>
  </si>
  <si>
    <t>201742778T</t>
  </si>
  <si>
    <t xml:space="preserve">   NOVELTY - The device has a metallic deposition that is arranged on a silicon substrate. The silicon substrate is provided with a single body (1) arranged in a pyramidal portion (2), where a square portion (3) is provided with a pyramidal tip (4) having a rectangular base (6). A nano-apex (7) is formed on a base (8), where the rectangular base is provided with an extension unit (5) connected to the submicron tip.    USE - Device for scanning near-field optical microscopy, tip-enhanced Raman spectroscopy and probe scanning microscopy.    ADVANTAGE - The silicon substrate is provided with a single body arranged in a pyramidal portion, where a square portion is provided with a pyramidal tip having a rectangular base, and thus ensures high reproducible probing efficiency and high optical efficiency for the scanning device.    DESCRIPTION OF DRAWING(S) - The drawing shows a perspective view of a scanning device.    Single body (1)    Pyramidal portion (2)    Square portion (3)    Pyramidal tip (4)    Extension unit (5)    Rectangular base (6)    Nano-apex (7)    Base (8) </t>
  </si>
  <si>
    <t>S01-H03B</t>
  </si>
  <si>
    <t>G01Q-060/38;  G01Q-070/16;  G01R-001/067;  G01Q-060/18;  G01Q-060/22;  G01Q-070/10;  G01Q-070/18</t>
  </si>
  <si>
    <t>WO2017103789-A1   22 Jun 2017   G01Q-070/16   201745Pages: 54   ;  BR102015031203-A2   20 Jun 2017   G01Q-060/18   201749   English;  BR102016029126-A2   17 Jul 2018   G01Q-060/22   201855   English;  EP3392663-A1   24 Oct 2018   G01Q-070/16   201871   English;  EP3392663-A4   05 Dec 2018   G01Q-060/22   201881   English;  US2018372777-A1   27 Dec 2018   G01Q-060/22   201902   English;  CN109073675-A   21 Dec 2018   G01Q-070/16   201903   Chinese</t>
  </si>
  <si>
    <t>WO2017103789-A1    WOIB057583    13 Dec 2016;   BR102015031203-A2    BR10031203    14 Dec 2015;   BR102016029126-A2    BR10029126    12 Dec 2016;   EP3392663-A1    EP875011    13 Dec 2016;   EP3392663-A4    EP875011    13 Dec 2016;   US2018372777-A1    US16062585    14 Jun 2018;   CN109073675-A    CN80080587    13 Dec 2016</t>
  </si>
  <si>
    <t>EP3392663-A1 PCT application Application WOIB057583;   EP3392663-A1 Based on Patent WO2017103789;   US2018372777-A1 PCT application Application WOIB057583;   CN109073675-A PCT application Application WOIB057583;   CN109073675-A Based on Patent WO2017103789</t>
  </si>
  <si>
    <t>WO2017103789-A1 -- US20040085862-A1   ;  US6504152-B2   IMEC VZW (IMCE)   HANTSCHEL T,  VANDERVORST W;  US6949732-B2   KIGUCHI M (KIGU-Individual);  MATSUMOTO T (MATS-Individual);  HASHIZUME T (HASH-Individual);  ORITA I (ORIT-Individual)   KIGUCHI M,  MATSUMOTO T,  HASHIZUME T,  ORITA I;  US7074340-B2   INNOVATIONSAGENTUR GMBH (INNO-Non-standard);  LUGSTEIN A (LUGS-Individual);  BERTAGNOLLI E (BERT-Individual);  KRANZ C (KRAN-Individual);  MIZAIKOFF B (MIZA-Individual)   LUGSTEIN A,  BERTAGNOLLI E,  KRANZ C,  MIZAIKOFF B;  EP3392663-A4 -- WO2014074374-A1   RAVE LLC (RAVE-Non-standard)   BRINKLEY D,  WHITE R L</t>
  </si>
  <si>
    <t>EP3392663-A4  See also references of WO 2017103789A1</t>
  </si>
  <si>
    <t>BR102015028785-A2</t>
  </si>
  <si>
    <t>Insole for sports shoe, has insole body provided with cylindrical loose beads and surface, where insole body is fixed with rail pads</t>
  </si>
  <si>
    <t>PEREIRA LAGE A P</t>
  </si>
  <si>
    <t>2017398181</t>
  </si>
  <si>
    <t xml:space="preserve">   NOVELTY - The insole has an insole body provided with cylindrical loose beads and a surface. The insole body is fixed with rail pads.    USE - Insole for sports shoe.    ADVANTAGE - The insole improves adherence of legs of the shoe and maturation of internal muscles, protects heel from being damaged, minimizes heat of foot and increases comfortness of a user. </t>
  </si>
  <si>
    <t>A43B-017/00</t>
  </si>
  <si>
    <t>BR102015028785-A2   23 May 2017   A43B-017/00   201745Pages: 5   English</t>
  </si>
  <si>
    <t>BR102015028785-A2    BR10028785    17 Nov 2015</t>
  </si>
  <si>
    <t>BR10028785  17 Nov 2015</t>
  </si>
  <si>
    <t>BR102015027298-A2</t>
  </si>
  <si>
    <t>Recombinant protein for preparation of diagnostic kit and/or vaccine compositions against schistosomiasis, comprises amino acid sequence</t>
  </si>
  <si>
    <t>DE PAULO MARTINS V;  COSTA OLIVEIRA S;  DE MORAIS S B</t>
  </si>
  <si>
    <t>201739816P</t>
  </si>
  <si>
    <t xml:space="preserve">   NOVELTY - Recombinant protein comprises amino acid sequence, not given in the specification.    USE - Recombinant protein for preparation of diagnostic kit and/or the vaccine compositions against schistosomiasis (claimed).    DETAILED DESCRIPTION - INDEPENDENT CLAIMS are included for:    (1) a method for diagnosis of schistosomiasis, which involves binding of anti-schistosome antibodies of a sample to one or more polypeptides comprising the amino acid sequence of SEQ ID NO: 1 alone or in combination with other antigens, which are attached to a solid support or carrier, adding a secondary antibody or a protein that is conjugated to an enzyme or to a marker and which binds to the anti-schistosome antibodies, detecting the anti-schistosome antibodies in the sample by using reagents capable of detecting the enzyme or marker;    (2) vaccine composition against schistosomiasis for treatment and/or the prevention of schistosomiasis, comprises the recombinant protein, and pharmaceutically and pharmacologically acceptable adjuvants and/or excipients; and    (3) kit for diagnosis of schistosomiasis, comprises a solid support or a carrier containing a recombinant protein isolated or associated with the other antigens, a secondary antibody or a protein conjugated to an enzyme or to a marker, and a reagent for detecting the enzyme of the marker. </t>
  </si>
  <si>
    <t xml:space="preserve">TECHNOLOGY FOCUS - BIOLOGY - Preferred Components: The samples are isolated from the group consisting of blood, serum, plasma and/or other body fluids. The enzyme is selected from group comprising acetylcholinesterase, lactate dehydrogenase, beta-galactosidase, glucose oxidase, alkaline phosphatase and peroxidase. The marker is selected from group comprising enzymes, radioisotopes, biotin, chromophores, fluorophores and chemiluminescent. The detection of the secondary antibody or protein specifically linked to the anti-schistosome antibodies is performed by using reagents selected from the group comprising chromogenic substrates which are recognized by some of the enzymes or marker, preferably ortho-phenylenediamine. The solid support is selected from group of materials comprising nitrocellulose, nylon, latex, polypropylene and/or polystyrene. The solid support preferably consists of 96-well microtiter plates, tubes, beads or nitrocellulose and/or nylon papers. The adjuvant is preferably Freund's adjuvant. ACTIVITY - None given.    MECHANISM OF ACTION - Vaccine.    ADMINISTRATION - The vaccine composition is administered by the subcutaneous, intramuscular, intravenous, intraperitoneal routes, or by transdermal devices or as devices that can be implanted or injected (claimed).    EXAMPLE - No suitable example given. </t>
  </si>
  <si>
    <t>B04-B04C1;  B04-C01;  B04-C03C;  B04-C03D;  B04-E99;  B04-G03;  B04-G12;  B04-L03B;  B04-L03D;  B04-L05A;  B04-L05B;  B04-N04A0E;  B11-C07A;  B12-K04G1E;  B14-B02;  B14-G01;  B14-S11B3;  D05-H09;  D05-H99;  J04-B01;  J04-B03;  A04-C02E;  A05-F01E3;  A12-V01;  A12-V03C2;  S03-E09F;  S03-E14H5</t>
  </si>
  <si>
    <t>A61K-038/17;  A61P-033/12;  C07K-014/435;  C07K-016/18;  G01N-033/531</t>
  </si>
  <si>
    <t>BR102015027298-A2   02 May 2017   C07K-014/435   201745Pages: 29   English</t>
  </si>
  <si>
    <t>BR102015027298-A2    BR10027298    28 Oct 2015</t>
  </si>
  <si>
    <t>BR10027298  28 Oct 2015</t>
  </si>
  <si>
    <t xml:space="preserve">103665-0-0-0 K M; 86944-0-0-0 K M; 96231-0-0-0 K M; 1552831-0-0-0 K M; 111570-0-0-0 K M; 113945-0-0-0 K M; 133921-0-0-0 K M; 102573-0-0-0 K M; 104471-0-0-0 K M; 104481-0-0-0 K M; 1145-0-0-0 ; 368-0-0-0 </t>
  </si>
  <si>
    <t xml:space="preserve">RA023X K M; RA02YD K M; RA05NO K M; RA023V K M; RARZ0B K M; RA01PA K M; RA03HJ K M; R01861 K M; R02035 K M; RA009X K M; RA00CA K M; R00964 ; R00708 </t>
  </si>
  <si>
    <t>WO2017090018-A1</t>
  </si>
  <si>
    <t>Detecting analytes in fluid medium for detection molecular species in medical diagnostics, involves preparing stable suspension of metal nanobastones coated with surfactant and activating ends of nanobastons using chemical compounds</t>
  </si>
  <si>
    <t>BARBOSA P L D M;  LADEIRA L O;  ARY CORREA;  DE JESUS A C;  SILVA A J</t>
  </si>
  <si>
    <t>2017348616</t>
  </si>
  <si>
    <t xml:space="preserve">   NOVELTY - Detecting analytes in fluid medium involves preparing stable suspension of metal nanobastones coated with a surfactant of high affinity with the side faces and of weak affinity with the ends of the nanobastons and activating the ends of the nanobastons using chemical compounds capable of allowing the connection of the nanobastones with the receptor molecules. The activated nanobastones are functionalized to make them capable of interacting specifically with the interested analyte and mixed with the fluid medium to be evaluated.    USE - Method for detecting analytes in fluid medium for the detection of molecular species in medical diagnostics in vitro, monitoring of product quality, in the detection of microorganisms and contaminants in both agriculture and livestock, drug development, environmental monitoring, monitoring of drugs, explosives and bioterrorism agents and/or monitoring of chemical and biological processes (claimed).    ADVANTAGE - The method for detecting analytes in fluid medium is sensitive and effective at very low concentrations of analytes.    DETAILED DESCRIPTION - Detecting analytes in fluid medium involves preparing stable suspension of metal nanobastones coated with a surfactant of high affinity with the side faces and of weak affinity with the ends of the nanobastons and activating the ends of the nanobastons using chemical compounds capable of allowing the connection of the nanobastones with the receptor molecules. The activated nanobastones are functionalized to make them capable of interacting specifically with the interested analyte and mixed with the fluid medium to be evaluated for possible interaction of the analyte with the functionalized nanobastones. The dynamic scattering of light is measured in the resulting mixture. An INDEPENDENT CLAIM is included for an analyte detection kit which comprises colloidal dispersion of metallic nanobastones, functionalized only at their ends with receptor molecules specific for the biomarker of interest. </t>
  </si>
  <si>
    <t xml:space="preserve">TECHNOLOGY FOCUS - INORGANIC CHEMISTRY - Preferred Components: The metal nanobastones are selected from gold, platinum, copper, silver or rhodium. The chemical compounds are selected from sulfur-containing compounds, compounds containing carboxyl or amine groups, compounds that have an electrostatic interaction with nanobastones, such as polyethyleneimine, polyethylene glycol, which can be both thiolated and non-thiolated, compounds which form covalent bonds with proteins, antibodies, or other types of biomolecules. The coupling agent is selected from 1-ethyl-3-(-3-dimethylaminopropyl) carbodiimide and N-hydroxysuccinimide. The receptor molecules are selected from proteins, sugars, nucleic acids, hormones, fractions of organisms, such as bacteria and viruses, synthetic or natural chemicals, containing at least one thiol group. Preferred Conditions: The metallic nanobastones have optical resonance properties. The surfactant is preferably, cetyltrimethylammonium bromide. The nanobaston suspensions have concentrations, preferably between 1 picomolar-1 millimolar. EXAMPLE - No suitable example given. </t>
  </si>
  <si>
    <t>B04 (Natural products and polymers. Including testing of body fluids (other than blood typing or cell counting), pharmaceuticals or veterinary compounds of unknown structure, testing of microorganisms for pathogenicity, testing of chemicals for mutagenicity or human toxicity and fermentative production of DNA or RNA. General compositions.);  D16 (Fermentation industry - including fermentation equipment, brewing, yeast production, production of pharmaceuticals and other chemicals by fermentation, microbiology, production of vaccines and antibodies, cell and tissue culture and genetic engineering.);  A89 (Photographic, laboratory equipment, optical - including electrophotographic, thermographic uses.);  S03 (Scientific Instrumentation)</t>
  </si>
  <si>
    <t>B04-E01;  B04-F01;  B11-C07B;  B11-C12;  B12-K04;  D05-H04;  D05-H05;  D05-H06;  D05-H09;  A10-E01;  A12-E13;  A12-L04B;  A12-T03A;  A12-V00V;  A12-V03C2;  A12-W04;  A12-W14;  S03-E04B;  S03-E04C2;  S03-E09F;  S03-E14H</t>
  </si>
  <si>
    <t>B82Y-035/00;  B82Y-040/00;  C01G-007/00;  G01N-021/51;  G01N-033/553;  G01P-003/68</t>
  </si>
  <si>
    <t xml:space="preserve">WO2017090018-A1   01 Jun 2017   G01N-021/51   201741Pages: 26   </t>
  </si>
  <si>
    <t>WO2017090018-A1    WOIB057169    28 Nov 2016</t>
  </si>
  <si>
    <t>BR10029831  27 Nov 2015</t>
  </si>
  <si>
    <t>WO2017090018-A1 -- WO2009117168-A2   UNIV CENT FLORIDA RES FOUND INC (UYFL)   DAI Q,  HUO Q,  LIU X</t>
  </si>
  <si>
    <t>WO2017090018-A1  BALOG, S ET AL.: "Dynamic Depolarized Light Scattering of Small Round Plasmonic Nanoparticles: When Imperfection is Only Perfect", J. PHYS. CHEM. C, vol. 118, no. 31, 2014, pages 17968 - 17974, XP055385292,relevantClaims[9],relevantPassages[. &amp;lt;DOI: 0.2174/2213235X113019990004&amp;gt;, &amp;lt;URL: http://doc.rero.ch/record/211394&amp;gt;, &amp;lt;acesso em 20/02/2017&amp;gt; (pag. 17968 - pag. 1 da reprodu&amp;#231;&amp;#227;o -, col 1 )];  KINNEAR, C ET AL.: "Gold nanorods: controlling their surface chemistry and complete detoxification by a two-step place exchange", ANGEWANDTE CHEMIE, vol. 125, no. 7, 2013, pages 1988 - 1992, XP055385294, Retrieved from the Internet &amp;lt;URL:http:// http://doc.rero.ch/record/31862&amp;gt; [retrieved on 20170220],relevantClaims[---]</t>
  </si>
  <si>
    <t xml:space="preserve">444-0-0-0 ; 1606-0-0-0 </t>
  </si>
  <si>
    <t xml:space="preserve">R00351 ; R01176 </t>
  </si>
  <si>
    <t>WO2017090017-A1;  BR102015029829-A2;  BR102016009765-A2</t>
  </si>
  <si>
    <t>Light-scattering spectrometer for determining self-reflection function of medium-delayed light intensity, comprises coherent light source which emits beam, and optical element which reflects and transmits bundles from light source</t>
  </si>
  <si>
    <t>LADEIRA L O;  DE MESQUITA O N;  GOMES L S;  SIMAN GOMES L</t>
  </si>
  <si>
    <t>2017348617</t>
  </si>
  <si>
    <t xml:space="preserve">   NOVELTY - Light-scattering spectrometer comprises a coherent light source (1) which emits a beam (9), and an optical element (2) which reflects and transmits the bundles from the light source and scattering sample (13). The beam is incident and strikes absorber surface (12) and lens, where lens includes first lens (3) and second lens (4).    USE - Light-scattering spectrometer used for temporally determining self-reflection function of medium-delayed light intensity (claimed) used in laboratories for in situ determination of diffusion dynamics including immunological assays.    ADVANTAGE - The light-scattering spectrometer is portable, and has elements that achieve superior characteristics such as reduced size, portability, ease of handling, robustness, and shorter time for carrying out diffusion dynamics measurements.    DETAILED DESCRIPTION - Light-scattering spectrometer comprises a coherent light source which emits a beam, and an optical element which reflects and transmits the bundles from the light source and scattering sample. The beam is incident and strikes absorber surface and lens, where lens includes first lens and second lens. The light-scattering spectrometer further comprises a polarizing property element and a set of photoactive elements, where each element is an independent detector which collects light from multiple coherence areas originating from the scattering of the bundle in the sample collected by the lens, which are then coupled to an integrating part by couplers. An INDEPENDENT CLAIM is included for a method for temporally determining self-reflection function of medium-delayed light intensity (FACTIM) by portable light-scattering spectrometer, which involves:    (A) storing the time series of scattered light intensity captured by each photoactive element of the portable scattering spectrometer;    (B) calculating the time correlation function individually for each temporal series of scattered light intensity (FACTI) captured by each photo element; and    (C) adding the obtained results, and dividing the obtained result by the number of photoactive elements used in the analysis.    DESCRIPTION OF DRAWING(S) - The drawing shows a schematic view of the light-scattering spectrometer in horizontal orientation.    Coherent light source (1)    Optical element (2)    First lens (3)    Second lens (4)    Beam (9)    Absorber surface (12)    Scattering sample (13) </t>
  </si>
  <si>
    <t xml:space="preserve">TECHNOLOGY FOCUS - BIOLOGY - Preferred Condition: The set of photoactive element is preferably complementary metal oxide semiconductor (CMOS) type photoactive element. </t>
  </si>
  <si>
    <t>S03-A02B;  S03-E04A;  S03-E04B;  S03-E04C2;  S03-F05C</t>
  </si>
  <si>
    <t>G01J-003/44;  G01N-015/02;  G01N-021/51;  G01N-021/49</t>
  </si>
  <si>
    <t>WO2017090017-A1   01 Jun 2017   G01N-015/02   201739Pages: 38   ;  BR102015029829-A2   11 Jul 2017   G01J-003/44   201752   English;  BR102016009765-A2   06 Mar 2018   G01N-021/49   201825   English</t>
  </si>
  <si>
    <t>WO2017090017-A1    WOIB057168    28 Nov 2016;   BR102015029829-A2    BR10029829    27 Nov 2015;   BR102016009765-A2    BR10009765    29 Apr 2016</t>
  </si>
  <si>
    <t>WO2017090017-A1 -- US20080195334-A1   ;  US20090164140-A1   ;  US20090238423-A1   ;  US20140226158-A1   ;  US8209128-B1   GOURLEY P L (GOUR-Individual)   GOURLEY P L</t>
  </si>
  <si>
    <t>WO2017070012-A1;  BR112018008076-A2</t>
  </si>
  <si>
    <t>New lapachone derivatives are NAD(P)H and quinone oxidoreductase 1 inhibitors useful for treating e.g. metabolic syndrome, trypanosomal disease, carcinoma, lymphoma, leukemia, melanoma, mesothelioma, multiple myeloma or microbial infection</t>
  </si>
  <si>
    <t>BOOTHMAN D A;  DA SILVA E N;  DA CRUZ E H G;  CAVALCANTI B C;  BRAGA A L;  PESSOA C;  SILVERS M;  JUNIOR E N D S;  PESSOA C D O;  CRUZ E H G</t>
  </si>
  <si>
    <t>UNIV TEXAS SYSTEM (TEXA-C);  UNIV FEDERAL CEARA (UYCE-Non-standard);  UNIV FEDERAL MINAS GERAIS (UFMG-C);  UNIV FEDERAL SANTA CATARINA (UYSA-Non-standard)</t>
  </si>
  <si>
    <t>201727034J</t>
  </si>
  <si>
    <t xml:space="preserve">   NOVELTY - Lapachone derivatives (I) are new.    USE - (I) are useful for treating a patient with a disease or disorder in a patient, where the disease or disorder is a metabolic syndrome, trypanosomal disease or cancer including a carcinoma, sarcoma, lymphoma, leukemia, melanoma, mesothelioma, multiple myeloma or seminoma, the cancer is of the bladder, blood, bone, brain, breast, CNS, cervix, colon, endometrium, esophagus, gall bladder, gastrointestinal tract, genitalia, genitourinary tract, head, kidney, larynx, liver, lung, muscle tissue, neck, oral or nasal mucosa, ovary, pancreas, prostate, skin, spleen, small intestine, large intestine, stomach, testicle or thyroid, the cancer overexpresses NAD(P)H and quinone oxidoreductase 1 (NQO1), the colon cancer is colon carcinoma, the skin cancer is melanoma, the brain cancer is a glioma, the leukemia is acute myeloid leukemia, the prostate cancer is an androgen independent prostate cancer, the ovarian cancer is an ovarian adenocarcinoma, the patient is a mammal or a human, the patient has been determined to have defective DNA repair, defective ability to maintain NAD(P)H levels by the glucose, glutamate/glutamine, or pyruvate pathways, or genetic defects causing synthetic lethality for precision therapy against specific NQO1+ human cancers, and the metabolic syndrome exhibits elevated NAD(P)H/NAD(P) ion levels (all claimed). (I) are useful for treating e.g. microbial infection.    ADVANTAGE - (I) are less toxic, longer acting, more potent and more easily absorbed, produce fewer side effects, have a better pharmacokinetic profile (e.g. higher oral bioavailability and/or lower clearance), and/or have improved pharmacological, physical or chemical properties.    DETAILED DESCRIPTION - Lapachone derivatives of formula (I) and their salts are new.    X1 = O or NR1a;    R1a = less than or equal to 6C alkyl (optionally substituted) or H; either    X2 = OR1b; and    R2 = H, halo, OH, Se-containing triazole of formula (-X5-Y2-A1-Y3-Se-R9) (IV); and    R1 = H, halo, Se-containing triazole (IV) or OR1c;    R1c = less than or equal to 6C alkyl (optionally substituted), absent or H, where when R1c is absent, the atom to which it is bound is part of a double bond and when the atom to which it is bound is part of a double bond, then R1c is absent; or    R2+X2 = substituted tricyclyl moiety of formula (II); or    R1+R2 = substituted tricyclyl moiety of formula (III);    R1b = less than or equal to 6C alkyl (optionally substituted), absent or H, where when R1b is absent, the atom to which it is bound is part of a double bond and when the atom to which it is bound is part of a double bond, then R1b is absent;    Y1 = less than or equal to 6C alkyl, less than or equal to 6C cycloalkyl, less than or equal to 6C acyl, less than or equal to 6C alkoxy, less than or equal to 6C acyloxy, less than or equal to 6C alkylamino, less than or equal to 6C dialkylamino, less than or equal to 6C amido (all optionally substituted), amino, CN, halo, OH or nitro;    m = 0-4;    X3 = CR3aR4a or O;    R3a, R4a = less than or equal to 12C alkyl, less than or equal to 12C aryl (both optionally substituted) or Se-containing triazole (IV), H or halo;    R3-R5 = less than or equal to 12C alkyl, less than or equal to 12C aryl (both optionally substituted) or Se-containing triazole (IV), H or halo;    n1, n2 = 0-3;    X4 = CR6aR7a or O;    R6a, R7a = less than or equal to 12C alkyl, less than or equal to 12C aryl (both optionally substituted) or Se-containing triazole (IV), H or halo;    R6-R8 = , less than or equal to 12C alkyl, less than or equal to 12C aryl (both optionally substituted) or Se-containing triazole (IV), H or halo;    p = 0-3;    X5 = covalent bond, -(CH2)q-, -(CH2)rO(CH2)s-, -(CH2)rNR1d(CH2)s-;    R1d = less than or equal to 6C alkyl (optionally substituted) or H;    q = 1-4;    r, s = 0-4;    Y2, Y3 = less than or equal to 12C alkanediyl, less than or equal to 12C alkenediyl, less than or equal to 12C arenediyl, less than or equal to 12C heteroarenediyl (all optionally substituted) or covalent bond;    A1 = 1H-(1,2,3)triazol-1,4-diyl; and    R9 = less than or equal to 12C aryl (optionally substituted).    INDEPENDENT CLAIMS are also included for:    (1) 4-(3-ethynyl-phenylamino)-2,2-dimethyl-3,4-dihydro-2H-benzo(g)chromene-5,10-dione, 3-(3-ethynyl-phenylamino)-2,2-dimethyl-2,3-dihydro-naphtho(2,3-b)furan-4,9-dione, 2-azidomethyl-2,3-dihydro-naphtho(2,3-b)furan-4,9-dione or 3-(3-ethynyl-phenylamino)-2,2-dimethyl-2,3-dihydro-naphtho(1,2-b)furan-4,5-dione or their salts;    (2) a composition comprising (I) and a carrier; and    (3) treating a patient with a disease or disorder comprising administering (I). </t>
  </si>
  <si>
    <t xml:space="preserve">TECHNOLOGY FOCUS - ORGANIC CHEMISTRY - Preparation: No preparation method is given.    TECHNOLOGY FOCUS - PHARMACEUTICALS - Preferred Composition: The composition: further comprises a cyclodextrin which is beta -cyclodextran or hydropropyl- beta -cyclodextran, and is formulated as a micelle or a liposome. The micelle or liposome is formed by poly(lactic acid) poly(ethylene glycol). Preferred Method: The method comprises administering a second anti-cancer therapy which is a second chemotherapeutic compound, radiation therapy, surgery or immunotherapy. The second chemotherapeutic compound is a poly(adenosine diphosphate-ribose)polymerase 1 inhibitor, a glutamine/glutamate pathway inhibitor, or a DNA base excision repair inhibitor. The method comprises administering the (I) once or at least two times. Preferred Definitions:    m = 0;    X1-X4 = O;    n1 = 1 or 2;    R1 = =O;    R1b = absent;    R1, R2 = H, Br, Cl or Se-containing triazole;    R3, R4, R6, R7 = H, Br, Cl, CH3 or Se-containing triazole;    R5 = H or Se-containing triazole;    R8 = H, phenyl, naphthyl or Se-containing triazole;    p = 1 or 2;    X5 = covalent bond, -(CH2)rNR1d(CH2)s-, -NH- or -NHCH2-;    Y2 = -CH2- or benzenediyl;    Y3 = -CH2-; and    R9 = phenyl.    ACTIVITY - Antimicrobial; Cytostatic; Protozoacide; Metabolic.    MECHANISM OF ACTION - NAD(P)H and quinone oxidoreductase 1 (NQO1) inhibitor. The ability of (I) to inhibit NQO1 was tested in adenocarcinomic human alveolar basal epithelial (A549) cell line using biological assay. The result showed that 2,2-dimethyl-3-(3-(1-phenylselanylmethyl-1H-(1,2,3)triazol-4-yl)-phenylamino)-2,3-dihydro-naphtho(1,2-b)furan-4,5-dione exhibited an IC50 value of 0.64 mu M.    ADMINISTRATION - Administration of (I) is in the form of cremes or lipid compositions by oral, intraadiposal, intraarterial, intraarticular, intracranial, intradermal, intralesional, intramuscular, intranasal, intraocular, intrapericardial, intraperitoneal, intrapleural, intraprostatical, intrarectal, intrathecal, intratracheal, intratumoral, intraumbilical, intravaginal, intravenous, intravesicular, intravitreal, liposomal, local, mucosal, parenteral, rectal, subconjunctival, subcutaneous, sublingual, topical, transbuccal, transdermal or vaginal routes, or via a catheter, a lavage, continuous infusion, infusion, inhalation, injection, local delivery or localized perfusion (claimed). Dosage of (I) is 0.01-10000 (preferably 1-1000) mg/day.    SPECIFIC COMPOUNDS - 13 Compounds (I) are specifically claimed e.g. 2,2-dimethyl-3-(3-(1-phenylselanylmethyl-1H-(1,2,3)triazol-4-yl)-phenylamino)-2,3-dihydro-naphtho(1,2-b)furan-4,5-dione of formula (Ia), 2-(4-((phenylselanyl)methyl)-1H-1,2,3-triazol-1-yl)-1,4-naphthoquinone, 2-(((1-((phenylselanyl)methyl)-1H-1,2,3-triazol-4-yl)methyl)amino)-1,4-naphthoquinone, 2-bromo-3-(((1-((phenylselanyl)methyl)-1H-1,2,3-triazol-4-yl)methyl)amino)-1,4-naphthoquinone, and 2-((4-((phenylselanyl)methyl)-1H-1,2,3-triazol-1-yl)methyl)-2,3-dihydronaphtho(1,2-b)furan-4,5-dione.    EXAMPLE - 3-Bromo-2,2-dimethyl-2,3-dihydro-naphtho(1,2-b)furan-4,5-dione was reacted with 3-ethynyl-phenylamine using dichloromethane to give 3-(3-ethynyl-phenylamino)-2,2-dimethyl-2,3-dihydro-naphtho(1,2-b)furan-4,5-dione. 3-(3-Ethynyl-phenylamino)-2,2-dimethyl-2,3-dihydro-naphtho(1,2-b)furan-4,5-dione was reacted with azido-methylselanyl-methane using 1:1 dichloromethane and water, copper sulfate pentahydrate and sodium ascorbate to obtain 2,2-dimethyl-3-(3-(1-phenylselanylmethyl-1H-(1,2,3)triazol-4-yl)-phenylamino)-2,3-dihydro-naphtho(1,2-b)furan-4,5-dione. </t>
  </si>
  <si>
    <t>A96 (Medical, dental, veterinary, cosmetic.);  B02 (Fused ring heterocyclics.);  C02 (Heterocyclic.);  C01 (Organophosphorus; organometallic - i.e. compounds containing other than H, C, N, O, S and halogen.)</t>
  </si>
  <si>
    <t>A12-V01;  B05-B01D;  B10-A06;  B14-H01;  B14-S13;  C14-H01;  C14-S13</t>
  </si>
  <si>
    <t>C07D-307/91;  C07D-311/92</t>
  </si>
  <si>
    <t>WO2017070012-A1   27 Apr 2017   C07D-311/92   201733Pages: 116   English;  BR112018008076-A2   23 Oct 2018   C07D-307/91   201880   English</t>
  </si>
  <si>
    <t>WO2017070012-A1    WOUS056986    14 Oct 2016;   BR112018008076-A2    BR11008076    14 Oct 2016</t>
  </si>
  <si>
    <t>BR112018008076-A2 PCT application Application WOUS056986;   BR112018008076-A2 Based on Patent WO2017070012</t>
  </si>
  <si>
    <t>WO2017070012-A1 -- US5969163-A   WISCONSIN ALUMNI RES FOUND (WISC)   FRYDMAN B J,  WITIAK D T,  MARTON L J,  NEDER K,  DOLAN E M,  GEISER A H,  SUN J S;  US20140161720-A1   ;  WO2008066301-A1   KT &amp; G CO LTD (KTGG);  MD BIOALPHA CO LTD (MDBI-Non-standard)   KWAK T,  JO I G,  YOON J S,  YOO S,  PARK M</t>
  </si>
  <si>
    <t>WO2017070012-A1  DATABASE PUBCHEM. 26 March 2005 (2005-03-26), XP055377659, Database accession no. 8530.,relevantClaims[1-2, 3/1-2],relevantPassages[; page 3, formula]</t>
  </si>
  <si>
    <t xml:space="preserve">130297-1-0-0 K M; 92015-1-0-0 K M; 104374-0-0-0 K M;  K M;  K M;  K M;  K M;  M N;  M N;  M N;  M N;  M N;  M N;  M N;  M N;  M N;  M N;  M N;  M N;  M N; 444-0-0-0 ; 7447-0-0-0 ; 135402-0-0-0 ; 107779-0-0-0 </t>
  </si>
  <si>
    <t>204208301 M N</t>
  </si>
  <si>
    <t>42995; 03565; 03009; 03012; 00094; 03573</t>
  </si>
  <si>
    <t xml:space="preserve">R01856 K M; RA03K6 K M; RA0B83 K M; RC54CO K M; RC54CP K M; RC54CQ K M; RC54CR K M; RC54CS M N; RC54CT M N; RC54CU M N; RC54CV M N; RC54CW M N; RC54CX M N; RC54CY M N; RC54CZ M N; RC54D3 M N; RC54D4 M N; RC54D0 M N; RC54D1 M N; RC54D2 M N; R00351 ; R00009 ; R24032 ; R01863 </t>
  </si>
  <si>
    <t>WO2017068388-A2;  WO2017068388-A3</t>
  </si>
  <si>
    <t>Use of synthetic peptide PnTx-19 for preparing analgesic medicament for treating mild, moderate and severe pain</t>
  </si>
  <si>
    <t>DA FONSECA PACHECO D;  DE LIMA PEREZ GARCIA M E;  DIMITRI GAMA DUARTE I;  NOGUEIRA FREITAS A C</t>
  </si>
  <si>
    <t>FAPESP FUNDACAO AMPARO A PESQUISA ESTADO (FAPE-Non-standard);  UNIV FEDERAL MINAS GERAIS UFMG (UFMG-C)</t>
  </si>
  <si>
    <t>2017284120</t>
  </si>
  <si>
    <t xml:space="preserve">   NOVELTY - Use of synthetic peptide PnTx-19 is claimed for preparing analgesic medicament for treating mild, moderate and severe pain.    USE - Synthetic peptide PnTx-19 used for preparing analgesic medicament for treating mild, moderate and severe pain (claimed). </t>
  </si>
  <si>
    <t xml:space="preserve">TECHNOLOGY FOCUS - PHARMACEUTICALS - Preferred Components: The peptide comprises sequence 19 amino acids (SEQ ID NO: 1), given in the specification. Preferred Formulation: Medicament is formulated as tablet, capsule, suppositories, solution, suspension, syrup, aerosol, paste, cream, ointment, lotion or liquid injectable. ACTIVITY - Analgesic.    MECHANISM OF ACTION - None given.    ADMINISTRATION - The synthetic peptide PnTx-19 is administered by the oral, rectal, intramuscular, subcutaneous and intravenous routes.    EXAMPLE - No suitable example given. </t>
  </si>
  <si>
    <t>B04-C01D;  B04-E99;  B04-N04A;  B14-C01</t>
  </si>
  <si>
    <t>A61K-000/00;  A61K-038/10;  A61P-025/04;  C07K-007/08</t>
  </si>
  <si>
    <t xml:space="preserve">WO2017068388-A2   27 Apr 2017   201734Pages: 27   ;  WO2017068388-A3   03 Aug 2017   C07K-007/08   201752   </t>
  </si>
  <si>
    <t>WO2017068388-A2    WOIB057220    18 Sep 2015;   WO2017068388-A3    WOIB057220    18 Sep 2015</t>
  </si>
  <si>
    <t>WOIB057220  18 Sep 2015</t>
  </si>
  <si>
    <t xml:space="preserve">;  WO2017068388-A3 -- BR200605484-A2   UNIV FEDERAL MINAS GERAIS (UFMG)   GOMES M V,  MAXIMO PRADO M A,  PRADO V F;  BR200800596-A2   UFMG UNIV FEDERAL MINAS GERAIS (UFMG-Non-standard);  FUNDACAO EZEQUIEL DIAS-FUNED (EZEQ-Non-standard);  FAPESP FUNDACAO AMPARO A PESQUISA ESTADO (FAPE-Non-standard)   PEREZ GARCIA M E D L,  SINISTERRA MILLAN R D,  NUNES K P,  LEITE R,  LANZA L F,  VASCONCELOS DINIZ M R,  RICHARDSON M,  VALENTIM M D C,  PIMENTA A M D C;  BR102012020800-A2   UNIV FEDERAL MINAS GERAIS UFMG (UFMG)   DA SILVA LOMEO R,  DE LIMA PEREZ GARCIA M E,  DE MARCO ALMEIDA F,  LACERDA BEIRAO P S,  MONTEIRO DE CASTRO PIMENTA A,  NUNES DA SILVA C,  SILVA TORRES F;  US20120015886-A1   </t>
  </si>
  <si>
    <t>WO2017068388-A3  FREITAS, A. C. ET AL.: "Pntx-19 induces peripheral antinociception mediated by Mu- and Delta-opioid receptors", 15TH WORLD CONGRESS ON PAIN, October 2014 (2014-10-01), Buenos Aires , Argentina,relevantClaims[1|2 a 6],relevantPassages[. Resumo.];  SILVA, C. N. ET AL.: "PnPP-19, a Synthetic and Nontoxic Peptide Designed from a Phoneutria nigriventer Toxin, Potentiates Erectile Function via NO /cGMP", J. UROL. JUNHO, vol. 194, no. 5, 2015, pages 1481 - 1490, XP055402767,relevantClaims[1|2 a 6],relevantPassages[. Resumo, se&amp;#231;&amp;#245;es "Materiais e M&amp;#233;todos" e "Discuss&amp;#227;o".];  TORRES, F. S. ET AL.: "Site-directed mutagenesis of recombinant Phoneutria nigriventer spider venom toxin (rPnTx2-6) reveals possible key residues involved in the pharmacological activities of this toxin that causes penile erection", XI CONGRESS OF THE PAN- AMERICAN SECTION OF THE INTERNATIONAL SOCIETY ON TOXINOLOGY E XII CONGRESS OF THE BRAZILIAN SOCIETY OF TOXINOLOGY, November 2013 (2013-11-01), Guaruj&amp;#225; - SP,relevantClaims[1 a 6],relevantPassages[. Resumo.]</t>
  </si>
  <si>
    <t>WO2017063066-A1;  AR106385-A1;  CA3001920-A1;  AU2016338321-A1;  EP3362038-A1;  US2018311144-A1;  BR112018007560-A2</t>
  </si>
  <si>
    <t>Cosmetic composition used for cleaning and anti-aging treatment of skin, comprises probiotic ingredient including Bifidobacterium longum, Bifidobacterium bifidum, Bifidobacterium breve and/or Bifidobacterium pseudolongum, and excipients</t>
  </si>
  <si>
    <t>DE MIRANDA CHAVES VASQUEZ PINT;  DOMENES PALMIERI RODRIGUEZ D;  NICOLI J R;  DOS SANTOS MARTINS F;  SOARES SILVA A K;  DA SILVA S H;  DE MIRANDA C V P;  DOMENES P R D;  DOS SANTOS M F;  SOARES S A K;  PINTO L D M C;  RODRIGUEZ D D P;  MARTINS F D S;  SILVA A K S;  SILVA S H D</t>
  </si>
  <si>
    <t>NATURA COSMETICOS SA (NCOS-C);  UNIV FEDERAL MINAS GERAIS (UFMG-C);  NATURA COSMTICOS SA (NCOS-C);  NATURA COSMETICOS SA (NCOS-C);  UNIV FEDERAL MINAS GERAIS (UFMG-C);  NATURA COSMETICOS SA (NCOS-C);  UNIV FEDERAL MINAS GERAIS (UFMG-C);  NATURA COSMETICOS SA (NCOS-C);  UNIV FEDERAL MINAS GERAIS (UFMG-C)</t>
  </si>
  <si>
    <t>201725948X</t>
  </si>
  <si>
    <t xml:space="preserve">   NOVELTY - Cosmetic composition comprises a probiotic ingredient including Bifidobacterium longum 5(1A), Bifidobacterium bifidum 162(2A), Bifidobacterium breve 110(1A) and/or Bifidobacterium pseudolongum 119(1A), and an excipients.    USE - The cosmetic composition is useful for cleaning and anti-aging treatment of the skin (claimed).    ADVANTAGE - The cosmetic composition utilizes probiotics: as selective antibacterial ingredient to the skin (claimed), thus controlling the harmful bacteria, without affecting the beneficial bacteria present on the skin; which is capable of maintaining the firmness, resistance and natural mechanisms of renewal and defense of the skin; which produces antimicrobial peptides that protect the skin from pathogens, which are often associated with pathologies such as dermatitis, rosacea and psoriasis; and which is associated with the regulation of vitamin D production and the production of extracellular matrix proteins such as hyaluronic acid and enzymes important to maintaining the skin barrier such as sphingomyelinase. </t>
  </si>
  <si>
    <t xml:space="preserve">TECHNOLOGY FOCUS - PHARMACEUTICALS - Preferred Components: The composition comprises 105-103 cells/ml of probiotic ingredient. EXAMPLE - No suitable example given. </t>
  </si>
  <si>
    <t>D21 (Preparations for dental or toilet purposes - including filling alloys, compositions for dentures or dental impressions, anti-caries chewing gum, plaque disclosing compositions, toothpastes, cosmetics, shampoos, topical anti-sunburn compositions and toilet soaps (A61K).);  D16 (Fermentation industry - including fermentation equipment, brewing, yeast production, production of pharmaceuticals and other chemicals by fermentation, microbiology, production of vaccines and antibodies, cell and tissue culture and genetic engineering.)</t>
  </si>
  <si>
    <t>D05-A04;  D05-H08A;  D08-B09A3</t>
  </si>
  <si>
    <t>A61K-008/99;  A61Q-019/00;  A61Q-019/08;  A61K-007/40;  A61K-007/48;  A61Q-019/10</t>
  </si>
  <si>
    <t>WO2017063066-A1   20 Apr 2017   A61K-008/99   201729Pages: 14   English;  AR106385-A1   10 Jan 2018   A61K-007/40   201810   Spanish;  CA3001920-A1   20 Apr 2017   A61K-008/99   201830   English;  AU2016338321-A1   17 May 2018   A61K-008/99   201833   English;  EP3362038-A1   22 Aug 2018   A61K-008/99   201856   English;  US2018311144-A1   01 Nov 2018   A61K-008/99   201873   English;  BR112018007560-A2   23 Oct 2018   A61Q-019/00   201880   English</t>
  </si>
  <si>
    <t>WO2017063066-A1    WOBR050260    17 Oct 2016;   AR106385-A1    AR103167    17 Oct 2016;   CA3001920-A1    CA3001920    17 Oct 2016;   AU2016338321-A1    AU338321    17 Oct 2016;   EP3362038-A1    EP854666    17 Oct 2016;   US2018311144-A1    US15768292    13 Apr 2018;   BR112018007560-A2    BR11007560    17 Oct 2016</t>
  </si>
  <si>
    <t>CA3001920-A1 PCT application Application WOBR050260;   CA3001920-A1 Based on Patent WO2017063066;   AU2016338321-A1 PCT application Application WOBR050260;   AU2016338321-A1 Based on Patent WO2017063066;   EP3362038-A1 PCT application Application WOBR050260;   EP3362038-A1 Based on Patent WO2017063066;   US2018311144-A1 PCT application Application WOBR050260;   US2018311144-A1 Provisional Application US242017P;   BR112018007560-A2 PCT application Application WOBR050260;   BR112018007560-A2 Based on Patent WO2017063066</t>
  </si>
  <si>
    <t>WO2017063066-A1 -- EP2308566-A1   PROCTER &amp; GAMBLE CO (PROC);  ALIMENTARY HEALTH LTD (ALIM-Non-standard)   TREJO A V,  OMAHONY L D,  O'MAHONY L D;  US20030077269-A1   ;  US20060171936-A1   ;  US20070031393-A1   ;  US20090060962-A1   ;  US20090068160-A1   ;  US20110182861-A1   ;  WO2013153358-A1   UNIV MANCHESTER (UYMA-Non-standard)   ONEILL C,  MCBAIN A,  O'NEILL C</t>
  </si>
  <si>
    <t>WO2017063066-A1  MIYAZAKI, K. ET AL.: "Topical application of Bifidobacterium- fermented soy milk extract containing genistein and daidzein improves rheological and physiological properties of skin.", JOURNAL OF COSMETIC SCIENCE, vol. 55, September 2004 (2004-09-01), pages 473 - 479,relevantClaims[1 to 8],relevantPassages[. Abstract (synopsis), Results and Discussion and Conclusions]</t>
  </si>
  <si>
    <t>BR102015024301-A2</t>
  </si>
  <si>
    <t>Preparing modified polymer film for the manufacture of products having hydrophobic or superhydrophobic surface, involves heating the polymer film and dispersing microcomponent or nanocomponent in solvent to obtain nanocomponent solution</t>
  </si>
  <si>
    <t>OREFICE R L;  DE OLIVEIRA GAMA R</t>
  </si>
  <si>
    <t>2017271998</t>
  </si>
  <si>
    <t xml:space="preserve">   NOVELTY - Preparing modified polymer film involves heating the polymer film at 40-190 degrees C. The microcomponent or nanocomponent is dispersed or dissolved in solvent under stirring, at room temperature to obtain nanocomponent solution. The obtained nanocomponent solution is scattered in the surface of the heated polymer film and then the film is dried to obtain the desired product.    USE - Method for preparing modified polymer film for the manufacture of products having hydrophobic or superhydrophobic surface, packaging of medical / pharmaceutical products and textile products (all claimed). </t>
  </si>
  <si>
    <t xml:space="preserve">TECHNOLOGY FOCUS - POLYMERS - Preferred Conditions: The heating of the polymer film is performed in a hot plate. The amount of micro or nanocomponent and the solvent is between 0.1-100 wt.%, which depends on the degree of occupation of the surface area needed by the component. The spongylite is dispersed in ethyl alcohol in 0.1, 10, 50 and 100 wt.% and sprayed on the polymer surface film. The hollow glass spheres are dispersed in 5-10 wt.% ethyl alcohol. The 2-aminoethyl polystyrene (MPS) microspheres are particularly dispersed in 5-10 wt.% ethyl alcohol in relation to the total occupation of the surface of the film, under the effect of the ultrasonic treatment. The drying of the modified polymer film is performed for 18-30, particularly 24 hours. The preparation of the modified polymer film involves dissolving 5-15 wt.% microcomponent or nanocomponent under stirring for 4-12 hours to obtain nanocomponent solution. The obtained nanocomponent solution is transferred to a syringe and inserted in the electrofying apparatus and the potential difference is applied. The micro or nanocomponents deposits on the surface of the polymer film which is dried to obtain the desired modified polymer film. The stirring is magnetic or mechanical, where the stirring speed is maintained between 10-60, particularly 30 revolutions/minute. Preferred Components: The polymer film is selected from starch, chitosan, alginate, polyhydroxybutyrate and copolymers thereof, poly Copolymers, cellulose and its variations or its combinations or with other polymers such as polyethylene, polypropylene, polyamides, or polyesters. The polymer film comprises thermoplastic starch (TPS) or low density polyethylene / ammonium (LDPE) in a mass ratio of 100:0, 25:75, 50:50 and 75:25. The microcomponent is spongylite, hollow glass beads or 2-aminoethyl polystyrene (MPS) microspheres. The nanocomponent is selected from polycaprolactone nanofibers (PCL), 10 wt.% dexamethasone, 20 wt.% silver sulfadiazine, or 1 wt.% bioactive glass. The polycaprolactone (PCL) nanofibers molar mass is between 80,000-90,000 g/mol. The solvent is selected from water, alcohols, acetone, toluene, tetrahydrofuran, particularly ethyl alcohol in microcomponents and the solution comprises formic acid / acetic acid in the volume ratio of 1:1 in nanocomponents. EXAMPLE - No suitable example given. </t>
  </si>
  <si>
    <t>A92 (Packaging and containers - including ropes and nets.);  A18 (Addition polymers in general.);  A23 (Polyamides; polyesters. (including polycarbonates, polyesteramides); alkyds; other unsaturated polymers.);  P73 (Layered products (B32).)</t>
  </si>
  <si>
    <t>A11-B04C;  A12-P01A;  A12-S06A</t>
  </si>
  <si>
    <t>B32B-027/32;  B32B-003/08;  B32B-005/14;  B32B-005/16;  B32B-009/00;  C08J-005/18;  C08J-007/00;  C08K-003/40</t>
  </si>
  <si>
    <t>BR102015024301-A2   28 Mar 2017   C08J-005/18   201737Pages: 52   English</t>
  </si>
  <si>
    <t>BR102015024301-A2    BR10024301    22 Sep 2015</t>
  </si>
  <si>
    <t>BR10024301  22 Sep 2015</t>
  </si>
  <si>
    <t xml:space="preserve">1013-0-0-0 ; 1145-0-0-0 ; 107779-0-0-0 ; 104328-1-0-0 ; 133925-0-0-0 ; 104420-0-0-0 ; 90356-0-0-0 ; 3-0-0-0 ; 1-0-0-0 ; 6-0-0-0 ; 19-0-0-0 ; 5-0-0-0 </t>
  </si>
  <si>
    <t xml:space="preserve">R00326 ; R00964 ; R01863 ; R03882 ; R07226 ; R24028 ; R01852 ; R01740 ; R00247 ; R00245 ; R00895 ; R00272 </t>
  </si>
  <si>
    <t>BR102015024302-A2</t>
  </si>
  <si>
    <t>Performing simultaneous identification and quantification of sixteen amino acids from blood plasma sample used as plasmid biomarkers for diagnosis of ischemic stroke, involves collecting venous blood from individual</t>
  </si>
  <si>
    <t>RIBEIRO RESENDE R;  APARECIDA MENDES GOULART V</t>
  </si>
  <si>
    <t>2017272108</t>
  </si>
  <si>
    <t xml:space="preserve">   NOVELTY - Performing simultaneous identification and quantification of 16 amino acids from blood plasma sample involves collecting 100 mu l of venous blood from individual, obtaining plasma from the blood, precipitating protein from the plasma samples, and obtaining free amino acids.    USE - Method for performing simultaneous identification and quantification of 16 amino acids from blood plasma sample used as plasmid biomarkers for diagnosis of ischemic stroke (ICSI), where the amino acids are selected from the group comprising proline, leucine, phenylalanine, lysine, glycine, methionine, and/or alanine,and where the diagnosis is considered positive for ICSI when the the concentration (in mu pmol/L) of proline is greater than or equal to 37.92, leucine is greater than or equal to 12.41, phenylalanine is greater than or equal to 9.29, lysine is greater than or equal to 28.12, glycine is greater than or equal to 21.0, methionine is less than or equal to 20.03, and/or alanine is less than or equal to122.3 in the plasma sample (all claimed).    DETAILED DESCRIPTION - Performing simultaneous identification and quantification of 16 amino acids from blood plasma sample involves collecting 100 mu l of venous blood from individual, obtaining plasma from the blood, precipitating protein from the plasma samples, and obtaining free amino acids. The precipitation of protein and obtaining free amino acids involve adding an organic solvent such as methanol to the plasma in the volume ratio of 1:9, treating at a temperature of -8 degrees C to -12 degrees C, preferably -10 degrees C, performing homogenization and centrifugation for precipitation of proteins at 1000xg for 10 minutes, and recovering the supernatant. The obtained samples are subjected to derivatization after collecting supernatant by drying an aliquot of 100 mu l of supernatant at room temperature in open air or through an evaporator, adding 15 mu l of a solution of methoxamine hydrochloride diluted in pyridine (20mg/mL), adding 35 mu l of a solution of N,O-bis(trimethylsilyl)trifluoroacetamide (BSTFA) and trimethylchlorosilane (TMCS) in the volume ratio of 9:1, performing homogenization and irradiation by microwave for 3 minutes at a power of 700 watt, and then performing homogenization and aliquot removal of 1 mu l of sample for injection in a gas chromatograph. The amino acids are then separated by gas chromatography coupled to mass spectrometry by using fused silica capillary column containing 5% difen and 95% dimethylpolysiloxane, where the programming for the oven column is performed at a temperature of 80 degrees C for 2 minutes, followed by raising temperature to 120 degrees C at a rate of 3 degrees C per minute, raising to 190 degrees C at a rate of 8 degrees C per minute, raising to 300 degrees C at a rate of 30 degrees C per minute, and maintaining at 300 degrees C for 3 minutes. The injector operation is performed at a temperature of 280 degrees C in spiitless mode (injection mode where most of the vaporized sample is inserted into the column) for 3 minutes, followed by a split ratio of 1:20, where the split ratio 1:20 shows that 1 mu L of the sample is diluted in 20 mu L of the entrainment gas along with using helium gas with a purity of 99.999% as the entrainment gas at a flow rate of 1ml/minute. The ion source temperature is 200 degrees C and temperature of gas chromatography-mass spectrometry (GC-MS) interface is maintained at 260 degrees C, which is followed by performing analysis in the complete scan mode by monitoring the range of masses from 45-300m/z in the single ion monitoring mode for the selection of specific ions for identification and quantification, and performing signal acquisition and data processing by using GC-MS equipment software. The identification of the 16 types of amino acids is then performed by retention time (RT) and mass/charge ratio (m/z), where the parameters for identification of amino acids include RT of 7.64 plus minus 0.02 minutes and m/z of 116 for L-alanine, RT of 7.42 plus minus 0.01 minutes and m/z of 102 for L-glycine, RT of 7.86 plus minus 0.02 minutes and m/z of 116 for sarcosine, RT of 9.21 plus minus 0.02 minutes and m/z of 144 for L-valine, RT of 10.13 plus minus 0.02 minutes and m/z of 158 for L-leucine, RT of 10.53 plus minus 0.02 minutes and m/z of 158 for L-iso-eucine, RT of 11.64 plus minus 0.02 minutes and m/z of 204 for L-serine, RT of 12.09 plus minus 0.02 minutes and m/z of 218 for L-threonine, RT of 14.16 plus minus 0.02 minutes and m/z of 176 for L-methionine, RT of 14.18 plus minus 0.02 minutes and m/z of 232 for L-aspartic acid, RT of 14.25 plus minus 0.02 minutes and m/z of 156 for L-proline, RT of 14.71 plus minus 0.02 minutes and m/z of 220 for L-cysteine, RT of 15.63 plus minus 0.03 minutes and m/z of 246 for L-glutamic acid, RT of 15.77 plus minus 0.02 minutes and m/z of 218 for L-phenylalanine, RT of 16.43 plus minus 0.03 minutes and m/z of 231 for L-asparagine, and RT of 16.80 plus minus 0.03 minutes and m/z of 156 for L-lysine, A calibration curve is then constructed by utilizing amino acid standards of the 16 types of amino acids. </t>
  </si>
  <si>
    <t xml:space="preserve">EXAMPLE - No suitable examples given. </t>
  </si>
  <si>
    <t>A89 (Photographic, laboratory equipment, optical - including electrophotographic, thermographic uses.);  B04 (Natural products and polymers. Including testing of body fluids (other than blood typing or cell counting), pharmaceuticals or veterinary compounds of unknown structure, testing of microorganisms for pathogenicity, testing of chemicals for mutagenicity or human toxicity and fermentative production of DNA or RNA. General compositions.);  D16 (Fermentation industry - including fermentation equipment, brewing, yeast production, production of pharmaceuticals and other chemicals by fermentation, microbiology, production of vaccines and antibodies, cell and tissue culture and genetic engineering.);  J04 (Chemical/physical processes/apparatus - including catalysis, catalysts (excluding specific e.g. enzymatic or polymerisation catalysts), colloid chemistry, laboratory apparatus and methods, testing, controlling, general encapsulation, detection and sampling (excluding clinical testing) (B01J, L).);  S03 (Scientific Instrumentation);  T01 (Digital Computers)</t>
  </si>
  <si>
    <t>A06-A00E3;  A12-L04A;  A12-V03C2;  B04-B04D4;  B11-C07B2;  B11-C08A;  B11-C08D2;  B11-C11;  B12-K04G;  B12-M12C;  D05-H09;  J04-B01A1;  J04-B01C5;  J04-B03;  S03-E09;  S03-E14H1;  S03-E14H5;  T01-J13A</t>
  </si>
  <si>
    <t>G01N-033/68</t>
  </si>
  <si>
    <t>BR102015024302-A2   28 Mar 2017   G01N-033/68   201737Pages: 34   English</t>
  </si>
  <si>
    <t>BR102015024302-A2    BR10024302    22 Sep 2015</t>
  </si>
  <si>
    <t>BR10024302  22 Sep 2015</t>
  </si>
  <si>
    <t>WO2017013468-A1</t>
  </si>
  <si>
    <t>Functionalized gold nanorod used in kit for diagnosing dengue, has functionalization with DENV-3 E protein truncated in its transmembrane portion at carboxy terminal end having amino acids</t>
  </si>
  <si>
    <t>FONSECA F G D;  LADEIRA L O;  VERSIANI A F;  JESUS A C D</t>
  </si>
  <si>
    <t>201708161E</t>
  </si>
  <si>
    <t xml:space="preserve">   NOVELTY - Functionalized gold nanorod has functionalization with DENV-3 E protein truncated in its transmembrane portion at the carboxy terminal end having amino acids (SEQ ID NO: 1). (Sequences not defined here may be found at ftp://ftp.wipo.int/pub/published_pct_sequences/publication).    USE - Functionalized gold nanorod used in kit for diagnosing dengue (claimed).    ADVANTAGE - Functionalized gold nanorod is highly specific in the recognition of sera containing anti-DENV monoclonal antibodies, with high level of sensitivity, which makes them useful as tools for immunodiagnosis of dengue and provides high resolution power, with no increase in routine methodological complexity or operational costs for diagnosis.    DETAILED DESCRIPTION - An INDEPENDENT CLAIM is included for a kit for immunodiagnosis of dengue, which comprises DENV-3 E-functionalized nanorod truncated in their transmembrane portion at the carboxy terminal end, suspended or adhered to a solid support, specific primary antibodies for recognition of the protein, secondary antibodies or enzyme-conjugated proteins, or specific marker to recognize the primary antibody and a reagent for detecting the enzyme or label mentioned. </t>
  </si>
  <si>
    <t xml:space="preserve">TECHNOLOGY FOCUS - BIOTECHNOLOGY - Preferred Condition: The functionalization is mediated by lipoic acid. Preferred Components: The secondary antibody is immunoglobulin (Ig) G, IgM, IgA, IgE and subclasses. The protein is protein A and protein G. The marker is enzymes, radioisotopes, biotin, chromophores, fluorophores and chemiluminescent. The enzyme is alkaline phosphatase, peroxidase, beta -galactosidase, urea, xanthine oxidase, glucose oxidase and penicillinase. EXAMPLE - No suitable example given. </t>
  </si>
  <si>
    <t>B04-E99;  B04-G01;  B04-G27A;  B04-G27E;  B04-G27G;  B04-G27M;  B04-L01;  B11-C07A;  B11-C12;  B12-K04G1B;  D05-H09;  D05-H10;  D05-H99;  J04-B01;  J04-B03;  S03-E09F;  S03-E14H5</t>
  </si>
  <si>
    <t>A61K-039/12;  B82Y-005/00;  C07K-014/18;  G01N-033/553;  G01N-033/569</t>
  </si>
  <si>
    <t xml:space="preserve">WO2017013468-A1   26 Jan 2017   A61K-039/12   201716Pages: 52   </t>
  </si>
  <si>
    <t>WO2017013468-A1    WOIB055498    20 Jul 2015</t>
  </si>
  <si>
    <t>WOIB055498  20 Jul 2015</t>
  </si>
  <si>
    <t>WO2017013468-A1 -- BR201106037-A2   UNIV FEDERAL MINAS GERAIS UFMG (UFMG)   GUIMARAES DA FONSECA F,  GERHARDT ASTIGARRAGA R,  FREITAS VERSIANI A,  JORIO DE VASCONCELOS A,  ORLANDO LADEIRA L,  DOS SANTOS SOARES J;  BR102013033868-A2   UNIV FEDERAL MINAS GERAIS (UFMG)   LADEIRA L O,  GUIMARAES DA FONSECA F,  FREITAS VERSIANI A,  CAIRES DE JESUS A;  EP2631300-A1   IKONOMOPOULOS J (IKON-Individual);  BIOSURE R &amp; T CELL CO (BIOS-Non-standard)   ANDREADOU M,  GAZOULI M,  GOUTAS N,  IKONOMOPOULOS J,  LIANDRIS E,  TACHTSIDIS I,  TAKA S,  VLACHODIMITROPOULOS D;  WO2014201454-A2   UNIV NOTRE DAME (UNOT);  CARTER J R (CART-Individual);  FRASER M J (FRAS-Individual)   CARTER J R,  FRASER M J</t>
  </si>
  <si>
    <t>WO2017013468-A1  VERSIANI, A. F ET AL.: "Desenvolvimento de um biossensor para o virus da dengue utilizando a tecnologia de nanobast&amp;#245;es de ouro", XXI JOMADAS DE J&amp;#211;VENES INVESTIGADORES DE AUGM, 14 A 16 DE OUTUBRO DE 2013 , CORRIENTES. LIBRO DE RESUMENES, 2013, XP055347454,relevantClaims[1 a 8],relevantPassages[. Abstract. section "Materiais e M&amp;#233;todos", Figura 7.];  RIBEIRO, E. M. C. ET AL.: "Nanopart&amp;#237;culas de ouro funcionalizadas com anticorpos para diagn&amp;#243;stico de dengue", I SINABIOTEC - I SIMP&amp;#211;SIO NACIONAL DE APLICA&amp;#199;&amp;#213;ES BIOTECNOL&amp;#211;GICAS (SINABIOTEC) - II SIMP&amp;#211;SIO NACIONAL DE NANOTECNOLOGIA E NANOMEDICINA (NANOMED), 2014, UBERL&amp;#194;NDIA - MG . REVISTA HORIZONTE CIENTIFICO-ANAIS, vol. 1, 2014,relevantClaims[1 a 8],relevantPassages[. The whole document.];  CAMARA, A. R. ET AL.: "Dengue immunoassay with an LSPR fiber optic sensor.", OPTICS EXPRESS, vol. 21, no. 22, 2013, pages 27023 - 27031, XP055347455,relevantClaims[1 a 8],relevantPassages[. doi: 10.1364/OE.21.027023. Abstract.];  YU , L. ET AL.: "A Quantitative gold nanoparticle analysis methods: A review.", TALANTA, vol. 82, no. 3, 2010, pages 869 - 875, XP027188760,relevantClaims[1 a 8],relevantPassages[. doi:10.1016/j.talanta.2010.06.017. Abstract.];  HSU, H. ET AL.: "Gold nanoparticle-based inductively coupled plasma mass spectrometry amplification and magnetic separation for the sensitive detection of a virus-specific RNA sequence.", JOURNAL OF CHROMATOGRAPHY, vol. 1218, no. 14, 2011, pages 1795 - 1801, XP028367416,relevantClaims[1 a 8],relevantPassages[. doi:10.1016/j.chroma.2011.02.005. Abstract.];  BIJU, V.: "Chemical modifications and bioconjugate reactions of nanomaterials for sensing, imaging, drug delivery and therapy.", CHEM SOC REV., vol. 43, no. 3, 2014, pages 744 - 764, XP028367416,relevantClaims[1 a 8],relevantPassages[. doi: oi: 10.1039/c3cs60273g. Abstract.];  SEEKELL, K. ET AL.: "Optimization of immunolabeled plasmonic nanoparticles for cell surface receptor analysis.", METHODS, vol. 56, no. 2, 2012, pages 310 - 316, XP055347456,relevantClaims[1 a 8],relevantPassages[. doi: 10.1016/j.ymeth.2011.08.017. Abstract.];  YANG, L. ET AL.: "Aptamer-conjugated nanomaterials and their applications.", ADV DRUG DELIV REV., vol. 63, no. 14-15, 2011, pages 1361 - 1370, XP028114526,relevantClaims[1 a 8],relevantPassages[. doi: 10.1016/j.addr.2011.10.002. Abstract.];  HUANG, H. ET AL.: "Sensitive and simultaneous detection of different disease markers using multiplexed gold nanorods.", ANAL CHIM ACTA, vol. 755, 2012, pages 108 - 114, XP055347459,relevantClaims[1 a 8],relevantPassages[. doi: 10.1016/j.aca.2012.10.020. Cited in the description. Abstract.];  CAO, X. ET AL.: "Gold nanoparticle-based signal amplification for biosensing.", ANAL BIOCHEM., vol. 417, 2011, pages 1 - 16, XP028245766,relevantClaims[1 a 8],relevantPassages[. doi:10.1016/j.ab.2011.05.027; Abstract, figure 1.]</t>
  </si>
  <si>
    <t>103518-0-0-0 K M; 104885-0-0-0 K M; 1134410-0-0-0 K M; 96231-0-0-0 K M; 587555-1-0-0 K M; 1552831-0-0-0 K M</t>
  </si>
  <si>
    <t>RA0MKX K M; RA0TC6 K M; RAJ2JJ K M; RA023V K M; RA80VG K M; RARZ0B K M</t>
  </si>
  <si>
    <t>BR102012033303-A2</t>
  </si>
  <si>
    <t>Pharmaceutical composition for preparing medicine for cardiac remodeling and treating atherosclerosis, comprises poly-hydroxy-fullerene and pharmacologically and pharmaceutically acceptable excipients</t>
  </si>
  <si>
    <t>FONSECA S C G;  SOARES LEMOS V;  DE SOUZA LADEIRA M;  DOS SANTOS AGGUM CAPETTINI;  DIAS AIRES R;  LADEIRA L O;  VELLOSO BRANT PINHEIRO M;  RIBEIRO RESENDE R;  GONZAGA VIEIRA E</t>
  </si>
  <si>
    <t>201724717D</t>
  </si>
  <si>
    <t xml:space="preserve">   NOVELTY - Pharmaceutical composition comprises poly-hydroxy-fullerene represented by certain linear formula and pharmacologically and pharmaceutically acceptable excipients.    USE - Pharmaceutical composition for preparing medicine for cardiac remodeling and treating atherosclerosis, cardiovascular and pulmonary complications induced by oxidative stress (claimed).    ADVANTAGE - The pharmaceutical composition helps in capturing free radicals for reducing the concentration of the free radicals resulting from oxidative stress.    DETAILED DESCRIPTION - Pharmaceutical composition comprises poly-hydroxy-fullerene represented by linear formula C60(OH)n nand pharmacologically and pharmaceutically acceptable excipients where n is number of hydroxyl ranging from 18-24, preferably 22-24. </t>
  </si>
  <si>
    <t xml:space="preserve">TECHNOLOGY FOCUS - ORGANIC CHEMISTRY - Preferred Conditions: The pharmaceutical composition is formulated in solid, liquid or semi-solid form. ACTIVITY - Antiarteriosclerotic.    MECHANISM OF ACTION - None given.    ADMINISTRATION - The route of administration of pharmaceutical composition is topical, oral, inhalation, intramuscular, intravenous, subcutaneous, intraperitoneal, dermal, transdermal, injection or implantation where administration dose vary from 0.01-0.2 mg/kg of body weight, preferably, 0.03-0.09 mg/kg of body weight (claimed).    EXAMPLE - No suitable example given. </t>
  </si>
  <si>
    <t>E36 (Non-metallic elements, semi-metals (Se, Te, B, Si) and their compounds (except for E35).)</t>
  </si>
  <si>
    <t>E05-U01</t>
  </si>
  <si>
    <t>C01B-031/00</t>
  </si>
  <si>
    <t>BR102012033303-A2   03 Jan 2017   C01B-031/00   201728Pages: 43   English</t>
  </si>
  <si>
    <t>BR102012033303-A2    BR10033303    27 Dec 2012</t>
  </si>
  <si>
    <t>BR10033303  27 Dec 2012</t>
  </si>
  <si>
    <t>184601-0-0-0 K U</t>
  </si>
  <si>
    <t>203972001 K U</t>
  </si>
  <si>
    <t>RA03UZ K U</t>
  </si>
  <si>
    <t>BR102014025966-A2</t>
  </si>
  <si>
    <t>Preparing functionalized carbon nanotubes involves mixing concentrated multiwalled carbon nanotubes with mixture of sulfuric acid and nitric acid and heating mixture in ultrasonic bath with mechanical stirring</t>
  </si>
  <si>
    <t>GOULART SILVA G;  LAVALL R L;  CECILIA DE SOUZA FIGUEIRED;  DE CASTRO V G;  COSTA I B;  DA SILVA MEDEIROS F;  CARVALHO LOPES M;  QUEIROZ FERREIRA F L;  ALMEIDA DINIZ V P</t>
  </si>
  <si>
    <t>201717257G</t>
  </si>
  <si>
    <t xml:space="preserve">   NOVELTY - Preparing functionalized carbon nanotubes involves mixing concentrated multiwalled carbon nanotubes with mixture of sulfuric acid and nitric acid. The mixture is heated in ultrasonic bath at 40-80 degrees C, preferably, at 65-75 degrees C with mechanical stirring at 200-2000 revolutions/minute for 5 minutes to 4 hours, preferably for 5-40 minutes. The reactant mixture is filtered and the multiwalled carbon nanotubes are washed with distilled water until the pH is neutral to obtain multiwalled carbon nanotubes which are dried at 80-120 degrees C for 4-12 hours to obtain functionalized carbon nanotubes.    USE - Method for preparing functionalized carbon nanotubes used as reinforcing agent in plastics and rubbers (claimed).    ADVANTAGE - The method enables to functionalize carbon nanotubes to improve their mechanical and thermal properties. </t>
  </si>
  <si>
    <t xml:space="preserve">TECHNOLOGY FOCUS - ORGANIC CHEMISTRY - Preferred Components: The mechanical agitator are made from glass or fluorinated polymers. </t>
  </si>
  <si>
    <t>A60 (Additives and Compounding Agents If the usage is very restricted it may be classified under the individual polymer or process involved.);  A97 (Miscellaneous goods not specified elsewhere - including papermaking, gramophone records, detergents, food and oil well applications.);  E36 (Non-metallic elements, semi-metals (Se, Te, B, Si) and their compounds (except for E35).)</t>
  </si>
  <si>
    <t>A04-E10;  A08-R03;  A12-H;  E05-U03C;  E31-F05;  E31-H05</t>
  </si>
  <si>
    <t>B82B-003/00;  B82Y-040/00;  C01B-031/02</t>
  </si>
  <si>
    <t>BR102014025966-A2   27 Sep 2016   C01B-031/02   201721Pages: 27   English</t>
  </si>
  <si>
    <t>BR102014025966-A2    BR10025966    17 Oct 2014</t>
  </si>
  <si>
    <t>BR10025966  17 Oct 2014</t>
  </si>
  <si>
    <t>7-0-0-0 K M Q; 80-0-0-0 K M Q; 184601-0-0-0 K M Q</t>
  </si>
  <si>
    <t>203506601 K M Q</t>
  </si>
  <si>
    <t>R01714 K M Q; R01724 K M Q; RA03UZ K M Q</t>
  </si>
  <si>
    <t>1714-S; 1724-S</t>
  </si>
  <si>
    <t>BR102013017356-A2</t>
  </si>
  <si>
    <t>Use of adducts of Biginelli reaction for inhibiting urease and for power fertilizers for soils in tropical climate</t>
  </si>
  <si>
    <t>MODOLO L V;  DE FATIMA A;  COSTA FRANCA M G;  HORTA L P;  NUNES DE FARIA C V;  DA SILVA D L;  SANTOS MORAIS V S</t>
  </si>
  <si>
    <t>201717258C</t>
  </si>
  <si>
    <t xml:space="preserve">   NOVELTY - Use of adducts of Biginelli reaction are claimed for inhibiting urease.    USE - Adducts of Biginelli reaction for inhibiting urease and for power fertilizers in soils in tropical climate (claimed).    ADVANTAGE - The adducts of Biginelli reaction are non toxic, highly stable and obtained in cost effective manner. The adducts are highly effective in inhibiting urease activity even in low concentration. </t>
  </si>
  <si>
    <t>C04 (Fertilisers - including urea and phosphoric acid production. Also soil modifiers and plant growth media. Chemical aspects of compost production.);  E13 (Heterocyclics.)</t>
  </si>
  <si>
    <t>C07-D12;  C14-D07;  C14-T04;  E07-D12</t>
  </si>
  <si>
    <t>C05C-009/00;  C07D-239/10</t>
  </si>
  <si>
    <t>BR102013017356-A2   27 Sep 2016   C05C-009/00   201726Pages: 26   English</t>
  </si>
  <si>
    <t>BR102013017356-A2    BR10017356    05 Jul 2013</t>
  </si>
  <si>
    <t>BR10017356  05 Jul 2013</t>
  </si>
  <si>
    <t>1576211-0-0-0 K U; 2820335-0-0-0 K U; 1572556-0-0-0 K U;  K U; 287307-0-0-0 K U;  K U;  K U; 2274187-0-0-0 K U; 1572550-0-0-0 K U; 2875705-0-0-0 K U; 1572547-0-0-0 K U; 1572548-0-0-0 K U;  K U; 1119526-0-0-0 K U;  K U;  K U;  K U;  K U;  K U;  K U;  K U;  K U;  K U; 1744167-0-0-0 K U;  K U; 3113953-0-0-0 K U</t>
  </si>
  <si>
    <t>203685601 K U</t>
  </si>
  <si>
    <t>RASH8X K U; RBPEWZ K U; RASEEC K U; RC4MAE K U; RAR2ZJ K U; RC4MAF K U; RC30C7 K U; RBKAK6 K U; RASEE6 K U; RBKAJY K U; RASEE3 K U; RASEE4 K U; RC4MAQ K U; RAIRBX K U; RC4MAG K U; RC4MAH K U; RC4MAI K U; RC4MAJ K U; RC4MAK K U; RC4MAL K U; RC4MAM K U; RC4MAN K U; RC4MAO K U; RAW45S K U; RC4MAP K U; RBPEWV K U</t>
  </si>
  <si>
    <t>BR102013017358-A2</t>
  </si>
  <si>
    <t>Recombinant Trypanosoma cruzi protein used in kit for diagnosing Chagas disease, comprises amino acid sequence having certain amino acids</t>
  </si>
  <si>
    <t>CASTANHEIRA D;  DE OLIVEIRA MENDES T A;  CUNHA J L R;  FUJIWARA R T;  RODRIGUES DOS SANTOS RIBEI</t>
  </si>
  <si>
    <t>201717258B</t>
  </si>
  <si>
    <t xml:space="preserve">   NOVELTY - Recombinant Trypanosoma cruzi protein comprises amino acid sequence having certain amino acids (SEQ ID NO: 1), given in the specification.    USE - Recombinant Trypanosoma cruzi protein used in kit for diagnosing Chagas disease (claimed).    ADVANTAGE - The recombinant Trypanosoma cruzi protein enables to diagnose Chagas disease with high specificity and sensitivity.    DETAILED DESCRIPTION - INDEPENDENT CLAIMS are included for:    (1) a method for preparing obtaining a recombinant protein of Trypanosoma cruzi, which involves amplifying the gene encoding protozoan protein of the genus Trypanosoma using sense and antisense primers having (SEQ ID NOs: 2-3); inserting the amplicon in vector for cloning; transforming bacteria through the recombinant plasmid; performing polymerase chain reaction for identifying positive clones; transforming clones in culture medium; extracting plasmids containing gene encoding the recombinant protein i.e. Tc4 of (SEQ ID NO: 1); performing enzyme digestion to obtain the cloned gene; inserting the gene in expression vector; transforming of bacteria through the insertion of plasmid; identifying positive clones and transforming clones; inducing the expression of Tc4 recombinant protein (SEQ ID NO: 1); and purifying recombinant protein to obtain final product; and    (2) a kit for diagnosing Chagas disease, which includes sequence (SEQ ID NO: 1), secondary antibody or a protein, and a reagent for detecting enzyme or marker. </t>
  </si>
  <si>
    <t xml:space="preserve">TECHNOLOGY FOCUS - BIOLOGY - Preferred Conditions: The transformation is performed by electrocompetent Escherichia coli bacteria and electroporation. The enzymatic digestion is carried out with the Nhe I and SacI restriction enzymes. The recombinant protein is bound to a solid carrier. The carrier contains particles of gold. The antibody is selected from immunoglobulin G and subclass. Preferred Components: The protein is selected from protein A and protein G. The marker is selected from enzymes, radioisotopes, biotin, chromophores, fluorophores and chemiluminescent. The enzyme is selected from alkaline phosphatase, peroxidase, galactosidase, urease, xanthine oxidase, glucose oxidase and penicillinase. </t>
  </si>
  <si>
    <t>B04-E99;  B04-G01;  B04-L01;  B04-N0300E;  B04-N04;  B11-C07A;  B12-K04G1E;  D05-H09;  D05-H17A;  D05-H99;  J04-B01;  J04-B03;  S03-E09F;  S03-E14H5</t>
  </si>
  <si>
    <t>C07K-014/44;  C12N-015/30;  G01N-033/569</t>
  </si>
  <si>
    <t>BR102013017358-A2   20 Sep 2016   C07K-014/44   201721Pages: 26   English</t>
  </si>
  <si>
    <t>BR102013017358-A2    BR10017358    05 Jul 2013</t>
  </si>
  <si>
    <t>BR10017358  05 Jul 2013</t>
  </si>
  <si>
    <t>86944-0-0-0 K M; 103518-0-0-0 K M; 96231-0-0-0 K M; 587555-1-0-0 K M; 109938-0-0-0 K M; 103665-0-0-0 K M</t>
  </si>
  <si>
    <t>RA02YD K M; RA05NO K M; RA0MKX K M; RA023V K M; RA80VG K M; RA0GKE K M; RA023X K M</t>
  </si>
  <si>
    <t>BR102013019138-A2</t>
  </si>
  <si>
    <t>Recombinant Corynebacterium pseudotuberculosis used in vaccine composition for producing pharmaceutical compositions for preventing caseous lymphadenitis, comprises expression vector containing sequences of Toxoplasma gondii</t>
  </si>
  <si>
    <t>DE CARVALHO AZEVEDO V A;  ROMERO O B;  ALVES DORELLA F;  ARANTES MARQUES DE AGUIAR</t>
  </si>
  <si>
    <t>2017172586</t>
  </si>
  <si>
    <t xml:space="preserve">   NOVELTY - Recombinant Corynebacterium pseudotuberculosis comprises expression vector containing sequences of Toxoplasma gondii SAG1 (SEQ ID NO: 1), SAG2 (SEQ ID NO: 2) or SAG3 (SEQ ID NO: 3), not given in the specification.    USE - Recombinant Corynebacterium pseudotuberculosis used in vaccine composition for producing pharmaceutical compositions for preventing caseous lymphadenitis and toxoplasmosis simultaneously in animals, such as goats and sheep (all claimed).    ADVANTAGE - The recombinant Corynebacterium pseudotuberculosis decreases productive lose in cattle to reduce the risk of transmission of toxoplasmosis to human consumers.    DETAILED DESCRIPTION - An INDEPENDENT CLAIM is included for a vaccine composition containing recombinant and attenuated Corynebacterium pseudotuberculosis bacteria and pharmacologically acceptable excipients. </t>
  </si>
  <si>
    <t xml:space="preserve">TECHNOLOGY FOCUS - BIOLOGY - Preferred Conditions: The Toxoplasma gondii comprises nucleotide sequence of (SEQ ID NO: 4, 5, or 6), not given in the specification. ACTIVITY - Protozoacide.    MECHANISM OF ACTION - Vaccine.    EXAMPLE - No suitable example given. </t>
  </si>
  <si>
    <t>B04-E99;  B04-F10B0E;  B14-A01B;  B14-A03F;  B14-G01;  B14-S11B1;  B14-S11B2;  B14-S11D2;  B14-S11D3;  B14-S12;  C04-E99;  C04-F10B0E;  C14-A01B;  C14-A03F;  C14-G01;  C14-S11B1;  C14-S11B2;  C14-S11D2;  C14-S11D3;  C14-S12;  D05-H14A1;  D05-H99</t>
  </si>
  <si>
    <t>A61K-039/012;  A61P-031/04;  A61P-033/02;  C07K-014/45;  C12N-001/21;  C12N-015/30</t>
  </si>
  <si>
    <t>BR102013019138-A2   20 Sep 2016   A61K-039/012   201721Pages: 30   English</t>
  </si>
  <si>
    <t>BR102013019138-A2    BR10019138    26 Jul 2013</t>
  </si>
  <si>
    <t>BR10019138  26 Jul 2013</t>
  </si>
  <si>
    <t>200757-0-0-0 M N</t>
  </si>
  <si>
    <t>RA00GT M N</t>
  </si>
  <si>
    <t>BR102013017359-A2</t>
  </si>
  <si>
    <t>Pharmaceutical composition used for treating inflammatory diseases, degenerative diseases and cancer, comprises pH-sensitive liposome containing ursolic acid comprising L-alpha-dioleoylphosphatidyl ethanolamine</t>
  </si>
  <si>
    <t>DE OLIVEIRA M C;  CALDEIRA DE ARAUJO LOPES S;  DE MELO NOVAIS M V;  SALVIANO TEIXEIRA C;  CASTRO BRAGA F;  MIRANDA FERREIRA L A</t>
  </si>
  <si>
    <t>201717258A</t>
  </si>
  <si>
    <t xml:space="preserve">   NOVELTY - Pharmaceutical composition comprises pH-sensitive liposome containing ursolic acid comprising L-alpha-dioleoylphosphatidyl ethanolamine as phosphatidylethanolamine derivative, cholesterol hemisuccinate as carboxylated lipid and 1,2-distearoyl-sn-glycero-3-phosphoethanolamine-N-(amino(polyethylene glycol)-2000.    USE - Pharmaceutical composition used for treating inflammatory diseases, degenerative diseases and cancer (claimed).    DETAILED DESCRIPTION - An INDEPENDENT CLAIM is included for a method for preparing pharmaceutical composition, which involves:    (A) dissolving L-alpha-dioleoylphosphatidyl ethanolamine, cholesterol hemisuccinate and 1,2-distearoyl-sn-glycero-3-phosphoethanolamine-N-(amino(polyethylene glycol) with chloroform;    (B) mixing gold in obtained solution;    (C) evaporating chloroform of obtained solution;    (D) adding sodium hydroxide and buffer solution in obtained solution to ensure pH of 7.4; and    (E) filtering obtain solution to obtain product that is irradiated. </t>
  </si>
  <si>
    <t xml:space="preserve">TECHNOLOGY FOCUS - PHARMACEUTICALS - Preferred Composition: The polyethylene glycol has molar mass of 1000-5000 Dalton. ACTIVITY - Antiinflammatory; Neuroprotective; Cytostatic.    MECHANISM OF ACTION - None given.    ADMINISTRATION - The pharmaceutical composition is administered by parenteral routes.    EXAMPLE - No suitable example given. </t>
  </si>
  <si>
    <t>A10-E08A;  A10-E20;  A12-V01;  B01-D02;  B04-C03C;  B05-B01P;  B09-B;  B12-M11F;  B14-C03;  B14-H01</t>
  </si>
  <si>
    <t>A61K-031/56;  A61K-009/127;  A61P-025/00;  A61P-029/00;  A61P-035/00</t>
  </si>
  <si>
    <t>BR102013017359-A2   13 Sep 2016   A61K-009/127   201725Pages: 31   English</t>
  </si>
  <si>
    <t>BR102013017359-A2    BR10017359    05 Jul 2013</t>
  </si>
  <si>
    <t>BR10017359  05 Jul 2013</t>
  </si>
  <si>
    <t xml:space="preserve">900-0-0-0 K M; 109956-1-0-0 K M; 93407-0-0-0 K M;  K M; 90864-1-0-0 K M; 444-0-0-0 </t>
  </si>
  <si>
    <t xml:space="preserve">R02044 K M; RA0GM6 K M; R18626 K M; R06737 K M; RBWPKA K M; R13257 K M; R00351 </t>
  </si>
  <si>
    <t>BR102013026570-A2</t>
  </si>
  <si>
    <t>Chimeric protein used in immunogenic composition for producing vaccine composition and sera against bite of brown spider Loxosceles spp has amino acids</t>
  </si>
  <si>
    <t>CHAVEZ OLORTEGUI C D;  DE OLIVEIRA D;  MINOZZO J C;  DIAS LOPES C;  MENDES T M;  MINOZZO FIGUEIREDO L F;  MAGALHAES ALVARENGA L</t>
  </si>
  <si>
    <t>2017172584</t>
  </si>
  <si>
    <t xml:space="preserve">   NOVELTY - Chimeric protein has amino acids (SEQ ID NO: 7), not given in the specification.    USE - Chimeric protein used in immunogenic composition for producing vaccine composition and sera against the bite of the brown spider Loxosceles spp. (all claimed).    ADVANTAGE - Chimeric protein has increased efficacy and specificity in the production of serum and vaccine.    DETAILED DESCRIPTION - INDEPENDENT CLAIMS are included for:    (1) a recombinant plasmid characterized, which comprises (SEQ ID NO: 4), not given in the specification and encodes the chimeric protein;    (2) a method for producing chimeric protein, which involves synthesizing recombinant single strand DNA with the nucleotide sequence of the three epitopes having nucleotides (SEQ ID NOs: 1-3), not given in the specification using two glycine codons as spacers between each epiotope sequence;    (3) using PCR primers having 25 and 26 nucleotides (SEQ ID NOs: 5-6), which are ccatggggaatctgggcgcgaatag and ctcgagccagcacgcaaacagatgat to obtain double stranded DNA;    (4) cloning the double-stranded DNA into an easily cloned vector (pGEM);    (5) treating with restriction enzymes NcoI and XhoI purification and cloning into expression vector of the DNA fragment of interest;    (6) performing bacterial transformation using the vector;    (7) expressing chimeric protein using a vector, preferably easy cloning, containing the DNA fragment of interest; and    (8) an immunogenic composition, which comprises chimeric protein and pharmacologically acceptable excipients. </t>
  </si>
  <si>
    <t xml:space="preserve">TECHNOLOGY FOCUS - BIOTECHNOLOGY - Preferred Components: The vector is preferably pET 26b. The bacteria is preferably Escherichia coli BL21. Preferred Condition: The chimeric protein is associated with or encapsulated in a drug delivery system, preferably a liposome. ACTIVITY - None given.    MECHANISM OF ACTION - Vaccine.    EXAMPLE - No suitable example given. </t>
  </si>
  <si>
    <t>B04 (Natural products and polymers. Including testing of body fluids (other than blood typing or cell counting), pharmaceuticals or veterinary compounds of unknown structure, testing of microorganisms for pathogenicity, testing of chemicals for mutagenicity or human toxicity and fermentative production of DNA or RNA. General compositions.);  B07 (General - tablets, dispensers, catheters (excluding drainage and angioplasty), encapsulation etc, but not systems for administration of blood or saline or IV feeding etc.);  D16 (Fermentation industry - including fermentation equipment, brewing, yeast production, production of pharmaceuticals and other chemicals by fermentation, microbiology, production of vaccines and antibodies, cell and tissue culture and genetic engineering.)</t>
  </si>
  <si>
    <t>B04-C01;  B04-E05;  B04-E08;  B04-E99;  B04-F10A3E;  B04-N04A0E;  B04-N08;  B14-G01;  B14-S11;  B14-S12;  D05-H12D1;  D05-H12E;  D05-H14A1;  D05-H17C;  D05-H99</t>
  </si>
  <si>
    <t>A61K-035/646;  A61K-038/17;  A61P-043/00;  C07K-014/435;  C12N-015/12</t>
  </si>
  <si>
    <t>BR102013026570-A2   06 Sep 2016   A61K-038/17   201721Pages: 36   English</t>
  </si>
  <si>
    <t>BR102013026570-A2    BR10026570    15 Oct 2013</t>
  </si>
  <si>
    <t>BR10026570  15 Oct 2013</t>
  </si>
  <si>
    <t>184616-0-0-0 M N P Q</t>
  </si>
  <si>
    <t>RA00H3 M N P Q</t>
  </si>
  <si>
    <t>WO2016178193-A1;  BR102015010352-A2;  EP3293526-A1;  CN107850621-A;  US2018120345-A1;  EP3293526-A4</t>
  </si>
  <si>
    <t>Metallic device for scanning near-field optical microscopy and spectroscopy, has device body that is provided with longitudinal extension of closed end shape nanosized apex, where orientation axis forms an angle with central axis</t>
  </si>
  <si>
    <t>DE LOURENCO E VASCONCELOS T;  SOARES ARCHANJO B;  DE OLIVEIRA LOPES CANCADO L;  ACHETE C A;  NUNES RODRIGUES W;  JORIO DE VASCONCELOS A;  FRAGNEAUD B;  DOS SANTOS RIBEIRO D;  RABELO E SILVA C;  SANTOS DE OLIVEIRA B;  DE LOURENCO E VASCONCELOS;  DE OLIVEIRA LOPES CANCADO;  DE VASCONCELOS A J;  DE LOURENCO E V T;  SOARES A B;  DE OLIVEIRA L C L;  NUNES R W;  JORIO D V A;  DOS SANTOS R D;  RABELO E S C;  SANTOS D O B;  DE L E V T;  DE O L C L;  DOS S R D</t>
  </si>
  <si>
    <t>UNIV FEDERAL MINAS GERAIS UFMG (UFMG-C);  INST NACIONAL METROLOGIA QUALIDADE &amp; TEC (NAME-Non-standard);  UNIV FEDERAL MINAS GERAIS (UFMG-C);  INST NACIONAL METROLOGIA QUALIDADE &amp; TEC (NAME-Non-standard)</t>
  </si>
  <si>
    <t>2016699626</t>
  </si>
  <si>
    <t xml:space="preserve">   NOVELTY - The metallic device has the device body that is provided with the longitudinal extension of a closed end shape nanosized apex. The central axis of the cross section of the apex is set with the surface of the longitudinal extension. The orientation axis (11) forms an angle (9) with the central axis (10) of the longitudinal extension. The depth (8) of the slab (3) ranges from 1 to 300 nanometre.    USE - Metallic device for scanning near-field optical microscopy and spectroscopy.    ADVANTAGE - The metallic device has the device body that is provided with the longitudinal extension of a closed end shape nanosized apex, and hence enhances the optical efficiency and mechanical stability of the metallic device.    DETAILED DESCRIPTION - An INDEPENDENT CLAIM is included for a method for manufacturing the metallic device.    DESCRIPTION OF DRAWING(S) - The drawing shows a schematic view of the metallic device.    Slab (3)    Depth (8)    Angle (9)    Central axis (10)    Orientation axis (11) </t>
  </si>
  <si>
    <t>G01Q-060/18;  G01Q-070/08;  G01Q-070/12;  G01Q-060/22;  G01Q-070/10</t>
  </si>
  <si>
    <t>WO2016178193-A1   10 Nov 2016   G01Q-060/18   201677Pages: 25   ;  BR102015010352-A2   08 Nov 2016   G01Q-060/18   201726   English;  EP3293526-A1   14 Mar 2018   G01Q-060/18   201819   English;  CN107850621-A   27 Mar 2018   G01Q-060/18   201827   Chinese;  US2018120345-A1   03 May 2018   G01Q-070/10   201830   English;  EP3293526-A4   05 Dec 2018   G01Q-060/22   201881   English</t>
  </si>
  <si>
    <t>WO2016178193-A1    WOIB052610    06 May 2016;   BR102015010352-A2    BR10010352    07 May 2015;   EP3293526-A1    EP789396    06 May 2016;   CN107850621-A    CN80035001    06 May 2016;   US2018120345-A1    US15572355    07 Nov 2017;   EP3293526-A4    EP789396    06 May 2016</t>
  </si>
  <si>
    <t>EP3293526-A1 PCT application Application WOIB052610;   EP3293526-A1 Based on Patent WO2016178193;   CN107850621-A PCT application Application WOIB052610;   CN107850621-A Based on Patent WO2016178193;   US2018120345-A1 PCT application Application WOIB052610</t>
  </si>
  <si>
    <t xml:space="preserve">WO2016178193-A1 -- BR102012026973-A2   UNIV FEDERAL MINAS GERAIS UFMG (UFMG)   JORIO DE VASCONCELOS A,  GUADALUPE CANO MARQUES A,  DE OLIVEIRA LOPES CANCADO,  NUNES RODRIGUES W,  GERMANO SCHMIDT W,  RIBEIRO SOARES J;  BR102012033304-A2   UNIV FEDERAL MINAS GERAIS (UFMG)   JORIO DE VASCONCELOS A,  CANCADO L G,  RIBEIRO SOARES J,  NUNES RODRIGUES W,  RIBEIRO DE ANDRADE R,  DE LOURENCO E VASCONCELOS,  SOARES ARCHANJO B,  ACHETE C A,  SOARES DUARTE A,  REGO BORDALO CORREIA R,  SCHOFFEN J R,  ZEN VASCONCELLOS M A;  US5789742-A   NEC RES INST INC (NIDE)   WOLFF P A;  US7572300-B2   INT BUSINESS MACHINES CORP (IBMC)   COHEN G M,  HAMANN H F;  US8196217-B2   CHENG Y (CHEN-Individual);  YUEN Y (YUEN-Individual);  HANSEN P C (HANS-Individual);  TAKASHIMA Y (TAKA-Individual);  HESSELINK L (HESS-Individual)   CHENG Y,  YUEN Y,  HANSEN P C,  TAKASHIMA Y,  HESSELINK L;  US2018120345-A1 -- US6545276-B1   OLYMPUS OPTICAL CO LTD (OLYU)   SASAKI H;  US6864481-B2   KAITO T (KAIT-Individual);  YASUTAKE M (YASU-Individual);  ADACHI T (ADAC-Individual)   KAITO T,  YASUTAKE M,  ADACHI T;  EP3293526-A4 -- BR102012033304-A2   UNIV FEDERAL MINAS GERAIS (UFMG)   JORIO DE VASCONCELOS A,  CANCADO L G,  RIBEIRO SOARES J,  NUNES RODRIGUES W,  RIBEIRO DE ANDRADE R,  DE LOURENCO E VASCONCELOS,  SOARES ARCHANJO B,  ACHETE C A,  SOARES DUARTE A,  REGO BORDALO CORREIA R,  SCHOFFEN J R,  ZEN VASCONCELLOS M A;  DE102012001685-A1   FRAUNHOFER GES FOERDERUNG ANGEWANDTEN EV (FRAU)   JAMBRECK J;  US20140259234-A1   </t>
  </si>
  <si>
    <t>WO2016178193-A1  C. ROPERS ET AL.: "Grating-coupling of surface plasmons onto metallic tips: a nanoconfined light source", NANO LETT., vol. 7, no. 9, 2007, pages 2784 - 2788, XP055318039,relevantClaims[1, 2],relevantPassages[Abstract, figure 1, page 2785]EP3293526-A4  YOUNGKYU LEE ET AL: "Designs of apertureless probe with nano-slits for near-field light localization and concentration", OPTICS COMMUNICATIONS, ELSEVIER, AMSTERDAM, NL, vol. 285, no. 16, 18 March 2012 (2012-03-18), pages 3373 - 3377, XP028428613, ISSN: 0030-4018, [retrieved on 20120323], DOI: 10.1016/J.OPTCOM.2012.03.016,relevantClaims[1-7,9,10|8],relevantPassages[&amp;lt;figure&amp;gt;1,2,5&amp;lt;/figure&amp;gt;|&amp;lt;para&amp;gt;2.1&amp;lt;/para&amp;gt;];  C. ROPERS ET AL: "Grating-Coupling of Surface Plasmons onto Metallic Tips:? A Nanoconfined Light Source", NANO LETTERS, vol. 7, no. 9, 1 September 2007 (2007-09-01), US, pages 2784 - 2788, XP055318039, ISSN: 1530-6984, DOI: 10.1021/nl071340m,relevantClaims[1,4-6,9,10|2,3,7,8],relevantPassages[&amp;lt;figure&amp;gt;1&amp;lt;/figure&amp;gt;|&amp;lt;pp&amp;gt;W&amp;lt;/pp&amp;gt;];  See also references of WO 2016178193A1</t>
  </si>
  <si>
    <t>WO2016174648-A1</t>
  </si>
  <si>
    <t>Preparing urea beads for inhibiting urease enzyme in soil for improving of growth and development of agricultural crops, and treating microbial diseases, involves dissolving aldimine compound in organic solvent, and then evaporating solvent</t>
  </si>
  <si>
    <t>BRAGA FERREIRA L;  DE FATIMA A;  EVODIO MARRIEL I;  MARIA BARBOSA G;  MOREIRA DA SILVA C;  PEREIRA HORTA L;  TORRES DE SOUZA L;  VALENTINA MODOLO L</t>
  </si>
  <si>
    <t>FAPESP FUNDACAO AMPARO A PESQUISA ESTADO (FAPE-Non-standard);  UNIV FEDERAL MINAS GERAIS UFMG (UFMG-C);  EMBRAPA (EMBR-Non-standard)</t>
  </si>
  <si>
    <t>201669154G</t>
  </si>
  <si>
    <t xml:space="preserve">   NOVELTY - Preparing urea beads involves dissolving aldimine compound in organic solvent such as acetone, ethanol, methanol, ethanolamine, dietanoamine, triethanolamine or ethyl acetate to obtain solution having concentration of 2.5-100 g/L. Urea is added to obtained aldimine solution, where amount of urea is 5-50kg per 1-10L aldimine solution. Obtained product is mixing mechanically to obtain urea beads in presence, and facilitate complete homogenization and evaporation of organic solvent.    USE - Method for preparing urea beads for inhibiting urease enzyme in soil produced by utilization of urea-based fertilizers, preferably for improving of growth and development of agricultural crops, and treating diseases caused by pathogenic microorganisms dependent on urease enzyme, and controlling infections caused by Helicobacter pylori (all claimed).    ADVANTAGE - The method utilizes aldimines that have low cost and increased thermal stability, and enables to prepare urea beads that are economic and required in smaller quantities, and ensure reduced greenhouse gas emissions and reduced water contamination. </t>
  </si>
  <si>
    <t xml:space="preserve">TECHNOLOGY FOCUS - ORGANIC CHEMISTRY - Preferred Conditions: Aldimine compound is represented as compound of formula (I). Urea beads are coated or encapsulated with aldimine.R1=group of formula (II, III or IV);R3=hydrogen, hydroxy group, cyanide group, or -OCH group; or hydroxy group;R4=hydrogen or hydroxy group;R5=hydrogen, fluorine, chlorine, hydroxyl group, cyanide group, -SCH3 or -OCH3 group;R2=group of formula (V, VI, VII or VIII);R6=hydrogen, hydroxy group or nitro group;R7=hydrogen or hydroxy group;R8=hydrogen, fluorine, hydroxy group, nitro group, methoxy group or amine group;R9=hydrogen or hydroxy group;R10=hydrogen or nitro group; andn=0 or 1.. ACTIVITY - Plant Growth Stimulant; Plant Protectant; Antibacterial. Test details are described but no results given.    MECHANISM OF ACTION - None given.    EXAMPLE - No suitable example given. </t>
  </si>
  <si>
    <t>C06-A02;  C07-A01;  C07-D04B;  C09-D01;  C10-A09B;  C10-A15;  C10-A20;  C14-A01C;  C14-A02B8;  C14-A06;  C14-D07;  C14-T04;  C14-U01C</t>
  </si>
  <si>
    <t>C05C-009/00;  C05G-003/08</t>
  </si>
  <si>
    <t xml:space="preserve">WO2016174648-A1   03 Nov 2016   C05G-003/08   201677Pages: 78   </t>
  </si>
  <si>
    <t>WO2016174648-A1    WOIB052491    02 May 2016</t>
  </si>
  <si>
    <t>BR10000098  30 Apr 2015</t>
  </si>
  <si>
    <t>WO2016174648-A1 -- GB1213665-A   SINC (SNCP);  SINCLAIR RES INC (SINC);  US20100218575-A1   ;  US20110154874-A1   ;  WO1997022568-A1   ;  WO2010072184-A2   AGRA GROUP AS (AGRA-Non-standard)   CIGLER P;  WO2015001457-A2   BASF SE (BADI);  BASF CHINA CO LTD (BADI)   SCHNEIDER K,  KLODWIG C,  PASDA G,  WISSEMEIER A,  LOHE D,  REDDIG A,  MIYAGAWA C C,  ZERULLA W,  TSCHIRSCHWITZ S,  RAHN R,  ALTENHOFF A G,  HUEFFER S</t>
  </si>
  <si>
    <t>WO2016174648-A1  SANTANA: "Ingrid Kely da Silva. Atividade de ureases em solos e avalia&amp;#231;&amp;#227;o de potenciais inibidores.", DISSERTA&amp;#199;&amp;#195;O DE MESTRADO, 27 July 2011 (2011-07-27), XP055325998,relevantClaims[1 a 4],relevantPassages[. abstract, pages. 24, 24, 29, 30 and 31];  ASLAM, M. A. S.; ET AL.: "Synthesis, biological assay in vitro and molecular docking studies of new Schiff base derivatives as potential urease inhibitors.", EUROPEAN JOURNAL OF MEDICINAL CHEMISTRY, vol. 46, no. 11, 7 September 2011 (2011-09-07), pages 5473 - 5479, XP028324208,relevantClaims[1 a 4],relevantPassages[The whole document]</t>
  </si>
  <si>
    <t>202034901 K P</t>
  </si>
  <si>
    <t>BR102014029779-A2</t>
  </si>
  <si>
    <t>Hybrid hydraulic connector for e.g. electric hot water tap, has Electric contact formed with aperture and male coupling, mirror base provided with electric wire passage, and electric wire passage formed with three female grooves</t>
  </si>
  <si>
    <t>DE BARROS TEIXEIRA A;  TRINCADO QUEZADA P M</t>
  </si>
  <si>
    <t>201664123K</t>
  </si>
  <si>
    <t xml:space="preserve">   NOVELTY - The connector has an electrical connection arranged in a connector body (1) by a guide pin (2). Electric contact (3) is formed with an aperture and a male coupling (7). A mirror base (10) is provided with an electric wire passage. A guide hole is formed in the connector body. A pin is arranged in a concave base. The electric wire passage is formed with three female grooves. A rod is arranged in a convex portion (9).    USE - Hybrid hydraulic connector for an electric hot water tap and boilers.    ADVANTAGE - The electric contact is formed with the aperture and the male coupling so as to replace electrical artefacts of the hybrid hydraulic connector in simple and safe manner.    DESCRIPTION OF DRAWING(S) - The drawing shows a perspective view of a hybrid hydraulic connector for an electric hot water tap.    Connector body (1)    Guide pin (2)    Electric contact (3)    Male coupling (7)    Convex portion (9)    Mirror base (10) </t>
  </si>
  <si>
    <t>P42 (Spraying, atomising (B05).);  V04 (Printed Circuits and Connectors)</t>
  </si>
  <si>
    <t>V04-D02;  V04-M09;  V04-S01A</t>
  </si>
  <si>
    <t>B05B-001/18;  H01R-013/42</t>
  </si>
  <si>
    <t>BR102014029779-A2   23 Aug 2016   B05B-001/18   201678Pages: 10   English</t>
  </si>
  <si>
    <t>BR102014029779-A2    BR10029779    28 Nov 2014</t>
  </si>
  <si>
    <t>BR10029779  28 Nov 2014</t>
  </si>
  <si>
    <t>BR102012023898-A2</t>
  </si>
  <si>
    <t>New aldimine derivative used for pharmaceutical composition for treating fungal infections caused by Candida, Cryptococcus, Paracoccidiodes, Aspergillus, Fonsecaea, Trichophyton and Microsporu</t>
  </si>
  <si>
    <t>DE FATIMA A;  APARECIDA DE RESENDE STOIA;  DE ASSIS SANTOS D;  APARECIDO SABINO A;  ALVES R B;  DA SILVA C M;  MARTINS C V B;  FERREIRA MAGALHAES T F;  DA SILVA D L;  GASPAROTO A K</t>
  </si>
  <si>
    <t>201664128X</t>
  </si>
  <si>
    <t xml:space="preserve">   NOVELTY - Aldimine derivative (I) is new.    USE - Aldimine derivative used for pharmaceutical composition for treating fungal infections caused by Candida, Cryptococcus, Paracoccidiodes, Aspergillus, Fonsecaea, Trichophyton and Microsporum (claimed).    ADVANTAGE - The aldimine derivative enables to treat fungal infections effectively in cost-effective manner.    DETAILED DESCRIPTION - Aldimine derivative of formula (I) is new.    R1=a compound of formula (II);    R3=-H, -OH or -CN;    R4=-H, -F, -CN, -OH or -SCH3;    R2=a compound selected from formulae (III-IV);    R5=-H, -OH or -NO2;    R6=H or -OH;    R7=H, -OH, -NO2, -OCH3, or -N(CH3)2;    R8=-H or -OH; and    n=1 or 0. </t>
  </si>
  <si>
    <t xml:space="preserve">TECHNOLOGY FOCUS - BIOLOGY - Preferred Condition: The pharmaceutical composition is in liquid form, semisolid or solid. The pharmaceutical composition is administered through inhalation devices that are implanted or injected. The emulsion comprises cetyl alcohol, water, sodium cetearyl sulfate glycerin and decyl oleate. The gel comprises carboxymethylcellulose, glycerin, benzoyl peroxide and water. Preferred Definitions:    R1=a compound selected from formulae (V-VII);    R3=-OCH3;    R4=-H or -OH;    R5=-H, -F, Cl, -OH, -CN, -CF3, -NO2, -SCH3 or -OCH3;    R2=a compound selected from formulae (VIII-X);    R6=-H, -OH or -NO2;    R7=H or OH;    R8=H, F, -OH, -NO2 or OCH3;    R9=-H or OH; and    R10=-H or -NO2.    ACTIVITY - Fungicide.    MECHANISM OF ACTION - None given.    ADMINISTRATION - The aldimine derivative comprising pharmaceutical composition is administered through intramuscular, intravenous, subcutaneous, topical or oral route of administration. </t>
  </si>
  <si>
    <t>A96 (Medical, dental, veterinary, cosmetic.);  B05 (Other organics - aromatics, aliphatic, organo-metallics, compounds whose substituents vary such that they would be classified in several of B01 - B05.);  C03 (Other organic compounds, inorganic compounds and multicomponent mixtures. Polymers and proteins.);  C02 (Heterocyclic.)</t>
  </si>
  <si>
    <t>A12-V01;  B06-A02;  B07-A01;  B10-A15;  B10-A20;  B14-A04;  C06-A02;  C07-A01;  C10-A15;  C10-A20;  C14-A04</t>
  </si>
  <si>
    <t>A61K-031/136;  A61K-031/345;  A61P-031/10;  C07C-251/16;  C07C-251/24;  C07D-307/73</t>
  </si>
  <si>
    <t>BR102012023898-A2   23 Aug 2016   A61K-031/345   201683Pages: 65   English</t>
  </si>
  <si>
    <t>BR102012023898-A2    BR10023898    21 Sep 2012</t>
  </si>
  <si>
    <t>BR10023898  21 Sep 2012</t>
  </si>
  <si>
    <t xml:space="preserve">133912-0-0-0 </t>
  </si>
  <si>
    <t>202166301 N; 202166302 N</t>
  </si>
  <si>
    <t xml:space="preserve">R01835 </t>
  </si>
  <si>
    <t>BR102013017881-A2</t>
  </si>
  <si>
    <t>Use of nanoparticles of chitosan and chondroitin sulfate for production of compositions for treating leishmaniasis</t>
  </si>
  <si>
    <t>GOMES FARACO A A;  RIBEIRO FRANCA J;  GOMES RIBEIRO T;  CASTILHO R O;  FERRAZ COELHO E A;  CHAVEZ FUMAGALLI M A</t>
  </si>
  <si>
    <t>2016641281</t>
  </si>
  <si>
    <t xml:space="preserve">   NOVELTY - Use of nanoparticles of chitosan and chondroitin sulfate are claimed for production of compositions for treating leishmaniasis.    USE - Use for production of compositions for treating leishmaniasis (claimed). </t>
  </si>
  <si>
    <t xml:space="preserve">TECHNOLOGY FOCUS - PHARMACEUTICALS - Preferred Conditions: The nanoparticles of chitosan and chondroitin sulfate are used alone or in combination with drugs, particularly antifungal drug, preferably amphotericin. ACTIVITY - Protozoacide. Test details are described but no results given.    MECHANISM OF ACTION - None given.    EXAMPLE - No suitable example given. </t>
  </si>
  <si>
    <t>A96 (Medical, dental, veterinary, cosmetic.);  B07 (General - tablets, dispensers, catheters (excluding drainage and angioplasty), encapsulation etc, but not systems for administration of blood or saline or IV feeding etc.);  B02 (Fused ring heterocyclics.);  B04 (Natural products and polymers. Including testing of body fluids (other than blood typing or cell counting), pharmaceuticals or veterinary compounds of unknown structure, testing of microorganisms for pathogenicity, testing of chemicals for mutagenicity or human toxicity and fermentative production of DNA or RNA. General compositions.)</t>
  </si>
  <si>
    <t>A10-E09;  A10-E12A;  A12-V01;  A12-W14;  B04-C02E2;  B04-C02E3;  B06-A02;  B12-M11Q;  B14-A03F;  B14-S18</t>
  </si>
  <si>
    <t>A61K-031/7048;  A61K-031/722;  A61K-031/737;  A61K-047/36;  A61P-033/02</t>
  </si>
  <si>
    <t>BR102013017881-A2   23 Aug 2016   A61K-047/36   201682Pages: 24   English</t>
  </si>
  <si>
    <t>BR102013017881-A2    BR10017881    12 Jul 2013</t>
  </si>
  <si>
    <t>BR10017881  12 Jul 2013</t>
  </si>
  <si>
    <t>87364-1-0-0 K M; 104328-1-0-0 K M; 90877-0-0-0 K M</t>
  </si>
  <si>
    <t>R04792 K M; R03882 K M; R01875 K M; RA0696 K M</t>
  </si>
  <si>
    <t>1875-S</t>
  </si>
  <si>
    <t>BR102014027030-A2</t>
  </si>
  <si>
    <t>Mechanical device for adjusting resistance in movement direction, has movement guide part arranged in bearing, support structure arranged on balance system that is provided with joint bars</t>
  </si>
  <si>
    <t>DE MELO PERTENCE A E;  CHAGAS M H;  CIRINO DOS SANTOS E N</t>
  </si>
  <si>
    <t>201664124G</t>
  </si>
  <si>
    <t xml:space="preserve">   NOVELTY - The device has a movement guide part (9) arranged in a bearing (10). A recess is formed in a locking flap of the guide part. A lever arm (12) is arranged in a weight device (13). A bearing support (15) is arranged in a locking part (17). An element (21) is arranged in the movement guides (20). A support structure (24) is arranged on a balance system (25). The balance system is provided with joint bars. A lower bar is connected with bearings.    USE - Mechanical device for adjusting resistance in a movement direction.    ADVANTAGE - The balance system is provided with joint bars so as to increase the mechanical resistance in direction or both directions from the movement in a simple manner.    DETAILED DESCRIPTION - An INDEPENDENT CLAIM is also included for a mechanical system for adjusting resistance in a movement direction.    DESCRIPTION OF DRAWING(S) - The drawing shows a perspective view of a mechanical device.    Movement guide part (9)    Bearing (10)    Lever arm (12)    Weight device (13)    Bearing support (15)    Locking part (17)    Movement guides (20)    Element (21)    Support structure (24)    Balance system (25) </t>
  </si>
  <si>
    <t>A63B-021/00;  A63B-022/00</t>
  </si>
  <si>
    <t>BR102014027030-A2   16 Aug 2016   A63B-021/00   201678Pages: 18   English</t>
  </si>
  <si>
    <t>BR102014027030-A2    BR10027030    24 Oct 2014</t>
  </si>
  <si>
    <t>BR10027030  24 Oct 2014</t>
  </si>
  <si>
    <t>BR102013030800-A2</t>
  </si>
  <si>
    <t>Vaccine composition for preventing Leishmaniasis, comprises protein having nine amino acids, synthetic peptides having nine amino acids and pharmacologically acceptable excipients</t>
  </si>
  <si>
    <t>FERRAZ COELHO E A;  PEREIRA TAVARES C A;  ALVES PINTO NAGEM R;  MISERANI MAGALHAES R D;  DUARTE M C</t>
  </si>
  <si>
    <t>201664127A</t>
  </si>
  <si>
    <t xml:space="preserve">   NOVELTY - Vaccine composition comprises protein having nine amino acids (SEQ ID NOs: 1-11); synthetic peptides having nine amino acids (SEQ ID NOs: 12-18), given in the specification; and pharmacologically acceptable excipients.    USE - Vaccine composition for preventing Leishmaniasis (claimed).    ADVANTAGE - The vaccine composition enables to prevent Leishmaniasis by inducing a cellular immune response.    DETAILED DESCRIPTION - Vaccine composition comprises protein having nine amino acids (SEQ ID NOs: 1-11); that are Cys-Ala-Ser-Cys-Asn-Glu-Lys-Ser-Ala, Arg-Met-Arg-Tyr-Glu-Tyr-Asp-Glu-Leu, Gly-Ala-Ile-Tyr-Asn-Ala-Val-Asn-Ile, Tyr-Asn-Ala-Val-Asn-Ile-Ala-Flu-Ile, Ala-Cys-Ile-Asp-Asn-Leu-Glu-Glu-Ile, Asn-Gly-Thr-Thr-Asn-Ser-Tyr-Met-Leu, Leu-Ser-Leu-Arg-Asn-Tyr-Tyr-His-Leu, Gly-Val-Ala-Lys-Asn-Ile-Ala-Gln-Leu, Cys-Val-Val-Gly-Asn-Met-Val-Tyr-Val and Met-Ser-Ala-Gln-Asn-Val-Gln-Gly-Leu; synthetic peptides having nine amino acids (SEQ ID NOs: 12-18), given in the specification; and pharmacologically acceptable excipients. </t>
  </si>
  <si>
    <t xml:space="preserve">TECHNOLOGY FOCUS - BIOLOGY - Preferred Conditions: The vaccine composition is administered by devices which are implanted or injected. ACTIVITY - Protozoacide.    MECHANISM OF ACTION - Vaccine.    ADMINISTRATION - The vaccine composition is administered by dermal, oral, intramuscular, intravenous, intraperitoneal, subcutaneous or transdermal route of administeration. </t>
  </si>
  <si>
    <t>B04-C01B;  B04-E99;  B04-N04;  B14-A03F;  B14-S11B2</t>
  </si>
  <si>
    <t>A61K-039/008;  A61P-033/02;  C07K-014/44</t>
  </si>
  <si>
    <t>BR102013030800-A2   09 Aug 2016   A61K-039/008   201678Pages: 20   English</t>
  </si>
  <si>
    <t>BR102013030800-A2    BR10030800    29 Nov 2013</t>
  </si>
  <si>
    <t>BR10030800  29 Nov 2013</t>
  </si>
  <si>
    <t>202020301 K M; 202020302 K M; 202020303 K M; 202020304 K M; 202020305 K M; 202020306 K M; 202020307 K M; 202020308 K M; 202020309 K M</t>
  </si>
  <si>
    <t>BR102013022376-A2</t>
  </si>
  <si>
    <t>Recombinant Trypanosoma cruzi strain LC-14 for producing vaccine and expressing Leishmania protein for treating leishmaniasis and immunizing animals or humans, is transfected with integrative vector which comprises synthetic gene</t>
  </si>
  <si>
    <t>GAZZINELLI R T;  MOURA FERNANDES A P S;  GIUSTA C J;  PEREIRA DORO D H</t>
  </si>
  <si>
    <t>201664127Q</t>
  </si>
  <si>
    <t xml:space="preserve">   NOVELTY - Recombinant Trypanosoma cruzi strain LC-14 is transfected with a integrative vector which comprises synthetic gene having certain nucleobases (SEQ ID NO: 1), not given in the specification. The gene encodes the Leishmania A2 protein.    USE - Recombinant Trypanosoma cruzi strain LC-14 used for producing vaccine composition and expressing Leishmania protein for treating leishmaniasis and immunizing animals or humans against leishmaniasis (all claimed).    ADVANTAGE - The recombinant Trypanosoma cruzi strain LC-14 enhances immunity against leishmaniasis by increasing the production of interferons. </t>
  </si>
  <si>
    <t xml:space="preserve">TECHNOLOGY FOCUS - BIOLOGY - Preferred Components: The vector is pROCKA2Neo. ACTIVITY - Protozoacide.    MECHANISM OF ACTION - Vaccine. </t>
  </si>
  <si>
    <t>B04-E99;  B04-F0600E;  B04-N0300E;  B14-A03F;  B14-S11B2;  B14-S11D3;  C04-E99;  C04-F0600E;  C04-N0300E;  C14-A03F;  C14-S11B2;  C14-S11D3;  D05-H07;  D05-H14A3;  D05-H17A</t>
  </si>
  <si>
    <t>A61K-039/008;  A61P-033/02;  C12N-001/11;  C12N-015/30;  C12R-001/90</t>
  </si>
  <si>
    <t>BR102013022376-A2   09 Aug 2016   A61K-039/008   201676Pages: 21   English</t>
  </si>
  <si>
    <t>BR102013022376-A2    BR10022376    02 Sep 2013</t>
  </si>
  <si>
    <t>BR10022376  02 Sep 2013</t>
  </si>
  <si>
    <t>BR102014032991-A2</t>
  </si>
  <si>
    <t>Obtaining recombinant virus like proteins for producing prophylactic vaccine used in diagnostic kit for diagnosing and preventing enzootic bovine papillomatosis and hematuria, involve amplifying bovine papilloma virus type 2 protein L1 gene</t>
  </si>
  <si>
    <t>GUIMARAES DA FONSECA F;  FERNANDES ALFIERI A;  LUNARDI M;  OTONEL R A A;  ALFIERI A A</t>
  </si>
  <si>
    <t>201664121A</t>
  </si>
  <si>
    <t xml:space="preserve">   NOVELTY - Obtaining recombinant virus like proteins (VLPs) involve amplifying bovine papilloma virus type 2 protein L1 gene using synthetic primers having nucleobase sequence (SEQ ID NOs: 1-3), not given in the specification.    USE - Method for obtaining recombinant VLPs for producing prophylactic vaccine used in diagnostic kit for diagnosing and preventing enzootic bovine papillomatosis and hematuria (all claimed). </t>
  </si>
  <si>
    <t xml:space="preserve">TECHNOLOGY FOCUS - BIOTECHNOLOGY - Preferred Process: The bovine papilloma virus type 2 (BPV2) is identified in samples obtained from animals that is sequenced using specific primers FAP59 and FAP84. The total DNA is extracted, and then amplified to obtain amplicons. The nucleobase sequences of amplicons are determined, and then subjected to phylogenetic analysis. The L1 protein gene is amplified using specific primers having nucleobase sequence (SEQ ID NOs: 1-3). The obtained amplified fragment is cloned in TOPOTA system in Escherichia coli TOP10 using plasmid pCR4-top. The obtained recombinant plasmid is added with restriction enzymes NcoI and SalI to connect genes. The obtained plasmid is cloned, and then subjected to homologous recombination in BSC-40 cells. The obtained recombinant virus is selected, and amplified. The recombinant virus is purified, and infected in mammalian cells, preferably BSC 40 cells via mounting plates. The cells expressing VLPs are obtained. ACTIVITY - Virucide. No biological data given.    MECHANISM OF ACTION - Vaccine.    EXAMPLE - No suitable example given. </t>
  </si>
  <si>
    <t>B04-E99;  B04-N03K;  B14-A02A;  B14-N07;  B14-S11A;  B14-S11D3;  B14-S11E;  B14-S12;  C04-E99;  C04-N03K;  C14-A02A;  C14-N07;  C14-S11A;  C14-S11E;  C14-S12;  D05-H17A;  S03-E09F;  S03-E14H5</t>
  </si>
  <si>
    <t>A61K-039/12;  A61P-031/20;  C12N-015/37;  C12N-007/04;  C12Q-001/68;  C12Q-001/70;  C12R-001/93;  G01N-033/52</t>
  </si>
  <si>
    <t>BR102014032991-A2   09 Aug 2016   C12N-007/04   201677Pages: 23   English</t>
  </si>
  <si>
    <t>BR102014032991-A2    BR10032991    30 Dec 2014</t>
  </si>
  <si>
    <t>BR10032991  30 Dec 2014</t>
  </si>
  <si>
    <t>184616-0-0-0 K P</t>
  </si>
  <si>
    <t>RA00H3 K P</t>
  </si>
  <si>
    <t>BR201101230-A2</t>
  </si>
  <si>
    <t>Producing Spirulina involves clarifying serum by heating milk and then precipitation is obtained and then medium is inoculated with inoculum Spirulina which is further stirred to obtain final product</t>
  </si>
  <si>
    <t>MARTINS R T;  MIRANDA K M;  MORAES DA FONSECA L</t>
  </si>
  <si>
    <t>201664114X</t>
  </si>
  <si>
    <t xml:space="preserve">   NOVELTY - Producing Spirulina involves clarifying serum by heating milk above 50 degrees C and then precipitation is obtained. The medium is inoculated with inoculum Spirulina which is further stirred and provided with temperature between 10-50 degrees C and pH is maintained. Mature cells of Spirulina precipitation are collected.    USE - Method for producing Spirulina (claimed). </t>
  </si>
  <si>
    <t xml:space="preserve">TECHNOLOGY FOCUS - BIOLOGY - Preferred Component: Spirulina is selected from the group of Arthrospira platensis or Arthrospira maximum. Whey is selected from derived whey, like cheese, ricotta, butter products, products of ultrafiltration and concentrated protein. Preferred Condition: The precipitation is stood, filtered, centrifuged or coacervation is performed. </t>
  </si>
  <si>
    <t>B04-F10A;  D05-H08A</t>
  </si>
  <si>
    <t>C12N-001/12</t>
  </si>
  <si>
    <t>BR201101230-A2   09 Aug 2016   C12N-001/12   201676Pages: 25   English</t>
  </si>
  <si>
    <t>BR201101230-A2    BR001230    15 Apr 2011</t>
  </si>
  <si>
    <t>BR001230  15 Apr 2011</t>
  </si>
  <si>
    <t>BR102014023058-A2</t>
  </si>
  <si>
    <t>Electronic converter for industrial system, has semiconductor key connected with freewheel diode, and specific module located in semiconductor switch and diode, where diode is connected with key switch that is switched between positions</t>
  </si>
  <si>
    <t>DE JESUS CARDOSO B;  ROCHA A V</t>
  </si>
  <si>
    <t>201664125T</t>
  </si>
  <si>
    <t xml:space="preserve">   NOVELTY - The converter has a positive pole (46) connected with a negative pole (47). Two capacitors (23, 24) are connected with a semiconductor switch (33, 34). A semiconductor key is connected with a freewheel diode (39, 40). A specific module (43) is located in the semiconductor switch and the freewheel diode. The freewheel diode is connected with a key switch (45) that is switched between two positions. A promoting part is connected with a semiconductor component that is connected with the freewheel diode.    USE - Electronic converter for an industrial system.    ADVANTAGE - The converter improves reliability of a motor drive system and prevents damage of the motor drive system.    DESCRIPTION OF DRAWING(S) - The drawing shows a circuit diagram of an electronic converter.    Capacitors (23, 24)    Semiconductor switch (33, 34)    Freewheel diode (39, 40)    Specific module (43)    Key switch (45)    Positive pole (46)    Negative pole (47) </t>
  </si>
  <si>
    <t>U24 (Amplifiers and Low Power Supplies);  V03 (Switches, Relays);  X12 (Power Distribution/Components/Converters);  X13 (Switchgear, Protection, Electric Drives)</t>
  </si>
  <si>
    <t>U24-D01B;  V03-C02B;  V03-C05;  V03-C15;  V03-U07;  X12-J01;  X13-A04C2;  X13-A04D;  X13-C04D;  X13-U06</t>
  </si>
  <si>
    <t>H02H-007/12;  H02M-001/32</t>
  </si>
  <si>
    <t>BR102014023058-A2   02 Aug 2016   H02H-007/12   201678Pages: 22   English</t>
  </si>
  <si>
    <t>BR102014023058-A2    BR10023058    17 Sep 2014</t>
  </si>
  <si>
    <t>BR10023058  17 Sep 2014</t>
  </si>
  <si>
    <t>BR102014012295-A2</t>
  </si>
  <si>
    <t>Preparing hybrid nano composite of metals and carbon nanomaterial used as biosensor, involves mixing cetyl bromide and gold chloride with silver nitrate, acetone and ascorbic acid</t>
  </si>
  <si>
    <t>LADEIRA L O;  CAIRES DE JESUS A;  CARVALHO BARBOSA ALVES D;  SANTAROSA FERLAUTO A;  PIERONI VAZ R;  ESPITIA FAJARDA S A</t>
  </si>
  <si>
    <t>201664126P</t>
  </si>
  <si>
    <t xml:space="preserve">   NOVELTY - Preparing hybrid nano composite of metals and carbon nanomaterial involves mixing 0.5-2 moles/L of cetyl bromide and 50-500 picolitre of gold chloride of concentration 0.1-1 moles/L of followed by the addition of 0.5-3 ml of silver nitrate, 200-800 mu L of acetone and 50-60 mu L of ascorbic acid. The mixed solution is added to 3-10 ml of carbon nanomaterial solution. The solution is irradiated with ultraviolet light for 20-60 minutes. The resulting solution is centrifuged and the residue is washed to obtain desired nano composite of metals and carbon nanomaterial.    USE - Method for preparing hybrid nano composite of metals and carbon nanomaterials which is used as biosensor for surface enhanced Raman spectroscopy (claimed).    ADVANTAGE - The method enables to prepare hybrid nano composite of metals and carbon nanomaterials which has high stability and large specific surface area. </t>
  </si>
  <si>
    <t xml:space="preserve">TECHNOLOGY FOCUS - INORGANIC CHEMISTRY - Preferred Components: The carbon nanomaterial is preferably carbon nanotubes or graphene oxide. The metal nanostructure is selected from gold, gold, copper, silver, platinum or metal nanostructure decorated with nano magnetic particles. </t>
  </si>
  <si>
    <t>B04 (Natural products and polymers. Including testing of body fluids (other than blood typing or cell counting), pharmaceuticals or veterinary compounds of unknown structure, testing of microorganisms for pathogenicity, testing of chemicals for mutagenicity or human toxicity and fermentative production of DNA or RNA. General compositions.);  E36 (Non-metallic elements, semi-metals (Se, Te, B, Si) and their compounds (except for E35).);  S03 (Scientific Instrumentation)</t>
  </si>
  <si>
    <t>B11-C07B6;  B11-C08E8;  B11-C12;  B12-K04;  E05-U03;  E05-U06;  S03-E03C1</t>
  </si>
  <si>
    <t>B82B-001/00;  C01B-031/00</t>
  </si>
  <si>
    <t>BR102014012295-A2   02 Aug 2016   C01B-031/00   201678Pages: 22   English</t>
  </si>
  <si>
    <t>BR102014012295-A2    BR10012295    21 May 2014</t>
  </si>
  <si>
    <t>BR10012295  21 May 2014</t>
  </si>
  <si>
    <t>184601-0-0-0 K M; 184604-0-0-0 K M</t>
  </si>
  <si>
    <t>202080901 K M; 202080902 K M</t>
  </si>
  <si>
    <t>RA03UZ K M; RA27K7 K M</t>
  </si>
  <si>
    <t>BR102014032457-A2</t>
  </si>
  <si>
    <t>Producing hydrocarbons used as fuel and precursor of polymeric material or fine chemicals, involves forming asbestos tile powder by using mill rings, and then calcining asbestos tile powder under non-reducing atmosphere</t>
  </si>
  <si>
    <t>201661006B</t>
  </si>
  <si>
    <t xml:space="preserve">   NOVELTY - Hydrocarbons production involves forming asbestos tile powder by using mill rings, and then calcining the asbestos tile powder for 10 minutes to 20 hours, preferably 20 minutes to 5 hours at 300-1200 degrees C, preferably 600-1000 degrees C under non-reducing atmosphere. The calcined asbestos tile powder is added in a reactor with pure or admixture grease feedstock in a mass ratio of 2:1-60:1, where the reaction system is purged with a gas or mixture of non-oxidizing gases. The reaction system is heated at 150-750 degrees C, preferably 200-550 degrees C for 10 minutes and 24 hours in presence or absence of agitation.    USE - Method for producing hydrocarbons used as fuel and precursor of polymeric material or fine chemicals (claimed).    ADVANTAGE - The method produces hydrocarbons in a simple, cost-effective and eco-friendly manner by using tile asbestos as catalyst at atmospheric pressure or relatively low pressures.    DETAILED DESCRIPTION - Hydrocarbons production involves forming asbestos tile powder by using mill rings, and then calcining the asbestos tile powder for 10 minutes to 20 hours, preferably 20 minutes to 5 hours at 300-1200 degrees C, preferably 600-1000 degrees C under non-reducing atmosphere. The calcined asbestos tile powder is added in a reactor with pure or admixture grease feedstock in a mass ratio of 2:1-60:1, where the reaction system is purged with a gas or mixture of non-oxidizing gases. The reaction system is heated at 150-750 degrees C, preferably 200-550 degrees C for 10 minutes and 24 hours in presence or absence of agitation. The resulting mixture is filtered or centrifuged to get the finished product.    DESCRIPTION OF DRAWING(S) - The drawing shows a schematic flowchart of the method for obtaining hydrocarbons from pure fatty materials or their mixtures. (Drawing includes non-English language text). </t>
  </si>
  <si>
    <t xml:space="preserve">TECHNOLOGY FOCUS - BIOLOGY - Preferred Components: The pure or admixture grease feedstock comprises different fatty materials of renewable origin, synthetic origin or fossil in the form of triglycerides, diglycerides, monoglycerides, free fatty acids, mono- or their mixtures in different proportions. The oil and degraded high acidity greases are crude oils, refined esterified or transesterified or hydrolysates of soybean, sunflower, Jatropha, Acrocomia aculeata, palm, Crambe, rapeseed, coconut, moriche palm, souari nut, corn, Camelina, canola oil, cotton, peanuts, seaweed, microalgae, bovine or porcine tallow, fish, chicken, fat or waste oils. The gas or mixture of non-oxidizing gas comprises nitrogen gas. </t>
  </si>
  <si>
    <t>A41 (Monomers and Condensants These are also included in Section E.);  E17 (Other aliphatics.);  H04 (Petroleum processing - including treating, cracking, reforming, gasoline preparation - biosynthesis based on hydrocarbon feedstocks is included (C10G).);  H06 (Gaseous and liquid fuels - including pollution control. Chemical aspects of catalytic exhaust systems for cars are included as well as liquid or gaseous fuels of non-petroleum origin e.g. methanol or ethanol-based fuels. Combustion improvement additives for liquid fuels are included (C10L).)</t>
  </si>
  <si>
    <t>A01-B04;  E10-J02D;  E11-F03;  E11-W;  H04-E05;  H06-A;  H06-B;  H06-P</t>
  </si>
  <si>
    <t>B01J-023/00;  B01J-023/78;  C07C-001/213;  C07C-009/14;  C10G-003/00</t>
  </si>
  <si>
    <t>BR102014032457-A2   19 Jul 2016   B01J-023/00   201676Pages: 24   English</t>
  </si>
  <si>
    <t>BR102014032457-A2    BR10032457    23 Dec 2014</t>
  </si>
  <si>
    <t>BR10032457  23 Dec 2014</t>
  </si>
  <si>
    <t>1013889-0-0-0 K P; 133882-0-0-0 K S</t>
  </si>
  <si>
    <t>R90266 K P; R16211 K S</t>
  </si>
  <si>
    <t>BR102014032463-A2</t>
  </si>
  <si>
    <t>Producing biodiesel involves grinding asbestos tile for obtaining powder by using mill rings, and then calcining asbestos tile powder under non-reducing atmosphere</t>
  </si>
  <si>
    <t>DUARTE PASA V M;  PEREIRA DOS REIS G</t>
  </si>
  <si>
    <t>201661006A</t>
  </si>
  <si>
    <t xml:space="preserve">   NOVELTY - Biodiesel production involves grinding asbestos tile for obtaining powder by using mill rings, and then calcining the asbestos tile powder for 10 minutes to 20 hours, preferably 20 minutes to 5 hours at 300-1200 degrees C, preferably 600-1000 degrees C under non-reducing atmosphere. The calcined asbestos tile powder is added in a reactor with pure or admixture grease feedstock in a mass ratio of 2:1-60:1, and then agitated at 0-5000 revolutions per minute, preferably 0-1000 revolutions per minute. The agitated mixture is refluxed at 20-75 degrees C.    USE - Method for producing biodiesel.    ADVANTAGE - The method produces biodiesel in a simple, cost-effective and eco-friendly manner by using tile asbestos as catalyst at atmospheric pressure or relatively low pressures.    DETAILED DESCRIPTION - Biodiesel production involves grinding asbestos tile for obtaining powder by using mill rings, and then calcining the asbestos tile powder for 10 minutes to 20 hours, preferably 20 minutes to 5 hours at 300-1200 degrees C, preferably 600-1000 degrees C under non-reducing atmosphere. The calcined asbestos tile powder is added in a reactor with pure or admixture grease feedstock in a mass ratio of 2:1-60:1, and then agitated at 0-5000 revolutions per minute, preferably 0-1000 revolutions per minute. The agitated mixture is refluxed at 20-75 degrees C, preferably 64 degrees C in methyl alcohol for 10 minutes and 24 hours, preferably 1-15 hours. The obtained product is filtered for removing catalytic mass, where the alcohol product is complete evaporated in vacuum at atmospheric pressure. The separated product phase is centrifuged to give glycerin biodiesel phase, where excess metals and water are removed with ion exchange resin, preferably DOWEX (RTM: An ion exchange resin made of spherical particles). The obtained biodiesel is dried with desiccant, preferably anhydrous sodium sulfate to give the finished product.    DESCRIPTION OF DRAWING(S) - The drawing shows a schematic flowchart of the method for producing biodiesel. (Drawing includes non-English language text). </t>
  </si>
  <si>
    <t>A97 (Miscellaneous goods not specified elsewhere - including papermaking, gramophone records, detergents, food and oil well applications.);  H09 (Fuel products not of petroleum origin - excluding coal handling, preparation or mining, but including coking, briquetting, peat processing synthesis, gas production, coal gasification. Combustion improvement additives for coal, peat and other nonhydrocarbon based fuels are included in this Section together with coal liquefaction and desulphurisation.);  H06 (Gaseous and liquid fuels - including pollution control. Chemical aspects of catalytic exhaust systems for cars are included as well as liquid or gaseous fuels of non-petroleum origin e.g. methanol or ethanol-based fuels. Combustion improvement additives for liquid fuels are included (C10L).);  J04 (Chemical/physical processes/apparatus - including catalysis, catalysts (excluding specific e.g. enzymatic or polymerisation catalysts), colloid chemistry, laboratory apparatus and methods, testing, controlling, general encapsulation, detection and sampling (excluding clinical testing) (B01J, L).)</t>
  </si>
  <si>
    <t>A12-M;  H06-B04A;  H06-P;  H09-F03;  J04-E</t>
  </si>
  <si>
    <t>B01J-023/00;  B01J-023/78;  C07C-067/02;  C07C-069/003;  C07C-069/24</t>
  </si>
  <si>
    <t>BR102014032463-A2   19 Jul 2016   B01J-023/00   201676Pages: 17   English</t>
  </si>
  <si>
    <t>BR102014032463-A2    BR10032463    23 Dec 2014</t>
  </si>
  <si>
    <t>BR10032463  23 Dec 2014</t>
  </si>
  <si>
    <t>BR102013033868-A2</t>
  </si>
  <si>
    <t>Functionalized gold nanorods used in kit for diagnosing dengue, comprise dengue virus protein, which is truncated with transmembrane region at its carboxyterminal end</t>
  </si>
  <si>
    <t>LADEIRA L O;  GUIMARAES DA FONSECA F;  FREITAS VERSIANI A;  CAIRES DE JESUS A</t>
  </si>
  <si>
    <t>201661008V</t>
  </si>
  <si>
    <t xml:space="preserve">   NOVELTY - Functionalized gold nanorods comprise dengue virus protein, which is truncated with transmembrane region at its carboxyterminal end. The dengue virus protein comprises amino acid sequence (SEQ ID NO: 1), not given in the specification.    USE - Functionalized gold nanorods used in kit for diagnosing dengue (all claimed).    ADVANTAGE - The functionalized gold nanorods provides improved diagnosis and prognosis of dengue in patient. </t>
  </si>
  <si>
    <t xml:space="preserve">TECHNOLOGY FOCUS - BIOLOGY - Preferred Condition: The gold nanorods are functionalized by lipoic acid. Preferred Components: The secondary antibody is selected from immunoglobulin (Ig)-G, IgM, IgA, IgE and their subclasses. The protein is selected from protein A and protein G. The marker is selected from enzymes, radioisotopes, biotin, chromophores, fluorophores or chemiluminescent. The enzyme is selected from alkaline phosphatase, peroxidase, galactosidase, urease, xanthine oxidase, glucose oxidase or penicillinase. EXAMPLE - No suitable example given. </t>
  </si>
  <si>
    <t>B04-E99;  B04-G01;  B04-G11;  B04-L01;  B04-L03A;  B04-L03B;  B04-L05;  B04-N03K1;  B11-C07A;  B11-C12;  B12-K04G1B;  D05-H09;  J04-B03;  S03-E09F;  S03-E14H5</t>
  </si>
  <si>
    <t>BR102013033868-A2   19 Jul 2016   C07K-014/18   201670Pages: 35   English</t>
  </si>
  <si>
    <t>BR102013033868-A2    BR10033868    30 Dec 2013</t>
  </si>
  <si>
    <t>BR10033868  30 Dec 2013</t>
  </si>
  <si>
    <t>103518-0-0-0 D K M; 96231-0-0-0 D K M; 587555-1-0-0 D K M; 109938-0-0-0 D K M; 103665-0-0-0 D K M; 86944-0-0-0 D K M; 1552831-0-0-0 D K M</t>
  </si>
  <si>
    <t>RA0MKX D K M; RA023V D K M; RA80VG D K M; RA0GKE D K M; RA023X D K M; RA02YD D K M; RA05NO D K M; RARZ0B D K M</t>
  </si>
  <si>
    <t>BR102014027029-A2</t>
  </si>
  <si>
    <t>Chemically modifying carbon nano-materials used in polyurethane, involve adding carbon nano-material, and isocyanate, diisocyanate or polyisocyanate to anhydrous acetone, stirring mixture in reactor under reflux, and heating mixture</t>
  </si>
  <si>
    <t>RIBEIRO H;  GOULART SILVA G;  CARVALHO LOPES M;  LAVALL R L;  RESENDE CALADO H D</t>
  </si>
  <si>
    <t>2016610080</t>
  </si>
  <si>
    <t xml:space="preserve">   NOVELTY - Chemically modifying carbon nano-materials involve adding carbon nano-material, and isocyanate, diisocyanate or polyisocyanate in weight ratio of 1:5 to anhydrous acetone and stirring mixture in reactor under reflux. The mixture is heated to 40-70 degrees C at power of 0-100 Watt. The mixture is heated at a rate of 2-5 degrees C/minute for 20-70 minutes and then cooled to ambient temperature. The anhydrous acetone is added to mixture in ratio of 1:3-1:7 to obtain nano-material functionalized with isocyanate/diisocyanate/polyisocyanate.    USE - Method for chemically modifying carbon nano-materials used in polyurethane (claimed).    ADVANTAGE - The method enables to chemically modify carbon nano-materials that have good mechanical properties such as high modulus of elasticity.    DETAILED DESCRIPTION - Chemically modifying carbon nano-materials involve adding carbon nano-material, and isocyanate, diisocyanate or polyisocyanate in weight ratio of 1:5 to anhydrous acetone and stirring mixture in reactor under reflux. The mixture is heated to 40-70 degrees C at power of 0-100 Watt. The mixture is heated at a rate of 2-5 degrees C/minute for 20-70 minutes and then cooled to ambient temperature. The anhydrous acetone is added to mixture in ratio of 1:3-1:7 to obtain nano-material functionalized with isocyanate/diisocyanate/polyisocyanate. The nano-material functionalized with isocyanate/diisocyanate/polyisocyanate is separated from anhydrous acetone. The nano-material is dried in oven under vacuum at 50-80 degrees C for 4-8 hours. </t>
  </si>
  <si>
    <t xml:space="preserve">TECHNOLOGY FOCUS - INORGANIC CHEMISTRY - Preferred Components: The nano-material is selected from carbon nano-tubes, graphene oxide, oxidized carbon nano-fibers, expanded graphite or carbon black. The isocyanate/diisocyanate/polyisocyanate is aliphatic or aromatic and is selected from 2,4-toluene diisocyanate, 2,6-toluene diisocyanate, 4,4'-diphenyl methane diisocyanate, 2,4'-diphenyl methane diisocyanate, 2,2'-diphenyl methane diisocyanate, hexamethylene diisocyanate, isophorone diisocyanate, tetramethyl-m-xylylene diisocyanate, 4,4'-dicyclohexylmethane diisocyanate, triphenylmethane-4,4',4''-triisocyanate or 1,5-naphthalene diisocyanate. </t>
  </si>
  <si>
    <t>A25 (Polyurethanes; polyethers.);  A97 (Miscellaneous goods not specified elsewhere - including papermaking, gramophone records, detergents, food and oil well applications.);  E36 (Non-metallic elements, semi-metals (Se, Te, B, Si) and their compounds (except for E35).)</t>
  </si>
  <si>
    <t>A05-G01B;  A08-M09B;  E05-U;  E11-F07D</t>
  </si>
  <si>
    <t>B82Y-030/00;  B82Y-040/00;  C01B-031/02</t>
  </si>
  <si>
    <t>BR102014027029-A2   19 Jul 2016   C01B-031/02   201676Pages: 17   English</t>
  </si>
  <si>
    <t>BR102014027029-A2    BR10027029    24 Oct 2014</t>
  </si>
  <si>
    <t>BR10027029  24 Oct 2014</t>
  </si>
  <si>
    <t xml:space="preserve">78030-0-0-0 K S; 129492-0-0-0 K S; 9521-0-0-0 K S; 67214-0-0-0 K S; 129505-0-0-0 K S; 209721-0-0-0 K S; 133627-0-0-0 K S; 254193-0-0-0 K S; 132145-0-0-0 K S; 184601-0-0-0 K P; 184604-0-0-0 K P; 2211-0-0-0 </t>
  </si>
  <si>
    <t>201578701 K P; 201578702 K P</t>
  </si>
  <si>
    <t xml:space="preserve">R01392 K S; R00574 K S; R00735 K S; R01455 K S; R01624 K S; RA071F K S; R17132 K S; RA14PA K S; R12045 K S; RA03UZ K P; RA27K7 K P; R01669 </t>
  </si>
  <si>
    <t>1392-S; 0574-S; 0735-S; 1455-S; 1624-S</t>
  </si>
  <si>
    <t>BR102014032446-A2</t>
  </si>
  <si>
    <t>Liposomes used for the treating bone diseases that cause high osteoclastic activity, bone tumors, inflammation and infections, comprise surface-modified bisphosphonates, where liposomes have drug in interior portion</t>
  </si>
  <si>
    <t>DE OLIVEIRA M C;  DOS SANTOS FERREIRA D;  ALVES R J;  SALVIANO TEIXEIRA C;  FARIA S D</t>
  </si>
  <si>
    <t>201661006C</t>
  </si>
  <si>
    <t xml:space="preserve">   NOVELTY - Liposomes comprise surface-modified bisphosphonates. The liposomes are pH-sensitive, and have drug in interior portion.    USE - Liposomes used for the treating bone diseases that cause high osteoclastic activity, bone tumors, inflammation and infections (claimed). </t>
  </si>
  <si>
    <t xml:space="preserve">TECHNOLOGY FOCUS - PHARMACEUTICALS - Preferred Components: Bisphosphonate compound is alendronate sodium. Drug is doxorubicin. ACTIVITY - Osteopathic; Cytostatic; Antiinflammatory; Antimicrobial. Test details are described but no results given.    MECHANISM OF ACTION - None given.    EXAMPLE - The example illustrates the preparation of liposomes. 1,2-Distearoylphosphatidylethanolamine-polyethylene glycol 34G0-N-hydroxysuccinimide and sodium hydroxide were dissolved in dimethyl sulfoxide under mechanical agitation. Obtained mixture was transferred in porcelain crucible, and dimethyl sulfoxide was evaporated. Obtained powder was redispersed in solution of hydrochloric acid, and organic phase was separated. Dichloromethane was added to separated product. Obtained product was vacuum-filtered and filtrate was evaporation to dryness in rotary evaporator coupled to vacuum pump. </t>
  </si>
  <si>
    <t>B07 (General - tablets, dispensers, catheters (excluding drainage and angioplasty), encapsulation etc, but not systems for administration of blood or saline or IV feeding etc.);  B03 (Other heterocyclics.)</t>
  </si>
  <si>
    <t>B02-D;  B05-B01G;  B12-M11F;  B14-C03;  B14-H01H1;  B14-N01;  B14-S18</t>
  </si>
  <si>
    <t>A61K-031/704;  A61K-047/00;  A61K-009/133;  A61P-019/08;  A61P-029/00;  A61P-031/00;  A61P-035/00</t>
  </si>
  <si>
    <t>BR102014032446-A2   05 Jul 2016   A61K-009/133   201666Pages: 28   English</t>
  </si>
  <si>
    <t>BR102014032446-A2    BR10032446    23 Dec 2014</t>
  </si>
  <si>
    <t>BR10032446  23 Dec 2014</t>
  </si>
  <si>
    <t>111183-0-1-0 K M; 8769-1-0-0 K M</t>
  </si>
  <si>
    <t>R19811 K M; RA0J9M K M; R02028 K M</t>
  </si>
  <si>
    <t>2028-S</t>
  </si>
  <si>
    <t>BR102014007362-A2</t>
  </si>
  <si>
    <t>Composition used for cleaning objects of silver and copper, comprises solution of amino acid i.e. asparagine or glycine</t>
  </si>
  <si>
    <t>D'ARS DE FIGUEIREDO J C;  BARBOSA J H R;  SANTOS ASEVEDO S</t>
  </si>
  <si>
    <t>2016531262</t>
  </si>
  <si>
    <t xml:space="preserve">   NOVELTY - Composition comprises solution of amino acid i.e. asparagine or glycine having concentration of 0.01-0.1 moles/L, and pH of 8-11.    USE - Composition used for cleaning objects of silver and copper (claimed).    ADVANTAGE - The composition ensures easy handling and cleaning of objects in simple manner without using sophisticated equipments.    DETAILED DESCRIPTION - An INDEPENDENT CLAIM is included for a method for cleaning silver and copper objects, which involves:    (A) immersing silver objects damaged by corrosion products in alkaline solution containing asparagine and/or glycine for 20-90 minutes;    (B) washing objects with water;    (C) subjecting washed objects to sonication for 5-20 minutes; and    (D) rubbing objects against smooth surface, and then soaking in distilled water to remove corrosion products. </t>
  </si>
  <si>
    <t xml:space="preserve">TECHNOLOGY FOCUS - INORGANIC CHEMISTRY - Preferred Components: Alkaline solution is sodium hydroxide solution. </t>
  </si>
  <si>
    <t>D25 (Detergents - other than soap and used for cleaning (C11D));  E16 (Aliphatics - containing N and/or halogen.);  E34 (Compounds of Li, Na, K, Rb, Cs, Fr.);  M12 (Chemical cleaning and degreasing - including cleaning and pickling.)</t>
  </si>
  <si>
    <t>D11-B11D;  D11-D;  E10-B02D5;  E10-B02D6;  E12-B02;  E33-A03;  M12-A01;  M12-A05</t>
  </si>
  <si>
    <t>C11D-007/06;  C23F-015/00;  C23G-001/14</t>
  </si>
  <si>
    <t>BR102014007362-A2   14 Jun 2016   C11D-007/06   201660Pages: 15   English</t>
  </si>
  <si>
    <t>BR102014007362-A2    BR10007362    27 Mar 2014</t>
  </si>
  <si>
    <t>BR10007362  27 Mar 2014</t>
  </si>
  <si>
    <t>129499-0-0-0 K M; 2006-0-0-0 K M; 2-1-0-0 K M</t>
  </si>
  <si>
    <t>R00300 K M; R00104 K M; R04091 K M; R01514 K M</t>
  </si>
  <si>
    <t>0300-S; 0104-S; 1514-S</t>
  </si>
  <si>
    <t>BR102014013939-A2</t>
  </si>
  <si>
    <t>Transfecting fish spermatogonial stem cells with carbon nanotubes involves sterilizing multi-walled carbon nanotubes carboxylated with ultra-violet light, and dispersing obtained carboxylated multi-walled carbon nanotubes in ultrapure water</t>
  </si>
  <si>
    <t>LADEIRA L O;  RIBEIRO RESENDE R;  TONELLI F M P;  DOS SANTOS NASSIF LACERDA;  DE FRANCA L R</t>
  </si>
  <si>
    <t>201653125Y</t>
  </si>
  <si>
    <t xml:space="preserve">   NOVELTY - Transfecting fish spermatogonial stem cells with carbon nanotubes involves sterilizing multi-walled carbon nanotubes carboxylated with ultra-violet light. The 0.10-0.40mg/ml sterilized carboxylated multi-walled carbon nanotubes are dispersed in ultrapure water, and then subjected to ultrasound treatment at 20-30 kilo-hertz frequency for 2-4 hours at 80-120 watt power. The obtained mixture is centrifuged at 12000-14000 rotations per minute at 20-28 degrees C for 10-20 minutes to remove lumps. The obtained supernatant is added with 5-30nM nano-material associated with DNA of interest.    USE - Method for transfecting fish spermatogonial stem cells with carbon nanotubes (claimed).    DETAILED DESCRIPTION - Transfecting fish spermatogonial stem cells with carbon nanotubes involves sterilizing multi-walled carbon nanotubes carboxylated with ultra-violet light. The 0.10-0.40mg/ml sterilized carboxylated multi-walled carbon nanotubes are dispersed in ultrapure water, and then subjected to ultrasound treatment at 20-30 kilo-hertz frequency for 2-4 hours at 80-120 watt power. The obtained mixture is centrifuged at 12000-14000 rotations per minute at 20-28 degrees C for 10-20 minutes to remove lumps. The obtained supernatant is added with 5-30nM nano-material associated with DNA of interest. The obtained mixture is ultra-sonicated for 15-45 minutes in ice bath at 20-30 kilo-hertz frequency to obtain carbon nanotube-DNA. The obtained carbon nanotube-DNA suspension is kept on ice for 0-20 minutes. The obtained suspension is added with fish spermatogonial stem cells. The obtained mixture is subjected to electroporation at 200-250 volts pulse. The obtained mixture is homogenized, and then incubated at 20-33 degrees C in incubator having 4-7% carbon dioxide for 18-26 hours. </t>
  </si>
  <si>
    <t xml:space="preserve">TECHNOLOGY FOCUS - BIOTECHNOLOGY - Preferred Components: The fish is Oreochromis niloticus. Preferred Composition: The concentration of nano-material associated with DNA of interest is 15-20nM. EXAMPLE - No suitable example given. </t>
  </si>
  <si>
    <t>B04-F02B0E;  B05-U03;  B11-C12;  D05-H14B2;  D05-H20;  E05-U03</t>
  </si>
  <si>
    <t>C01B-031/02;  C12N-015/87;  C12N-005/076</t>
  </si>
  <si>
    <t>BR102014013939-A2   07 Jun 2016   C01B-031/02   201663Pages: 36   English</t>
  </si>
  <si>
    <t>BR102014013939-A2    BR10013939    09 Jun 2014</t>
  </si>
  <si>
    <t>BR10013939  09 Jun 2014</t>
  </si>
  <si>
    <t>201134901 K U</t>
  </si>
  <si>
    <t>BR202013024146-U2</t>
  </si>
  <si>
    <t>Device shared platform assembly for cutting equipment, comprises two arches mounted laterally to the product for the feet, the metal plate which is applied at the bottom, and metal frame which is added on top of the product</t>
  </si>
  <si>
    <t>201653121E</t>
  </si>
  <si>
    <t xml:space="preserve">   NOVELTY - The device shared platform assembly comprises two arches mounted laterally to the product for the feet. The metal plate is applied at the bottom to stabilize and mount electrical and hydraulic components. The metal frame is added on top of the product for the mounting work area topped specimen which varies with the desired function in the product. The basic part of the system platform provide strength and avoid twisting of the product structure.    USE - Device shared platform assembly for cutting equipment.    ADVANTAGE - The basic part of the system platform provide strength and avoid twisting of the product structure, which enhances the efficiency of the device shared platform assembly.    DESCRIPTION OF DRAWING(S) - The drawing shows a front view of a device shared platform assembly. </t>
  </si>
  <si>
    <t>P64 (Working cement, clay, stone (B28).)</t>
  </si>
  <si>
    <t>B28D-005/04</t>
  </si>
  <si>
    <t>BR202013024146-U2   07 Jun 2016   B28D-005/04   201660Pages: 10   English</t>
  </si>
  <si>
    <t>BR202013024146-U2    BR20024146    20 Sep 2013</t>
  </si>
  <si>
    <t>BR20024146  20 Sep 2013</t>
  </si>
  <si>
    <t>BR102013017357-A2</t>
  </si>
  <si>
    <t>Trypanosoma cruzi recombinant protein used in immunodiagnostic test kit for diagnosing Chagas disease, comprises amino acid sequence</t>
  </si>
  <si>
    <t>CASTANHEIRA D;  DE OLIVEIRA MENDES T A;  CUNHA J L R;  FUJIWARA R T;  OLORTEGUI C D C</t>
  </si>
  <si>
    <t>201653133C</t>
  </si>
  <si>
    <t xml:space="preserve">   NOVELTY - Trypanosoma cruzi recombinant protein comprises amino acid sequence (SEQ ID NO: 1), not given in the specification.    USE - Trypanosoma cruzi recombinant protein used in immunodiagnostic test kit for diagnosing Chagas disease (all claimed).    DETAILED DESCRIPTION - INDEPENDENT CLAIMS are included for:    (1) a method for obtaining Trypanosoma cruzi recombinant protein, which involves amplifying Trypanosoma cruzi gene that encodes recombinant protein using primers having sequence (SEQ ID NOs: 2-3); introducing obtained amplicon in cloning vector; transforming bacteria by using recombinant cloning vector; culturing obtained transformed bacteria; identifying positive clones; culturing positive clones in culture medium; extracting plasmid that contains gene that encodes for recombinant protein Tc3 (SEQ ID NO: 1); subjecting extracted plasmid to enzymatic digestion; obtaining cloned gene; inserting cloned gene in expression vector; transforming bacteria by using recombinant expression vector; culturing obtained transformed bacteria; identifying positive clones; culturing positive clones in culture medium; obtaining recombinant Tc3 protein expression; and purifying recombinant Tc3 protein; and    (2) an immunodiagnostic test kit for diagnosing Chagas disease, which includes recombinant protein Tc3, secondary antibody or protein conjugated to enzyme or marker and reagent for detecting enzyme or marker. </t>
  </si>
  <si>
    <t xml:space="preserve">TECHNOLOGY FOCUS - BIOTECHNOLOGY - Preferred Components: The bacteria is Escherichia coli. The enzymatic digestion is carried out by using NheI or HindIII restriction enzymes. The protein is protein A or protein G. The marker is enzyme, radioisotope, biotin, chromophore, fluorophore or chemiluminescent marker. The enzyme is alkaline phosphatase, peroxidase, beta-galactosidase, urease, xanthine oxidase, glucose oxidase or penicillinase. Preferred Condition: The bacteria is transformed by electroporation. The recombinant protein is bound to solid support or carrier. The secondary antibody is immunoglobulin (Ig) G. EXAMPLE - No suitable example given. </t>
  </si>
  <si>
    <t>B04-E99;  B04-N03;  B04-N0300E;  B11-C07A;  B12-K04G1E;  D05-C12;  D05-H09;  J04-B01;  J04-B03;  S03-E09F;  S03-E14H5</t>
  </si>
  <si>
    <t>BR102013017357-A2   31 May 2016   C07K-014/44   201660Pages: 25   English</t>
  </si>
  <si>
    <t>BR102013017357-A2    BR10017357    05 Jul 2013</t>
  </si>
  <si>
    <t>BR10017357  05 Jul 2013</t>
  </si>
  <si>
    <t>BR102014025969-A2</t>
  </si>
  <si>
    <t>Obtaining adjuvant for vaccine against Leishmaniasis, involves dissolving dehydrated Agaricus blazei in ethanol, which is then heated and filtered through filter paper, and deionized water is added to solid fraction to obtain product</t>
  </si>
  <si>
    <t>FERRAZ COELHO E A;  PEREIRA TAVARES C A;  DE JESUS PEREIRA N C;  CESAR BENTO REGIS W</t>
  </si>
  <si>
    <t>2016531298</t>
  </si>
  <si>
    <t xml:space="preserve">   NOVELTY - Obtaining adjuvant involves dissolving the dehydrated Agaricus blazei in 40-95% (v/v) ethanol, which is then heated for 30 minutes to 6 hours between 50-100 degrees C and the process is repeated for 1-10 times and then filtered through filter paper. Deionized water is added to the solid fraction and then solution is heated at 50-100 degrees C for 1-5 hours and then solution is filtered with 2-8 volumes of ethanol (v/v), which is then heated between 60-100 degrees C to reduce the volume. The solution is dialyzed with distilled water for about 1-8 days, and membranes with pores of up to 40,000 Da.    USE - Method for obtaining adjuvant for vaccine against Leishmaniasis (claimed).    DETAILED DESCRIPTION - Obtaining adjuvant involves dissolving the dehydrated Agaricus blazei in 40-95% (v/v) ethanol, which is then heated for 30 minutes to 6 hours between 50-100 degrees C and the process is repeated for 1-10 times and then filtered through filter paper. Deionized water is added to the solid fraction and then solution is heated at 50-100 degrees C for 1-5 hours and then solution is filtered with 2-8 volumes of ethanol (v/v), which is then heated between 60-100 degrees C to reduce the volume. The solution is dialyzed with distilled water for about 1-8 days, and membranes with pores of up to 40,000 Da is utilized to obtain the crude extract. Deionized water is utilized to solubilize the crude extract is centrifuged at 3,000-12,000 gravity, 2-10 degrees C for 10-60 minutes and then supernatant is centrifuged at 18000-37500 gravity for 15-60 minutes, which is then filtered through a 0.45 micron filter and then passed through DEAE-Sepharose (RTM: affinity chromatography) column in Fast protein liquid chromatography (FPLC) system. Fraction is collected with elution time of 11-20 minutes and absorbance 240-280 nm (Fraction 2) and / or with elution time of 41-78 minutes and absorbance 240-280 nm (Fraction 4) to obtain the finished product. </t>
  </si>
  <si>
    <t xml:space="preserve">TECHNOLOGY FOCUS - BIOTECHNOLOGY - Preferred Component: The filter paper is preferably a commercial filter paper type Whatman (RTM: filter paper) no. 1. Preferred Condition: Heating is performed through extractor reflux or by rotary evaporation. Filter is preferably sterile. ACTIVITY - Protozoacide.    MECHANISM OF ACTION - Vaccine.    EXAMPLE - No suitable example given. </t>
  </si>
  <si>
    <t>B04-A08D2;  B04-A10A;  B04-A98;  B14-A03F;  B14-S11B2</t>
  </si>
  <si>
    <t>A61K-036/07;  A61K-039/008;  A61K-039/39;  A61P-033/02</t>
  </si>
  <si>
    <t>BR102014025969-A2   31 May 2016   A61K-039/008   201661Pages: 26   English</t>
  </si>
  <si>
    <t>BR102014025969-A2    BR10025969    17 Oct 2014</t>
  </si>
  <si>
    <t>BR10025969  17 Oct 2014</t>
  </si>
  <si>
    <t>1550307-0-0-0 K U</t>
  </si>
  <si>
    <t>RARX24 K U</t>
  </si>
  <si>
    <t>BR102014029078-A2</t>
  </si>
  <si>
    <t>New diarylamine derivative used in pharmaceutical composition for treating trypanosomosis or leishmaniosis</t>
  </si>
  <si>
    <t>ALVES R J;  FERRAZ COELHO E A;  SALES P A;  ROMANHA A J;  LAVORATO S N</t>
  </si>
  <si>
    <t>201653127P</t>
  </si>
  <si>
    <t xml:space="preserve">   NOVELTY - Diarylamine derivative (I) is new.    USE - Diarylamine derivative used in pharmaceutical composition for treating trypanosomosis or leishmaniosis (claimed).    ADVANTAGE - The diarylamine derivative has good trypanocidal activity.    DETAILED DESCRIPTION - Diarylamine derivative of formula (I) is new.    R1=aryl, heteroaryl, cycloalkyl, substituted cycloalkyl, heterocycle, substituted heterocycle, alkyl or substituted alkyl;    R2=aryl, heteroaryl, cycloalkyl, substituted cycloalkyl, heterocycle, substituted heterocycle, alkyl or substituted alkyl;    X=O, S, N or alkylene, -CH2O-, -OCH2-, -CH2-CH2-, -C(C-O)O-, -OC(O)-, -C(O)NR1 or R1NC(O);    R1=H, alkyl, aryl, heteroaryl, heterocycle, cycloalkyl, hydroxyl, alkyl-C(O)-, or C(O)-aryl;    R3=aryl, heteroaryl, cycloalkyl, substituted cycloalkyl, heterocycle, substituted heterocycle, alkyl or substituted alkyl;    R4=aryl, heteroaryl, cycloalkyl, cycloalkyl, substituted heterocycle, substituted alkyl or substituted alkyl;    R5=alkyl, substituted alkyl, alkoxy, halo, haloalkyl, hydroxy, hydroxyalkyl, aryl, heteroaryl, heterocyclo, cycloalkyl, alkoxycarbonyl, amino, imino, alkylamino, acylamino, nitro, tnfluormetila, trifluoromethoxy, carboxy, acetamido, acetoxy, acetifa, benzamido, benzenesulphonamido, benzoyloxy, benzyl, benzyloxycarbonyl, benzylthio, carbamate, isocyanate, NR2R3 or COOR2;    R2 and R3=H, alkyl, alkenyl, aryl, heteroaryl, heterocycle, cycloalkyl hydroxy;    R6=alkyl, alkenyl, alkoxy, halo, haloalkyl, hydroxy, hydroxyalkyl, aryl, heteroaryl, heterocyclic, cycloalkyl, amino, imino, alkylamino, acylamino, nitro, trifluoromethoxy, carboxy, acetamido, acetoxy, acetyl, benzamido, benzenosulfonamido, benzenesulfonylamino, benzoyl, benzoylamino, benzoyloxy, benzyl, benzyloxy, benzyloxycarbonyl, carbamoyl, carbamate, isocyanate, NR2R3 or COOR2;    alkyl=methyl, ethyl, 1-propyl, 2-propyl, 1-butyl, propyl-2-methyl, iso-butyl, CH2CHCH3, 2-butyl, 2-methyl-2-propyl, 1-pentyl, 2-pentyl, 3-pentyl, 2-methyl-2-butyl, 3-methyl-2-butyl, 3-methyl-1-butyl, 2-methyl-1-butyl, tert.-hexyl, 2-hexyl, 3-hexyl, 2-methyl-2-pentyl, 3-methyl-2-pentyl, 4-methyl-2-pentyl, 3-methyl-3-pentyl, 2-methyl-3-pentyl, 2,3-dimethyl-2-butyl or 3,3-dimethyl-2-butyl;    alkylene=methylene, 1,2-ethylene, 1,3-propylene or 1,4-butylene;    aryl=ring such as phenyl or multiple fused rings;    ring=aromatic, naphthyl or fluorenyl;    heteroaryl=2H-pyrrolyl, 3H-indolyl, 4H-quinolinyl, 4nHcarbazonyl, dibenzofuranyl, furyl, imidazolyl, oxazolyl, pyranyl, pyrazinyl, pyrrolyl, thiazolyl, thienyl, triazolyl, or tetraazolyl; and    heterocycle=1,3-dihydrobenzofuranyl, 1,3-dioxolanyl, 1,4-dioxanyl, 2H-pyranyl, 2-pirazolinyl, 4H-pyranyl, morpholinyl, piperazinyl, piperidinyl, pyrrolinyl or thiomorpholine.    An INDEPENDENT CLAIM is included for a pharmaceutical composition, which includes diarylamine derivative and pharmaceutical acceptable excipient. </t>
  </si>
  <si>
    <t xml:space="preserve">TECHNOLOGY FOCUS - ORGANIC CHEMISTRY - Preferred Components: The diarylamine derivative is pharmaceutical acceptable salt of organic or mineral acids, basic residues such as amines salts, salts of alkaline or organic bases with acidic residues such as carboxylic acids, non-toxic salts derived from inorganic acids such as hydrochloride, hydrobromide, hydroiodide and nitrates or derived from organic acids such as acetates, 2-acetoxybenzoate, ascorbate, benzenesulfonate, benzoate, ethanesulfonate, ethane disulfonate, formate, fumarate, glutamate, mesylate, pantothenate, propionate, stearate, succinate, tartrate or quaternary ammonium salts. Hydrate comprise complex of variable formed by solute containing diarylamine derivative or pharmaceutical acceptable salt and solvent such as water, methanol, ethanol or acetic acid. The diarylamine derivative has formula (II-IV). The pharmaceutical composition comprises stereoisomers such as enantiomer or diastereomer or racemic mixture of diarylamine derivative. The pharmaceutical composition is liquid or solid. The diarylamine derivative is 1,3-diaryloxy-2-propanamine derivative (V).R7 and R8=aryl, heteroaryl, cycloaryl, substituted cycloalkyl, heterocycle, substituted heterocycle, alkyl or substituted alkyl; andR9=hydrogen, aryl, heteroaryl, cycloalkyl, substituted cycloalkyl, heterocycle, substituted heterocycle, alkyl or substituted alkyl.. ACTIVITY - Antiparasitic; Protozoacide.    MECHANISM OF ACTION - None given.    EXAMPLE - No suitable example given. </t>
  </si>
  <si>
    <t>B06-H;  B07-H;  B10-B02G;  B10-B02H;  B10-B02J;  B10-B03B;  B10-B04B;  B14-A03;  B14-B02</t>
  </si>
  <si>
    <t>A61K-031/138;  A61K-031/4453;  A61K-031/5375;  A61P-033/02;  C07C-211/26;  C07D-211/22;  C07D-265/30</t>
  </si>
  <si>
    <t>BR102014029078-A2   24 May 2016   C07C-211/26   201664Pages: 42   English</t>
  </si>
  <si>
    <t>BR102014029078-A2    BR10029078    21 Nov 2014</t>
  </si>
  <si>
    <t>BR10029078  21 Nov 2014</t>
  </si>
  <si>
    <t>201357301 N</t>
  </si>
  <si>
    <t>BR102014028172-A2</t>
  </si>
  <si>
    <t>Kit for detecting leishmaniasis infection using technique i.e. enzyme-linked immunosorbent assay or immunochromatography in human or canine, comprises solid support, recombinant protein i.e. Cathepsin-L-Like protease and secondary antibody</t>
  </si>
  <si>
    <t>CASTANHEIRA D;  FUJIWARA R T;  DE OLIVEIRA MENDES T A;  SOUZA D M</t>
  </si>
  <si>
    <t>2016531284</t>
  </si>
  <si>
    <t xml:space="preserve">   NOVELTY - Kit comprises solid support or carrier, recombinant protein i.e. Cathepsin-L-Like protease (SEQ ID NO: 1) or Peptide-1 (SEQ ID NO: 2), given in the specification, secondary antibody or protein conjugated to enzyme label and reagent A for detecting label or enzyme.    USE - Kit for detecting leishmaniasis infection using technique i.e. enzyme-linked immunosorbent assay (ELISA), Western blot, dot blot, immunodiffusion or immunochromatography, preferably ELISA in human or canine (all claimed).    DETAILED DESCRIPTION - An INDEPENDENT CLAIM is included for a method for detecting leishmaniasis, which involves:    (A) exposing sample to polypeptide containing amino acids (SEQ ID NO: 1 or 2) linked to solid support or carrier;    (B) conjugating obtained mixture with secondary antibody or protein conjugated to enzyme or label; and    (C) detecting anti-leishmaniais antibodies in sample by detecting secondary antibody or protein bound to anti-leishmaniais antibody. </t>
  </si>
  <si>
    <t xml:space="preserve">TECHNOLOGY FOCUS - BIOTECHNOLOGY - Preferred Components: The solid support is nitrocellulose, nylon, latex, polypropylene or polystyrene. The carrier contains gold particles. The protein is protein A or protein G. The enzyme conjugated to protein or antibody is alkaline phosphatase, peroxidase, galactosidase, urease, xanthine oxidase, glucose oxidase or penicillinase. The marker is radioisotope, biotin, chromophore, fluorophore or chemiluminescent. The sample is blood, serum, plasma or body fluid from infected animal or human. ACTIVITY - Protozoacide. No biological data given.    MECHANISM OF ACTION - None given.    EXAMPLE - No suitable example given. </t>
  </si>
  <si>
    <t>A96 (Medical, dental, veterinary, cosmetic.);  B04 (Natural products and polymers. Including testing of body fluids (other than blood typing or cell counting), pharmaceuticals or veterinary compounds of unknown structure, testing of microorganisms for pathogenicity, testing of chemicals for mutagenicity or human toxicity and fermentative production of DNA or RNA. General compositions.);  C06 (Biotechnology - including plant genetics and veterinary vaccines.);  D16 (Fermentation industry - including fermentation equipment, brewing, yeast production, production of pharmaceuticals and other chemicals by fermentation, microbiology, production of vaccines and antibodies, cell and tissue culture and genetic engineering.);  J04 (Chemical/physical processes/apparatus - including catalysis, catalysts (excluding specific e.g. enzymatic or polymerisation catalysts), colloid chemistry, laboratory apparatus and methods, testing, controlling, general encapsulation, detection and sampling (excluding clinical testing) (B01J, L).);  S03 (Scientific Instrumentation)</t>
  </si>
  <si>
    <t>A12-V;  A12-V03C2;  B04-E99;  B04-L05C;  B11-C07A;  B12-K04G1E;  C04-E99;  C04-L05C;  C11-C07A;  C12-K04G1E;  D05-A01A5;  D05-A01B3;  D05-A02C;  D05-H09;  D05-H10;  J04-B01;  J04-B03;  S03-E09F;  S03-E14H5</t>
  </si>
  <si>
    <t>A61K-039/008;  A61K-039/395;  C07K-014/44;  G01N-033/569</t>
  </si>
  <si>
    <t>BR102014028172-A2   24 May 2016   A61K-039/008   201667Pages: 22   English</t>
  </si>
  <si>
    <t>BR102014028172-A2    BR10028172    11 Nov 2014</t>
  </si>
  <si>
    <t>BR10028172  11 Nov 2014</t>
  </si>
  <si>
    <t xml:space="preserve">86944-0-0-0 K M; 103665-0-0-0 K M; 109938-0-0-0 K M; 587555-1-0-0 K M; 96231-0-0-0 K M; 103518-0-0-0 K M; 368-0-0-0 ; 1145-0-0-0 ; 133921-0-0-0 </t>
  </si>
  <si>
    <t xml:space="preserve">RA02YD K M; RA05NO K M; RA023X K M; RA0GKE K M; RA80VG K M; RA023V K M; RA0MKX K M; R00708 ; R00964 ; R01861 </t>
  </si>
  <si>
    <t>BR102013017883-A2</t>
  </si>
  <si>
    <t>Nutritional composition comprises wheat flour, egg, mushroom i.e. Agaricus blazei powder, salt and water</t>
  </si>
  <si>
    <t>CESAR BENTO REGIS W;  SANTORO M M;  ALVES M R A;  APARECIDA CLAUDINO G;  APARECIDA DOS SANTOS E;  SILVANO DE OLIVEIRA J</t>
  </si>
  <si>
    <t>201653133A</t>
  </si>
  <si>
    <t xml:space="preserve">   NOVELTY - Nutritional composition comprises wheat flour, egg, mushroom i.e. Agaricus blazei powder, salt and water.    USE - Nutritional composition.    ADVANTAGE - The nutritional composition reduces the risk of disease due to the intake of antioxidant components present in fungus.    DETAILED DESCRIPTION - An INDEPENDENT CLAIM is included for a method for preparing nutritional composition, which involves:    (A) mixing 1-3 egg with 100-500g wheat flour to obtain mixture;    (B) adding water into mixture and then stirring to obtain soft mass;    (C) keeping soft mass for 5-30 minutes;    (D) cutting soft mass into desired shape; and    (E) keeping desired soft mass for 10-60 minutes and then placing dough in contact with water from 30s to 2 minutes. </t>
  </si>
  <si>
    <t xml:space="preserve">TECHNOLOGY FOCUS - FOOD - Preferred Components: Nutritional composition is dry mass macaroni. EXAMPLE - No suitable example given. </t>
  </si>
  <si>
    <t>D13 (Other foodstuffs and treatment - including preservation of food, milk, milk products, butter substitutes, edible oils and fats, non-alcoholic beverages, artificial sweeteners, food additives and animal feed (A23B-L).);  D11 (Baking - including bakery products, flour, doughs, bakery ovens, dough transporting and/or handling equipment, pies and pasta, but not flour milling (A21).)</t>
  </si>
  <si>
    <t>D03-H01T2C;  D03-N</t>
  </si>
  <si>
    <t>A21D-010/02;  A23L-031/00;  A23L-033/10</t>
  </si>
  <si>
    <t>BR102013017883-A2   24 May 2016   A21D-010/02   201659Pages: 17   English</t>
  </si>
  <si>
    <t>BR102013017883-A2    BR10017883    12 Jul 2013</t>
  </si>
  <si>
    <t>BR10017883  12 Jul 2013</t>
  </si>
  <si>
    <t>BR102013022373-A2</t>
  </si>
  <si>
    <t>Preparing cellulose nanocrystal used as filler material, involves selecting and carrying out hydrolysis of cellulose by adding aqueous benzyltrimethylammonium hydroxide or alkoxide in cellulose to obtain mixture</t>
  </si>
  <si>
    <t>DONNICI C L;  VARGAS PEREIRA F;  ALVES CORREA L;  RODRIGUES OLIVEIRA S</t>
  </si>
  <si>
    <t>2016531334</t>
  </si>
  <si>
    <t xml:space="preserve">   NOVELTY - Preparing cellulose nanocrystal involves selecting and carrying out hydrolysis of cellulose by adding 15mL of 20-40% v/v aqueous benzyltrimethylammonium hydroxide or alkoxide in 0.75g of cellulose to obtain mixture. The obtained mixture is agitated by heating at 45-70 degrees C for 24-72 hours to obtain material. The obtained material is centrifuged and washed with water and then lyophilized to obtain final material.    USE - Method for preparing cellulose nanocrystal used as filler material or in optical application and liquid crystal, or used in food, cosmetic and pharmaceutical (claimed).    ADVANTAGE - The method enables to prepare cellulose nanocrystal in simple manner, does not generate sulfuric acid as residue, and improves mechanical property of polymer. </t>
  </si>
  <si>
    <t xml:space="preserve">TECHNOLOGY FOCUS - POLYMERS - Preferred Conditions: The method involves performing mechanical or magnetic stirring. The obtained cellulose nanocrystal has length of 100-200nm and thickness of 5-8nm. </t>
  </si>
  <si>
    <t>A11 (Polysaccharides; natural rubber; other natural polymers (only a restricted range of (modified) natural polymers are included. Thus starch would be excluded, but chemically modified starch included).);  A85 (Electrical applications.);  A89 (Photographic, laboratory equipment, optical - including electrophotographic, thermographic uses.);  A96 (Medical, dental, veterinary, cosmetic.);  D13 (Other foodstuffs and treatment - including preservation of food, milk, milk products, butter substitutes, edible oils and fats, non-alcoholic beverages, artificial sweeteners, food additives and animal feed (A23B-L).);  D21 (Preparations for dental or toilet purposes - including filling alloys, compositions for dentures or dental impressions, anti-caries chewing gum, plaque disclosing compositions, toothpastes, cosmetics, shampoos, topical anti-sunburn compositions and toilet soaps (A61K).)</t>
  </si>
  <si>
    <t>A03-A05;  A10-E09;  A12-L00L;  A12-L03B;  A12-V01;  A12-V04;  A12-W09;  D03-H;  D08-B</t>
  </si>
  <si>
    <t>B82Y-040/00;  C08B-015/02;  C08B-015/08</t>
  </si>
  <si>
    <t>BR102013022373-A2   24 May 2016   C08B-015/02   201667Pages: 16   English</t>
  </si>
  <si>
    <t>BR102013022373-A2    BR10022373    02 Sep 2013</t>
  </si>
  <si>
    <t>BR10022373  02 Sep 2013</t>
  </si>
  <si>
    <t>BR102013031981-A2</t>
  </si>
  <si>
    <t>Recombinant protein HSP83-1 used in vaccine for preventing leishmaniasis in human beings or dogs, is obtained from Leishmania protozoa</t>
  </si>
  <si>
    <t>FUJIWARA R T;  DE SOUZA GOMES M;  SOUZA D M;  BUENO L L;  BARTHOLOMEU D C;  TEIXEIRA SILVA A L</t>
  </si>
  <si>
    <t>201653132R</t>
  </si>
  <si>
    <t xml:space="preserve">   NOVELTY - Recombinant protein HSP83-1 is obtained from Leishmania protozoan.    USE - Recombinant protein HSP83-1 used in vaccine for preventing leishmaniasis in human beings or dogs (claimed).    DETAILED DESCRIPTION - INDEPENDENT CLAIMS are included for:    (1) a vaccine, which includes natural or synthetic recombinant protein HSP83-1 and pharmaceutical acceptable adjuvant; and    (2) a method for obtaining recombinant protein HSP83-1, which involves amplifying gene that encodes HSP83-1 protein using primers (SEQ ID NOs: 1-2); inserting obtained amplicon in cloning vector; transforming Escherichia coli with recombinant cloning vector; culturing recombinant Escherichia coli in culture medium to obtain positive transformants; extracting vector containing gene that encodes for HSP83-1 protein; digesting extracted HSP83-1 protein; inserting cloned genes in expression vector; transforming Escherichia coli with recombinant expression vector; culturing recombinant Escherichia coli in culture medium to obtain positive transformants; inducing expression of recombinant protein; and purifying recombinant protein. </t>
  </si>
  <si>
    <t xml:space="preserve">TECHNOLOGY FOCUS - BIOTECHNOLOGY - Preferred Conditions: The Escherichia coli is transformed by using electroporation technology. The digestion is carried out by restriction enzyme i.e. NheI or Hind III. ACTIVITY - Protozoacide. No biological data given.    MECHANISM OF ACTION - Vaccine.    EXAMPLE - No suitable example given. </t>
  </si>
  <si>
    <t>B04-E99;  B04-N0300E;  B04-N0900E;  B14-A03F;  B14-S11B2;  B14-S11D3;  C04-E99;  C04-N0300E;  C04-N0900E;  C14-A03F;  C14-S11B2;  C14-S11D3;  D05-C12;  D05-H17A6</t>
  </si>
  <si>
    <t>A61K-039/008;  A61P-033/02;  C07K-014/44;  C12N-015/10;  C12N-015/30</t>
  </si>
  <si>
    <t>BR102013031981-A2   24 May 2016   A61K-039/008   201661Pages: 16   English</t>
  </si>
  <si>
    <t>BR102013031981-A2    BR10031981    12 Dec 2013</t>
  </si>
  <si>
    <t>BR10031981  12 Dec 2013</t>
  </si>
  <si>
    <t>184616-0-0-0 N P</t>
  </si>
  <si>
    <t>RA00H3 N P</t>
  </si>
  <si>
    <t>WO2016075639-A1;  BR102014028171-A2;  BR102015028262-A2</t>
  </si>
  <si>
    <t>Apparatus for measuring light intensity and curing time for restoration in dental fillings, has alphanumeric display connected to analog-to-digital converter, where a central processing unit of controller board has non-volatile memory</t>
  </si>
  <si>
    <t>CLAUDIO BELCHIOR J;  MORGAN DOS SANTOS L F;  DE CASTRO ALBUQUERQUE R;  CORTEZ SEGURA M E;  DILLINGER CONWAY J C;  MORGAN DOS SANTOS L H;  CORTES SEGURA M E;  BELCHIOR J C;  FERNANDO MORGAN DOS SANTOS</t>
  </si>
  <si>
    <t>2016295047</t>
  </si>
  <si>
    <t xml:space="preserve">   NOVELTY - The apparatus has a phototransistor (1) that is connected to a receptacle part (2). A photodetector (3) is connected to a controller board (4) that is coupled to the blocks. An alphanumeric display (5) is connected to an analog-to-digital converter, where a central processing unit (8) of the controller board is provided with a non-volatile memory that has a set of programmed operating instructions (9).    USE - Apparatus for measuring the light intensity and curing time needed for indirect restoration by photopolymerizable cements in dental fillings (Claimed).    ADVANTAGE - The alphanumeric display is connected to an analog-to-digital converter, where a central processing unit of the controller board is provided with a non-volatile memory that has a set of programmed operating instructions, and thus allowing the dentist, simply and quickly, to quantify in private practice the light intensity or the amount of light energy specific for each restoration and allows a cemented restoration more effectively and reliably, avoiding a shift of restoration.    DETAILED DESCRIPTION - An INDEPENDENT CLAIM is included for a process for determining the photo-activation time for curing cements indirect dental restorations.    DESCRIPTION OF DRAWING(S) - The drawing shows a schematic representation of a light intensity and curing time measurement process.    Phototransistor (1)    Receptacle part (2)    Photodetector (3)    Controller board (4)    Alphanumeric display (5)    Central processing unit (8)    Programmed operating instructions (9) </t>
  </si>
  <si>
    <t>D22 (Sterilising, bandages, dressing and skin protection agents - including sterilising agents (other than for food), sutures, plaster casts, bioactive prostheses, contact lenses, diapers, animal litter, timber, preservatives, disinfectants, bactericidal detergents, deodorants, insect repellent compounds, moth proofers, sheep dip (A61L).);  P31 (Diagnosis, surgery (A61B).);  P32 (Dentistry, bandages, veterinary, prosthesis (A61C, D, F).);  S03 (Scientific Instrumentation);  S05 (Electrical Medical Equipment);  T01 (Digital Computers);  T06 (Process and Machine Control);  U14 (Memories, Film and Hybrid Circuits)</t>
  </si>
  <si>
    <t>D08-A01;  S03-A01;  S05-D07;  S05-E02;  S05-E03;  T01-C08;  T01-J06A;  T06-A05;  U14-A03B7;  U14-A07B</t>
  </si>
  <si>
    <t>A61B-017/58;  A61C-013/00;  A61L-024/00;  G01N-021/00;  G05B-013/02;  G06F-019/00;  A61C-013/083;  A61C-005/11;  A61K-006/02;  A61K-006/08</t>
  </si>
  <si>
    <t>WO2016075639-A1   19 May 2016   G01N-021/00   201639Pages: 49   ;  BR102014028171-A2   27 Sep 2016   A61C-005/11   201719   English;  BR102015028262-A2   24 Apr 2018   A61K-006/08   201841   English</t>
  </si>
  <si>
    <t>WO2016075639-A1    WOIB058718    11 Nov 2015;   BR102014028171-A2    BR10028171    11 Nov 2014;   BR102015028262-A2    BR10028262    10 Nov 2015</t>
  </si>
  <si>
    <t>WO2016075639-A1 -- CN1038698-A   AUTO ENG COLLEGE (AUTO-Non-standard);  CHINA BUILDING MATERIAL SCI INST (CHNB);  CEMENT SCIENCE RESEARCH INST (CEME-Non-standard)   ZHAO X,  WANG W,  LIN Y;  EP2664910-A2   PALO ALTO RES CENT INC (PRCA)   PAULSON C;  GB2261955-A   SERVICES PETROL SCHLUMBERGER (SLMB)   COVENEY P V,  FLETCHER P;  US20070216069-A1   ;  US20080225270-A1   ;  US8478698-B1   MAH J (MAHJ-Individual)   MAH J</t>
  </si>
  <si>
    <t>BR201101323-A2</t>
  </si>
  <si>
    <t>Educational game device for controlling and preventing dengue, has tray whose surface is provided with split track indicating start part, cards printed with questions and answers about dengue, and box provided for packaging all elements</t>
  </si>
  <si>
    <t>BEINNER M A;  DE MORAIS E A H;  AGRIPINO S A</t>
  </si>
  <si>
    <t>2016531271</t>
  </si>
  <si>
    <t xml:space="preserve">   NOVELTY - The device has a tray (1) provided with a square shaped structure, where a surface of the tray is provided with a split track (6) indicating a start part (7). Cards (2, 3) are printed with questions and answers about dengue. An object provides six different numbers (4). A box is provided for packaging all elements. A transmission mode controls transmission, symptoms and treatment of disease. The cards realize colors and/or different formats according with a degree of difficulty of question.    USE - Educational game device for controlling and preventing dengue.    ADVANTAGE - The device provides effective information for controlling and preventing dengue virus so as to increase public health in worldwide. The device provides integration of health and education sectors that provide a wide diffusion of actions to control and prevention of the dengue.    DESCRIPTION OF DRAWING(S) - The drawing shows an exploded perspective view of an educational game device.    Tray (1)    Cards (2, 3)    Object (4)    Player (5)    Split track (6)    Start part (7) </t>
  </si>
  <si>
    <t>P85 (Education, cryptography, adverts. (G09).)</t>
  </si>
  <si>
    <t>A63F-003/02;  A63F-003/04</t>
  </si>
  <si>
    <t>BR201101323-A2   10 May 2016   A63F-003/02   201661Pages: 17   English</t>
  </si>
  <si>
    <t>BR201101323-A2    BR001323    04 Mar 2011</t>
  </si>
  <si>
    <t>BR001323  04 Mar 2011</t>
  </si>
  <si>
    <t>BR102014025053-A2</t>
  </si>
  <si>
    <t>Method for measuring impedance of ground mesh, involves processing voltage and current waveforms resulting from application of pulse of mode to determine curve that expresses values of impedance of mesh grid with function time</t>
  </si>
  <si>
    <t>OSVALDO SALDANHA PAULINO J;  DO COUTO BOAVENTURA W;  GUIMARAES M F</t>
  </si>
  <si>
    <t>201653129U</t>
  </si>
  <si>
    <t xml:space="preserve">   NOVELTY - The method involves applying a voltage pulse waveform (7) in a system constituted by rows of infinitely variable transmission artificial connected to a ground mesh (5). The voltage pulse waveform and a current waveform (4) resulting from the application of the pulse are measured. The voltage and the current waveforms resulting from the application of the pulse of mode are processed to determine a curve that expresses the values of impedance of the mesh grid with function time.    USE - Method for measuring an impedance of a ground mesh in urban areas.    ADVANTAGE - The method enables measuring the impedance of the ground mesh in simple manner, reducing the length of connection cables and hardening construction and interconnection of the ground mesh.    DETAILED DESCRIPTION - An INDEPENDENT CLAIM is also included for a device for measuring an impedance of a ground mesh.    DESCRIPTION OF DRAWING(S) - The drawing shows a schematic view of a device for measuring an impedance of a ground mesh in urban areas.    Transmission lines artificial gearbox (2)    Pulse generator (3)    Current waveform (4)    Grid mesh (5)    Voltage pulse waveform (7) </t>
  </si>
  <si>
    <t>S01-D01;  S01-D05B</t>
  </si>
  <si>
    <t>G01R-027/08;  G01R-027/20</t>
  </si>
  <si>
    <t>BR102014025053-A2   10 May 2016   G01R-027/08   201663Pages: 19   English</t>
  </si>
  <si>
    <t>BR102014025053-A2    BR10025053    07 Oct 2014</t>
  </si>
  <si>
    <t>BR10025053  07 Oct 2014</t>
  </si>
  <si>
    <t>BR102014025018-A2</t>
  </si>
  <si>
    <t>Trichomonacide composition used for treating Trichomonas vaginalis, Giardia lamblia and Entamoeba histolytica infections, comprises 1-ethyl-2-methyl-5-nitro-1H-imidazole derivative of formula and pharmacologically acceptable additive</t>
  </si>
  <si>
    <t>GOMES M A;  DE OLIVEIRA CHACON M;  SILVA FONSECA T H;  GONCALVES NOGUEIRA OLIVEIRA;  ALVES R J;  LOPARDI FRANCO L</t>
  </si>
  <si>
    <t>201651932S</t>
  </si>
  <si>
    <t xml:space="preserve">   NOVELTY - Trichomonacide composition comprises 1-ethyl-2-methyl-5-nitro-1H-imidazole derivative of formula (I) and pharmacologically acceptable additive.    USE - Trichomonacide composition used for treating Trichomonas vaginalis, Giardia lamblia and Entamoeba histolytica infections (claimed).    DETAILED DESCRIPTION - Trichomonacide composition comprises 1-ethyl-2-methyl-5-nitro-1H-imidazole derivative of formula (I) and pharmacologically acceptable additive.    R1=cl. </t>
  </si>
  <si>
    <t xml:space="preserve">ACTIVITY - Protozoacide.    MECHANISM OF ACTION - None given.    EXAMPLE - No suitable example given. </t>
  </si>
  <si>
    <t>B07-D09;  B14-A03D;  B14-A03F</t>
  </si>
  <si>
    <t>A61K-031/4164</t>
  </si>
  <si>
    <t>BR102014025018-A2   19 Apr 2016   A61K-031/4164   201661Pages: 48   English</t>
  </si>
  <si>
    <t>BR102014025018-A2    BR10025018    07 Oct 2014</t>
  </si>
  <si>
    <t>BR10025018  07 Oct 2014</t>
  </si>
  <si>
    <t>190994-0-0-0 K U</t>
  </si>
  <si>
    <t>R20665 K U</t>
  </si>
  <si>
    <t>BR102013023004-A2</t>
  </si>
  <si>
    <t>Ratchet for stoning stones, has base engaged in rod and connected with cradle, and pen part located in rod and fitted template, where cradle is located in injector through rotation pin along vertical axis</t>
  </si>
  <si>
    <t>UNIV DO ESTADO MINAS GERAIS UEMG (UYES-Non-standard)</t>
  </si>
  <si>
    <t>201652149U</t>
  </si>
  <si>
    <t xml:space="preserve">   NOVELTY - The ratchet has a base engaged in a rod and connected with a cradle. The cradle is located in an injector through a rotation pin along a vertical axis. A pen part is located in the rod and fitted a template. A tip of the pen part is locked in a specific system. A decrystallizer is connected with the pen part. A mandrel is fixed in the template and connected with the cradle. The pen part rotates a butterfly valve that is connected with the template and the base. The specific system is connected with the butterfly valve.    USE - Ratchet for stoning stones.    ADVANTAGE - The ratchet changes angle of the stones, thus reducing operating problems of the ratchet in a simple manner.    DESCRIPTION OF DRAWING(S) - The drawing shows a perspective view of a ratchet. </t>
  </si>
  <si>
    <t>B28D-005/00</t>
  </si>
  <si>
    <t>BR102013023004-A2   19 Apr 2016   B28D-005/00   201660Pages: 12   English</t>
  </si>
  <si>
    <t>BR102013023004-A2    BR10023004    09 Sep 2013</t>
  </si>
  <si>
    <t>BR10023004  09 Sep 2013</t>
  </si>
  <si>
    <t>WO2016055836-A1</t>
  </si>
  <si>
    <t>Recombinant protein for diagnosing leishmaniasis in humans and/or dogs, and for preparing vaccinal composition against human leishmaniasis and/or canine, comprises amino acids, and is named as rK39-kinesin degenerated derived repeat</t>
  </si>
  <si>
    <t>FUJIWARA R T;  BARTHOLOMEU D C;  BUENO L L;  LEMOS L D C D;  CUNHA J L R;  MENDES T A D O</t>
  </si>
  <si>
    <t>2016225122</t>
  </si>
  <si>
    <t xml:space="preserve">   NOVELTY - Recombinant protein comprises the amino acid sequence of (SEQ ID NO: 3), not given in the specification, and is named as rK39-kinesin degenerated derived repeat (KDDR).    USE - Recombinant protein used for diagnosing leishmaniasis in humans and/or dogs, and for preparing a vaccinal composition against human leishmaniasis and/or canine (all claimed).    DETAILED DESCRIPTION - INDEPENDENT CLAIMS are included for:    (1) a method for obtaining recombinant protein, which involves using primers represented by sequences of (SEQ ID NOs: 1-2), not given in the specification; and    (2) a kit for diagnosing leishmaniasis, which comprises recombinant protein rK39-KDDR, specific primary antibodies for recognition of the protein, secondary antibodies or proteins conjugated to an enzyme or a marker specific for recognizing the primary antibody, and a reagent for detecting the enzyme or marker. </t>
  </si>
  <si>
    <t xml:space="preserve">TECHNOLOGY FOCUS - BIOLOGY - Preferred Conditions: The amino acids at positions 34, 73, 12 1, 151, 190, 229, 268, 307, and 346 are represented by an aspartate or a glutamic acid in (SEQ ID NO: 3), amino acids at positions 37, 76, 15 1, 154, 193, 232, 271, 310, and 449 are represented by an alanine or a glutamic acid, amino acids at positions 48, 87, 126, 165, 204, 243, 282, and 360 are represented by a serine or an alanine, the amino acids at positions 50, 89, 128, 167, 206, 245, 284, 323, 362, 66, 105, 144, 183, 222, 261, and 300 are represented by an alanine or a threonine, amino acids at positions 54, 93, 132, 171, 210, 249, 288, and 327 are represented by a serine or methionine, and the amino acids at positions 62, 101, 140, 179, 218, 257, 296, and 335 are represented by an asparagine or a serine. The transformation is preferably performed in Escherichia coli by electroporation and eletrocompetentes. The enzymatic digestion is preferably carried out with the restriction enzymes Nhe I and Xho I. Preferred Process: The recombinant protein is obtained by performing amplification of the gene encoding the protein of Leishmania protozoa by using sense and antisense primers. The obtained amplicon is inserted in a cloning vector, and the recombinant plasmid is transformed in a bacteria. The transformed bacteria is grown in a culture medium to obtain positive transformants. The plasmid containing the gene encoding the recombinant protein called rK39-KDDR is then extracted, and enzymatic digestion of the obtained plasmids is performed to obtain the cloned gene. The cloned genes are inserted in an expression vector, and the recombinant plasmid is inserted in a bacteria for performing transformation. The transformants are grown in a culture medium to obtain positive clones. The recombinant protein expression rK39-KDDR sequence is subjected to induction, and the recombinant protein is purified. ACTIVITY - Protozoacide.    MECHANISM OF ACTION - Vaccine.    EXAMPLE - No suitable examples given. </t>
  </si>
  <si>
    <t>B04-C01G;  B04-E99;  B04-G01;  B04-L01;  B04-N04A;  B04-N04A0E;  B11-C07A4;  B12-K04G1E;  B14-A03F;  B14-S11B2;  B14-S11D3;  C04-C01G;  C04-E99;  C04-G01;  C04-L01;  C04-N04A;  C04-N04A0E;  C11-C07A4;  C12-K04G1E;  C14-A03F;  C14-S11B2;  C14-S11D3;  D05-H07;  D05-H09;  D05-H17A;  S03-E09F;  S03-E14H5</t>
  </si>
  <si>
    <t>A61K-039/008;  A61P-033/02;  C07K-014/44;  C12N-015/30;  G01N-033/569</t>
  </si>
  <si>
    <t xml:space="preserve">WO2016055836-A1   14 Apr 2016   C07K-014/44   201631Pages: 28   </t>
  </si>
  <si>
    <t>WO2016055836-A1    WOIB065188    09 Oct 2014</t>
  </si>
  <si>
    <t>WOIB065188  09 Oct 2014</t>
  </si>
  <si>
    <t>WO2016055836-A1 -- BR200900961-A2   FIOCRUZ FUNDACAO CRUZ OSWALDO (FIOC-Non-standard)   DE CARVALHO L C P,  OLIVEIRA G G D S,  DOS SANTOS W L C,  TEIXEIRA M C A,  DOS SANTOS L R,  PEREIRA A M,  PINHEIRO N D F,  SANTOS P O M,  DE PINHEIRO C G,  FRAGA R E,  DE MELO O P,  MAGALHAES F B,  DA SILVA E R,  FERREIRA A G P,  SILVANY M A A;  BR102012032499-A2   UNIV FEDERAL MINAS GERAIS (UFMG)   FUJIWARA R T,  DE CARVALHO DHOM LEMOS L,  CASTANHEIRA D,  CUNHA J L R,  BUENO L L,  DE OLIVEIRA MENDES T A;  KR2011017610-A   VETALL CO LTD (VETA-Non-standard)   KIM J M,  YOON S W;  US5719263-A   IASYS CORP (IASY-Non-standard)   REED S G;  US20100008924-A1   ;  WO2005063803-A1   ALL INDIA INST MEDICAL SCI (ALLI-Non-standard);  DEPT BIOTECHNOLOGY (BIOT-Non-standard)   SINGH S,  SIVAKUMAR R;  WO2014111207-A1   UNIV PHILIPPS MARBURG (UYPH-Non-standard)   ABASS E,  STEINHOFF U,  LOHOFF M</t>
  </si>
  <si>
    <t>WO2016055836-A1  DHOM-LEMOS L C: "Expressao heter&amp;#243;loga da rKDDR de Leishmania infantum: um novo antigeno recombinante para o diagn&amp;#243;stico da leishmaniose visceral''.", DISSERTA&amp;#199;&amp;#195;O DE MESTRADO APRESENTADA AO INSTITUTO DE CI&amp;#202;NCIAS BIOLOGICAS, 23 October 2014 (2014-10-23), Retrieved from the Internet URL:http://parasitologia.icb.ufmg.br/defesas/529M.PDF;  TAKAGI H ET AL.: "Short report: production of recombinant kinesin- related protein of Leishmania donovani and its application in the serodiagnosis of visceral leishmaniasis", AM J TROP MED HYG, vol. 76, no. 5, 2007, pages 902 - 905, XP002699620, ISSN: 0002-9637;  BURNS J M JR. ET AL.: "Molecular characterization of a kinesin- related antigen of Leishmanla chagasi that detects specific antibody in African and American visceral leishmaniasis", PROC NATL ACAD SCI, vol. 90, no. 2, 1993, pages 775 - 779, XP002999744, ISSN: 0027-8424, DOI: doi:10.1073/pnas.90.2.775;  DHOM-LEMOS L C: "Expressao heter&amp;#243;loga da rKDDR de Leishmania infantum: um novo antigeno recombinante para o diagn&amp;#243;stico da leishmaniose visceral''.", DISSERTA&amp;#199;&amp;#195;O DE MESTRADO APRESENTADA AO INSTITUTO DE CI&amp;#202;NCIAS BIOLOGICAS, 23 October 2014 (2014-10-23), Retrieved from the Internet &amp;lt;URL:http://parasitologia.icb.ufmg.br/defesas/529M.PDF&amp;gt;,relevantClaims[1-9],relevantPassages[. *abstract* *figures 9, 13 and 15* *tables 3-5*];  TAKAGI H ET AL.: "Short report: production of recombinant kinesin- related protein of Leishmania donovani and its application in the serodiagnosis of visceral leishmaniasis", AM J TROP MED HYG, vol. 76, no. 5, 2007, pages 902 - 905, XP002699620, ISSN: 0002-9637,relevantClaims[1-9],relevantPassages[. *abstract* *figures 2, 3*];  BURNS J M JR. ET AL.: "Molecular characterization of a kinesin- related antigen of Leishmanla chagasi that detects specific antibody in African and American visceral leishmaniasis", PROC NATL ACAD SCI, vol. 90, no. 2, 1993, pages 775 - 779, XP002999744, ISSN: 0027-8424, DOI: doi:10.1073/pnas.90.2.775,relevantClaims[1-9],relevantPassages[. *cited in the report* *see the whole document*]</t>
  </si>
  <si>
    <t>BR102014023457-A2</t>
  </si>
  <si>
    <t>Composite comprises niobium oxyhydroxide, which is dispersed in polymeric matrix containing polypropylene, polyethylene or polystyrene, and surface of niobium oxyhydroxide is modified or not modified</t>
  </si>
  <si>
    <t>ALVES DE OLIVEIRA L C</t>
  </si>
  <si>
    <t>201651933J</t>
  </si>
  <si>
    <t xml:space="preserve">   NOVELTY - Composite comprises 1-10 wt.% niobium oxyhydroxide, which is dispersed in polymeric matrix containing polypropylene, polyethylene or polystyrene. The surface of niobium oxyhydroxide is modified or not modified.    USE - Composite.    ADVANTAGE - No suitable example given.    DETAILED DESCRIPTION - An INDEPENDENT CLAIM is included for a method for preparing composite, which involves:    (A) adding surface modified or not modified niobium oxyhydroxide with pure polymer;    (B) mixing the obtained material in a mixer;    (C) grinding the mixed material in a mill;    (D) molding and shaping the ground material by introducing in an equipment;    (E) keeping the shaped material in a metallic mold;    (F) subjecting the molded material to perform thermal pressing; and    (G) cooling the pressed material to obtain plates. </t>
  </si>
  <si>
    <t xml:space="preserve">TECHNOLOGY FOCUS - POLYMERS - Preferred Components: Niobium oxyhydroxide surface is modified through reaction between niobium oxyhydroxide and hydrogen peroxide. Polymeric matrix is preferably polypropylene. Polypropylene, polyethylene or polystyrene containing surface modified or not modified niobium oxyhydroxide is produced by thermo-mechanical processing. Surface modified or not modified niobium oxyhydroxide is used as reinforcing filler and photostabilizer for polypropylene, polyethylene or polystyrene. </t>
  </si>
  <si>
    <t>A94 (Semi-finished materials - fibres, films, foams.);  A13 (Polymers of aromatic mono-olefins; including polystyrene.);  A17 (Polymers of unsubstituted aliphatic monoolefins; including polyethylene.)</t>
  </si>
  <si>
    <t>A04-C02B;  A04-C02C;  A04-G02B;  A04-G02C;  A04-G03B;  A04-G03C;  A08-A03;  A08-R;  A11-A03;  A11-A04;  A11-B01;  A11-B13;  A12-S09A</t>
  </si>
  <si>
    <t>C08K-003/20;  C08L-023/06;  C08L-023/12;  C08L-025/06</t>
  </si>
  <si>
    <t>BR102014023457-A2   12 Apr 2016   C08K-003/20   201658Pages: 18   English</t>
  </si>
  <si>
    <t>BR102014023457-A2    BR10023457    22 Sep 2014</t>
  </si>
  <si>
    <t>BR10023457  22 Sep 2014</t>
  </si>
  <si>
    <t xml:space="preserve">1013-0-0-0 ; 1145-0-0-0 ; 368-0-0-0 </t>
  </si>
  <si>
    <t xml:space="preserve">R00326 ; R00964 ; R00708 </t>
  </si>
  <si>
    <t>BR102014023458-A2</t>
  </si>
  <si>
    <t>Modifying surface of polymer film used in modified polymer for manufacturing products with hydrophobic or super-hydrophobic surface, involves heating polymeric film and then dispersing micro-component such as particles and fibers</t>
  </si>
  <si>
    <t>OFEFICE R L;  DE OLIVEIRA GAMA R</t>
  </si>
  <si>
    <t>201651933G</t>
  </si>
  <si>
    <t xml:space="preserve">   NOVELTY - Modifying surface of polymer film involves heating the polymeric film at 40-190 degrees C and then dispersing micro-component such as particles and fibers of oxides, hydroxides and minerals in solvent such as water, alcohol, acetone, toluene and tetrahydrofuran at room temperature for 1 minute. The heated film is scattered in the dispersed material. The obtained product is packaged in desiccator.    USE - Method for modifying surface of polymer film used in modified polymer for manufacturing products with hydrophobic or super-hydrophobic surface, especially packaging, medical/pharmaceutical and products of textile industry. (all claimed).    DETAILED DESCRIPTION - An INDEPENDENT CLAIM is included for a modified polymer, which comprises thermoplastic starch obtained via hydrothermal or thermomechanical treatment as polymeric film and nanofiber polycaprolactone as nanocomponent. </t>
  </si>
  <si>
    <t xml:space="preserve">TECHNOLOGY FOCUS - ORGANIC CHEMISTRY - Preferred Components: Polymeric film is thermoplastic starch obtained through hydrothermal or thermomechanical treatment. Micro-component is glass hollow spheres or (2-aminoethyl)polystyrene. Component is nanocomponent. Nanocomponent is nanofibres of polycaprolactone, nanofibers of polycaprolactone with dexamethasone or nanofibers of polycaprolactone with silver sulfadiazine. Preferred Process: Surface of polymer film is modified by dissolving polycaprolactone, poly(lactic acid)and their copolymers, and starch, chitosan, polyhydroxybutyrate and their copolymers with or without addition of components under magnetic action in solvents such as water, alcohols, acetone, toluene, tetrahydrofuran, acids and trifluoroethylene. The dissolved material is insert in electrospinning apparatus through syringe and then the obtained sample is collected and deposited on film surface. EXAMPLE - No suitable example given. </t>
  </si>
  <si>
    <t>A92 (Packaging and containers - including ropes and nets.);  A11 (Polysaccharides; natural rubber; other natural polymers (only a restricted range of (modified) natural polymers are included. Thus starch would be excluded, but chemically modified starch included).);  A23 (Polyamides; polyesters. (including polycarbonates, polyesteramides); alkyds; other unsaturated polymers.)</t>
  </si>
  <si>
    <t>A03-A;  A05-E02C;  A08-R08A;  A08-S02;  A10-E01;  A10-E05;  A12-S08C</t>
  </si>
  <si>
    <t>C08B-030/12;  C08F-002/08</t>
  </si>
  <si>
    <t>BR102014023458-A2   12 Apr 2016   C08B-030/12   201658Pages: 44   English</t>
  </si>
  <si>
    <t>BR102014023458-A2    BR10023458    22 Sep 2014</t>
  </si>
  <si>
    <t>BR10023458  22 Sep 2014</t>
  </si>
  <si>
    <t xml:space="preserve">104420-0-0-0 ; 107779-0-0-0 ; 104328-1-0-0 ; 7447-0-0-0 ; 5-0-0-0 ; 26-0-0-0 ; 19-0-0-0 ; 19579-0-0-0 ; 5938-0-0-0 </t>
  </si>
  <si>
    <t xml:space="preserve">R24028 ; R01863 ; R03882 ; R00009 ; R00272 ; R00862 ; R00895 ; R06317 ; R01295 </t>
  </si>
  <si>
    <t>BR102013019139-A2</t>
  </si>
  <si>
    <t>Deodorant for underarms and feet, comprises aqueous solution of sodium bicarbonate, formaldehyde, sodium iodide, ethanol, perfume oil and pharmaceutically acceptable excipients</t>
  </si>
  <si>
    <t>PETROIANU A</t>
  </si>
  <si>
    <t>2016519234</t>
  </si>
  <si>
    <t xml:space="preserve">   NOVELTY - Deodorant comprises aqueous solution of sodium bicarbonate, formaldehyde, sodium iodide, ethanol, perfume oil and pharmaceutically acceptable excipients.    USE - Deodorant for underarms and feet.    ADVANTAGE - The deodorant is cost-effective and does not have any side effects.    DETAILED DESCRIPTION - An INDEPENDENT CLAIM is included for a method for producing deodorant, which involves:    (A) mixing aqueous solution of sodium bicarbonate, formaldehyde, alcohol solution of sodium iodide and perfume essence;    (B) maintaining pH to 10 with sodium bicarbonate; and    (C) storing mixture in covered container at room temperature to obtain product. </t>
  </si>
  <si>
    <t xml:space="preserve">TECHNOLOGY FOCUS - INORGANIC CHEMISTRY - Preferred Composition: The concentration of sodium bicarbonate is 1-3%, preferably 2%. The concentration of formaldehyde is 0.5-2%, preferably 1%. The concentration of sodium iodide is 1-2.5%, preferably 2%. The deodorant composition is in form of liquid, gel and/or cream. </t>
  </si>
  <si>
    <t>D21 (Preparations for dental or toilet purposes - including filling alloys, compositions for dentures or dental impressions, anti-caries chewing gum, plaque disclosing compositions, toothpastes, cosmetics, shampoos, topical anti-sunburn compositions and toilet soaps (A61K).);  E17 (Other aliphatics.);  E34 (Compounds of Li, Na, K, Rb, Cs, Fr.)</t>
  </si>
  <si>
    <t>D08-B09B1;  E10-D01D;  E10-E04L2;  E12-B02;  E33-B;  E33-D</t>
  </si>
  <si>
    <t>A61K-008/19;  A61K-008/20;  A61K-008/34;  A61Q-015/00</t>
  </si>
  <si>
    <t>BR102013019139-A2   12 Apr 2016   A61Q-015/00   201658Pages: 11   English</t>
  </si>
  <si>
    <t>BR102013019139-A2    BR10019139    26 Jul 2013</t>
  </si>
  <si>
    <t>BR10019139  26 Jul 2013</t>
  </si>
  <si>
    <t>107317-0-0-0 K M; 34-0-0-0 K M; 107339-0-0-0 K M; 6-0-0-0 K M</t>
  </si>
  <si>
    <t>R01151 K M; R00001 K M; R01722 K M; R00245 K M</t>
  </si>
  <si>
    <t>1151-S; 0001-S; 1722-S; 0245-S</t>
  </si>
  <si>
    <t>BR102013025843-A2</t>
  </si>
  <si>
    <t>Use of halogenated derivative of metronidazole for preparing pharmaceutical composition for treating trichomoniasis in men and women</t>
  </si>
  <si>
    <t>APARECIDA GOMES M;  DE OLIVEIRA CHACON M;  SILVA FONSECA T H;  GONCALVES NOGUEIRA OLIVEIRA;  ALVES R J;  LOPARDI FRANCO L</t>
  </si>
  <si>
    <t>201645317D</t>
  </si>
  <si>
    <t xml:space="preserve">   NOVELTY - Use of halogenated derivative of metronidazole is claimed for preparing pharmaceutical composition for treating trichomoniasis.    USE - Used for preparing pharmaceutical composition for treating trichomoniasis in men and women (all claimed).    ADVANTAGE - The pharmaceutical composition ensures evaluation of toxicity by determining first pass metabolism of metronidazole. </t>
  </si>
  <si>
    <t xml:space="preserve">TECHNOLOGY FOCUS - PHARMACEUTICALS - Preferred Conditions: Halogenated derivative of metronidazole is formulated with pharmaceutically additives to obtain liquefied pharmaceutical composition. Halogenated derivative of metronidazole is chlorinated derivative of metronidazole. ACTIVITY - Antiparasitic. Test details are described but no results given.    MECHANISM OF ACTION - None given.    EXAMPLE - No suitable example given. </t>
  </si>
  <si>
    <t>B07-D09;  B14-A03D</t>
  </si>
  <si>
    <t>A61K-031/4164;  A61P-033/02</t>
  </si>
  <si>
    <t>BR102013025843-A2   29 Mar 2016   A61P-033/02   201660Pages: 48   English</t>
  </si>
  <si>
    <t>BR102013025843-A2    BR10025843    07 Oct 2013</t>
  </si>
  <si>
    <t>BR10025843  07 Oct 2013</t>
  </si>
  <si>
    <t>201133701 K U</t>
  </si>
  <si>
    <t>BR102013021402-A2</t>
  </si>
  <si>
    <t>Use of mitogen-activated protein kinase inhibitor such as selumetinib for preparing antiviral pharmaceutical compositions for treating diseases such as dengue, yellow fever and Saint Louis encephalitis caused by virus such as Flavivirus</t>
  </si>
  <si>
    <t>BONJARDIM C A;  GEESSIEN KROON E;  DUTRA ALBARNAZ J;  CAMILO DE OLIVEIRA L;  CARDOZO P L;  FABRICIO PEREIRA DA CRUZ A;  RIBEIRO DE SOUZA A M;  TORRES A A;  CESAR PEREGRINO FERREIRA P;  CRISTINA GOMES RUIZ A;  NOGUEIRA M L</t>
  </si>
  <si>
    <t>201645317G</t>
  </si>
  <si>
    <t xml:space="preserve">   NOVELTY - Use of mitogen-activated protein kinase inhibitor such as selumetinib (AZD6244) is claimed for preparing antiviral pharmaceutical compositions for treating diseases caused by virus such as Flavivirus. Mitogen-activated protein kinase inhibitor acts via mitogen-activated protein kinase kinase/extracellular-signal-regulated kinase pathway.    USE - Used for preparing antiviral pharmaceutical compositions for treating diseases such as dengue, yellow fever and Saint Louis encephalitis caused by virus such as Flavivirus (all claimed).    ADVANTAGE - The mitogen-activated protein kinase inhibitor i.e. selumetinib is selective for mitogen-activated protein kinase kinase 1. </t>
  </si>
  <si>
    <t xml:space="preserve">ACTIVITY - Virucide; Antiinflammatory; Neuroprotective. Test details are described but no results given.    MECHANISM OF ACTION - None given.    EXAMPLE - No suitable example given. </t>
  </si>
  <si>
    <t>B06-D05;  B14-A02B9;  B14-C03;  B14-C04;  B14-D06C;  B14-N16</t>
  </si>
  <si>
    <t>A61K-031/4184;  A61P-031/12</t>
  </si>
  <si>
    <t>BR102013021402-A2   29 Mar 2016   A61K-031/4184   201661Pages: 29   English</t>
  </si>
  <si>
    <t>BR102013021402-A2    BR10021402    20 Aug 2013</t>
  </si>
  <si>
    <t>BR10021402  20 Aug 2013</t>
  </si>
  <si>
    <t>936387-0-0-0 K U</t>
  </si>
  <si>
    <t>RAGUDU K U</t>
  </si>
  <si>
    <t>BR102014022027-A2</t>
  </si>
  <si>
    <t>Immunobiological composition used in production of vaccine for human and/or canine, and for vector control of leishmaniasis, comprises Lutzomyia sub species intestinal extract, adjuvant and pharmacologically and pharmaceutically acceptable</t>
  </si>
  <si>
    <t>GIUNCHETTI R C;  MARTINS O A;  ZANANDREIS DE MENDONCA L;  DE FIGUEIREDO GONTIJO N;  CASTANHEIRA D;  DE CASTRO BORGES W;  BARBOSA REIS A;  CORREA OLIVEIRA R</t>
  </si>
  <si>
    <t>201645315T</t>
  </si>
  <si>
    <t xml:space="preserve">   NOVELTY - Immunobiological composition comprises Lutzomyia sub species intestinal extract, adjuvant and pharmacologically and pharmaceutically acceptable excipient.    USE - Immunobiological composition used in production of vaccine for human and/or canine, and for vector control of leishmaniasis (claimed).    DETAILED DESCRIPTION - INDEPENDENT CLAIMS are included for:    (1) a method for for obtaining immunobiological composition, which involves collecting Lutzomyia sub species in suitable container and subjected to homogenisation in sterilized saline; disrupting obtained Lutzomyia sub species intestinal extract in ultrasound equipment by subjecting samples to ultrasound for four cycles at 50-200W for 10-60 seconds, and placing in ice bath for 10-60 seconds, where adjuvant, and pharmacologically and pharmaceutically acceptable excipient are added in cycles; and    (2) a method for obtaining Lutzomyia sub species intestinal extract, which involves collecting intestinal Lutzomyia sub species in container, and subjected to homogenisation in sterilized saline, disrupting in ultrasound equipment, and placing in ice bath to obtain final extract. </t>
  </si>
  <si>
    <t xml:space="preserve">TECHNOLOGY FOCUS - BIOLOGY - Preferred Components: The adjuvant is selected from a group comprising crude extract or purified saponin fraction, Monophosphoryl Lipid A (MPL) emulsion containing MPL and QS-purified fraction 21 saponin (AS02), Glucopyranosyl Lipid adjuvant (GLA), Bacillus Calmette-Guerin (BCG), mineral oil emulsion (Freund's incomplete adjuvant and/or complete Freund's adjuvant), biodegradable oil emulsion such as peanut oil emulsion and/or squalene copolymer, surfactant, liposome, and microsphere of biodegradable polymer, aluminum hydroxide and/or aluminum phosphate, mineral oil (Montanide (RTM: Innovative polymeric adjuvant) ISA 720), influenza vaccine component (MF59), saponin complex Quil, cholesterol and phospholipids (ISCOMS (RTM: Immune stimulating complex)), oil-in-water emulsion containing monophosphoryl lipid (MPL) associated with trehalose dicorynomycolate (Sigma Adjuvant System), non-methylated dinucleotides (CpG) and ADP-ribosiladas enterotoxin. Preferred Conditions: The Lutzomyia sub species intestinal extract is collected in container, preferably plastic centrifuge tube with 2.5ml capacity. The sterilized saline comprises 0.85% sodium chloride. The immunobiological composition is stored in freezer at -80 degrees C to -20 degrees C in 0.85% saline until time of immunization and stored in refrigerator at 1-8 degrees C, after lyophilization. ACTIVITY - Protozoacide. No biological data given.    MECHANISM OF ACTION - Vaccine.    ADMINISTRATION - The immunobiological composition is administered intramuscularly, intravenously, intraperitoneally, subcutaneouslt, transdermally, dermal or with device that implants or injects (claimed).    EXAMPLE - No suitable example given. </t>
  </si>
  <si>
    <t>A96 (Medical, dental, veterinary, cosmetic.);  B04 (Natural products and polymers. Including testing of body fluids (other than blood typing or cell counting), pharmaceuticals or veterinary compounds of unknown structure, testing of microorganisms for pathogenicity, testing of chemicals for mutagenicity or human toxicity and fermentative production of DNA or RNA. General compositions.);  B07 (General - tablets, dispensers, catheters (excluding drainage and angioplasty), encapsulation etc, but not systems for administration of blood or saline or IV feeding etc.);  C06 (Biotechnology - including plant genetics and veterinary vaccines.)</t>
  </si>
  <si>
    <t>A12-V;  A12-V01;  B04-B04H;  B14-A03F;  B14-G01;  C04-B04H;  C14-A03F</t>
  </si>
  <si>
    <t>A61K-035/64;  A61K-039/00;  A61P-033/02</t>
  </si>
  <si>
    <t>BR102014022027-A2   29 Mar 2016   A61K-035/64   201652Pages: 16   English</t>
  </si>
  <si>
    <t>BR102014022027-A2    BR10022027    05 Sep 2014</t>
  </si>
  <si>
    <t>BR10022027  05 Sep 2014</t>
  </si>
  <si>
    <t>BR201105977-A2</t>
  </si>
  <si>
    <t>Brucella ovis attenuated strain used in vaccine composition for preventing and treating Brucellosis, comprises mutated gene encoding adenosine triphosphate-binding cassette transporter (TMS 3)</t>
  </si>
  <si>
    <t>MILAGRES AUGUSTO DA SILVA;  ALVES DA PAIXAO T;  DE LIMA SANTOS R;  TSOLIS R M</t>
  </si>
  <si>
    <t>2016453159</t>
  </si>
  <si>
    <t xml:space="preserve">   NOVELTY - Brucella ovis attenuated strain comprises mutated gene encoding adenosine triphosphate-binding cassette transporter (TMS 3).    USE - Brucella ovis attenuated strain used in vaccine composition for preventing and treating Brucellosis (all claimed).    DETAILED DESCRIPTION - An INDEPENDENT CLAIM is included for a vaccine composition, comprises Brucella ovis attenuated strain as active component, and a pharmacologically and pharmaceutically acceptable excipient. </t>
  </si>
  <si>
    <t xml:space="preserve">TECHNOLOGY FOCUS - BIOTECHNOLOGY - Preferred Conditions: The mutation is accomplished by deletion of front and end portions of nucleobases (SEQ ID NOs: 1 and 2), nor given in the specification, respectively, and two open reading frame, and BOVA0500 and BOVA0501 that comprises an amino acid sequence (SEQ ID NO: 10), given in the specification, which encodes protein for denosine triphosphate-binding cassette transporter. ACTIVITY - Antibacterial; Antipyretic. No biological data given.    MECHANISM OF ACTION - Vaccine composition.    EXAMPLE - No suitable example given. </t>
  </si>
  <si>
    <t>B04-E99;  B04-F10A0E;  B14-A01A;  B14-S11B1;  B14-S11D2;  D05-H08A;  D05-H14A1</t>
  </si>
  <si>
    <t>A61K-039/10;  A61P-031/04;  C12N-001/20;  C12N-001/36;  C12R-001/01</t>
  </si>
  <si>
    <t>BR201105977-A2   29 Mar 2016   A61K-039/10   201652Pages: 15   English</t>
  </si>
  <si>
    <t>BR201105977-A2    BR005977    22 Dec 2011</t>
  </si>
  <si>
    <t>BR005478  23 Dec 2010</t>
  </si>
  <si>
    <t>BR102014022024-A2</t>
  </si>
  <si>
    <t>Antitumor pharmaceutical composition used for preparing medicament for prevention and treatment of solid tumors, comprises solid lipid nanoparticles comprise solid lipids or lipids liquids and ionic pair formed by reaction of anthracyclines</t>
  </si>
  <si>
    <t>SILVA OLIVEIRA M;  MIRANDA FERREIRA L A;  MUSSI S V;  ASSIS GOMES D</t>
  </si>
  <si>
    <t>201645315U</t>
  </si>
  <si>
    <t xml:space="preserve">   NOVELTY - Antitumor pharmaceutical composition comprises solid lipid nanoparticles comprise solid lipids or lipids liquids and ionic pair formed by reaction of compound of class of anthracyclines and vitamin E derivative co-encapsulated, surfactants and pharmaceutically acceptable additives in situ or ex situ.    USE - Antitumor pharmaceutical composition used for preparing medicament for prevention and treatment of solid tumors (claimed). </t>
  </si>
  <si>
    <t xml:space="preserve">TECHNOLOGY FOCUS - PHARMACEUTICALS - Preferred Components: Lipid matrix comprises solid lipids, preferably triglycerides, diglycerides, monoglycerides, fatty acids, steroids and waxes and liquid-lipid, preferably triglyceride oils and 0.540% w/v, preferably 0.5-25% w/v polyunsaturated fatty acids. Class of anthracyclines comprise doxorubicin, where concentration of doxorubicin is 0.01-5% w/v, preferably 0.01-3% w/v. vitamin E derivative comprises alpha-tocopheryl succinate, where concentration of alpha-tocopheryl succinate is 0.01-20% w/v, preferably 0.01-8% w/v. surfactants are selected from esters of sorbitan, polysorbates, ethoxylated sorbitan esters, lecithin, polypropylene oxide with poly-ethylene oxide (poloxamers), sodium cholate, sodium glycocholate or 0.01-30% w/v, preferably 0.01-20% w/v ethoxylated sorbitan esters of d alpha-tocopheryl polyethylene glycol 1000 succinate. ACTIVITY - Cytostatic. Test details are described but no results given.    MECHANISM OF ACTION - None given.    ADMINISTRATION - The antitumor pharmaceutical composition is administered by intravenous route (Claimed).    EXAMPLE - No suitable example given. </t>
  </si>
  <si>
    <t>A96 (Medical, dental, veterinary, cosmetic.);  B07 (General - tablets, dispensers, catheters (excluding drainage and angioplasty), encapsulation etc, but not systems for administration of blood or saline or IV feeding etc.);  B02 (Fused ring heterocyclics.);  B03 (Other heterocyclics.)</t>
  </si>
  <si>
    <t>A12-V01;  A12-W05;  B01-D02;  B02-D;  B04-B01B;  B04-C03C;  B05-B01P;  B07-A02A;  B10-E04C;  B10-G02;  B12-M11Q;  B12-M12F;  B14-H01;  B15-E00A</t>
  </si>
  <si>
    <t>A61K-031/355;  A61K-031/704;  A61K-047/44;  A61K-009/51;  A61P-035/00</t>
  </si>
  <si>
    <t>BR102014022024-A2   29 Mar 2016   A61K-009/51   201662Pages: 19   English</t>
  </si>
  <si>
    <t>BR102014022024-A2    BR10022024    05 Sep 2014</t>
  </si>
  <si>
    <t>BR10022024  05 Sep 2014</t>
  </si>
  <si>
    <t xml:space="preserve">131041-0-0-0 K M; 96294-1-1-0 K M; 8769-1-0-0 K M; 109109-0-0-0 K M; 99222-0-0-0 K M; 135370-0-0-0 K M; 109100-1-0-0 K M; 444-0-0-0 ; 238-0-0-0 </t>
  </si>
  <si>
    <t>201241101 K M; 201241102 K M; 201241103 K M</t>
  </si>
  <si>
    <t xml:space="preserve">R07862 K M; R07163 K M; R02028 K M; R06891 K M; R01833 K M; RA00JW K M; R16461 K M; RA0CQN K M; R00351 ; R00370 </t>
  </si>
  <si>
    <t>0486-S; 1282-S; 2028-S; 1833-S</t>
  </si>
  <si>
    <t>WO2016042521-A1;  BR102014023057-A2;  EP3197033-A1;  CN107005148-A;  US2017250533-A1;  EP3197033-A4</t>
  </si>
  <si>
    <t>Method for eliminating harmonic components on basis of two complementary techniques, namely selective elimination of harmonics by pulse width modulation with multiple winding transformer, involves reducing combination of two resources</t>
  </si>
  <si>
    <t>DE JESUS CARDOSO B;  MORAIS PARREIRAS T;  PARREIRAS T M;  DE JESUS C B;  MORAIS P T;  DE J C F B</t>
  </si>
  <si>
    <t>2016173637</t>
  </si>
  <si>
    <t xml:space="preserve">   NOVELTY - The method involves reducing the combination of the two resources by current harmonic distortion to extremely low values and providing a really uniform power factor. A low and medium voltage is provided for converting the alternating current-direct current and direct current-alternating current. The low and medium voltage provides an interface with the power grid.    USE - Method for eliminating harmonic components on the basis of two complementary techniques, namely the selective elimination of harmonics by pulse width modulation together with a multiple winding transformer.    ADVANTAGE - The method involves reducing the combination of the two resources by current harmonic distortion to extremely low values and providing a really uniform power factor, and hence ensures simplified and improved harmonic components eliminating method.    DETAILED DESCRIPTION - An INDEPENDENT CLAIM is included for a device for eliminating harmonic components on the basis of two complementary techniques.    DESCRIPTION OF DRAWING(S) - The drawing shows a circuit diagram of a phase converter topology. </t>
  </si>
  <si>
    <t>U22 (Pulse Generation and Manipulation);  X12 (Power Distribution/Components/Converters)</t>
  </si>
  <si>
    <t>U22-E01A;  U22-E05C;  X12-C01;  X12-J01A9;  X12-J01E1</t>
  </si>
  <si>
    <t>H02M-001/12;  H02M-007/68;  H02M-001/42;  H02J-003/01;  H02M-005/458;  H02P-023/26;  H02P-027/08</t>
  </si>
  <si>
    <t>WO2016042521-A1   24 Mar 2016   H02M-001/12   201623Pages: 35   ;  BR102014023057-A2   07 Jun 2016   H02M-001/12   201660   English;  EP3197033-A1   26 Jul 2017   H02M-001/12   201751   English;  CN107005148-A   01 Aug 2017   H02M-001/12   201755   Chinese;  US2017250533-A1   31 Aug 2017   H02J-003/01   201758   English;  EP3197033-A4   20 Jun 2018   H02M-001/12   201841   English</t>
  </si>
  <si>
    <t>WO2016042521-A1    WOIB057182    17 Sep 2015;   BR102014023057-A2    BR10023057    17 Sep 2014;   EP3197033-A1    EP842605    17 Sep 2015;   CN107005148-A    CN80062249    17 Sep 2015;   US2017250533-A1    US15512468    17 Mar 2017;   EP3197033-A4    EP842605    17 Sep 2015</t>
  </si>
  <si>
    <t>EP3197033-A1 PCT application Application WOIB057182;   EP3197033-A1 Based on Patent WO2016042521;   CN107005148-A PCT application Application WOIB057182;   CN107005148-A Based on Patent WO2016042521;   US2017250533-A1 PCT application Application WOIB057182</t>
  </si>
  <si>
    <t>WO2016042521-A1 -- EP2051361-A1   MEIDENSHA CORP (MEID)   TADANO Y;  JP2008295149-A   HITACHI LTD (HITA)   NAGATA K,  OKAMATSU S,  KATAYAMA T;  CN107005148-A -- CN103532194-A   UNIV BEIJING JIAOTONG (UBJI)   HAO L,  MIAO Q,  WU J,  XIONG F,  AI H,  QI D;  CN103607127-A   TAINJIN ELECTRIC DRIVE DESIGN INST CO (TAIN-Non-standard)   JIANG Y,  JIN X,  MA X,  SONG P,  TIAN K,  WU F,  YUAN Y,  ZHANG C;  CN103612573-A   BEIJING QIANSIYU ELECTRIC CO LTD (BEIJ-Non-standard);  UNIV BEIJING JIAOTONG (UBJI);  GUANGZHOU METRO CORP (GUAN-Non-standard)   CAI C,  DIAO L,  DING J,  LIU Z,  MOU F,  QIU R,  XU C,  WANG L,  ZHANG G,  ZHU S;  EP2051361-A1   MEIDENSHA CORP (MEID)   TADANO Y;  JP2008295149-A   HITACHI LTD (HITA)   NAGATA K,  OKAMATSU S,  KATAYAMA T;  US2017250533-A1 -- US5515264-A   ELECTRIC POWER RES INST INC (ELPO)   STACEY E J;  US5835364-A   ALLEN BRADLEY CO LLC (ALLB)   XIAO Y,  ZARGARI N R,  WU B,  DEWINTER F A;  EP3197033-A4 -- CN103612573-A   BEIJING QIANSIYU ELECTRIC CO LTD (BEIJ-Non-standard);  UNIV BEIJING JIAOTONG (UBJI);  GUANGZHOU METRO CORP (GUAN-Non-standard)   CAI C,  DIAO L,  DING J,  LIU Z,  MOU F,  QIU R,  XU C,  WANG L,  ZHANG G,  ZHU S;  JP2008295149-A   HITACHI LTD (HITA)   NAGATA K,  OKAMATSU S,  KATAYAMA T</t>
  </si>
  <si>
    <t>CN107005148-A  JORGE PONTT ETC: "Mitigation of Noneliminated Harmonics of SHEPWM", &amp;#12298; IEEE TRANSACTIONS ON POWER ELECTRONICS&amp;#12299;,relevantClaims[1-3],relevantPassages[&amp;#31532;1594-1600&amp;#39029;];  ALI I. MASWOOD ETC: "Near Unity Input Displacement Factor for Voltage Source PWM Drives", &amp;#12298;2001 IEEE POWER ENGINEERING SOCIETY WINTER MEETING. CONFERENCE PROCEEDINGS&amp;#12299;,relevantClaims[1-8],relevantPassages[&amp;#31532;1388-1392&amp;#39029;&amp;#12289;&amp;#38468;&amp;#22270;1]US2017250533-A1  Ali I. Maswood, Near Unity Input Displacement Factor For Voltage Source PWM Drives, 2001, IEEE, Pages 1388-1392;  Navid Zargari, A PWM CSI-Based Vector Controlled Medium Voltage AC Drive With Sinusoidal Input And Output Waveforms, 1997, IEEE, Pages 768-774EP3197033-A4  MASWOOD A I ET AL: "NEAR UNITY INPUT DISPLACEMENT FACTOR FOR VOLTAGE SOURCE PWM DRIVES", CONFERENCE PROCEEDINGS, 2001 IEEE POWER ENGINEERING SOCIETY WINTER MEETING, COLUMBUS,OH,USA; [IEEE POWER ENGINEERING SOCIETY WINTER MEETING], IEEE OPERATIONS CENTER, PISCATAWAY, NJ, 28 January 2001 (2001-01-28), pages 1388 - 1392, XP001042882, ISBN: 978-0-7803-6672-5, DOI: 10.1109/PESW.2001.917295,relevantClaims[1-8],relevantPassages[&amp;lt;pp&amp;gt;1388&amp;lt;/pp&amp;gt;&amp;lt;figure&amp;gt;1&amp;lt;/figure&amp;gt;];  See also references of WO 2016042521A1</t>
  </si>
  <si>
    <t>BR102013010971-A2</t>
  </si>
  <si>
    <t>Device for rehabilitating strength and mobility of tongue to treat phonoaudiological therapy, has anatomic mouthpiece provided with two cutout portions, and command part formed by command pin, ball, pin interface and platform interface</t>
  </si>
  <si>
    <t>MOTTA A R;  BARBOSA DE LAS CASAS E;  SANTANA G A;  MOREIRA MORAES FURLAN R</t>
  </si>
  <si>
    <t>201645317W</t>
  </si>
  <si>
    <t xml:space="preserve">   NOVELTY - The device has an anatomic mouthpiece (1) provided with two cutout portions for accommodating an upper labial part and a bottom labial part and made of thermoplastic material. A front aperture is attached to triangular fittings (4) of a static box (3) that is attached to a hemispherical stopper. A command part is formed by a command pin, a command ball, a lingual pin interface (2) and a lingual platform interface (6) and handles.    USE - Device for rehabilitating strength and mobility of tongue to treat phonoaudiological therapy.    ADVANTAGE - The device rehabilitates strength and mobility of the tongue to facilitate pleasant speech therapy, thus increasing patient adherence to treatment, thus improving therapy treatment process.    DESCRIPTION OF DRAWING(S) - The drawing shows a perspective view of a device for rehabilitating strength and mobility of tongue.    Anatomic mouthpiece (1)    Lingual pin interface (2)    Static box (3)    Triangular fittings (4)    Lingual platform interface (6) </t>
  </si>
  <si>
    <t>A96 (Medical, dental, veterinary, cosmetic.);  P31 (Diagnosis, surgery (A61B).);  P32 (Dentistry, bandages, veterinary, prosthesis (A61C, D, F).);  T06 (Process and Machine Control);  W04 (Audio/Video Recording and Systems)</t>
  </si>
  <si>
    <t>A12-E;  A12-E11;  A12-F01;  A12-V03C2;  A12-V03D;  A12-W03;  T06-B10;  W04-X01A;  W04-X01K1</t>
  </si>
  <si>
    <t>A61B-005/00;  A61B-005/103;  A61B-005/22;  A61F-004/00;  A63B-021/00;  A63B-023/03;  A63B-024/00;  G05D-015/01;  G06F-003/01;  G09G-005/00</t>
  </si>
  <si>
    <t>BR102013010971-A2   22 Mar 2016   A61B-005/103   201651Pages: 24   English</t>
  </si>
  <si>
    <t>BR102013010971-A2    BR10010971    03 May 2013</t>
  </si>
  <si>
    <t>BR10010971  03 May 2013</t>
  </si>
  <si>
    <t>BR102013023498-A2</t>
  </si>
  <si>
    <t>New kaurenic acid derivative used in preparation of agrochemical products, preferably herbicides</t>
  </si>
  <si>
    <t>GOMES PEREIRA R;  DIAMANTINO BOAVENTURA M</t>
  </si>
  <si>
    <t>201644946T</t>
  </si>
  <si>
    <t xml:space="preserve">   NOVELTY - Kaurenic acid derivative (I) is new.    USE - Kaurenic acid derivative used in preparation of agrochemical products, preferably herbicides (claimed).    ADVANTAGE - The biodegradable herbicide causes less toxicity to environment.    DETAILED DESCRIPTION - Kaurenic acid derivative of formula (I) is new.    R=group of formula (II or III) or CH2-(CH2)n-OH, where n is 1 or 2;    R1=NH2 group;    R2 and R3=H or NH2 group;    R1=Cl; and    R2 and R3=H or Cl.    . An INDEPENDENT CLAIM is included for a method for synthesizing kaurenic acid derivative. </t>
  </si>
  <si>
    <t xml:space="preserve">TECHNOLOGY FOCUS - ORGANIC CHEMISTRY - Preparation (Claimed): The method for synthesizing kaurenic acid derivative involves reacting 0.1-10millimol aurenoic acid and 0.2-20millimoles triphenylphosphine at -50 to 5 degrees C. 0.25-25millimoles N-Bromosuccinimide is then added to the obtained reacted solution, under continuous stirring condition carried for 30 minutes. The selected amines are then added to the obtained substituted reaction solution, under continuous stirring condition carried for 10-90 minutes to obtain the desired product.    TECHNOLOGY FOCUS - ORGANIC CHEMISTRY - Preferred Conditions: The selected amines are then added to the obtained substituted reaction solution, under continuous stirring condition carried at 50 to 0 degrees C for 10-90 minutes to obtain the desired product. 2-20millimoles Amines are added to the substituted reaction solution, preferably in the concentration range of 2-5millimoles. The kaurenic acid derivative is also represented by formula (IV).R1=OH, CH3, NH2, COOH, 15C polyamines, 15C aliphatic amines, 15C hydroxylamines, halogenated acyl, halogenated alkyl, 15C ester, double bond present between carbons 9 and 11;R2, R3, R6 and R7=H, OH, X, halogens, alkoxides, cycloalkoxides, alkyl and alkyl substituted with up to 10 carbon atoms, alkyl or alkyl substituted, -NH2, 10C esters or 10C amides;R4 and R5=X, epoxide, cyclopropane, alkyl substituted with up to 10 carbon atoms, aryl or substituted ary, OH, alkoxides, cycloalkoxides, NH2, 10C amines; andX=C, O, NH, S or NR.. ACTIVITY - Herbicide. No biological data given.    MECHANISM OF ACTION - None given.    EXAMPLE - No suitable example given. </t>
  </si>
  <si>
    <t>C07-A03;  C09-C02;  C14-V02;  C14-Z</t>
  </si>
  <si>
    <t>C07C-002/56;  C07C-233/57</t>
  </si>
  <si>
    <t>BR102013023498-A2   23 Feb 2016   C07C-002/56   201661Pages: 24   English</t>
  </si>
  <si>
    <t>BR102013023498-A2    BR10023498    13 Sep 2013</t>
  </si>
  <si>
    <t>BR10023498  13 Sep 2013</t>
  </si>
  <si>
    <t>146357-2-0-0 K S; 231-0-0-0 K U V; 224-0-0-0 K U V</t>
  </si>
  <si>
    <t>201171101 N P; 201171102 N P</t>
  </si>
  <si>
    <t>04804; 00012</t>
  </si>
  <si>
    <t>RB59GS K S; R01408 K U V; R01089 K U V</t>
  </si>
  <si>
    <t>1408-U; 1089-U</t>
  </si>
  <si>
    <t>BR102014016181-A2</t>
  </si>
  <si>
    <t>Nanocomposite for manufacturing implant-supported prosthesis infrastructure, comprises epoxy resin reinforced high strength carbon fibers and single-wall carbon nanotubes or multi-wall carbon nanotubes</t>
  </si>
  <si>
    <t>LADEIRA L O;  CANDIDO DIAS S;  DE ALENCAR VASCONCELOS J;  GRIBEL LACERDA R;  DE OLIVEIRA S</t>
  </si>
  <si>
    <t>2016279028</t>
  </si>
  <si>
    <t xml:space="preserve">   NOVELTY - Nanocomposite comprises epoxy resin reinforced high strength carbon fibers and single-wall carbon nanotubes or multi-wall carbon nanotubes.    USE - Nanocomposite for manufacturing implant-supported prosthesis infrastructure (claimed).    ADVANTAGE - The nanocomposite enables to manufacture implant-supported prosthesis infrastructure in a cost-effective manner. </t>
  </si>
  <si>
    <t xml:space="preserve">TECHNOLOGY FOCUS - POLYMERS - Preferred Component: The epoxy resin is epoxy resin GY 257/956. EXAMPLE - No suitable example given. </t>
  </si>
  <si>
    <t>A96 (Medical, dental, veterinary, cosmetic.);  A21 (Epoxides; aminoplasts; phenoplasts.);  D22 (Sterilising, bandages, dressing and skin protection agents - including sterilising agents (other than for food), sutures, plaster casts, bioactive prostheses, contact lenses, diapers, animal litter, timber, preservatives, disinfectants, bactericidal detergents, deodorants, insect repellent compounds, moth proofers, sheep dip (A61L).);  P32 (Dentistry, bandages, veterinary, prosthesis (A61C, D, F).);  P34 (Sterilising, syringes, electrotherapy (A61L, M, N).)</t>
  </si>
  <si>
    <t>A05-A01E;  A08-R03;  A08-R03A;  A12-S08C;  A12-S08D;  A12-V02;  A12-W14;  D09-C01</t>
  </si>
  <si>
    <t>A61C-013/00;  A61L-027/44;  C08L-063/00</t>
  </si>
  <si>
    <t>BR102014016181-A2   10 Feb 2016   A61C-013/00   201641Pages: 23   English</t>
  </si>
  <si>
    <t>BR102014016181-A2    BR10016181    30 Jun 2014</t>
  </si>
  <si>
    <t>BR10016181  30 Jun 2014</t>
  </si>
  <si>
    <t xml:space="preserve">2211-0-0-3 </t>
  </si>
  <si>
    <t xml:space="preserve">R05086 </t>
  </si>
  <si>
    <t>BR102013033626-A2</t>
  </si>
  <si>
    <t>New metal surfactants product for use as interface promoter in biphasic reactions, preferably organic phase comprising vegetable oils, lubricants or mineral oils</t>
  </si>
  <si>
    <t>LOPES MARTINS PEREIRA C;  FREITAS TEIXEIRA I;  DE FARIA E N;  STUMPF H O;  MONTERO LAGO R;  DO PIM W D</t>
  </si>
  <si>
    <t>201627904C</t>
  </si>
  <si>
    <t xml:space="preserve">   NOVELTY - Metal surfactants product is new.    USE - Metal surfactants product for use as interface promoter in biphasic reactions, preferably organic phase comprising vegetable oils, lubricants, mineral oils, essential oils, diesel, biodiesel, gasoline, kerosene, animal fats, decalin, tetralin, toluene, xylene and grease, and for oxidative extraction of petroleum contaminants or epoxidation, hydration or hydroformylation of alkenes (all claimed).    ADVANTAGE - The metal surfactants product has ability to alternate backbones modulated by pH, good amphiphilic properties, provides reversible inter-conversion structural alternate between amphiphilic structure and hydrophilic structure depending on pH.    DETAILED DESCRIPTION - Metal surfactants product of general formula (M2(Lanti)2) is new.    M=selected from Cu, Fe, Co, Ni, Mn, Zn, Pd, Pt, Ru or Nb; and    L=selected from binders groups containing oxamate (C2O3NH-) group.    DDSC: --- An INDEPENDENT CLAIM is included for a method for synthesizing metal surfactants products, which involves:    (A) mixing 0.1-1000 g N,N-2,2-ethylenediphenylenebis(oxamate) as binder and ethanol or distilled water in a ratio of 1:1-5:1 for preparing suspension;    (B) adding 0.1-100 ml aqueous 10-80% w/v tetrabutylammonium hydroxide with stirring at 30-100 degrees C for 0.1-10 hours;    (C) cooling the prepared solution at room temperature;    (D) dissolving 0.01-100 g copper (II) salt in water with constant stirring;    (E) adding dichloromethane to form precipitate;    (F) filtering and washing the formed product with distilled water;    (G) evaporating dichloromethane;    (H) adding acetone for complete precipitation of the product; and    (I) filtering the finished product. </t>
  </si>
  <si>
    <t xml:space="preserve">TECHNOLOGY FOCUS - INORGANIC CHEMISTRY - Preferred Components: The metal surfactants product also has general formula (M2(Lsin)2)4-, (M2(L)2)4- or (M2(Lanti)2).    TECHNOLOGY FOCUS - ORGANIC CHEMISTRY - Preferred Components: The petroleum contaminants are nitrogen and sulfur compounds. The oxidation molecules are selected from mercaptans, aromatic sulfides, nitrogen compounds, alkanes, alkenes and alkynes. </t>
  </si>
  <si>
    <t>E12 (Organometallics - ie containing other than H, C, N, O, S, halogens, Si and P.);  H06 (Gaseous and liquid fuels - including pollution control. Chemical aspects of catalytic exhaust systems for cars are included as well as liquid or gaseous fuels of non-petroleum origin e.g. methanol or ethanol-based fuels. Combustion improvement additives for liquid fuels are included (C10L).);  H07 (Lubricants and lubrication - this excludes self-lubricating surfaces e.g. PTFE coated surfaces and lubrication systems in general. The section includes lubricants of non-petroleum origin eg silicone oils (C10M).)</t>
  </si>
  <si>
    <t>E05-L02;  E05-L03;  E05-M02A;  E05-M02C;  E05-M03A;  E05-N02C;  E07-A03A;  E10-B04D1;  E10-D01C;  E10-E03L;  E10-E04E;  E10-H01B;  E10-J01B;  E10-J02C4;  E10-J02D;  E11-A01;  E11-E03;  E11-F02A;  E11-F04;  E11-F11;  E11-Q02C;  H06-B01;  H06-B02;  H06-B04A;  H07-A;  H07-C;  H07-L</t>
  </si>
  <si>
    <t>B01F-017/00;  C07C-231/12;  C07C-235/88;  C07F-001/08;  C10G-033/04</t>
  </si>
  <si>
    <t>BR102013033626-A2   10 Feb 2016   B01F-017/00   201642Pages: 27   English</t>
  </si>
  <si>
    <t>BR102013033626-A2    BR10033626    27 Dec 2013</t>
  </si>
  <si>
    <t>BR10033626  27 Dec 2013</t>
  </si>
  <si>
    <t>130358-0-0-0 K S; 97153-0-0-0 K S; 783-0-0-0 K S; 3-0-0-0 K S; 431-0-0-0 K U V;  N P</t>
  </si>
  <si>
    <t>127905104 N P; 127905101 K P; 127905102 K P; 127905103 K P; 127905105 K X; 127905106 K M R; 127905107 K M R; 127905108 K M R; 127905109 K M R</t>
  </si>
  <si>
    <t>RBZMR9 K S; R01532 K S; R01423 K S; R01740 K S; R05337 K U V; RC0DSF N P</t>
  </si>
  <si>
    <t>1532-S; 1423-S; 1740-S</t>
  </si>
  <si>
    <t>BR102014004108-A2</t>
  </si>
  <si>
    <t>Stimulation device for diagnosing and rehabilitating balance disorders of patient with Optokinetic Nystagmus disorders, has motor system provided with rotation unit for adjusting rotation direction of height pedestal that is fixed on chair</t>
  </si>
  <si>
    <t>COTTA MANCINI P;  DE MELO PERTENCE A E;  DE FREITAS COTA H</t>
  </si>
  <si>
    <t>2016279040</t>
  </si>
  <si>
    <t xml:space="preserve">   NOVELTY - The device has a motor system provided with a rotation unit for adjusting rotation direction (2) of an adjustable height pedestal (3) that is fixed on a chair, where the chair is attached a seat (4). Bands (1) of light emitter are formed by a light source, an internal prism, an external prism and edges of side faces.    USE - Stimulation device for diagnosing and rehabilitating balance disorders of patient with Optokinetic Nystagmus disorders.    ADVANTAGE - The device diagnoses and rehabilitates balance disorders of patient in a quick manner.    DESCRIPTION OF DRAWING(S) - The drawing shows a perspective view of a stimulation device.    Bands (1)    Rotation direction (2)    Adjustable height pedestal (3)    Seat (4)    Height adjustment ferrule socket (19) </t>
  </si>
  <si>
    <t>S05-D</t>
  </si>
  <si>
    <t>A61B-003/10</t>
  </si>
  <si>
    <t>BR102014004108-A2   02 Feb 2016   A61B-003/10   201637Pages: 14   English</t>
  </si>
  <si>
    <t>BR102014004108-A2    BR10004108    21 Feb 2014</t>
  </si>
  <si>
    <t>BR10004108  21 Feb 2014</t>
  </si>
  <si>
    <t>BR201013447-A2</t>
  </si>
  <si>
    <t>Recombinant peptide used for immunodiagnosing Leishmaniasis, where peptide has amino acid sequences</t>
  </si>
  <si>
    <t>MOURA FERNANDES A P S;  GAZZINELLI R T;  SILVA COSTA FRANCO M M</t>
  </si>
  <si>
    <t>201626538X</t>
  </si>
  <si>
    <t xml:space="preserve">   NOVELTY - Recombinant peptide used for immunodiagnosing Leishmaniasis, where peptide amino acid sequences (SEQ ID NO: 1) not given in the specification and (SEQ ID NO: 2) not given in the specification respectively.    USE - Recombinant peptide used for diagnosing Leishmaniasis (claimed).    DETAILED DESCRIPTION - INDEPENDENT CLAIMS are included for:    (1) method for immunodiagnosing Leishmaniasis, which involves using ligand antibodies from leishmaniasis and is linked to a solid support or carrier and has amino acid sequences (SEQ ID NO: 1) and (SEQ ID NO: 2) respectively;    (2) using recombinant proteins rA2 and rK39, which are associated to (SEQ ID NO: 3) not given in the specification and (SEQ ID NO: 4) not given in the specification respectively;    (3) contacting antibodies from obtained product with a secondary antibody or a protein, to conjugated enzyme or marker, if antibodies are linked to obtained product then use to detect the antibodies anti-leishmaniasis;    (4) using specimen is contacts by detecting secondary antibody or protein, which are specifically linked to antibody anti-leishmanial; and    (5) a kit comprises peptides sequences (SEQ ID NO: 1) and (SEQ ID NO: 2) respectively, which are associated with or isolated or recombinant proteins as rA2 and rK39 represented by (SEQ ID NO: 3) and (SEQ ID NO: 4) respectively, secondary antibody or a protein, where secondary antibody or protein conjugate is one enzyme or marker, and reagent for detecting the enzyme or marker. </t>
  </si>
  <si>
    <t xml:space="preserve">TECHNOLOGY FOCUS - BIOTECHNOLOGY - Preferred Component: Recombinant peptides from Leishmania are modified on their ends.The samples are blood, serum, plasma and other body fluid. The solid support material has nitrocellulose, nylon, latex, polypropylene and polystyrene. The secondary antibody is IgG, IgM, IgA, IgE and their subclasses. The protein is protein A and protein G. The enzyme is alkaline phosphatase, peroxidase, beta -galactosidase, urease, xanthine oxidase, glucose oxidase and penicillinase. The marker is enzyme radioisotopes, biotin, chromophores, fluorophores and chemiluminescent. The detection of anti antibody is detection of fluorescence, immunoluminescence and absorbance or radioisotope. Preferred Composition: The recombinant proteins or peptides are linked to a solid support or carrier. ACTIVITY - Protozoacide. </t>
  </si>
  <si>
    <t>A12-V03C2;  A12-W11L;  B04-C02A3;  B04-C03B;  B04-C03D;  B04-E99;  B04-G01;  B04-G11;  B04-L03A;  B04-L03B;  B04-L05;  B04-N0400E;  B11-C07A;  B12-K04G1E;  D05-A02;  D05-H09;  J04-B01;  J04-B03;  S03-E09F;  S03-E14H5</t>
  </si>
  <si>
    <t>C07K-014/44;  G01N-033/569</t>
  </si>
  <si>
    <t>BR201013447-A2   26 Jan 2016   C07K-014/44   201638Pages: 27   English</t>
  </si>
  <si>
    <t>BR201013447-A2    BR013447    29 Nov 2010</t>
  </si>
  <si>
    <t>BR013447  29 Nov 2010</t>
  </si>
  <si>
    <t xml:space="preserve">103518-0-0-0 D K M; 133921-0-0-0 D K M; 102573-0-0-0 D K M; 104471-0-0-0 D K M; 104481-0-0-0 D K M; 86944-0-0-0 D K M; 103665-0-0-0 D K M; 1552831-0-0-0 D K M; 109938-0-0-0 D K M; 587555-1-0-0 D K M; 96231-0-0-0 D K M; 1145-0-0-0 ; 368-0-0-0 </t>
  </si>
  <si>
    <t xml:space="preserve">RA0MKX D K M; R01861 D K M; R02035 D K M; RA009X D K M; RA00CA D K M; RA02YD D K M; RA05NO D K M; RA023X D K M; RARZ0B D K M; RA0GKE D K M; RA80VG D K M; RA023V D K M; R00964 ; R00708 </t>
  </si>
  <si>
    <t>BR201106308-A2</t>
  </si>
  <si>
    <t>Immunogenic composition used for detecting leishmaniasis and preparing vaccine for treating leishmaniasis, comprises Leishmania protein or epitopes, lymphocytes B, T lymphocytes and cluster of differentiation 8</t>
  </si>
  <si>
    <t>FERRAZ COELHO E A;  DA SILVA COELHO V T;  SILVANO DE OLIVEIRA J;  MOURA FERNANDES A P S;  PEREIRA TAVARES C A;  SANTORO M M</t>
  </si>
  <si>
    <t>2016265313</t>
  </si>
  <si>
    <t xml:space="preserve">   NOVELTY - Immunogenic composition comprises Leishmania protein or epitopes (SEQ ID NOS: 1-59), lymphocytes B, T lymphocytes and cluster of differentiation 8 (CD8).    USE - Immunogenic composition used for detecting leishmaniasis and preparing vaccine for treating leishmaniasis (all claimed).    DETAILED DESCRIPTION - INDEPENDENT CLAIMS are included for:    (1) a method for detecting leishmaniasis, which involves binding protein or epitopes, lymphocytes B, T lymphocytes and cluster of differentiation 8 on solid support or carrier, conjugating antibodies with secondary antibody, protein, and conjugated enzyme, detecting secondary antibody linked to Leishmania antibody; and    (2) a kit for detecting leishmaniasis, which comprises Immunogenic composition; and    (3) a vaccine for treating leishmaniasis, which comprises Immunogenic composition. </t>
  </si>
  <si>
    <t xml:space="preserve">TECHNOLOGY FOCUS - BIOLOGY - Preferred Components: Immunogenic composition comprises specific protein (SEQ ID NOS: 1-11), given in the specification. Test samples are selected from blood, serum, plasma or body fluid. Solid support is selected from nitrocellulose, nylon, latex, polypropylene or polystyrene. Protein is selected from protein A or protein G. Enzyme is selected from peroxidase, alkaline phosphatase, beta-galactosidase, urease, xanthine oxidase, glucose oxidase or penicillinase. Secondary antibody is selected fro immunoglobulin G, immunoglobulin M, immunoglobulin A or immunoglobulin E. ACTIVITY - Protozoacide.    MECHANISM OF ACTION - Vaccine.    EXAMPLE - No suitable example given. </t>
  </si>
  <si>
    <t>A96 (Medical, dental, veterinary, cosmetic.);  B04 (Natural products and polymers. Including testing of body fluids (other than blood typing or cell counting), pharmaceuticals or veterinary compounds of unknown structure, testing of microorganisms for pathogenicity, testing of chemicals for mutagenicity or human toxicity and fermentative production of DNA or RNA. General compositions.);  C06 (Biotechnology - including plant genetics and veterinary vaccines.);  D16 (Fermentation industry - including fermentation equipment, brewing, yeast production, production of pharmaceuticals and other chemicals by fermentation, microbiology, production of vaccines and antibodies, cell and tissue culture and genetic engineering.);  S03 (Scientific Instrumentation)</t>
  </si>
  <si>
    <t>A12-W11L;  B04-B04C1;  B04-C02A;  B04-C03D;  B04-E99;  B04-F06;  B04-G03;  B04-G09B;  B04-G27E;  B04-G27G;  B04-G27M;  B04-L03A;  B04-L05;  B04-N03J;  B11-C07A4;  B12-K04G1E;  B14-A03F;  B14-G01;  B14-S11B2;  C04-B04C1;  C04-C02A;  C04-C03D;  C04-E99;  C04-F06;  C04-G03;  C04-G09B;  C04-G27A;  C04-G27E;  C04-G27G;  C04-G27M;  C04-L03A;  C04-L05;  C04-N03J;  C11-C07A4;  C12-K04G1E;  C14-A03F;  C14-G01;  C14-S11B2;  D05-H06;  S03-E09F;  S03-E14H5</t>
  </si>
  <si>
    <t>A61K-038/16;  A61K-039/008;  G01N-033/532;  G01N-033/545;  G01N-033/553</t>
  </si>
  <si>
    <t>BR201106308-A2   19 Jan 2016   A61K-038/16   201671Pages: 32   English</t>
  </si>
  <si>
    <t>BR201106308-A2    BR006308    28 Mar 2011</t>
  </si>
  <si>
    <t>BR006308  28 Mar 2011</t>
  </si>
  <si>
    <t xml:space="preserve">133921-0-0-0 K U; 102573-0-0-0 K U; 104471-0-0-0 K U; 104481-0-0-0 K U; 103665-0-0-0 K M; 86944-0-0-0 K M; 1552831-0-0-0 K M; 109938-0-0-0 K M; 2328941-0-0-0 K M; 96231-0-0-0 K M; 103518-0-0-0 K M; 104885-0-0-0 K M; 1134410-0-0-0 K M; 368-0-0-0 ; 1145-0-0-0 </t>
  </si>
  <si>
    <t xml:space="preserve">R01861 K U; R02035 K U; RA009X K U; RA00CA K U; RA023X K M; RA02YD K M; RA05NO K M; RARZ0B K M; RA0GKE K M; RB8EAI K M; RA023V K M; RA0MKX K M; RA0TC6 K M; RAJ2JJ K M; R00708 ; R00964 </t>
  </si>
  <si>
    <t>1861-U; 2035-U</t>
  </si>
  <si>
    <t>BR201105922-A2</t>
  </si>
  <si>
    <t>Pharmaceutical composition used as antileishmaniasis for treating cutaneous leishmaniasis and visceral leishmaniasis in mammals, comprises hexane extract or ethyl acetate extract of Strychnos pseudoquina and additive</t>
  </si>
  <si>
    <t>FERRAZ COELHO E A;  PEREIRA TAVARES C A;  SOUZA LAGE DE CARVALHO P;  LEITE J P V</t>
  </si>
  <si>
    <t>201626531A</t>
  </si>
  <si>
    <t xml:space="preserve">   NOVELTY - Pharmaceutical composition comprises hexane extract or ethyl acetate extract of Strychnos pseudoquina and pharmaceutically acceptable additive.    USE - Pharmaceutical composition used as antileishmaniasis for treating cutaneous leishmaniasis and visceral leishmaniasis in mammals (all claimed). </t>
  </si>
  <si>
    <t xml:space="preserve">TECHNOLOGY FOCUS - PHARMACEUTICALS - Preferred Components: Strychnos pseudoquina hexane extract comprises coumarines, flavonoids, tannins and steroids. Strychnos pseudoquina ethyl acetate extract comprises coumarines, flavonoids, saponins, triterpines and steroids. Preferred Formulations: Pharmaceutical composition is prepared into solution, emulsion, gel, cream, paste, ointments, bio-films or capsules. ACTIVITY - Protozoacide. Test details are described but no results given.    MECHANISM OF ACTION - None given.    ADMINISTRATION - The pharmaceutical composition is administered by oral route or topically (Claimed).    EXAMPLE - No suitable example given. </t>
  </si>
  <si>
    <t>B04-A07E;  B04-A08G2;  B04-A10;  B14-A03F</t>
  </si>
  <si>
    <t>A61K-135/00;  A61K-036/56;  A61P-033/02</t>
  </si>
  <si>
    <t>BR201105922-A2   05 Jan 2016   A61P-033/02   201636Pages: 16   English</t>
  </si>
  <si>
    <t>BR201105922-A2    BR005922    12 Dec 2011</t>
  </si>
  <si>
    <t>BR005922  12 Dec 2011</t>
  </si>
  <si>
    <t xml:space="preserve"> K M; 184600-0-0-0 K M; 184618-0-0-0 K M</t>
  </si>
  <si>
    <t>RBUL85 K M; RA00TQ K M; RA0137 K M</t>
  </si>
  <si>
    <t>BR102013033624-A2</t>
  </si>
  <si>
    <t>Recovering cyanide used for treatment of effluents, involves taking soluble salt of zinc in form of chloride, sulfate or cyanide, where amount of free cyanide present in the effluent is determined through stoichiometry of reactions</t>
  </si>
  <si>
    <t>DE SOUZA C;  CIMINELLI V S T</t>
  </si>
  <si>
    <t>201623132L</t>
  </si>
  <si>
    <t xml:space="preserve">   NOVELTY - Recovering cyanide involves taking soluble salt of zinc in form of chloride, sulfate or cyanide. The amount of free cyanide present in the effluent is determined through stoichiometry of the reactions. The amount of zinc is determined through of stoichiometry of the reactions.    USE - Method for recovering cyanide used for treatment of effluents.    ADVANTAGE - The method enables to recover cyanide in a cost-effective manner. </t>
  </si>
  <si>
    <t>E35;  M25 (Production and refining of metals other than iron - including ore treatment, extraction, working up scrap, obtaining specific metals, control testing methods (C22B).)</t>
  </si>
  <si>
    <t>E11-Q01A;  E11-Q01B;  E31-F05;  E31-N04C;  E32-B;  E34-D02;  E35-C03;  M25-B;  M25-G08;  M25-G20;  M25-G27;  M25-H</t>
  </si>
  <si>
    <t>C01C-003/08;  C22B-011/08;  C22B-015/00;  C22B-003/42</t>
  </si>
  <si>
    <t>BR102013033624-A2   29 Dec 2015   C01C-003/08   201633Pages: 29   English</t>
  </si>
  <si>
    <t>BR102013033624-A2    BR10033624    27 Dec 2013</t>
  </si>
  <si>
    <t>BR10033624  27 Dec 2013</t>
  </si>
  <si>
    <t xml:space="preserve"> K P; 110843-0-0-0 K M R; 110858-0-0-0 K M R; 12099-0-0-0 K M R; 89828-0-0-0 K M R; 7-0-0-0 K M R; 2211-0-0-0 K M R; 184613-0-0-0 K M R</t>
  </si>
  <si>
    <t>RC01Q4 K P; R01703 K M R; RA07Q2 K M R; R01741 K M R; RA046W K M R; R21532 K M R; R01895 K M R; R01714 K M R; R01669 K M R; R05085 K M R; RA00I9 K M R</t>
  </si>
  <si>
    <t>1741-S; 1895-S; 1714-S; 1669-S</t>
  </si>
  <si>
    <t>BR102013033623-A2</t>
  </si>
  <si>
    <t>Isotopic transmuting cell comprises cylindrical shaped plasma chamber, internal radio frequency antenna or external radio frequency antenna and plasma electrode, where the cylindrical shaped plasma chamber is arranged on plasma electrode</t>
  </si>
  <si>
    <t>RIBEIRO DE CAMPOS T;  LEITE ARAUJO W</t>
  </si>
  <si>
    <t>201623132M</t>
  </si>
  <si>
    <t xml:space="preserve">   NOVELTY - Isotopic transmuting cell comprises a cylindrical shaped plasma chamber (38), an internal radio frequency antenna (46) or external radio frequency antenna (45) and a plasma electrode (31), where the cylindrical shaped plasma chamber is arranged on the plasma electrode. A suppressor electrode (32) is provided with the plasma electrode. A grounded electrode (33) is formed with the suppressor electrode. A target electrode (35) is provided with the suppressor electrode. An insulator (48) is provided with a moderator (40).    USE - Isotopic transmuting cell.    ADVANTAGE - The isotopic transmuting cell is prepared in a cost-effective manner.    DETAILED DESCRIPTION - Isotopic transmuting cell comprises a cylindrical shaped plasma chamber (38), an internal radio frequency antenna (46) or external radio frequency antenna (45) and a plasma electrode (31), where the cylindrical shaped plasma chamber is arranged on the plasma electrode. A suppressor electrode (32) is provided with the plasma electrode. A grounded electrode (33) is formed with the suppressor electrode. A target electrode (35) is provided with the suppressor electrode. An insulator (48) is provided with a moderator (40). The target electrode is made of metal hydride foil, preferably titanium-deuterium composite. The insulator is made of dielectric material such as glass, ceramic or special insulating rubber. The moderator is filled low molecular weight substances i.e. graphite, high density polymers, polyethylene, Teflon (RTM: A synthetic fluoropolymer) or beryllium compounds. A reflector (41) is provided, which is made of metal, preferably chromium, copper, bismuth, lead, tungsten carbide or its alloys.    DESCRIPTION OF DRAWING(S) - The drawing shows a cross-sectional view of the isotopic transmuting cell.    Plasma electrode (31)    Suppressor electrode (32)    Grounded electrode (33)    Cylindrical shaped plasma chamber (38)    Moderator (40)    Reflector (41)    External radio frequency antenna (45)    Internal radio frequency antenna (46)    Insulator (48) </t>
  </si>
  <si>
    <t>A97 (Miscellaneous goods not specified elsewhere - including papermaking, gramophone records, detergents, food and oil well applications.);  V05 (Valves, Discharge Tubes and CRTs);  W02 (Broadcasting, Radio and Line Transmission Systems)</t>
  </si>
  <si>
    <t>A12-E13;  A12-W11L;  V05-F04L;  V05-F05C;  V05-F05E3;  W02-B10</t>
  </si>
  <si>
    <t>G21G-004/04;  G21K-005/00</t>
  </si>
  <si>
    <t>BR102013033623-A2   29 Dec 2015   G21G-004/04   201634Pages: 39   English</t>
  </si>
  <si>
    <t>BR102013033623-A2    BR10033623    27 Dec 2013</t>
  </si>
  <si>
    <t>BR10033623  27 Dec 2013</t>
  </si>
  <si>
    <t>BR102014013195-A2</t>
  </si>
  <si>
    <t>Synthetic peptide used in kit for diagnosing human visceral leishmaniasis, canine leishmaniasis and cutaneous leishmaniasis, comprises amino acid sequence</t>
  </si>
  <si>
    <t>2016231284</t>
  </si>
  <si>
    <t xml:space="preserve">   NOVELTY - Synthetic peptide comprises amino acid sequence (SEQ ID NO: 1), not given in the specification.    USE - Synthetic peptide used in kit for diagnosing human visceral leishmaniasis, canine leishmaniasis and cutaneous leishmaniasis (all claimed).    DETAILED DESCRIPTION - INDEPENDENT CLAIMS are included for:    (1) a method for performing immunodiagnostic test of leishmaniasis, which involves attaching antileishmaniais binding antibodies containing polypeptides from sample with solid support or carrier; contacting the obtained antibody with secondary antibody or protein conjugated enzyme or label to obtain complex; and detecting complex formation to detect leishmaniasis; and    (2) a kit, which includes synthetic peptide, secondary antibody or protein and reagent for detecting the enzyme or marker. </t>
  </si>
  <si>
    <t xml:space="preserve">TECHNOLOGY FOCUS - BIOLOGY - Preferred Conditions: The polypeptide has modified ends. The samples are selected from blood, serum, plasma or other body fluid. The kit also comprises solid support or carrier, which is bound to peptides. Preferred Components: The carrier is gold particle. The protein is selected from protein A or protein G. The enzyme is selected from alkaline phosphatase, peroxidase, galactosidase, urease, xanthine oxidase, glucose oxidase or penicillinase. The marker is selected from enzymes, radioisotopes, biotin, chromophores, fluorophores or chemiluminescent material. The solid support material is selected from nitrocellulose, nylon, latex, polypropylene or polystyrene. EXAMPLE - No suitable example. </t>
  </si>
  <si>
    <t>A89 (Photographic, laboratory equipment, optical - including electrophotographic, thermographic uses.);  B04 (Natural products and polymers. Including testing of body fluids (other than blood typing or cell counting), pharmaceuticals or veterinary compounds of unknown structure, testing of microorganisms for pathogenicity, testing of chemicals for mutagenicity or human toxicity and fermentative production of DNA or RNA. General compositions.);  C03 (Other organic compounds, inorganic compounds and multicomponent mixtures. Polymers and proteins.);  D16 (Fermentation industry - including fermentation equipment, brewing, yeast production, production of pharmaceuticals and other chemicals by fermentation, microbiology, production of vaccines and antibodies, cell and tissue culture and genetic engineering.);  J04 (Chemical/physical processes/apparatus - including catalysis, catalysts (excluding specific e.g. enzymatic or polymerisation catalysts), colloid chemistry, laboratory apparatus and methods, testing, controlling, general encapsulation, detection and sampling (excluding clinical testing) (B01J, L).);  S03 (Scientific Instrumentation)</t>
  </si>
  <si>
    <t>A12-V03B;  A12-V03C2;  A12-W11L;  B04-E99;  B04-G01;  B04-L01;  B04-N04;  B11-C07A;  B12-K04G1E;  C04-E99;  C04-G01;  C04-L01;  C04-L03;  C04-L05;  C04-N04;  C11-C07A;  C12-K04G1E;  D05-H09;  J04-B01;  J04-B03;  S03-E09F;  S03-E14H5</t>
  </si>
  <si>
    <t>C07K-016/20;  C07K-007/06;  G01N-033/569</t>
  </si>
  <si>
    <t>BR102014013195-A2   22 Dec 2015   C07K-007/06   201638Pages: 18   English</t>
  </si>
  <si>
    <t>BR102014013195-A2    BR10013195    30 May 2014</t>
  </si>
  <si>
    <t>BR10013195  30 May 2014</t>
  </si>
  <si>
    <t xml:space="preserve">1134410-0-0-0 K M; 103518-0-0-0 K M; 96231-0-0-0 K M; 587555-1-0-0 K M; 109938-0-0-0 K M; 86944-0-0-0 K M; 1145-0-0-0 ; 368-0-0-0 ; 133921-0-0-0 </t>
  </si>
  <si>
    <t xml:space="preserve">RAJ2JJ K M; RA0MKX K M; RA023V K M; RA80VG K M; RA0GKE K M; RA02YD K M; RA05NO K M; R00964 ; R00708 ; R01861 </t>
  </si>
  <si>
    <t>BR102014013193-A2</t>
  </si>
  <si>
    <t>Synthetic peptide in kit used for diagnosing human visceral leishmaniasis, canine leishmaniasis and cutaneous leishmaniasis, comprises amino acid sequence</t>
  </si>
  <si>
    <t>2016231285</t>
  </si>
  <si>
    <t xml:space="preserve">   NOVELTY - Synthetic peptide comprises amino acid sequence (SEQ ID NO: 1), not given in the specification.    USE - Synthetic peptide in kit used for diagnosing human visceral leishmaniasis, canine leishmaniasis and cutaneous leishmaniasis (all claimed).    DETAILED DESCRIPTION - INDEPENDENT CLAIMS are included for:    (1) a method for performing immunodiagnostic test of leishmaniasis, which involves attaching antileishmaniais binding antibodies containing polypeptides from sample with solid support or carrier; contacting the obtained antibody with secondary antibody or protein conjugated enzyme or label to obtain complex; and detecting complex formation to detect leishmaniasis; and    (2) a kit, which includes synthetic peptide, secondary antibody or protein and reagent for detecting the enzyme or marker. </t>
  </si>
  <si>
    <t xml:space="preserve">TECHNOLOGY FOCUS - BIOLOGY - Preferred Condition: The polypeptide has modified ends. The samples are selected from blood, serum, plasma or other body fluid. The kit also comprises solid support or carrier, which is bound to peptides. Preferred Components: The carrier is gold particle. The protein is selected from protein A or protein G. The enzyme is selected from alkaline phosphatase, peroxidase, galactosidase, urease, xanthine oxidase, glucose oxidase and penicillinase. The marker is selected from enzymes, radioisotopes, biotin, chromophores, fluorophores or chemiluminescent material. The solid support material is selected from nitrocellulose, nylon, latex, polypropylene or polystyrene. EXAMPLE - No suitable example. </t>
  </si>
  <si>
    <t>A12-V03C2;  B04-C02A;  B04-C03D;  B04-G01;  B04-G03;  B04-G09B;  B04-L03A;  B04-L05;  B04-N03J;  B04-N04A;  B11-C07A;  B12-K04G1E;  D05-H09;  D05-H10;  J04-B01;  J04-B03;  S03-E09F;  S03-E14H5</t>
  </si>
  <si>
    <t>BR102014013193-A2   22 Dec 2015   C07K-007/06   201636Pages: 19   English</t>
  </si>
  <si>
    <t>BR102014013193-A2    BR10013193    30 May 2014</t>
  </si>
  <si>
    <t>BR10013193  30 May 2014</t>
  </si>
  <si>
    <t xml:space="preserve">86944-0-0-0 K M; 103665-0-0-0 K M; 109938-0-0-0 K M; 2328941-0-0-0 K M; 96231-0-0-0 K M; 103518-0-0-0 K M; 133921-0-0-0 K M; 102573-0-0-0 K M; 104481-0-0-0 K M; 104471-0-0-0 K M; 1134410-0-0-0 K U; 104885-0-0-0 K U; 368-0-0-0 ; 1145-0-0-0 </t>
  </si>
  <si>
    <t xml:space="preserve">RA02YD K M; RA05NO K M; RA023X K M; RA0GKE K M; RB8EAI K M; RA023V K M; RA0MKX K M; R01861 K M; R02035 K M; RA00CA K M; RA009X K M; RAJ2JJ K U; RA0TC6 K U; R00708 ; R00964 </t>
  </si>
  <si>
    <t>BR102013033620-A2</t>
  </si>
  <si>
    <t>Cell fuser for isotopic transmutation, comprises cylindrical cell, plasma chamber fed with deuterium gas, target electrodes coated with metal hydrides, fluid refrigerant, moderator and reflector</t>
  </si>
  <si>
    <t>201623132N</t>
  </si>
  <si>
    <t xml:space="preserve">   NOVELTY - Cell fuser comprises cylindrical device, with inner concentric cylindrical structures, axial lengths ranging from 1-400 cm, comprising a cylindrical plasma chamber (4), fed with deuterium gas (108), provided with plasma output unit (110), internal radio frequency antenna (105), a set of cylindrical electrodes fed by conductors (119). High voltage with a potential difference of 0-400 kilovolts is set between plasma electrode (3). The internal radius of cylinder is 2-50 cm with radial thickness of 0.1-1.5 cm, equipped with 100 radial openings/cm2 surface.    USE - Cell fuser used for isotopic transmutation.    DETAILED DESCRIPTION - Cell fuser comprises cylindrical device, with inner concentric cylindrical structures, axial lengths ranging from 1-400 cm, comprising a cylindrical plasma chamber, fed with deuterium gas, provided with plasma output unit, internal radio frequency antenna, a set of cylindrical electrodes fed by conductors by the system. High voltage with a potential difference of 0-400 kilovolts is set between plasma electrode. The internal radius of cylinder is 2-50 cm with radial thickness of 0.1-1.5 cm, equipped with 100 radial openings/cm2 surface, where each opening has an average width between 0.05-0.5 cm, and the openings in the cylindrical cross-section of plasma chamber (4) are cylindrical, with an inner radius of 3-30 cm. The ambient throttle (7) is in the form of cylindrical halo with inner radius between 3-50 cm and outer radius between 5-50 cm. The target electrode (1) has an inner radius of 4-50, radial thickness between 0.1-3 cm and internally coated with metal hydrides. The fluid refrigerant insulator (106) and recirculation unit (107) are in contact with the target electrode externally, in the form of cylindrical halo contains the moderator (8) receptacle for samples (5) with axial inlet cover (151), tube (153) and columns (155) and elution access tubes (154), protected by the reflector (150) and a reflector constricted cylindrical ring (101) and shielding (102). The material thickness of coating on axial inlet cover is between 5-50 cm. The target electrode and plasma electrode consist of copper, aluminum, titanium, or alloy metal. Target electrode has a deposit of film of composite metal hydride such as titanium-deuterium. Moderator is selected from light water or heavy water. Electric insulators are elected from graphite, high density polymers, fluorinated polymers, polyethylene, Teflon, beryllium or sulfur compounds. The edges of electrodes made of dielectric material such as glass, special ceramics or rubber and electrical connections (119) are made from copper or aluminum cables. Refrigerant consisting of heat insulating and cooling fluid selected from mineral or organic insulating oil. Reflector constituted of compound material of chrome copper, bismuth, lead, the tungsten carbide or alloys. The shield is composed of polyethylene, water, and graphite. Neutron absorbers are selected from boron compounds, lithium, cadmium or gadolinium, and coated with bismuth, lead or tungsten carbide. Gas plasma chamber contains deuterium enriched with gaseous tritium.    DESCRIPTION OF DRAWING(S) - The drawing shows schematic view of cell fuser.    Target electrode (1)    Plasma electrode (3)    Plasma chamber (4)    Receptacle for samples (5)    Ambient throttle (7)    Moderator (8)    Cylindrical ring (101)    Shielding (102)    Internal radio frequency antenna (105)    Fluid refrigerant insulator (106)    Recirculation unit (107)    Deuterium gas (108)    Plasma output unit (110)    Conductors (119)    Electrical connections (119)    Reflector (150)    Axial inlet cover (151)    Tube (153)    Elution access tubes (154)    Columns (155) </t>
  </si>
  <si>
    <t>A97 (Miscellaneous goods not specified elsewhere - including papermaking, gramophone records, detergents, food and oil well applications.);  K08 (Nucleonics; X-ray techniques - including conversion of chemical elements, nuclear explosives and plasma techniques other than electron beam or plasma welding methods and apparatus and X-ray films (G01T, G21G, H, J, K, H05G, H).);  V05 (Valves, Discharge Tubes and CRTs);  W02 (Broadcasting, Radio and Line Transmission Systems);  X14 (Nuclear Power Generation)</t>
  </si>
  <si>
    <t>A12-E05;  A12-W11C;  K08-B;  K08-F;  V05-F05C;  W02-B10;  X14-B05;  X14-C01</t>
  </si>
  <si>
    <t>G21G-001/06;  G21G-001/10;  G21G-004/04</t>
  </si>
  <si>
    <t>BR102013033620-A2   22 Dec 2015   G21G-001/10   201637Pages: 33   English</t>
  </si>
  <si>
    <t>BR102013033620-A2    BR10033620    27 Dec 2013</t>
  </si>
  <si>
    <t>BR10033620  27 Dec 2013</t>
  </si>
  <si>
    <t xml:space="preserve">104333-0-0-0 ; 1013-0-0-0 </t>
  </si>
  <si>
    <t xml:space="preserve">R00975 ; R00326 </t>
  </si>
  <si>
    <t>BR132013001271-E2</t>
  </si>
  <si>
    <t>Angiogenesis-inhibiting chimeric protein used for treating prophylaxis in mammals at risk for contracting or suffering leishmaniasis</t>
  </si>
  <si>
    <t>DE ANDRADE H M;  GAZZINELLI R T;  FARIA A R;  DAMASCENO L M</t>
  </si>
  <si>
    <t>201623166Y</t>
  </si>
  <si>
    <t xml:space="preserve">   NOVELTY - Angiogenesis-inhibiting chimeric protein (SEQ ID NO: 12) not given in the specification.    USE - Angiogenesis-inhibiting chimeric protein used for treating prophylaxis in mammals at risk for contracting or suffering leishmaniasis (claimed).    DETAILED DESCRIPTION - INDEPENDENT CLAIMS are included for:    (1) method for preparing vaccine composition, whihc involves generating immune cellular and humoral response against visceral leishmaniasis; and    (2) a kit for immune diagnosing visceral leishmaniasis, where chimeric protein has (SEQ ID NO: 12). </t>
  </si>
  <si>
    <t xml:space="preserve">TECHNOLOGY FOCUS - BIOTECHNOLOGY - Preferred Component: The chimeric protein has (SEQ ID NO: 11) not given in the specification. The chimeric protein has (SEQ ID NOs: 1-10) not given in the specification. The adjuvant is CpG containing oligonucleotides, toll-like receptors (TLR) agonists, saponins, assisted GPS (AGPs) or combination. Preferred Composition: The support of microtitre plate for enzyme-linked immunosorbent assay (ELISA). Vaccine composition against leishmaniasis comprises pharmaceutically acceptable adjuvant. Preferred Process: The techniques are ELISA, western blot, dot blot and immunochromatography. Vaccine composition against leishmaniasis is administered in sufficient amount for inducing protective immune response in mammal. The vaccine composition against leishmaniasis is administered by intramuscular, subcutaneous routes, oral or parenteral. ACTIVITY - Angiogenesis inhibitor. </t>
  </si>
  <si>
    <t>B04-A07E;  B04-B03C;  B04-C01;  B04-E99;  B04-K01K;  B04-N04A0E;  B11-C07A;  B11-C08D1;  B11-C08D2;  B12-K04G1E;  B14-A03F;  B14-F02F2;  B14-G01;  B14-L01;  B14-S11B2;  B14-S22;  D05-H09;  S03-E09F;  S03-E14H5</t>
  </si>
  <si>
    <t>A61K-039/008;  C07K-014/44;  C12N-015/62;  G01N-033/569</t>
  </si>
  <si>
    <t>BR132013001271-E2   15 Dec 2015   A61K-039/008   201632Pages: 20   English</t>
  </si>
  <si>
    <t>BR132013001271-E2    BR13001271    18 Jan 2013</t>
  </si>
  <si>
    <t>BR13001271  18 Jan 2013</t>
  </si>
  <si>
    <t>184618-0-0-0 K M</t>
  </si>
  <si>
    <t>RA0137 K M</t>
  </si>
  <si>
    <t>BR102012033302-A2</t>
  </si>
  <si>
    <t>Biofilm for coating edible food, and for reducing mycotoxins in food products, comprises aqueous glycerol</t>
  </si>
  <si>
    <t>MOREIRA DA SILVA J F;  SANZIO PIMENTA R;  NICOLI J R;  PRADO G;  SILVA DE OLIVEIRA M;  GAZZINELLI CRUZ MADEIRA J;  GOMES FARACO A A</t>
  </si>
  <si>
    <t>2016231347</t>
  </si>
  <si>
    <t xml:space="preserve">   NOVELTY - The biofilm comprises 0.01-10% aqueous glycerol.    USE - Biofilm for coating edible food, and for reducing mycotoxins in food products (all claimed).    ADVANTAGE - The biofilm provides protection against toxin produced by microorganisms, particularly fungi, increases product shelf life by reducing mycotoxin contamination, and thus reduces risk of food poisoning.    DESCRIPTION OF DRAWING(S) - The drawing shows a schematic photograph of the peanuts treated with the aqueous glycerol biofilm. </t>
  </si>
  <si>
    <t xml:space="preserve">TECHNOLOGY FOCUS - INORGANIC CHEMISTRY - Preferred Conditions: The coating is carried out by immersion or spraying. </t>
  </si>
  <si>
    <t>D13 (Other foodstuffs and treatment - including preservation of food, milk, milk products, butter substitutes, edible oils and fats, non-alcoholic beverages, artificial sweeteners, food additives and animal feed (A23B-L).);  E17 (Other aliphatics.)</t>
  </si>
  <si>
    <t>D03-A;  D03-H01S;  D03-H02E;  E10-E04H2;  E12-A04</t>
  </si>
  <si>
    <t>BR102012033302-A2   15 Dec 2015   A23B-009/14   201631Pages: 16   English</t>
  </si>
  <si>
    <t>BR102012033302-A2    BR10033302    27 Dec 2012</t>
  </si>
  <si>
    <t>BR10033302  27 Dec 2012</t>
  </si>
  <si>
    <t>490-0-0-0 K U</t>
  </si>
  <si>
    <t>R00113 K U</t>
  </si>
  <si>
    <t>0113-U</t>
  </si>
  <si>
    <t>BR102014007363-A2</t>
  </si>
  <si>
    <t>Paper pulp for restoration of works of art and paper documents, comprises propylene glycol, methyl cellulose, calcium carbonate and cellulose nanocrystals</t>
  </si>
  <si>
    <t>MAIA DE CAMARGOS C H;  VARGAS PEREIRA F;  DARS DE FIGUEIREDO J</t>
  </si>
  <si>
    <t>2016242949</t>
  </si>
  <si>
    <t xml:space="preserve">   NOVELTY - Paper pulp comprises 2-40 wt.% of propylene glycol, 2-22 wt.5 of methyl cellulose, 10-25 wt.% of calcium carbonate and 2-20 wt.% of cellulose nanocrystals.    USE - The paper pulp is used for restoration of works of art and paper documents, preferably in reintegration and stain (claimed).    ADVANTAGE - The paper pulp is chemically stable, has significant longevity and delays process of deterioration.    DETAILED DESCRIPTION - An INDEPENDENT CLAIM is included for a method for preparing paper pulp which involves:    (A) mixing of propylene glycol, methyl cellulose and calcium carbonate;    (B) adding cellulose nanocrystals to the system; and    (C) sonicating system for 1-5 minutes. </t>
  </si>
  <si>
    <t xml:space="preserve">TECHNOLOGY FOCUS - ORGANIC CHEMISTRY - Preferred Composition: Paper pulp comprises 2-40 wt.% of propylene glycol, 2-22 wt.% of methylcellulose and 10-25 wt.% of calcium carbonate. Preferably, nanocrystals compositions is 30-90 wt.%. </t>
  </si>
  <si>
    <t>A97 (Miscellaneous goods not specified elsewhere - including papermaking, gramophone records, detergents, food and oil well applications.);  F09 (Paper-making production of cellulose, chemical treatment of wood - including chipboard and fibre-board (D21).)</t>
  </si>
  <si>
    <t>A03-A04A;  A03-A05;  A12-B03A;  F05-A06</t>
  </si>
  <si>
    <t>D21H-015/00;  D21H-021/16;  D21H-021/24</t>
  </si>
  <si>
    <t>BR102014007363-A2   08 Dec 2015   D21H-015/00   201633Pages: 20   English</t>
  </si>
  <si>
    <t>BR102014007363-A2    BR10007363    27 Mar 2014</t>
  </si>
  <si>
    <t>BR10007363  27 Mar 2014</t>
  </si>
  <si>
    <t xml:space="preserve">100739-1-0-0 ; 90356-0-0-0 </t>
  </si>
  <si>
    <t xml:space="preserve">R01860 ; R01852 </t>
  </si>
  <si>
    <t>BR202014013192-U2</t>
  </si>
  <si>
    <t>Device for carrying out process of pulmonary secretions in patients, comprises casing containing division which separates two internal compartments, display which displays value from physiological saline flow, and probe which contains duet</t>
  </si>
  <si>
    <t>BARBOSA DE LAS CASAS E;  DA GAMA R W</t>
  </si>
  <si>
    <t>201623137E</t>
  </si>
  <si>
    <t xml:space="preserve">   NOVELTY - The device comprises a casing (39) containing a division (29) which separates the two internal compartments. The display displays the value from the physiological saline flow. The display displays the values of the oxygen pressure and the vacuum pressure. The container receives the sucked secretions. The probe contains a duet for passage of secretions sucked for insertion oxygen-serum mixture. The fork branches a tube for conveying the oxygen-serum mixture, and another unique tube for conveying the sucked secretions through tube.    USE - Device for carrying out the process of pulmonary secretions to promote the cleaning of the respiratory tract of patients suffering from bronchopulmonary dysplasia.    ADVANTAGE - The apparatus carries out the delivery of oxygen for the lung, reducing the viscosity of pulmonary secretions through the spray of the physiological saline, and the dysplasia cleaner is adapted to the lung, which ensures a suitable level of saturation of oxygen.    DESCRIPTION OF DRAWING(S) - The drawing shows a sectional view of a dysplasia suction equipment enclosure.    Division (29)    Casing (39) </t>
  </si>
  <si>
    <t>A61M-001/00;  A61M-016/00</t>
  </si>
  <si>
    <t>BR202014013192-U2   01 Dec 2015   A61M-001/00   201631Pages: 14   English</t>
  </si>
  <si>
    <t>BR202014013192-U2    BR20013192    30 May 2014</t>
  </si>
  <si>
    <t>BR20013192  30 May 2014</t>
  </si>
  <si>
    <t>BR102013033880-A2</t>
  </si>
  <si>
    <t>Triazole heterocyclic compound in pharmaceutical composition used for treating microbial infections, fungal infections, candidiasis and cryptococcal, and is new</t>
  </si>
  <si>
    <t>BARBOSA DE OLIVEIRA R;  LINO C I;  JOHANN S;  BORELLI B M;  DE SA N P;  FONSECA N C</t>
  </si>
  <si>
    <t>201623132H</t>
  </si>
  <si>
    <t xml:space="preserve">   NOVELTY - Triazole heterocyclic compound (I) is new.    USE - Triazole heterocyclic compound (I) in pharmaceutical composition used for treating microbial infections, fungal infections, candidiasis and cryptococcal (all claimed).    ADVANTAGE - No suitable example.    DETAILED DESCRIPTION - Triazole heterocyclic compound of formula (I) is new.    R1=selected from group of formulae (II-VI); and    R2=-H, -0CH3, -F, -Cl, -Br, -I, -OH, -NH2, -COOH, -COOCH3, -NHCOCH3 or -NHS02CH3.    An INDEPENDENT CLAIM is included for a pharmaceutical composition, which includes triazole heterocyclic compound and pharmaceutically acceptable excipients. </t>
  </si>
  <si>
    <t xml:space="preserve">TECHNOLOGY FOCUS - BIOLOGY - Preferred Condition: The pharmaceutical composition is in liquid, semi-solid or solid forms. ACTIVITY - Antibacterial; Fungicide.    MECHANISM OF ACTION - None given.    ADMINISTRATION - The tiazole heterocyclic compound (I) in pharmaceutical composition is administered by intramuscular, intravenous, subcutaneous, topical, oral, or inhalation devices that is implanted or injected. </t>
  </si>
  <si>
    <t>B07-F01;  B14-A01;  B14-A02;  B14-A04;  C07-F01;  C14-A01;  C14-A02;  C14-A04</t>
  </si>
  <si>
    <t>A61K-031/427;  A61P-031/10;  C07D-277/38</t>
  </si>
  <si>
    <t>BR102013033880-A2   01 Dec 2015   C07D-277/38   201636Pages: 34   English</t>
  </si>
  <si>
    <t>BR102013033880-A2    BR10033880    30 Dec 2013</t>
  </si>
  <si>
    <t>BR10033880  30 Dec 2013</t>
  </si>
  <si>
    <t>200009701 N</t>
  </si>
  <si>
    <t>BR102013033884-A2</t>
  </si>
  <si>
    <t>Pharmaceutical composition having nanostructured lipid carriers used for treating neoplastic or preneoplastic lesions, comprises lipid matrix, hydrophilic or lipophilic amine, anthracyclines, fatty acid, and polyunsaturated fatty acid</t>
  </si>
  <si>
    <t>FERREIRA L A M;  MUSSI S V;  BENTES DE AZEVEDO R;  DE OLIVEIRA M C;  TORCHILIN V</t>
  </si>
  <si>
    <t>201623132G</t>
  </si>
  <si>
    <t xml:space="preserve">   NOVELTY - Pharmaceutical composition having nanostructured lipid carriers comprises lipid matrix comprising solid and liquid lipids, hydrophilic or lipophilic amine, ion pair formed by in situ or ex situ reaction of anthracyclines and fatty acid, polyunsaturated fatty acid for encapsulation having antumor effect, surfactants, and pharmaceutically acceptable additives.    USE - Pharmaceutical composition used for treating neoplastic or preneoplastic lesions (claimed).    ADVANTAGE - The pharmaceutical composition is stable, and prepared from non-toxic compounds, and ensures increased release of drug in physiological and acidic pH, intracellular delivery of drug and increased cytotoxicity, and does not require organic solvents.    DETAILED DESCRIPTION - An INDEPENDENT CLAIM is included for a method for preparing nanostructured lipid carrier, which involves:    (A) heating and homogenizing raw materials at 50-100 degrees C;    (B) heating aqueous phase comprising EDTA and purified water at 50-100 degrees C;    (C) adding aqueous phase to oily phase;    (D) homogenizing obtained mixture;    (E) cooling obtained product at 10-40 degrees C; and    (F) adjusting pH of obtained product to 7-7.5 using 1 mole/L sodium hydroxide solution. </t>
  </si>
  <si>
    <t xml:space="preserve">TECHNOLOGY FOCUS - PHARMACEUTICALS - Preferred Composition: Pharmaceutical composition having nanostructured lipid carriers comprises 0.5-40 weight/volume%, preferably 0.5-25 weight/volume% lipid matrix, 0.01-5 weight/volume%, preferably 0.01-3 weight/volume% hydrophilic or lipophilic amine, 0.01-5 weight/volume%, preferably 0.01-3 weight/volume% anthracyclines, 0.005-10 weight/volume% , preferably 0.005-5 weight/volume% fatty acid, and 0.01-20 weight/volume% polyunsaturated fatty acid. Preferred Components: Solid or liquid lipid is selected from triglycerides, diglycerides, monoglycerides, fatty acids, saponins, waxes, polyunsaturated fatty acids, or their combinations. Solid triglyceride is selected from tricaprin, trilaurin, trimyristin, tripalmitin, tristearin. Diglyceride is glyceryl behenate. Monoglyceride is glyceryl monostearate. Fatty acid is selected from stearic acid, steroid or cholesterol. Wax is cetyl palmitate. Liquid lipid is selected from soybean oil, cottonseed oil, sesame oil, corn oil or peanut oil. Polyunsaturated fatty acid is selected from alpha-linolenic acid, stearidonic acid, eicosatrienoic acid, docosahexaenoic acid, eicosatetraenoic acid, eicosapentaenoic acid, docosapentaenoic acid, clupanodonic acid or tetracosanoic acid preferably docosahexaenoic acid. Hydrophilic or lipophilic amine is selected from 4-phenyl-cyclohexylamine, procaine, benzathine, dibenzylamine, benethamine, oleamine, dodecylamine, triethylamine or triethanolamine, preferably stearylamine. Anthracycline is selected from daunorubicin, doxorubicin, epirubicin, idarubicin, mitoxantrone, pixantrone or valrubicin, preferably doxorubicin. Fatty acid is selected from butyric acid, arachidic acid, linolenic acid, linoleic acid, oleic acid, stearic acid, margaric acid, palmitoleic acid, palmitic acid, pentadecanoic acid, myristoleic acid, myristic acid, lauric acid, capric acid, caprylic acid or caproic acid, preferably oleic acid. Polyunsaturated fatty acid is selected from docosahexaenoic acid, oleic acid, or linoleic acid. Surfactant is selected from sorbitan esters, polysorbates, ethoxylated sorbitan esters, lecithin, poloxamers, sodium cholate, sodium glycocholate, preferably polysorbates and ethoxylated sorbitan esters. Oily phase comprises doxorubicin hydrochloride, triglyceride, polysorbate 80, oil of groundnuts, glyceryl behenate, oleic acid, triethanolamine, and anthracycline. Preferred Conditions: Aqueous phase is added to oily phase at 75-85 degrees C. Homogenization is performed in ultrasonic apparatus or high pressure homogenizer. ACTIVITY - Cytostatic. Test details are described but no results given.    MECHANISM OF ACTION - None given.    ADMINISTRATION - The pharmaceutical composition is intramuscular, intranasal, pulmonary, oral, or intravenous route, preferably intravenous route (claimed).    EXAMPLE - No suitable example given. </t>
  </si>
  <si>
    <t>A12-V01;  A12-W05;  A12-W14;  B01-D02;  B02-D;  B04-A08;  B04-A10G;  B04-B01C1;  B06-D13;  B08-D02;  B10-B03B;  B10-B04B;  B10-E04C;  B10-G02;  B12-M11C;  B12-M11Q;  B12-M18;  B14-H01;  B14-S18</t>
  </si>
  <si>
    <t>A61K-031/704;  A61K-047/44;  A61K-009/51;  B82Y-005/00</t>
  </si>
  <si>
    <t>BR102013033884-A2   01 Dec 2015   A61K-009/51   201633Pages: 36   English</t>
  </si>
  <si>
    <t>BR102013033884-A2    BR10033884    30 Dec 2013</t>
  </si>
  <si>
    <t>BR10033884  30 Dec 2013</t>
  </si>
  <si>
    <t xml:space="preserve">109436-0-0-0 K M; 109474-0-0-0 K M; 109484-0-0-0 K M; 109506-0-0-0 K M; 17530-0-0-0 K M; 96279-0-0-0 K M; 101247-0-0-0 K M; 2021-0-0-0 K M; 90468-0-0-0 K M; 99436-0-0-0 K M; 102620-0-0-0 K M; 114178-6-0-0 K M; 463825-0-0-0 K M; 97621-1-0-0 K M; 1718264-1-0-0 K M; 93617-3-0-0 K M; 99418-0-0-0 K M; 117904-0-0-0 K M; 6695-0-0-0 K M; 172253-0-0-0 K M; 104700-0-0-0 K M; 68356-0-0-0 K M; 1968-0-0-0 K M; 61932-0-0-0 K M; 76-0-0-0 K M; 836-0-0-0 K M; 2076-0-0-0 K M; 92292-1-0-0 K M; 8769-1-0-0 K M; 8769-2-0-0 K M; 97647-1-0-0 K M; 101093-0-0-0 K M; 403077-0-0-0 K M; 86566-1-0-0 K M; 8440-0-0-0 K M; 87665-0-0-0 K M; 7434-0-0-0 K M; 102701-2-0-0 K M; 100106-0-0-0 K M; 103159-2-0-0 K M; 3222-0-0-0 K M; 82329-0-0-0 K M; 7117-0-0-0 K M; 2068-0-0-0 K M; 8400-0-0-0 K M; 896-0-0-0 K M; 5855-0-0-0 K M; 8349-1-0-0 K M; 107462-0-0-0 K M; 91676-0-0-0 K M; 106928-0-0-0 K M; 91613-0-0-0 K M; 111074-0-0-0 K M; 444-0-0-0 ; 238-0-0-0 </t>
  </si>
  <si>
    <t>3522</t>
  </si>
  <si>
    <t xml:space="preserve">RA1AGG K M; R20338 K M; R06657 K M; R05220 K M; R14121 K M; RA013O K M; R03191 K M; R04271 K M; R00122 K M; R10127 K M; RA1CJW K M; R01269 K M; R20700 K M; R04471 K M; RA7AF3 K M; RA5GNR K M; R04470 K M; R13712 K M; RAVJKS K M; RALXOU K M; RA0ICQ K M; RA25DS K M; R09355 K M; RA2GXD K M; R00186 K M; R19081 K M; RA13X5 K M; R01064 K M; R01013 K M; R00743 K M; R01065 K M; R06570 K M; R02028 K M; RA0EH2 K M; R08029 K M; R07208 K M; RACPUX K M; RA591R K M; R00832 K M; R03769 K M; R00206 K M; R00954 K M; R22671 K M; R04540 K M; R00121 K M; R22672 K M; R01356 K M; R01147 K M; R01226 K M; R01061 K M; R01143 K M; R00148 K M; RA01PS K M; RA0L0R K M; RA01PZ K M; RA03E0 K M; RA62UG K M; RA021E K M; RA03SP K M; R00351 ; R00370 </t>
  </si>
  <si>
    <t>0122-S; 1269-S; 0186-S; 1064-S; 1013-S; 0743-S; 1065-S; 2028-S; 0832-S; 0206-S; 0954-S; 0121-S; 1356-S; 1147-S; 1226-S; 1061-S; 1143-S; 0148-S</t>
  </si>
  <si>
    <t>BR201105461-A2</t>
  </si>
  <si>
    <t>Composition in kit used for diagnosing visceral leishmaniasis, and generating cellular immune response or humoral immune response, and used with vaccine for treating leishmaniasis in mammals, comprises protein or peptide</t>
  </si>
  <si>
    <t>GAZZINELLI R T;  DE ANDRADE H M;  SILVA COSTA FRANCO M;  FARIA A R</t>
  </si>
  <si>
    <t>201623126W</t>
  </si>
  <si>
    <t xml:space="preserve">   NOVELTY - Composition comprises protein or peptide, which is selected from amino acid sequences (SEQ ID NOs: 1-86), not given in the specification.    USE - Composition in kit used for diagnosing visceral leishmaniasis, and generating cellular immune response or humoral immune response, and used with vaccine for treating leishmaniasis and prophylaxis in mammals (all claimed).    DETAILED DESCRIPTION - INDEPENDENT CLAIMS are included for:    (1) a kit for diagnosing visceral leishmaniasis, includes proteins or peptides; and    (2) a vaccine, which includes proteins and adjuvant. </t>
  </si>
  <si>
    <t xml:space="preserve">TECHNOLOGY FOCUS - BIOLOGY - Preferred Components: The kit also includes support, i.e. microtiter enzyme-linked immunosorbent assay plate or membrane. The adjuvant is selected from CpG oligodeoxynucleotides, toll like receptor agonists, saponins or aminoalkyl glucosaminide 4-phosphates. Preferred Condition: The kit performs immunodiagnostic techniques, which are selected from enzyme-linked immunosorbent assay, western blot, dot blot or immunochromatography. The vaccine is administered in an amount sufficient to induce protective immune response in mammal. ACTIVITY - Protozoacide.    MECHANISM OF ACTION - None given.    ADMINISTRATION - The composition in vaccine is administered intramuscularly, subcutaneously, orally or parenterally.    EXAMPLE - No suitable example. </t>
  </si>
  <si>
    <t>B04 (Natural products and polymers. Including testing of body fluids (other than blood typing or cell counting), pharmaceuticals or veterinary compounds of unknown structure, testing of microorganisms for pathogenicity, testing of chemicals for mutagenicity or human toxicity and fermentative production of DNA or RNA. General compositions.);  C06 (Biotechnology - including plant genetics and veterinary vaccines.);  D16 (Fermentation industry - including fermentation equipment, brewing, yeast production, production of pharmaceuticals and other chemicals by fermentation, microbiology, production of vaccines and antibodies, cell and tissue culture and genetic engineering.);  J04 (Chemical/physical processes/apparatus - including catalysis, catalysts (excluding specific e.g. enzymatic or polymerisation catalysts), colloid chemistry, laboratory apparatus and methods, testing, controlling, general encapsulation, detection and sampling (excluding clinical testing) (B01J, L).);  S03 (Scientific Instrumentation)</t>
  </si>
  <si>
    <t>B04-E99;  B04-N04;  B11-C07A;  B12-K04G1E;  B14-A03F;  B14-G01;  B14-S11B2;  C04-E99;  C04-N04;  C11-C07A;  C12-K04G1E;  C14-A03F;  C14-G01;  C14-S11B2;  D05-H09;  J04-B03;  S03-E09F;  S03-E14H5</t>
  </si>
  <si>
    <t>A61K-039/008;  A61P-033/02;  G01N-033/569</t>
  </si>
  <si>
    <t>BR201105461-A2   01 Dec 2015   A61K-039/008   201638Pages: 34   English</t>
  </si>
  <si>
    <t>BR201105461-A2    BR005461    09 Aug 2011</t>
  </si>
  <si>
    <t>BR005461  09 Aug 2011</t>
  </si>
  <si>
    <t>BR102012016871-A2</t>
  </si>
  <si>
    <t>Use of chondroitin sulfate for preparing pharmaceutical composition for treating visceral and cutaneous leishmaniasis in mammals</t>
  </si>
  <si>
    <t>GOMES FARACO A A;  FERRAZ COELHO E A;  CASTILHO R O;  GOMES RIBEIRO T;  PEREIRA TAVARES C A;  RIBEIRO FRANCA J</t>
  </si>
  <si>
    <t>201623134A</t>
  </si>
  <si>
    <t xml:space="preserve">   NOVELTY - Use of chondroitin sulfate is claimed for preparing pharmaceutical composition for treating visceral and cutaneous leishmaniasis in mammals.    USE - The used for preparing pharmaceutical composition for treating visceral and cutaneous leishmaniasis in mammals (claimed). </t>
  </si>
  <si>
    <t>B04-C02E2;  B14-A03F</t>
  </si>
  <si>
    <t>A61K-031/726;  A61K-031/727;  A61P-033/02</t>
  </si>
  <si>
    <t>BR102012016871-A2   01 Dec 2015   A61K-031/726   201631Pages: 18   English</t>
  </si>
  <si>
    <t>BR102012016871-A2    BR10016871    09 Jul 2012</t>
  </si>
  <si>
    <t>BR10016871  09 Jul 2012</t>
  </si>
  <si>
    <t>90877-0-0-0 K U</t>
  </si>
  <si>
    <t>R01875 K U; RA0696 K U</t>
  </si>
  <si>
    <t>1875-U</t>
  </si>
  <si>
    <t>BR102013025707-A2</t>
  </si>
  <si>
    <t>Method for reducing current harmonic distortion in urban industrial area, involves summing reference value with harmonic compensation value in modulated inverter, and calculating stress compensation by pulse inverter</t>
  </si>
  <si>
    <t>FRANCA G J;  DE JESUS CARDOSO B</t>
  </si>
  <si>
    <t>2016227274</t>
  </si>
  <si>
    <t xml:space="preserve">   NOVELTY - The method involves flowing a current which in a primary part and a secondary part of a coaxial transformer, where the coaxial transformer is arranged with a cable system and a inverter. A DC bus is used for controlling the tension. A tension value is processed by using a current harmonic content and a PLL algorithm. A fundamental component value is driven based on a trace amplitude and an angle phase. A reference value is summed with a harmonic compensation value in a modulated inverter. A stress compensation is calculated by a pulse inverter.    USE - Method for reducing a current harmonic distortion in an urban industrial area.    ADVANTAGE - The method reduces the current harmonic distortion in a simple manner.    DETAILED DESCRIPTION - An INDEPENDENT CLAIM is also included for an equipment for reducing a current harmonic distortion in an urban industrial area.    DESCRIPTION OF DRAWING(S) - The drawing shows a circuit diagram of an equipment for reducing a current harmonic distortion in an urban industrial area. </t>
  </si>
  <si>
    <t>T01 (Digital Computers);  U24 (Amplifiers and Low Power Supplies);  X12 (Power Distribution/Components/Converters)</t>
  </si>
  <si>
    <t>T01-J04A;  U24-D01B;  U24-D01E1;  U24-H;  X12-H01A4;  X12-J01E1</t>
  </si>
  <si>
    <t>H02J-003/01;  H02M-001/12</t>
  </si>
  <si>
    <t>BR102013025707-A2   24 Nov 2015   H02J-003/01   201632Pages: 31   English</t>
  </si>
  <si>
    <t>BR102013025707-A2    BR10025707    04 Oct 2013</t>
  </si>
  <si>
    <t>BR10025707  04 Oct 2013</t>
  </si>
  <si>
    <t>BR102013031983-A2</t>
  </si>
  <si>
    <t>DNA sequence in vaccine used for diagnosing leishmaniasis in dog and human, comprises nucleotide sequence, and displays NheI restriction enzyme site</t>
  </si>
  <si>
    <t>2016227267</t>
  </si>
  <si>
    <t xml:space="preserve">   NOVELTY - DNA sequence comprises nucleotide sequence (SEQ ID NO: 1), not given in the specification, and displays NheI restriction enzyme site.    USE - DNA sequence in vaccine used for diagnosing leishmaniasis in dog and human (claimed).    DETAILED DESCRIPTION - INDEPENDENT CLAIMS are included for:    (1) a method for obtaining recombinant proteins, which involves performing PCR amplification of genes encoding mitogen-activated protein kinases (MAPK) and MAPK-3 proteins to obtain amplified product; inserting the amplified product in cloning vector with plasmid, which is transformed into Escherichia coli to obtain transformants; growing transformants in culture medium and screening positive clones; performing enzymatic digestion of plasmids and obtaining cloned gene; inserting the cloned gene into expression vector, which is inserted into Escherichia coli by using recombinant plasmid to obtain transformants; growing transformants in culture medium and screening positive clones, which induces expression of recombinant proteins i.e. MAPK and MAPK3; and purifying obtained recombinant proteins;    (2) a kit for diagnosing leishmaniasis, comprises recombinant MAPK protein and MAPK3 protein bound to solid support or carrier, specific primary antibodies to recognize the protein, secondary antibodies or proteins conjugated to enzyme or marker specific for recognizing primary antibody and reagent for detecting enzyme or marker; and    (3) a vaccine comprises MAPK and MAPK3 proteins and pharmaceutically acceptable adjuvant. </t>
  </si>
  <si>
    <t xml:space="preserve">TECHNOLOGY FOCUS - BIOLOGY - Preferred Conditions: The DNA comprises nucleotide sequence (SEQ ID NO: 2), not given in the specification, and displays Xhol enzyme restriction site. The DNA sequence comprises nucleotide sequence (SEQ ID NO: 3), not given in the specification, and displays NheI restriction enzyme site. The vector is inserted into Escherichia coli by electroporation. The enzymatic digestion is carried out with NheI and XhoI restriction enzymes for MAPK protein, and NheI and BamHI for MAPK3 protein. EXAMPLE - No suitable example. </t>
  </si>
  <si>
    <t>B04-E01;  B04-E99;  B04-L04C0E;  B11-C07A;  B12-K04G1E;  B14-S11D3;  B14-S12;  C04-E01;  C04-E99;  C04-L04C0E;  C11-C07A;  C12-K04G1E;  C14-S11D3;  C14-S12;  D05-A01A;  D05-A01B2;  D05-H17A3;  S03-E09F;  S03-E14H3;  S03-E14H5</t>
  </si>
  <si>
    <t>A61K-039/008;  C07K-014/44;  C12N-015/30;  G01N-033/569</t>
  </si>
  <si>
    <t>BR102013031983-A2   24 Nov 2015   A61K-039/008   201638Pages: 18   English</t>
  </si>
  <si>
    <t>BR102013031983-A2    BR10031983    12 Dec 2013</t>
  </si>
  <si>
    <t>BR10031983  12 Dec 2013</t>
  </si>
  <si>
    <t>1554091-0-0-0 A K</t>
  </si>
  <si>
    <t>RARZZ4 A K</t>
  </si>
  <si>
    <t>BR102013027544-A2</t>
  </si>
  <si>
    <t>Recombinant alpha toxin for preparing vaccine for immunizing human beings, poultry, swine and ruminants, and pharmaceutically acceptable excipients against clostridial diseases in prokaryotes and eukaryotes, comprises certain nucleobases</t>
  </si>
  <si>
    <t>KALAPOTHAKIS E;  REBELLO HORTA C C;  LOBATO F C F;  DE FARIA SIQUEIRA F;  BARROCA T M;  SILVEIRA SILVA R O</t>
  </si>
  <si>
    <t>2016227271</t>
  </si>
  <si>
    <t xml:space="preserve">   NOVELTY - Recombinant alpha toxin comprises certain nucleobases (SEQ ID NO: 1), not given in the specification.    USE - Recombinant alpha toxin used for preparing vaccine for immunizing human beings, poultry, swine, equines and ruminants, and pharmaceutically acceptable excipients against clostridium diseases in prokaryotes and eukaryotes (all claimed).    ADVANTAGE - The recombinant alpha toxin enables to prepare vaccine in cost-effective manner. </t>
  </si>
  <si>
    <t xml:space="preserve">TECHNOLOGY FOCUS - BIOLOGY - Preferred Components: Recombinant alpha toxin comprises certain nucleobases (SEQ ID NO: 2), not given in the specification. The protein is expressed in a prokaryotic system. ACTIVITY - Antibacterial. </t>
  </si>
  <si>
    <t>B04-E99;  B04-N03J0E;  B14-A01;  B14-G01;  B14-S11B1;  B14-S11D3;  C04-E99;  C04-N03J0E;  C14-A01;  C14-G01;  C14-S11B1;  C14-S11D3;  D05-H07</t>
  </si>
  <si>
    <t>A61K-039/08;  A61P-031/04;  C07K-014/33;  C12N-015/55;  C12N-009/18;  C12R-001/145</t>
  </si>
  <si>
    <t>BR102013027544-A2   24 Nov 2015   A61K-039/08   201632Pages: 20   English</t>
  </si>
  <si>
    <t>BR102013027544-A2    BR10027544    25 Oct 2013</t>
  </si>
  <si>
    <t>BR10027544  25 Oct 2013</t>
  </si>
  <si>
    <t>BR102013018865-A2</t>
  </si>
  <si>
    <t>Polymer coated fabric complex comprises plane cotton, knitted cotton, viscose or cotton/polyester, polyethylene glycol polymer, triethylene glycol dimethacrylate and poly (ethylene glycol)-diacrylate</t>
  </si>
  <si>
    <t>AYRES E;  CONSELHO SALLES R B;  LOSCHI P A;  OREFICE R L</t>
  </si>
  <si>
    <t>201622728F</t>
  </si>
  <si>
    <t xml:space="preserve">   NOVELTY - Polymer coated fabric complex comprises plane cotton, knitted cotton, viscose or cotton/polyester. The polymeric coating comprises polyethylene glycol polymer, triethylene glycol dimethacrylate, poly (ethylene glycol)-diacrylate or trimethylolpropane triacrylate, N,N'-methylene bis acrylamide, deionized water, ammonium persulfate or potassium persulfate.    USE - Polymer coated fabric complex can be applied to fabrics preferably cotton fabric or clothing, in leather and also in building materials such as cement, concrete and plaster (claimed).    ADVANTAGE - The polymer coated fabric complex has a good response to temperature variations that can occur in the human body and is ecofriendly.    DETAILED DESCRIPTION - An INDEPENDENT CLAIM is included for a method for preparing polymer coated fabric complex which involves:    (A) adding polyethylene glycol to deionized water;    (B) heating it to 60 degrees C until complete dissolution;    (C) gradually adding triethylene glycol dimethacrylate, poly (ethylene glycol)-diacrylate, trimethylolpropane triacrylate or N,N'- methylene bis acrylamide to the solution;    (D) adding ammonium persulfate or potassium persulfate;    (E) heating solution to 60 degrees C for 18-24 hours;    (F) soaking fabric in the solution for 15 minutes;    (G) removing excess solution; and    (H) drying of fabric at room temperature for 12-24 hours. </t>
  </si>
  <si>
    <t xml:space="preserve">TECHNOLOGY FOCUS - POLYMERS - Preferred Composition: The polymeric coating comprises 10-20 g of polyethylene glycol polymer (600-1450 Daltons), 0.25-1.0 g of triethylene glycol dimethacrylate, poly (ethylene glycol)-diacrylate, trimethylolpropane triacrylate or N,N'-methylene bis acrylamide, 50-100 g of deionized water and 1.0-3.0 g of ammonium persulfate or potassium persulfate. </t>
  </si>
  <si>
    <t>A83 (Clothing, footwear.);  F06 (Chemical-type treatment of textiles (D06B, L, M, P, Q).);  D18 (Skins, hides, pelts, leather and chemical treatment of tobacco.);  A87 (Textile auxiliaries.);  A93 (Roads, building, construction flooring.);  F03 (Weaving - including finished products (D03).)</t>
  </si>
  <si>
    <t>A03-A05A;  A04-B;  A05-E01B;  A05-H03;  A08-D;  A08-S02;  A10-E07B;  A11-B05A;  A11-B05D;  A11-C02C;  A12-B02A;  A12-R01A;  F02-A03;  F03-C;  F03-E01;  D07-B</t>
  </si>
  <si>
    <t>D03D-011/00;  D06M-101/02;  D06M-015/347</t>
  </si>
  <si>
    <t>BR102013018865-A2   17 Nov 2015   D03D-011/00   201632Pages: 32   English</t>
  </si>
  <si>
    <t>BR102013018865-A2    BR10018865    23 Jul 2013</t>
  </si>
  <si>
    <t>BR10018865  23 Jul 2013</t>
  </si>
  <si>
    <t xml:space="preserve">444-0-0-0 ; 129676-0-0-0 ; 133726-0-0-0 ; 131588-0-0-0 ; 532-0-0-0 ; 448-0-0-0 ; 3-0-0-0 ; 192545-0-0-0 ; 90356-0-0-0 ; 135416-0-0-0 ; 192544-0-0-0 </t>
  </si>
  <si>
    <t xml:space="preserve">R00351 ; R05378 ; R05388 ; R08767 ; R03252 ; R01737 ; R01740 ; R24078 ; R01852 ; R24076 ; R24077 </t>
  </si>
  <si>
    <t>BR102014004107-A2</t>
  </si>
  <si>
    <t>Synthetic peptides used for diagnosing visceral leishmaniasis, canine and human visceral leishmaniasis or cutaneous leishmaniasis, comprise amino acid sequences</t>
  </si>
  <si>
    <t>BARTHOLOMEU D C;  FUJIWARA R T;  DE OLIVEIRA MENDES T A;  SOUZA D M</t>
  </si>
  <si>
    <t>201622725S</t>
  </si>
  <si>
    <t xml:space="preserve">   NOVELTY - Synthetic peptides comprise amino acid sequences (SEQ ID NOs: 1, 2 and 3), not given in the specification.    USE - Synthetic peptides used for diagnosing visceral leishmaniasis, canine and human visceral leishmaniasis or cutaneous leishmaniasis (claimed).    DETAILED DESCRIPTION - INDEPENDENT CLAIMS are included for:    (1) a method for performing immunodiagnostic test of leishmaniasis, which involves adding antileishmaniasis binding antibodies in sample containing polypeptides and ligating to solid support or carrier; contacting the antileishmaniasis binding antibodies with secondary antibody or protein conjugated to enzyme and marker; and detecting antileishmaniasis antibodies in the sample by detecting secondary antibody or protein specifically bound to the antileishmaniasis antibody; and    (2) a kit for immunodiagnostic test, comprises secondary antibody or protein and reagent for detecting marker or enzyme. </t>
  </si>
  <si>
    <t xml:space="preserve">TECHNOLOGY FOCUS - BIOLOGY - Preferred Conditions: The samples are selected from blood, serum, plasma or other body fluid. The carrier is gold particle. The protein is selected from protein A or protein G. The enzyme is selected from alkaline phosphatase, peroxidase, galactosidase, urease, xanthine oxidase, glucose oxidase or penicillinase. The marker is selected enzymes, radioisotopes, biotin, chromophores, fluorophores or chemiluminescent. Preferred Component: The kit also comprises recombinant proteins or peptides that are bound to solid support or carrier. The solid support material is selected from nitrocellulose, nylon, latex, polypropylene or polystyrene. EXAMPLE - No suitable example. </t>
  </si>
  <si>
    <t>A12-V03C2;  A12-W11L;  B04-E99;  B04-G01;  B04-L01;  B04-N04;  B11-C07A;  B12-K04G1E;  C04-E99;  C04-G01;  C04-L01;  C04-N04;  C11-C07A;  C12-K04G1E;  D05-H09;  D05-H10;  J04-B01;  J04-B03;  S03-E09F;  S03-E14H5</t>
  </si>
  <si>
    <t>C07K-007/06;  C07K-007/08;  G01N-033/569</t>
  </si>
  <si>
    <t>BR102014004107-A2   17 Nov 2015   C07K-007/06   201638Pages: 18   English</t>
  </si>
  <si>
    <t>BR102014004107-A2    BR10004107    21 Feb 2014</t>
  </si>
  <si>
    <t>BR10004107  21 Feb 2014</t>
  </si>
  <si>
    <t xml:space="preserve">1134410-0-0-0 K M; 86944-0-0-0 K M; 109938-0-0-0 K M; 587555-1-0-0 K M; 96231-0-0-0 K M; 103518-0-0-0 K M; 1145-0-0-0 ; 368-0-0-0 ; 133921-0-0-0 </t>
  </si>
  <si>
    <t xml:space="preserve">RAJ2JJ K M; RA02YD K M; RA05NO K M; RA0GKE K M; RA80VG K M; RA023V K M; RA0MKX K M; R00964 ; R00708 ; R01861 </t>
  </si>
  <si>
    <t>BR201106431-A2</t>
  </si>
  <si>
    <t>System for controlling and monitoring energy spent during exercise in bicycle, has electric generator connected to rotating shaft of exercise device, and electrical resistors inserted into mechanism for varying mechanical torque on shaft</t>
  </si>
  <si>
    <t>BARBOSA M P;  SOLDATI J B;  ROCHA D N;  CORREA JUNIOR F L;  SANTOS VIMIEIRO C B;  PAYOSSIM SONO T S</t>
  </si>
  <si>
    <t>201622720H</t>
  </si>
  <si>
    <t xml:space="preserve">   NOVELTY - The system has an electric induced magnetic field generator (1) connected to a rotating shaft of exercise device, where the system has an electric current sensor and a set of electrical resistors that are inserted into the mechanism for the variation of resulting mechanical torque on the rotating shaft of exercise device. The force sensor is coupled to a contact interface between a user and the exercise device so that the force exerted on a user-system input is measured.    USE - System for controlling and monitoring energy spent during exercise in exercise device i.e. bicycle.    ADVANTAGE - The design of the system improves the efficiency of the system and saves electrical energy in local utilization of the exercise device.    DESCRIPTION OF DRAWING(S) - The drawing shows a schematic view of a system for controlling and monitoring energy spent during exercise.    Electric induced magnetic field generator (1)    Belt (3)    Ratchet (4)    Wheel axle (5)    Pedal (7) </t>
  </si>
  <si>
    <t>BR201106431-A2   10 Nov 2015   A61B-005/22   201632Pages: 20   English</t>
  </si>
  <si>
    <t>BR201106431-A2    BR006431    30 Sep 2011</t>
  </si>
  <si>
    <t>BR006431  30 Sep 2011</t>
  </si>
  <si>
    <t>BR102013013069-A2</t>
  </si>
  <si>
    <t>Performing immunodiagnostic test for canine visceral leishmaniasis involves exposing sample of antibodies to peptides or canine visceral leishmaniasis expressing such peptides that are linked to solid support or carrier</t>
  </si>
  <si>
    <t>FERRAZ COELHO E A;  PEREIRA TAVARES C A;  COSTA L E;  CHAVEZ FUMAGALLI M A;  GOULART L R;  SOUSA LIMA M I</t>
  </si>
  <si>
    <t>201622728R</t>
  </si>
  <si>
    <t xml:space="preserve">   NOVELTY - Performing immunodiagnostic test for canine visceral leishmaniasis involves exposing a sample of antibodies to one or multiple peptides or canine visceral leishmaniasis expressing one or multiple such peptides that are linked to a solid support or carrier. The peptides are made of amino acid sequences (SEQ ID NOs: 1-6), not given in the specification.    USE - Method for performing immunodiagnostic test for canine visceral leishmaniasis (claimed).    DETAILED DESCRIPTION - Performing immunodiagnostic test for canine visceral leishmaniasis involves exposing a sample of antibodies to one or multiple peptides or canine visceral leishmaniasis expressing one or multiple such peptides that are linked to a solid support or carrier. The peptides are made of amino acid sequences (SEQ ID NOs: 1-6), not given in the specification. Anti-Leishmania antibodies are placed in contact with a secondary antibody or a protein conjugated to an enzyme or a label that bond to the antibodies covalently attached to one or multiple peptides on the solid support or carrier. The anti-Leishmania antibodies specifically bounds to the target peptides. An INDEPENDENT CLAIM is included for a vaccine, which comprises peptides with (SEQ ID NOs: 1-6) and pharmaceutically acceptable additives. </t>
  </si>
  <si>
    <t xml:space="preserve">TECHNOLOGY FOCUS - BIOLOGY - Preferred Components: The carrier is a gold particle. The secondary antibody is selected from subclasses of immunoglobulins i.e. (Ig) IgG, IgM, IgA, or IgE. The protein is selected from protein A or protein G. The enzyme is selected from alkaline phosphatase, peroxidase, beta -galactosidase, urease, xanthine oxidase, glucose oxidase or penicillinase. The label is selected from enzymes, radioisotopes, biotin, chromophores, fluorophores or chemiluminescent agent. ACTIVITY - Protozoacide. No biological data given.    MECHANISM OF ACTION - Vaccine.    EXAMPLE - No suitable example given. </t>
  </si>
  <si>
    <t>B04-C01;  B04-E99;  B04-G03;  B04-G09B;  B04-G27A;  B04-G27E;  B04-G27G;  B04-G27M;  B04-L03A;  B04-L03B;  B04-L05;  B04-N03J;  B04-N04A;  B11-C07A;  B12-K04G1E;  B14-A03F;  B14-S11B2;  C04-C01;  C04-E99;  C04-G03;  C04-G09B;  C04-G27A;  C04-G27E;  C04-G27G;  C04-G27M;  C04-L03A;  C04-L03B;  C04-L05;  C04-N03J;  C04-N04A;  C11-C07A;  C12-K04G1E;  C14-A03F;  C14-S11B2;  D05-H09;  J04-B01;  J04-B03;  S03-E09F</t>
  </si>
  <si>
    <t>A61K-039/008;  A61K-039/385;  C12N-015/11;  C12Q-001/25;  C12Q-001/26;  C12Q-001/28;  C12Q-001/42;  C12Q-001/54;  C12Q-001/58;  G01N-033/543;  G01N-033/553</t>
  </si>
  <si>
    <t>BR102013013069-A2   10 Nov 2015   A61K-039/008   201635Pages: 21   English</t>
  </si>
  <si>
    <t>BR102013013069-A2    BR10013069    27 May 2013</t>
  </si>
  <si>
    <t>BR10013069  27 May 2013</t>
  </si>
  <si>
    <t>96231-0-0-0 K U; 103518-0-0-0 K U; 2328941-0-0-0 K U; 109938-0-0-0 K U; 1552831-0-0-0 K U; 103665-0-0-0 K U; 86944-0-0-0 K U; 1134410-0-0-0 K U; 104885-0-0-0 K U</t>
  </si>
  <si>
    <t>RA023V K U; RA0MKX K U; RB8EAI K U; RA0GKE K U; RARZ0B K U; RA023X K U; RA02YD K U; RA05NO K U; RAJ2JJ K U; RA0TC6 K U</t>
  </si>
  <si>
    <t>BR201005020-A2</t>
  </si>
  <si>
    <t>Aileron geometry for wing of aircraft, has wing including leading edge and trailing edge, where gap is formed between leading edge and trailing edge when wing is completely deflected at articulation point</t>
  </si>
  <si>
    <t>ISCOLD ANDRADE DE OLIVEIRA</t>
  </si>
  <si>
    <t>201622729C</t>
  </si>
  <si>
    <t xml:space="preserve">   NOVELTY - The geometry has a wing (1) including a leading edge and a trailing edge (3), where a gap is formed between the leading edge and the trailing edge when the wing is completely deflected at an articulation point (11). The trailing edge of the wing includes a thickness along the span of the wing, where the thickness of the trailing edge is smaller near the tip of the wing.    USE - Aileron geometry for a wing of an aircraft.    ADVANTAGE - The gap is formed between the leading edge and the trailing edge when the wing is completely deflected at the articulation point, thus allowing helical flow of air on the wing, so as to reduce the drag and increase a bearing ratio of an aircraft.    DESCRIPTION OF DRAWING(S) - The drawing shows a perspective view of an aircraft wing.    Wing (1)    Aileron (2)    Trailing edge (3)    Articulation point (11)    End point (12) </t>
  </si>
  <si>
    <t>Q25 (Aircraft, aviation, cosmonautics (B64))</t>
  </si>
  <si>
    <t>B64C-003/28;  B64C-009/00</t>
  </si>
  <si>
    <t>BR201005020-A2   10 Nov 2015   B64C-009/00   201632Pages: 9   English</t>
  </si>
  <si>
    <t>BR201005020-A2    BR005020    23 Dec 2010</t>
  </si>
  <si>
    <t>BR005020  23 Dec 2010</t>
  </si>
  <si>
    <t>BR202013018955-U2;  BR202013018955-Y1</t>
  </si>
  <si>
    <t>Facial oxygen mask for patient during therapy, has tubular valve provided with silicone tube, and external part whose open end is sealed by three flexible diaphragms and coupled with openings for medical instrument passage</t>
  </si>
  <si>
    <t>RODRIGUES BICALHO P R</t>
  </si>
  <si>
    <t>RODRIGUES BICALHO P R (BICA-Individual);  UNIV FEDERAL MINAS GERAIS UFMG (UFMG-C)</t>
  </si>
  <si>
    <t>201623149C</t>
  </si>
  <si>
    <t xml:space="preserve">   NOVELTY - The mask (10) has a tubular valve (V) provided with a silicone tube. An open end of an external part is sealed by three flexible diaphragms and coupled with openings (12) for a medical instrument passage. The diaphragms surround opening apertures.    USE - Facial oxygen mask for a patient during therapy.    ADVANTAGE - The diaphragms prevent leakage of gas from the mask, increase efficiency of a mask access duct and easily maintain concentration of oxygen in an interior of the mask.    DESCRIPTION OF DRAWING(S) - The drawing shows a schematic view of a facial oxygen mask.    Tubular valve (V)    Facial oxygen mask (10)    Facial mask anatomical (11)    Openings (12) </t>
  </si>
  <si>
    <t>A96 (Medical, dental, veterinary, cosmetic.);  P34 (Sterilising, syringes, electrotherapy (A61L, M, N).);  P35 (Life-saving, fire-fighting (A62).)</t>
  </si>
  <si>
    <t>A06-A00E3;  A12-V03C1</t>
  </si>
  <si>
    <t>A61M-016/06;  A62B-018/10</t>
  </si>
  <si>
    <t>BR202013018955-U2   10 Nov 2015   A61M-016/06   201636Pages: 11   English;  BR202013018955-Y1   26 Feb 2019   A61M-016/06   201918   English</t>
  </si>
  <si>
    <t>BR202013018955-U2    BR20018955    24 Jul 2013;   BR202013018955-Y1    BR20018955    24 Jul 2013</t>
  </si>
  <si>
    <t>BR20018955  24 Jul 2013</t>
  </si>
  <si>
    <t>BR201013448-A2</t>
  </si>
  <si>
    <t>Recombinant protein used in preparing vaccine against tuberculosis, has antigenic portion of Mycobacterium</t>
  </si>
  <si>
    <t>COSTA OLIVEIRA S;  DE LIMA NOGUEIRA L;  BAFICA A;  SOUSA CAVADA B;  BARRAL-NETTO M;  COUTO TEIXEIRA H</t>
  </si>
  <si>
    <t>201622729A</t>
  </si>
  <si>
    <t xml:space="preserve">   NOVELTY - Recombinant protein or antigenic portion, is made of amino acid sequence (SEQ ID NO: 1), not given in the specification.    USE - Recombinant protein used in preparing vaccine against tuberculosis (all claimed).    DETAILED DESCRIPTION - INDEPENDENT CLAIMS are included for:    (1) a method for performing immunodiagnostic test, which involves linking antibody to the protein sample or antigenic portion consisting of SEQ ID NO: 1 on a solid support or carrier; contacting antibodies with a secondary antibody or a protein that is conjugated to an enzyme or a label; and detecting concentration of antibodies that have specifically bound in the protein sample; and    (2) a vaccine, which comprises recombinant protein or antigenic portion of Mycobacterium; and pharmacologically acceptable additives. </t>
  </si>
  <si>
    <t xml:space="preserve">TECHNOLOGY FOCUS - BIOTECHNOLOGY - Preferred Components: The protein sample is selected from blood, serum, plasma and other body fluid. The antigenic portion is made of amino acid sequence (SEQ ID NO: 2), not given in the specification. The solid support is selected from nitrocellulose, nylon, latex, polypropylene or polystyrene. The carrier is a gold particle. The secondary antibody is selected from immunoglobulin subclasses (Ig) i.e. IgG, IgM, IgA, or IgE. The protein conjugated to secondary antibody, is selected from protein A or protein G. The enzyme is selected from alkaline phosphatase, peroxidase, beta -galactosidase, urease, xanthine oxidase, glucose oxidase or penicillinase. The label is selected from enzymes, radioisotopes, biotin, chromophores, fluorophores or chemiluminescent. ACTIVITY - Antitubercular; Tuberculostatic. No biological data given.    MECHANISM OF ACTION - Vaccine.    EXAMPLE - No suitable example given. </t>
  </si>
  <si>
    <t>A96 (Medical, dental, veterinary, cosmetic.);  B04 (Natural products and polymers. Including testing of body fluids (other than blood typing or cell counting), pharmaceuticals or veterinary compounds of unknown structure, testing of microorganisms for pathogenicity, testing of chemicals for mutagenicity or human toxicity and fermentative production of DNA or RNA. General compositions.);  D16 (Fermentation industry - including fermentation equipment, brewing, yeast production, production of pharmaceuticals and other chemicals by fermentation, microbiology, production of vaccines and antibodies, cell and tissue culture and genetic engineering.);  J04 (Chemical/physical processes/apparatus - including catalysis, catalysts (excluding specific e.g. enzymatic or polymerisation catalysts), colloid chemistry, laboratory apparatus and methods, testing, controlling, general encapsulation, detection and sampling (excluding clinical testing) (B01J, L).);  S03 (Scientific Instrumentation)</t>
  </si>
  <si>
    <t>A12-V01;  B04-C01;  B04-C02A;  B04-C03B;  B04-C03D;  B04-E99;  B04-G0100E;  B04-G27A;  B04-G27E;  B04-G27G;  B04-G27M;  B04-L03A;  B04-L03B;  B04-L05;  B04-N03J;  B04-N04A0E;  B11-C07A;  B12-K04G1C;  B14-A01B1A;  B14-S11B1;  B14-S11D3;  D05-H09;  J04-B01;  J04-B03;  S03-E09F;  S03-E14H5</t>
  </si>
  <si>
    <t>A61K-039/04;  A61P-031/06;  C07K-014/35;  G01N-033/569</t>
  </si>
  <si>
    <t>BR201013448-A2   03 Nov 2015   A61K-039/04   201631Pages: 24   English</t>
  </si>
  <si>
    <t>BR201013448-A2    BR013448    29 Dec 2010</t>
  </si>
  <si>
    <t>BR013448  29 Dec 2010</t>
  </si>
  <si>
    <t xml:space="preserve">104885-0-0-0 K M Q; 1134410-0-0-0 K M Q; 104481-0-0-0 K U; 104471-0-0-0 K U; 102573-0-0-0 K U; 133921-0-0-0 K U; 86944-0-0-0 K U; 103665-0-0-0 K U; 1552831-0-0-0 K U; 109938-0-0-0 K U; 2328941-0-0-0 K U; 96231-0-0-0 K U; 103518-0-0-0 K U; 1145-0-0-0 ; 368-0-0-0 </t>
  </si>
  <si>
    <t xml:space="preserve">RA0TC6 K M Q; RAJ2JJ K M Q; RA00CA K U; RA009X K U; R02035 K U; R01861 K U; RA02YD K U; RA05NO K U; RA023X K U; RARZ0B K U; RA0GKE K U; RB8EAI K U; RA023V K U; RA0MKX K U; R00964 ; R00708 </t>
  </si>
  <si>
    <t>2035-U; 1861-U</t>
  </si>
  <si>
    <t>BR102013030801-A2</t>
  </si>
  <si>
    <t>New Kaurenic diterpene derivatives used for preparing pharmaceutical composition or pharmaceutically acceptable excipients for treating degenerative neuropathies, preferably the disease Alzheimers and Parkinsons disease</t>
  </si>
  <si>
    <t>DA SILVA VIEIRA H;  DE CASTRO R L;  TAKAHASHI J A</t>
  </si>
  <si>
    <t>201622706F</t>
  </si>
  <si>
    <t xml:space="preserve">   NOVELTY - Kaurenic diterpene derivatives (I-II) are new.    USE - Kaurenic diterpene derivatives (I-II) used for preparing pharmaceutical composition or pharmaceutically acceptable excipients for treating degenerative neuropathies, preferably the disease Alzheimers and Parkinsons disease (all claimed).    ADVANTAGE - The Kaurenic diterpene derivatives enables to treat degenerative neuropathies by inhibiting acetylcholinesterase and catalyzing the hydrolysis of acetylcholine with choline and acetic acid.    DETAILED DESCRIPTION - Kaurenic diterpene derivatives of formulae (I-II) are new.    R=O, -CH3, -CH2OH or -NOH; and    R'=-CO2H, -CO2CH3, -CO2CH2CH3 or -CH2OH.    . </t>
  </si>
  <si>
    <t xml:space="preserve">TECHNOLOGY FOCUS - ORGANIC CHEMISTRY - Preparation (claimed) - The Kaurenic diterpene derivatives are prepared by esterification reaction of kaurenoic acid diethyl sulfate, potassium carbonate and dry acetone for 0.5-4 hours, purifying by silica gel column, and eluting with hexane. The catalyst osmium tetroxide and potassium periodate are added for performing reaction at 0-45 degrees C to obtain product which is purified by using filter chromatography on a silica gel column and eluant n-hexane. The hydroxylamine hydrochloride in hydroalcoholic medium is stirred between 20 minutes and 2 hours at 0-60 degrees C to obtain product which is purified by flash chromatography, using single eluent mixture of hexane and ethyl acetate in ratio 7:3. The Beckmann rearrangement of the oxime is obtained in presence of sodium carbonate, using hexane and methanol mixture (95:5) as eluent. Preferred Conditions: The amount of osmium tetroxide is 0.5-2g, ester mixture is 7-15 mmol and potassium periodate is 10-100ml, and ratio of tetrahydrofuran with water is 1:1. The solution of ethanol and water (8:2) contains 0.5-1.2 mmol keto-ester, 0.5-3.0 mmol hydrochloride, 0.5-3.5 ml hydroxylamine and 0.5-1.5 mol/l sodium hydroxide solution. The amount of sodium carbonate is 0.1-1.0 mmol, methanesulfonyl chloride is 0.01-0.50 mmol and acetone is 1 to 15ml. The mixture is obtained by dissolving 5 mmol Kaurenic acid in 5-15ml anhydrous acetone, and dissolving 4-7mmol potassium carbonate and 4-6 mmol diethyl sulfate in 20-70ml acetone. ACTIVITY - Neuroprotective; Nootropic; Antiparkinsonian.    MECHANISM OF ACTION - Acetylcholinesterase inhibitor. </t>
  </si>
  <si>
    <t>B06-D18;  B09-C02;  B14-D07A;  B14-J01A3;  B14-J01A4;  N01-A01;  N02-E04;  N07-D07</t>
  </si>
  <si>
    <t>A61K-031/55;  A61P-025/16;  A61P-025/28;  C07C-013/54;  C07D-223/14</t>
  </si>
  <si>
    <t>BR102013030801-A2   27 Oct 2015   C07C-013/54   201637Pages: 36   English</t>
  </si>
  <si>
    <t>BR102013030801-A2    BR10030801    29 Nov 2013</t>
  </si>
  <si>
    <t>BR10030801  29 Nov 2013</t>
  </si>
  <si>
    <t xml:space="preserve"> N P;  N P;  N P;  N P; 146357-4-0-0 K S;  K S; 8039-0-0-0 K S; 68-0-0-0 K U V; 3518-0-0-0 K U V; 107324-0-0-0 K U V; 2-1-0-0 K U V; 472-0-0-0 K U V; 742-0-0-0 C K; 111197-0-0-0 C K</t>
  </si>
  <si>
    <t>127732201 N P</t>
  </si>
  <si>
    <t>4804</t>
  </si>
  <si>
    <t>RC05NG N P; RC05NH N P; RC05NI N P; RC05NJ N P; RA6U48 K S; RC05NK K S; R00248 K S; R01391 K U V; R04217 K U V; R01287 K U V; R01514 K U V; R01069 K U V; R06083 C K; R02017 C K; RA0L0K C K</t>
  </si>
  <si>
    <t>0248-S; 1391-U; 1287-U; 1514-U; 1069-U; 2017-S</t>
  </si>
  <si>
    <t>BR102013030802-A2</t>
  </si>
  <si>
    <t>Hybrid electric-hydraulic connector for use in e.g. heater, has electric coupling body arranged with electric coupling cover, set of electrical contacts arranged along coupling, and three screws provided for connection of electric wires</t>
  </si>
  <si>
    <t>201622706D</t>
  </si>
  <si>
    <t xml:space="preserve">   NOVELTY - The connector has a body (1) that is arranged with a guide pin (2), three electric contact pins (3), and a set of apertures (22) that is arranged with a male quick coupling (7). A mirror base (10) is provided with a hole for passage of a set of electric wires. A convex portion (9) fits into a concave base of the mirror base. An electric coupling body (5) is arranged with an electric coupling cover (6). A set of electrical contacts (11) is arranged along the coupling, and three screws are provided for connection of the electric wires.    USE - Hybrid electric-hydraulic connector for use in a heater, thermostatic control to regulate baths, autoclaves, boilers, hot-water taps and showers (all claimed).    ADVANTAGE - The set of electrical contacts is arranged along the coupling, and three screws are provided for connection of the electric wires, thus allowing to simultaneously carry out hydraulic and electric links.    DESCRIPTION OF DRAWING(S) - The drawing shows an exploded perspective view of a connector and its constituent pats.    Body (1)    Guide pin (2)    Electric contact pins (3)    Electric coupling body (5)    Electric coupling body (6)    Male quick coupling (7)    Convex portion (9)    Mirror base (10)    Electrical contacts (11)    Apertures (22) </t>
  </si>
  <si>
    <t xml:space="preserve">TECHNOLOGY FOCUS - METALLURGY - The connector includes metal.    TECHNOLOGY FOCUS - POLYMERS - The connector includes polymers. </t>
  </si>
  <si>
    <t>A85 (Electrical applications.);  L03 (Electro-(in)organic - chemical features of conductors, resistors, magnets, capacitors and switches, electric discharge lamps, semiconductor and other materials, batteries, accumulators and thermoelectric devices, including fuel cells, magnetic recording media, radiation emission devices, liquid crystals and basic electric elements. Growing of single crystals of semiconductors and their doping are included, but semiconductor devices, where the manufacture is not claimed are excluded. Electrography, electrophotography, magnetography, electrolysis, electrophoresis, power plant, X-ray and plasma-techniques, ion exchange resins, polyelectrolytes, electroplating, metal electrodeposition, electroforming, anodising, electrolytic cleaning, cathodic protection and electrolytic or electrothermic production or refining of metals are all covered elsewhere (Sections G, J, K and M).);  P28 (Kitchen, sanitary equipment (A47J, K, L).);  V04 (Printed Circuits and Connectors);  X25 (Industrial Electric Equipment)</t>
  </si>
  <si>
    <t>A12-E;  A12-E10;  A12-R02;  L03-H04A;  L03-J02;  V04-S01A;  X25-B04</t>
  </si>
  <si>
    <t>A47K-003/28;  H01R-004/00</t>
  </si>
  <si>
    <t>BR102013030802-A2   27 Oct 2015   H01R-004/00   201632Pages: 9   English</t>
  </si>
  <si>
    <t>BR102013030802-A2    BR10030802    29 Nov 2013</t>
  </si>
  <si>
    <t>BR10030802  29 Nov 2013</t>
  </si>
  <si>
    <t>BR201003745-A2</t>
  </si>
  <si>
    <t>New metal complex used in preparation of antitumor and antibacterial medicament</t>
  </si>
  <si>
    <t>PEREIRA MAIA E C;  DE CARVALHO L A</t>
  </si>
  <si>
    <t>2016227105</t>
  </si>
  <si>
    <t xml:space="preserve">   NOVELTY - Metal complex (I) is new.    USE - Metal complex used in preparation of antitumor and antibacterial medicament (all claimed).    DETAILED DESCRIPTION - Metal complex of formula (I) is new. An INDEPENDENT CLAIM is included for a method for preparing metal complex of formula (I).    R=tetracycline, doxycycline, minocycline or tigecycline. </t>
  </si>
  <si>
    <t xml:space="preserve">TECHNOLOGY FOCUS - ORGANIC CHEMISTRY - Preferred Components: Metal complex (I) is prepared by adding solution of gallium (III) or acid solution of bismuth (III) into solution of selected antibiotics of tetracycline family. Ligand and metallic ion ratio is 1, liquid is filtered and washed with water and dried to obtain solid product. R is represented by formula (II).. ACTIVITY - Antibacterial; Cytostatic. Metal complex IC50 concentration was recorded less than 8 mu mol/l to inhibit 50% cell growth in K562 cell.    MECHANISM OF ACTION - None given.    EXAMPLE - No suitable example given. </t>
  </si>
  <si>
    <t>B05-A01B;  B05-C02;  B14-A01;  B14-H01</t>
  </si>
  <si>
    <t>A61P-031/04;  A61P-035/00;  C01G-015/00;  C01G-029/00</t>
  </si>
  <si>
    <t>BR201003745-A2   27 Oct 2015   C01G-015/00   201631Pages: 18   English</t>
  </si>
  <si>
    <t>BR201003745-A2    BR003745    18 Oct 2010</t>
  </si>
  <si>
    <t>BR003745  18 Oct 2010</t>
  </si>
  <si>
    <t>127641801 N</t>
  </si>
  <si>
    <t>BR202012015542-U2</t>
  </si>
  <si>
    <t>Matrices for evaluation of transmission of light through intraradicular, comprise body having internal cavity for inserting pin, and upper opening for inserting light emitting device which has direct physical contact</t>
  </si>
  <si>
    <t>BARBOSA M P;  DOS SANTOS ALVES L F;  DE CASTRO ALBUQUERQUE R;  FERREIRA LOURENCO B</t>
  </si>
  <si>
    <t>201622706N</t>
  </si>
  <si>
    <t xml:space="preserve">   NOVELTY - Matrices comprise body (2) having internal cavity (7) for inserting pin (8) and upper opening (9) for inserting light emitting device (10). The light emitting device has direct physical contact with the pin. The lateral opening is provided for inserting block. The sensor power meter (12) or holder is provided for inserting resin cement (5) and the support for dividing the cement (6) in portions ranging from cervical to apical. The outer shell (3) surrounding and all other constituents have upper opening (13) for inserting light emitting device.    USE - Matrices for evaluation of transmission of light through intraradicular.    DESCRIPTION OF DRAWING(S) - The drawing shows a schematic view of matrices.    Body (2)    Outer shell (3)    Resin cement (5)    Cement (6)    Internal cavity (7)    Pin (8)    Upper opening (9)    Light emitting device (10)    Sensor power meter (12)    Upper opening (13) </t>
  </si>
  <si>
    <t>A96 (Medical, dental, veterinary, cosmetic.);  D21 (Preparations for dental or toilet purposes - including filling alloys, compositions for dentures or dental impressions, anti-caries chewing gum, plaque disclosing compositions, toothpastes, cosmetics, shampoos, topical anti-sunburn compositions and toilet soaps (A61K).);  P32 (Dentistry, bandages, veterinary, prosthesis (A61C, D, F).);  S05 (Electrical Medical Equipment)</t>
  </si>
  <si>
    <t>A12-V02B;  D08-A;  S05-E03</t>
  </si>
  <si>
    <t>A61C-005/02;  A61C-005/04;  A61K-006/08</t>
  </si>
  <si>
    <t>BR202012015542-U2   20 Oct 2015   A61C-005/02   201634Pages: 22   English</t>
  </si>
  <si>
    <t>BR202012015542-U2    BR20015542    25 Jun 2012</t>
  </si>
  <si>
    <t>BR20015542  25 Jun 2012</t>
  </si>
  <si>
    <t>BR202012016183-U2</t>
  </si>
  <si>
    <t>Device for temporary stabilization of fractures or dislocations of bones in pelvis, has body formed in single piece, where body is made from polyester or cotton fiber, and plate fixed support is provided for supporting plate</t>
  </si>
  <si>
    <t>DE REZENDE NETO O M</t>
  </si>
  <si>
    <t>201622706K</t>
  </si>
  <si>
    <t xml:space="preserve">   NOVELTY - The device has a body (2) formed in a single piece. The body is made from polyester or cotton fiber. A plate fixed support (1a) is provided for supporting a plate. A rear portion (1b) of the body is provided for covering the tissues by small plastic hooks, particularly Velcro (RTM: Hook and loop fastener).    USE - Device for temporary stabilization of fractures or dislocations of bones in pelvis.    ADVANTAGE - The device has a body formed in a single piece, where the body is made from polyester or cotton fiber, and hence ensures simplified and improved fracture stabilization device.    DESCRIPTION OF DRAWING(S) - The drawing shows a perspective view of a fracture stabilization device.    Plate fixed support (1a)    Rear portion (1b)    Body (2)    Fasteners (3)    Sieve (4)    Rigid cord (5) </t>
  </si>
  <si>
    <t>A03-A05A;  A04-E02E;  A05-E01D;  A05-F01E3;  A12-V02</t>
  </si>
  <si>
    <t>A61F-013/04;  A61F-005/05</t>
  </si>
  <si>
    <t>BR202012016183-U2   20 Oct 2015   A61F-005/05   201633Pages: 16   English</t>
  </si>
  <si>
    <t>BR202012016183-U2    BR20016183    29 Jun 2012</t>
  </si>
  <si>
    <t>BR20016183  29 Jun 2012</t>
  </si>
  <si>
    <t xml:space="preserve">621-0-0-0 ; 192545-0-0-0 ; 90356-0-0-0 </t>
  </si>
  <si>
    <t xml:space="preserve">R00338 ; R24078 ; R01852 </t>
  </si>
  <si>
    <t>BR102012027363-A2</t>
  </si>
  <si>
    <t>Producing solid-lipid nanoparticles used for preparation of medicament for treatment of cancer, involve reacting 9-cis retinoic acid, 13-cis-retinoic acid, 4-phenylcyclohexylamine, procaine, surfactants and co-surfactants</t>
  </si>
  <si>
    <t>FERREIRA L A M;  CARNEIRO G;  DE GOES A M;  DE SOUZA FAGUNDES E M;  RESENDE CORREA N C;  SILVA E L;  DE OLIVEIRA M C</t>
  </si>
  <si>
    <t>201622709R</t>
  </si>
  <si>
    <t xml:space="preserve">   NOVELTY - Producing solid-lipid nanoparticles retinoids of retinoids involve reacting 9-cis retinoic acid (alitretinoin), 13-cis-retinoic acid (isotretinoin), preferably trans retinoic acid, 4-phenylcyclohexylamine, procaine, benzathine, dibenzylamine, preferably triethylamine and benethamine, surfactants and co-surfactants.    USE - Method for producing solid-lipid nanoparticles used for preparation of medicament for treatment of cancer (all claimed).    ADVANTAGE - The method enables to produce solid-lipid nanoparticles have antitumor property. </t>
  </si>
  <si>
    <t xml:space="preserve">TECHNOLOGY FOCUS - ORGANIC CHEMISTRY - Preferred Components: Solid-lipid matrix comprises tricaprin, trilaurin, trimyristin, tripalmitin, tristearin, hydrogenated coco-glycerides, stearates and palmitates glyceryl, cetyl palmitate, decanoic acid and benzoic acid, preferably glyceryl behenate with or without liquid lipid, such as soybean oil, cottonseed oil, sesame oil, corn, medium chain triglycerides, preferably triglycerides of caprylic acids and capric acids. Surfactants comprise esters of sorbitol or lecitinas, copolymers of propylene oxide with poly(ethylene) oxide, sodium cholate, sodium glycocholate, preferably polysorbates or ethoxylated sorbitan esters. Co-surfactant comprises cholesterol. Solid-lipid nanoparticles of retinoids comprise lipophilic or hydrophilic amines. Solid-lipid nanoparticles comprise 0.05-0.2 % w/w retinoids, 0.05-0.5% w/w amine, 0.5-4% w/w surfactant and 0.1-0.5% w/w co-surfactant. Preferred Conditions: Solid-lipid nanoparticles size 200 nm, preferably from 80-120nm. ACTIVITY - Cytostatic. Test details are described but no results given.    MECHANISM OF ACTION - None given.    EXAMPLE - No suitable example given. </t>
  </si>
  <si>
    <t>A12-V01;  B01-D02;  B04-A08;  B04-A10G;  B04-B01C1;  B04-C03C;  B07-A02A;  B10-B01A;  B10-B04B;  B10-C04C;  B10-C04E6;  B10-E04C;  B10-G02;  B12-M11Q;  B14-H01;  B14-S18;  B15-A00</t>
  </si>
  <si>
    <t>A61K-031/195;  A61K-047/44;  A61K-009/51;  A61P-035/00;  B82Y-005/00</t>
  </si>
  <si>
    <t>BR102012027363-A2   20 Oct 2015   A61K-009/51   201633Pages: 22   English</t>
  </si>
  <si>
    <t>BR102012027363-A2    BR10027363    25 Oct 2012</t>
  </si>
  <si>
    <t>BR10027363  25 Oct 2012</t>
  </si>
  <si>
    <t xml:space="preserve">10897-5-0-0 K M; 10897-23-0-0 K M; 10897-1-0-0 K M; 104700-0-0-0 K M; 3558867-0-0-0 K M; 68356-0-0-0 K M; 1968-0-0-0 K M; 76-0-0-0 K M; 172253-0-0-0 K M; 17530-0-0-0 K M; 109436-0-0-0 K M; 109474-0-0-0 K M; 109484-0-0-0 K M; 109506-0-0-0 K M; 148618-0-0-0 K M; 90468-0-0-0 K M; 8400-0-0-0 K M; 168-0-0-0 K M; 1013944-0-0-0 K M; 96279-0-0-0 K M; 91613-0-0-0 K M; 106928-0-0-0 K M; 91676-0-0-0 K M; 107462-0-0-0 K M; 135370-0-0-0 K M; 8349-1-0-0 K M; 96294-1-1-0 K M; 131041-0-0-0 K M; 444-0-0-0 ; 238-0-0-0 </t>
  </si>
  <si>
    <t xml:space="preserve">RA2WZB K M; RABA2C K M; R07202 K M; R01211 K M; R10826 K M; R00186 K M; RBZBL3 K M; R19081 K M; RA13X5 K M; R01013 K M; RA2GXD K M; R14121 K M; RA1AGG K M; R20338 K M; R06657 K M; R05220 K M; RA0YSD K M; R10127 K M; RA1CJW K M; R01226 K M; R00258 K M; R90400 K M; RA013O K M; RA021E K M; RA03E0 K M; RA62UG K M; RA01PZ K M; RA01PS K M; RA0L0R K M; R16461 K M; R00148 K M; R07163 K M; R07862 K M; R00351 ; R00370 </t>
  </si>
  <si>
    <t>1211-S; 0186-S; 1013-S; 1226-S; 0258-S; 0148-S; 1282-S; 0486-S</t>
  </si>
  <si>
    <t>BR102013033865-A2</t>
  </si>
  <si>
    <t>Primer set used for preparing vaccine for diagnozing and treating bovine papillomavirus type 2 and enzootic bovine hematuria, comprises nucleobases</t>
  </si>
  <si>
    <t>201617033K</t>
  </si>
  <si>
    <t xml:space="preserve">   NOVELTY - Primer set comprises nucleobases (SEQ ID NOS: 1-3), given in the specification.    USE - Primer set used for preparing vaccine for diagnozing and treating bovine papillomavirus type 2 and enzootic bovine hematuria (claimed).    DETAILED DESCRIPTION - INDEPENDENT CLAIMS are included for:    (1) a method for obtaining virus-like particles, which involves extracting DNA and then amplifying using primer set by PCR to obtain amplified DNA sequence, determining DNA sequence using phylogenetic analysis, transforming amplified DNA into plasmid to obtain recombinant plasmid, transforming recombinant plasmid into Escherichia coli to obtain recombinant Escherichia coli, culturing recombinant Escherichia coli in kidney epithelial cells to obtain virus-like particles culture, purifying virus-like particles culture to obtain product; and    (2) a kit for diagnozing bovine papillomavirus type 2 and enzootic bovine hematuriaan, which comprises virus-like particles. </t>
  </si>
  <si>
    <t xml:space="preserve">ACTIVITY - Virucide.    MECHANISM OF ACTION - Vaccine.    EXAMPLE - No suitable example given. </t>
  </si>
  <si>
    <t>B04-E01;  B04-E05;  B04-E99;  B04-F11A;  B11-C08E3;  B11-C08E5;  B12-K04F;  B12-K04G1B;  B14-A02A6;  B14-S11A;  B14-S12;  C04-E01;  C04-E05;  C04-E99;  C04-F11A;  C11-C08E3;  C11-C08E5;  C12-K04F;  C12-K04G1B;  C14-A02A6;  C14-S11A;  C14-S12;  D05-H09;  D05-H12D1;  D05-H18B;  S03-E09F</t>
  </si>
  <si>
    <t>A61K-039/12;  C12N-015/10;  C12N-015/11;  C12N-015/37;  C12N-007/01;  G01N-033/569</t>
  </si>
  <si>
    <t>BR102013033865-A2   22 Sep 2015   C12N-007/01   201631Pages: 24   English</t>
  </si>
  <si>
    <t>BR102013033865-A2    BR10033865    30 Dec 2013</t>
  </si>
  <si>
    <t>BR10033865  30 Dec 2013</t>
  </si>
  <si>
    <t>BR102013033619-A2</t>
  </si>
  <si>
    <t>Cell fuser comprises device for plasma generator contained in plasma chamber with cylindrical cross-section internal radius and longitudinal section radius</t>
  </si>
  <si>
    <t>201617033M</t>
  </si>
  <si>
    <t xml:space="preserve">   NOVELTY - The cell fuser comprises a device for plasma generator contained in a plasma chamber (10) with cylindrical cross-section internal radius of 2-50 cm and longitudinal section radius of 5-200 cm. A target electrode (11), suppression electrode and confinement electrode are also included in the cell fuser. A metal hydride target is embedded with deuterium and tritium shape ring. A shield is provided with top cover (18) comprising shielding materials (160).    USE - Cell fuser.    ADVANTAGE - The cell fuser produces radioisotopes short or long half-life, rich neutrons, radioactive materials and substances of interest in diagnosis and medical therapy or fissionable nuclides from fissionable nuclides, and reduces activity of unwanted radioactive sources.    DESCRIPTION OF DRAWING(S) - The drawing shows a schematic view of the cell fuser.    Plasma chamber (10)    Target electrode (11)    Closure reflector (16)    Top cover (18)    Shielding materials (160) </t>
  </si>
  <si>
    <t>K05 (Nuclear reactors and simulators - including reactor processes, components and accessories, but excluding power plant (G21B, C).);  K08 (Nucleonics; X-ray techniques - including conversion of chemical elements, nuclear explosives and plasma techniques other than electron beam or plasma welding methods and apparatus and X-ray films (G01T, G21G, H, J, K, H05G, H).);  V05 (Valves, Discharge Tubes and CRTs);  X14 (Nuclear Power Generation)</t>
  </si>
  <si>
    <t>K05-A03B;  K08-B;  K08-F;  V05-F04;  V05-F05C;  V05-F05E3;  X14-A03</t>
  </si>
  <si>
    <t>G21B-001/11;  G21G-001/10</t>
  </si>
  <si>
    <t>BR102013033619-A2   22 Sep 2015   G21G-001/10   201626Pages: 42   English</t>
  </si>
  <si>
    <t>BR102013033619-A2    BR10033619    27 Dec 2013</t>
  </si>
  <si>
    <t>BR10033619  27 Dec 2013</t>
  </si>
  <si>
    <t>BR201005909-A2</t>
  </si>
  <si>
    <t>Preparing transgenic attenuated strain of Trypanosoma cruzi used as vector vaccine, and used for preparing live vaccine for treating prophylaxis and cancer, involves cloning gene for protein antigen in pRockneo or pRockHygro plasmid</t>
  </si>
  <si>
    <t>GAZZINELLI R T;  GIUSTA C J;  RIBEIRO TEIXEIRA S M;  FILHO B G</t>
  </si>
  <si>
    <t>201617035S</t>
  </si>
  <si>
    <t xml:space="preserve">   NOVELTY - Preparing transgenic attenuated strain of Trypanosoma cruzi involves cloning gene for protein antigen in pRockneo or pRockHygro plasmid. The obtained plasmid with desired gene, is transfected into Trypanosoma cruzi by electroporation to obtain the attenuated strain.    USE - Method for preparing transgenic attenuated strain of Trypanosoma cruzi used as vector vaccine, and used for preparing live vaccine for treating prophylaxis and cancer, and used in combination with heterologous immunization protocols (all claimed).    ADVANTAGE - The method enables to prepare transgenic attenuated strain of Trypanosoma cruzi, which treats diseases that requires induction of cell mediated immune response and diseases caused by intracellular microorganisms such as toxoplasmosis, malaria, tuberculosis and other. </t>
  </si>
  <si>
    <t xml:space="preserve">TECHNOLOGY FOCUS - BIOLOGY - Preferred Conditions: The Trypanosoma cruzi strain is genetically modified with exogenous gene encoding polypeptide antigen. The prophylaxis diseases require induction of immune response mediated by lymphocytes. The tumor diseases are caused by intracellular microorganisms. The live vaccine comprises attenuated genetically modified strain of Trypanosoma cruzi. The live vaccine is administered in reduced number of subsequent doses. Preferred Components: The polypeptide antigen is selected NY-ESO-1 antigens, MAGE-A3 antigens or CTSP-1 antigens. The attenuated strain of Trypanosoma cruzi optionally contain gene coding for herpes simplex virus 1 thymidine kinase. ACTIVITY - Cytostatic; Protozoacide; Antimalarial; Antitubercular; Tuberculostatic.    MECHANISM OF ACTION - None given.    EXAMPLE - No suitable example. </t>
  </si>
  <si>
    <t>B04-F0600E;  B14-A01B1A;  B14-A03B;  B14-A03E;  B14-G01;  B14-H01;  B14-S11B2;  B14-S11C;  B14-S11D2;  B14-S11D3;  C04-F0600E;  C14-A01B1A;  C14-A03B;  C14-A03E;  C14-G01;  C14-H01;  C14-S11B2;  C14-S11C;  C14-S11D2;  C14-S11D3;  D05-H14A3</t>
  </si>
  <si>
    <t>A61K-039/005;  A61K-039/385;  C12N-001/11</t>
  </si>
  <si>
    <t>BR201005909-A2   15 Sep 2015   A61K-039/385   201631Pages: 26   English</t>
  </si>
  <si>
    <t>BR201005909-A2    BR005909    02 Sep 2010</t>
  </si>
  <si>
    <t>BR005909  02 Sep 2010</t>
  </si>
  <si>
    <t>BR102013020573-A2</t>
  </si>
  <si>
    <t>Milk composition with potential functional benefits used to reduce risk of diseases due to intake of oxidant components present in fungus, comprises milk, full fat yogurt, gelatin, fresh fruits, sweetener and Agaricus blazei mushroom pieces</t>
  </si>
  <si>
    <t>BENTO REGIS W C;  SILVANO DE OLIVEIRA J;  SANTORO M M;  SOUZA DE OLIVEIRA M;  SANTANA S T;  ALVES M R A;  APARECIDA DOS SANTOS E</t>
  </si>
  <si>
    <t>201617035A</t>
  </si>
  <si>
    <t xml:space="preserve">   NOVELTY - Milk composition with potential functional benefits comprises 150-300 g milk, 65-100 g full fat yogurt, 15-50 g gelatin, 200-300 g fresh fruits, sweetener and 10-40 g Agaricus blazei mushroom pieces.    USE - The composition is useful for reducing the risk of diseases due to intake of oxidant components present in fungus.    ADVANTAGE - The composition: is more simplified, but of great functional and nutritional value; utilizing the addition of gelatin with strawberry provides more pleasant flavor to the taste of the consumer; and exhibits a gain in important nutrients without increasing calorie intake.    DETAILED DESCRIPTION - An INDEPENDENT CLAIM is also included for preparing the milk composition comprising (a) heating the milk to 100 degrees C, (b) cooling the milk until the temperature reaches 20-45 degrees C, (c) adding full fat yogurt and mixing until completely homogeneous, (d) keeping the mixture to stand for 15-35 hours at room temperature, (e) adding sugar and the fruit and processing until homogenization, (f) hydrating gelatin with fruit flavor and added to Agaricus blazei, (g) adding the resulting mixture of step (f) to the mixture obtained in step (e) and mixing mix and packing in pots. </t>
  </si>
  <si>
    <t xml:space="preserve">TECHNOLOGY FOCUS - FOOD - Preferred Components: The sweetener is preferably sucrose and is present at 60-90 g. The Agaricus blazei present in the yogurt is dehydrated and rehydrated with solution of gelatin with fruit flavor, preferably strawberry. EXAMPLE - Sun mushroom was subjected to a hot solution of fruit-flavored gelatin that is strawberry and cold water. The resulting solution of dried mushroom was added to wedge porcelain, and kept stand in refrigerator for 24 hours. Standard of homemade yogurt with strawberry flavor was prepared using ultra high temperature cow milk, natural yogurt, crystal sugar and strawberry, and mushroom was added to obtain milk composition. </t>
  </si>
  <si>
    <t>D03-B14;  D05-A04D</t>
  </si>
  <si>
    <t>A23C-009/127</t>
  </si>
  <si>
    <t>BR102013020573-A2   08 Sep 2015   A23C-009/127   201625Pages: 21   English</t>
  </si>
  <si>
    <t>BR102013020573-A2    BR10020573    13 Aug 2013</t>
  </si>
  <si>
    <t>BR10020573  13 Aug 2013</t>
  </si>
  <si>
    <t>BR102013027542-A2</t>
  </si>
  <si>
    <t>Vaccine composition has synthetic peptides used in preparing vaccine composition against leishmaniasis for treating and preventing canine or human visceral leishmaniasis comprises peptides and pharmaceutically acceptable excipients</t>
  </si>
  <si>
    <t>FERRAZ COELHO E A;  PEREIRA TAVARES C A;  COSTA L E</t>
  </si>
  <si>
    <t>201617032A</t>
  </si>
  <si>
    <t xml:space="preserve">   NOVELTY - Vaccine composition comprises peptides having (SEQ ID NOs: 1-6), not given in the specification, are expressed on the outer surface of bacteriophage or synthesized pharmacologically and pharmaceutically acceptable excipients.    USE - Vaccine composition has synthetic peptides used in preparing vaccine composition against leishmaniasis for treating and preventing canine or human visceral leishmaniasis (all claimed).    ADVANTAGE - Vaccine composition is not harmful to mammalian host and peptides induces specific immune response of the Type 1 T helper cells with increased production of interferon gamma . </t>
  </si>
  <si>
    <t xml:space="preserve">TECHNOLOGY FOCUS - BIOTECHNOLOGY - Preferred Compositions: Synthetic Peptides have (SEQ ID NOs: 1-6). ACTIVITY - Protozoacide.    MECHANISM OF ACTION - Vaccine.    ADMINISTRATION - Vaccine composition administered as dermal, intramuscular, intravenous, intraperitoneal, subcutaneous, transdermal or as devices which are implanted or injected (claimed).    EXAMPLE - No suitable example given. </t>
  </si>
  <si>
    <t>B04-C01;  B04-E99;  B04-N04A;  B14-A03F;  B14-S11B2;  B14-S22;  D05-H07</t>
  </si>
  <si>
    <t>A61K-039/008;  A61P-033/02;  C07K-007/06</t>
  </si>
  <si>
    <t>BR102013027542-A2   08 Sep 2015   A61K-039/008   201626Pages: 22   English</t>
  </si>
  <si>
    <t>BR102013027542-A2    BR10027542    25 Oct 2013</t>
  </si>
  <si>
    <t>BR10027542  25 Oct 2013</t>
  </si>
  <si>
    <t>184611-0-0-0 M N</t>
  </si>
  <si>
    <t>RA00H1 M N</t>
  </si>
  <si>
    <t>BR201106425-A2</t>
  </si>
  <si>
    <t>Leishmanicidal pharmaceutical composition used for treating infections caused by Leishmania such as Leishmania amazonensis and Leishmania chagasi, comprises essential oil of Piper and pharmaceutically acceptable additives</t>
  </si>
  <si>
    <t>GOMES FRANCO A A;  CASTILHO R O;  FERRAZ COELHO E A;  GOMES RIBEIRO T;  FRANCA J R</t>
  </si>
  <si>
    <t>201617030R</t>
  </si>
  <si>
    <t xml:space="preserve">   NOVELTY - Leishmanicidal pharmaceutical composition comprises essential oil of Piper and pharmaceutically acceptable additives.    USE - Leishmanicidal pharmaceutical composition used for treating infections caused by Leishmania such as Leishmania amazonensis and Leishmania chagasi (all claimed).    ADVANTAGE - The leishmanicidal pharmaceutical composition ensure better effect than drugs available in market such as amphotericin B. </t>
  </si>
  <si>
    <t xml:space="preserve">TECHNOLOGY FOCUS - PHARMACEUTICALS - Preferred Composition: Essential oil of Piper comprises 15-30% alpha-pinene, 0.1-0.4% camphene, 0.5-3% pinene, 1-4% myrcene, 7-15% alpha-phellandrene, 16-30% alpha-terpinene, 6-30% felandrene, 3-10% limonene, 5-20% 1,8-cineole, 0.2-1.5% terpinolene, 0.1-0.5% terpinen-4-ol, 1.5-15% caryophyllene, 1.0-16% germacrene, 0.5-3.0% cadinene, and 8% elemol. Preferred Conditions: Leishmanicidal pharmaceutical composition is formulated as liquid, semi-solid or solid formulation. ACTIVITY - Protozoacide. Test details are described but no results given.    MECHANISM OF ACTION - None given.    ADMINISTRATION - The leishmanicidal pharmaceutical composition is administered by topical, oral, inhalation, dermal, transdermal, intramuscular, intravenous, subcutaneous, intraperitoneal routes by injection or implantation (claimed).    EXAMPLE - No suitable example given. </t>
  </si>
  <si>
    <t>B04 (Natural products and polymers. Including testing of body fluids (other than blood typing or cell counting), pharmaceuticals or veterinary compounds of unknown structure, testing of microorganisms for pathogenicity, testing of chemicals for mutagenicity or human toxicity and fermentative production of DNA or RNA. General compositions.);  B03 (Other heterocyclics.)</t>
  </si>
  <si>
    <t>B04-B01C1;  B06-A02;  B10-E04A;  B10-E04B;  B10-J01;  B10-J02;  B14-A03F</t>
  </si>
  <si>
    <t>A61K-036/185;  A61P-033/02</t>
  </si>
  <si>
    <t>BR201106425-A2   08 Sep 2015   A61P-033/02   201628Pages: 18   English</t>
  </si>
  <si>
    <t>BR201106425-A2    BR006425    04 Oct 2011</t>
  </si>
  <si>
    <t>BR006425  04 Oct 2011</t>
  </si>
  <si>
    <t>4436-0-0-0 K M; 89903-0-0-0 K M; 7119-0-0-0 K M; 103781-0-0-0 K M; 18963-0-0-0 K M; 2113-0-0-0 K M; 94727-0-0-0 K M; 108553-0-0-0 K M; 69803-0-0-0 K M; 90130-1-0-0 K M; 144265-0-0-0 K M; 133572-0-0-0 K M; 94014-0-0-0 K M; 2157548-0-0-0 K M</t>
  </si>
  <si>
    <t>00832; 01735; 07877; 00471</t>
  </si>
  <si>
    <t>R00477 K M; R00468 K M; R04802 K M; R13424 K M; R11709 K M; R01119 K M; R04115 K M; R08898 K M; R11626 K M; R03813 K M; R12699 K M; RAPPV0 K M; RBCDLC K M; R23196 K M; RB4RCM K M</t>
  </si>
  <si>
    <t>0477-S; 0468-S; 1119-S</t>
  </si>
  <si>
    <t>WO2015155735-A1;  BR102014008543-A2</t>
  </si>
  <si>
    <t>Producing structural polymer resin modified by carbon nanostructure used as adhesive for laminating hybrid bonding or simple structural joints and composite resin, involves predispersing carbon nanotubes in polymer resin hardener</t>
  </si>
  <si>
    <t>FERREIRA AVILA A;  SILVA A;  THADEU LOPES DA CRUZ D;  AVILA A F;  LOPES DA CRUZ D T;  SILVA NETO A</t>
  </si>
  <si>
    <t>201562482R</t>
  </si>
  <si>
    <t xml:space="preserve">   NOVELTY - Producing structural polymer resin modified by carbon nanostructure involves predispersing carbon nanotubes in 0.1-0.5 wt.% polymer resin hardener and then diffusing the predispersed material through the ultrasonication system for 15-45 minutes. The diffused material is mixed and then the mixed material is added with 0.55-3.0 wt.% organic solvent such as acetone for 30-60 minutes. The obtained material is mixed at a rotating speed of 4000-28000 revolutions per minute for 15-75 minutes. The solvent is evaporated and then the obtained material is cured with ultraviolet adhesive.    USE - Method for producing structural polymer resin modified by carbon nanostructure used as adhesive for laminating hybrid bonding or simple structural joints and composite resin (claimed), used with structural adhesion of various substrates such as metal components or polymer composite materials such as aeronautic, marine, structural industries, and structural components for oil platforms.    ADVANTAGE - The method enables to produce structural polymer resin modified by carbon nanostructure in simple manner, and has improved tensile strength and load capacity of structural joint. </t>
  </si>
  <si>
    <t xml:space="preserve">TECHNOLOGY FOCUS - POLYMERS - Preferred Components: Polymer resin is epoxy or cyanoacrylate resin. EXAMPLE - No suitable example given. </t>
  </si>
  <si>
    <t>A95 (Transport - including vehicle parts, tyres and armaments.);  A14 (Polymers of other substituted monoolefins; including PVC, PTFE.);  A21 (Epoxides; aminoplasts; phenoplasts.);  A26 (Other condensation polymers including silicone polymers and polyimides (mineral silicates and similar materials would not usually appear in Section A).);  A32 (Polymer fabrication - such as moulding, extrusion, forming, laminating, spinning.);  A89 (Photographic, laboratory equipment, optical - including electrophotographic, thermographic uses.);  G03 (Adhesives - excluding dispensers. Polymeric adhesives are also classified in Section A (C09H, J).);  G02 (Inks, paints, polishes â€“ polymer-based paints and inks are also classified in Section A (C09D, F, G).);  J01 (Separation - including evaporation, crystallisation, solvent extraction, chromatography, dialysis, osmosis including drying gases and/or vapours, and separation of solids from gases, liquids and other solids. Isotope separation, filter materials (including molecular sieves for separation), and centrifuges (except where used for analysis) (B01D, B03, B04, B07B).);  P73 (Layered products (B32).);  S03 (Scientific Instrumentation)</t>
  </si>
  <si>
    <t>A08-C01;  A08-D01;  A08-R03;  A11-B09A2;  A11-C02B;  A12-A04D;  G02-A03D;  G03-B02E;  G03-B04;  J01-E;  S03-E02</t>
  </si>
  <si>
    <t>B01D-053/56;  B29C-047/92;  B29C-070/34;  B32B-009/00;  C08G-073/06;  C08K-003/04;  C08K-007/14;  C08L-063/00;  C09C-001/44;  C09D-121/00;  G01N-027/00;  H01B-001/04;  H01L-023/373;  B82Y-040/00</t>
  </si>
  <si>
    <t>WO2015155735-A1   15 Oct 2015   C08K-003/04   201570Pages: 40   ;  BR102014008543-A2   24 May 2016   C08L-063/00   201659   English</t>
  </si>
  <si>
    <t>WO2015155735-A1    WOIB052599    09 Apr 2015;   BR102014008543-A2    BR10008543    09 Apr 2014</t>
  </si>
  <si>
    <t>BR10008543  09 Apr 2014</t>
  </si>
  <si>
    <t xml:space="preserve">WO2015155735-A1 -- CN102728346-A   UNIV NORTH CHINA ELECTRIC POWER (UYHD)   GAO P,  DONG C,  LI J,  QIN W,  SHI S,  YANG Y;  CN102796374-A   UNIV NORTHWESTERN POLYTECHNICAL (UNWP)   ZAN G,  YAN H,  MA L,  JIA Y;  CN102911531-A   CHINESE ACAD SCI NINGBO INST MATERIAL TE (CANM)   LIU X,  CAO L,  ZHU J;  CN103275408-A   UNIV HOHAI (UYHO)   WU Y,  YUAN Z,  GUO Y,  HAN Y,  SHEN M,  DUAN P;  CN103317734-A   UNIV SHENYANG AERONAUTICS &amp; ASTRONAUTICS (UYAE)   ZHANG C,  LIU C,  LU S,  NIE P,  CUI X,  GAO Y,  WANG J,  CENG X;  CN104277420-A   UNIV HUAQIAO (UYHQ)   CHEN G,  LIU Y;  EP2687364-A1   AVIATION IND CORP SHENYANG ENGINE (CHAV)   CUI H,  GUO M,  LIU G,  LIU L,  YI X,  ZHAO W;  KR2011059130-A   UNIV YONSEI IND ACADEMIC COOP FOUND (UYIA)   CHUN H J;  KR2011089634-A   IS CHEM CO LTD (ISCH-Non-standard)   BEOM C L,  BEOM S L,  DAI S L,  SANG J K;  KR2013118626-A   KOREA RES INST CHEM TECHNOLOGY (KRIC)   LEE J H,  CHOI W J,  SHIN E Y,  KIM K J;  KR1241750-B1   UNIV HANBAT NAT IND ACADEMIC COOP FOUND (UYHA-Non-standard)   KIM S H;  KR1413996-B1   KOREA ELECTRONICS TECHNOLOGY INST (KETR)   HAN J H,  LEE C S,  PARK J S,  SHIN K W,  YU L;  RU2008150427-A   HYOSUNG KK (HYOS)   KIM J,  KIM T,  NAN J;  TW201145474-A   WANG W (WANG-Individual)   WANG W;  US20110286889-A1   ;  US20130017374-A1   </t>
  </si>
  <si>
    <t xml:space="preserve">5-0-0-0 </t>
  </si>
  <si>
    <t xml:space="preserve">R00272 </t>
  </si>
  <si>
    <t>WO2015155736-A2;  WO2015155736-A3;  BR202014008808-U2</t>
  </si>
  <si>
    <t>Gas cooker for use with a safety system, comprises a fuel gas cylinder connected to a pressure regulator followed by a valve connected to a main duct, which has valves connected in series along its length</t>
  </si>
  <si>
    <t>PINOTTI BARBOSA M;  PORTES MIRANDA W;  BARBOSA M P;  MIRANDA W P</t>
  </si>
  <si>
    <t>PORTES MIRANDA W (MIRA-Individual);  UNIV FEDERAL MINAS GERAIS UFMG (UFMG-C)</t>
  </si>
  <si>
    <t>2015629229</t>
  </si>
  <si>
    <t xml:space="preserve">   NOVELTY - The gas cooker comprises a fuel gas cylinder (10) connected to a pressure regulator followed by a valve (11) connected to a main duct (13), which has valves connected in series along its length. Each valve is connected to the outlets (5,6,7,8) to supply the burners (1,2,3,4). The outlet (9) and the valve (22) are arranged in parallel with the main duct associated with the cooker.    USE - Gas cooker for use with a safety system.    ADVANTAGE - Simple and safe operation of the gas cooker is ensured.    DETAILED DESCRIPTION - An INDEPENDENT CLAIM is included for an electric cooker for use with a safety system.    DESCRIPTION OF DRAWING(S) - The drawing shows a schematic view of a gas cooker with a safety system.    Burners (1,2,3,4)    Outlets (5,6,7,8,9)    Fuel gas cylinder (10)    Valve (11,22)    Main duct (13) </t>
  </si>
  <si>
    <t>P28 (Kitchen, sanitary equipment (A47J, K, L).);  X27 (Domestic Electric Appliances\n)</t>
  </si>
  <si>
    <t>X27-C05</t>
  </si>
  <si>
    <t>A47J-000/00;  F16K-035/00;  F23D-014/72;  F24C-003/12;  F24C-001/06</t>
  </si>
  <si>
    <t>WO2015155736-A2   15 Oct 2015   201570Pages: 11   ;  WO2015155736-A3   07 Jan 2016   F24C-003/12   201604   ;  BR202014008808-U2   14 Feb 2017   F24C-001/06   201728   English</t>
  </si>
  <si>
    <t>WO2015155736-A2    WOIB052600    09 Apr 2015;   WO2015155736-A3    WOIB052600    09 Apr 2015;   BR202014008808-U2    BR20008808    11 Apr 2014</t>
  </si>
  <si>
    <t>BR20008808  11 Apr 2014</t>
  </si>
  <si>
    <t>WO2015145380-A2;  WO2015145380-A3;  BR132014011499-E2;  BR132015006676-E2;  BR132014007098-E2</t>
  </si>
  <si>
    <t>Floating photocatalytic device for used in used in domestic containers for removing larvae, is made of iron(III) oxide, titanium oxide, zinc oxide, niobium oxide, polymeric microfiber, glass fabric material and polymer</t>
  </si>
  <si>
    <t>ALVES DE OLIVEIRA L C;  AUGUSTI R;  AUGUSTO ARAUJO DE FREITAS V;  CLAUDIO BELCHIOR J;  DOS SANTOS OLIVEIRA H;  GUIMARAES COELHO M;  DE LIMA G M;  VIEIRA DE ANDRADE F;  VOGA PEREIRA G;  MAGELA DE LIMA G;  BELCHIOR J C;  PEREIRA G V;  ARAUJO DE FREITAS V A;  COELHO M G;  VIERA DE ANDRADE F</t>
  </si>
  <si>
    <t>UNIV FEDERAL MINAS GERAIS UFMG (UFMG-C);  UNIV FEDERAL MINAS GERAIS (UFMG-C);  VERTICA SERVICOS E TECNOLOGIA EIRELLI (VERT-Non-standard)</t>
  </si>
  <si>
    <t>201559732E</t>
  </si>
  <si>
    <t xml:space="preserve">   NOVELTY - Floating photocatalytic device is made of iron(III) oxide, titanium oxide, zinc oxide, niobium oxide, polymeric microfiber, glass fabric material and polymer.    USE - Floating photocatalytic device for used in used in domestic containers for removing larvae including mosquito larvae comprising yellow fever, dengue fever, chikungunya, west nile fever or malaria (claimed). </t>
  </si>
  <si>
    <t xml:space="preserve">TECHNOLOGY FOCUS - POLYMERS - Preferred Components: The polymeric microfiber is non-woven fabric or glass-based matrix bidirectional fabric, preferably glass fiber, preferably polystyrene or polyurethane. </t>
  </si>
  <si>
    <t>A97 (Miscellaneous goods not specified elsewhere - including papermaking, gramophone records, detergents, food and oil well applications.);  D15 (Chemical or biological treatment of water, industrial waste and sewage - including purification, sterilising or testing water, scale prevention, treatment of sewage sludge, regeneration of active carbon which has been used for water treatment and impregnating water with gas e.g. CO2, but excluding plant and anti-pollution devices (C02).);  E32 (Compounds of Ti, Zr, Hf, Cu, Ag, Au, Zn, Cd, Hg, Ga, In, Te, Ge, Sn, Pb, As, Sb, Bi.);  E31 (Compounds of V, Nb, Ta, Cr, Mo, W, Mn, Tc, Re, Fe, Ru, Os, Co, Rh, Ir, Ni, Pd, Pt, Pa, U and subsequent actinides.);  J04 (Chemical/physical processes/apparatus - including catalysis, catalysts (excluding specific e.g. enzymatic or polymerisation catalysts), colloid chemistry, laboratory apparatus and methods, testing, controlling, general encapsulation, detection and sampling (excluding clinical testing) (B01J, L).)</t>
  </si>
  <si>
    <t>A12-W11J;  A12-W11K;  D04-A01J;  D04-A01P1;  D04-B04;  D04-B05B;  D04-B06B;  D04-D;  E11-Q02C;  E25-E01;  E35-C02;  E35-K02;  E35-N;  E35-U02;  J04-E04C</t>
  </si>
  <si>
    <t>C02F-001/32;  A01M-005/02;  A01M-001/00;  B32B-005/02;  D04H-003/12;  C02F-001/72;  C02F-103/02</t>
  </si>
  <si>
    <t>WO2015145380-A2   01 Oct 2015   C02F-001/32   201567Pages: 24   ;  WO2015145380-A3   11 Feb 2016   C02F-001/32   201612   ;  BR132014011499-E2   27 Dec 2016   B32B-005/02   201727   English;  BR132015006676-E2   09 Oct 2018   C02F-001/32   201880   English;  BR132014007098-E2   04 Dec 2018   C02F-001/32   201909   English</t>
  </si>
  <si>
    <t>WO2015145380-A2    WOIB052213    25 Mar 2015;   WO2015145380-A3    WOIB052213    25 Mar 2015;   BR132014011499-E2    BR13011499    13 May 2014;   BR132015006676-E2    BR13006676    25 Mar 2015;   BR132014007098-E2    BR13007098    25 Mar 2014</t>
  </si>
  <si>
    <t xml:space="preserve">105439-0-0-0 K M R; 686-0-0-0 K M R; 866-0-0-0 K M R; 130390-0-0-0 K M R; 104481-0-0-0 K M R; 104486-0-0-0 K M R; 556-0-1-0 K X; 368-0-0-0 </t>
  </si>
  <si>
    <t xml:space="preserve">R03239 K M R; R01966 K M R; R01520 K M R; R06304 K M R; RA00CA K M R; R16492 K M R; R00226 K X; R00708 </t>
  </si>
  <si>
    <t>1508-S; 1966-S; 1520-S; 0226-S</t>
  </si>
  <si>
    <t>BR102013019137-A2</t>
  </si>
  <si>
    <t>Solid material used for absorption of carbon dioxide, comprises absorbent, which are alkaline earth metal oxide, alkali metal hydroxide and transition metal oxide and binding agent, which are associated with sodium bicarbonate</t>
  </si>
  <si>
    <t>DE LIMA G M;  VIEIRA DE ANDRADE F;  DE OLIVEIRA R</t>
  </si>
  <si>
    <t>201558203H</t>
  </si>
  <si>
    <t xml:space="preserve">   NOVELTY - Solid material comprises absorbent, which are alkaline earth metal oxide, alkali metal hydroxide and transition metal oxide, preferably calcium hydroxide and binding agent, preferably magnesium hydroxide, aluminum hydroxide and iron (III) oxide, which are associated with sodium bicarbonate as pore-forming agent.    USE - Solid material used for absorption of carbon dioxide (claimed).    ADVANTAGE - The solid material increases efficiency to capture carbon dioxide.    DETAILED DESCRIPTION - An INDEPENDENT CLAIM included for a method for preparing solid material, which involves:    (A) mixing solid components, which are absorbing agent, binder and pore-forming agent in proper amount of water to accumulate the components;    (B) homogenizing the obtained mixture for a period between 2-48 hours;    (C) heating the obtained mixture at 60 degrees C for 1 hour;    (D) cooling the obtained mixture; and    (E) heating the obtained mixture at 1000 degrees C for 1 hour in absence of air or oxygen. </t>
  </si>
  <si>
    <t xml:space="preserve">TECHNOLOGY FOCUS - POLYMERS - Preferred composition: Solid material comprises solid reactants, which are calcium hydroxide (80-90%w/w), magnesium hydroxide (5-20%w/w), aluminum hydroxide (5-20%w/w) and sodium bicarbonate (5-20%w/w). The concentration of magnesium hydroxide, aluminum hydroxide and iron (III) oxide are 5%w/w, 10%w/w and 15%w/w, respectively. The concentration of sodium bicarbonate is 5-15%w/w. Preferred conditions: The heating of the obtained mixture occurs in the presence of argon, nitrogen and absence of air flow. The material is molded into specific shapes during homogenization and pelletized by varying particle size. Absorption of carbon dioxide is done by preparing absorbent material. The prepared absorbent material is exposed to the carbon dioxide stream. The obtained carbonates are thermally decomposited for regeneration of carbon dioxide. The carbon dioxide released is provided to industrial processing system. The carbon dioxide gas is flown at 50-1000 degrees C. The carbonate are thermally decomposited at 900-1000 degrees C. The absorption of carbon dioxide in exhaust systems with fluid is performed at 50-1000 degrees C. EXAMPLE - No suitable example given. </t>
  </si>
  <si>
    <t>J01 (Separation - including evaporation, crystallisation, solvent extraction, chromatography, dialysis, osmosis including drying gases and/or vapours, and separation of solids from gases, liquids and other solids. Isotope separation, filter materials (including molecular sieves for separation), and centrifuges (except where used for analysis) (B01D, B03, B04, B07B).);  J04 (Chemical/physical processes/apparatus - including catalysis, catalysts (excluding specific e.g. enzymatic or polymerisation catalysts), colloid chemistry, laboratory apparatus and methods, testing, controlling, general encapsulation, detection and sampling (excluding clinical testing) (B01J, L).);  E36 (Non-metallic elements, semi-metals (Se, Te, B, Si) and their compounds (except for E35).)</t>
  </si>
  <si>
    <t>J01-D;  J01-E02B;  J04-X;  E11-Q02A;  E31-N05C;  E33;  E34-A;  E34-B01;  E34-B02;  E34-C02;  E34-D01;  E34-D03C;  E34-D03D;  E35</t>
  </si>
  <si>
    <t>B01D-053/14;  B01D-053/88;  B01J-020/04</t>
  </si>
  <si>
    <t xml:space="preserve">BR102013019137-A2   25 Aug 2015   B01J-020/04   201568Pages: 27   </t>
  </si>
  <si>
    <t>BR102013019137-A2    BR10019137    26 Jul 2013</t>
  </si>
  <si>
    <t>BR10019137  26 Jul 2013</t>
  </si>
  <si>
    <t>255-0-0-0 K X; 107317-0-0-0 K M R; 89837-0-0-0 K M R; 99998-0-0-0 K M R; 87080-0-0-0 K M R; 105439-0-0-0 K M R</t>
  </si>
  <si>
    <t>125556501 K M R; 125556502 K M R; 125556503 K M R</t>
  </si>
  <si>
    <t>R01066 K X; R01151 K M R; R01502 K M R; R01509 K M R; R02020 K M R; R03239 K M R</t>
  </si>
  <si>
    <t>1066-S; 1151-S; 1502-S; 1509-S; 2020-S; 1508-S</t>
  </si>
  <si>
    <t>BR201106035-A2</t>
  </si>
  <si>
    <t>Prestressed bamboo device, has central element connected with spacer system, two brackets symmetrically and longitudinally connected with ends of central element through two cables that are separated by spacer system</t>
  </si>
  <si>
    <t>MOREIRA L E;  DA SILVA F J</t>
  </si>
  <si>
    <t>2015581996</t>
  </si>
  <si>
    <t xml:space="preserve">   NOVELTY - The device has a central element (1) connected with a spacer system (2). Two brackets (6) are symmetrically and longitudinally connected with ends of the central element through two cables (3) that are separated by the spacer system. The central element is made of bamboo material and provided with a rectilinear axis and a cylindrical axis. Ends of the cables are connected to the brackets. A tensioner (11) is controlled by the spacer system. The spacers are arranged parallel to each other.    USE - Prestressed bamboo device.    ADVANTAGE - The device is resistant to high loads of compression and external actions i.e. weather, and internal actions of gravitational forces. The device utilizes natural resources and reduces environmental impacts in an effective manner.    DESCRIPTION OF DRAWING(S) - The drawing shows a perspective view of a prestressed bamboo device.    Central element (1)    Spacer system (2)    Cables (3)    Brackets (6)    Tensioner (11) </t>
  </si>
  <si>
    <t>E04C-005/08</t>
  </si>
  <si>
    <t xml:space="preserve">BR201106035-A2   25 Aug 2015   E04C-005/08   201568Pages: 16   </t>
  </si>
  <si>
    <t>BR201106035-A2    BR006035    21 Sep 2011</t>
  </si>
  <si>
    <t>BR006035  21 Sep 2011</t>
  </si>
  <si>
    <t>BR201003345-A2</t>
  </si>
  <si>
    <t>Flow modifier for use in mold continuous casting process, comprises piece coupled to mold, preferably on outside of mold</t>
  </si>
  <si>
    <t>TAVARES R P;  ALVES ELIAS R C;  TORRES F F</t>
  </si>
  <si>
    <t>2015582156</t>
  </si>
  <si>
    <t xml:space="preserve">   NOVELTY - The flow modifier (1,2) comprises a piece coupled to mold, preferably on outside of the mold. The piece has a predetermined geometry, cylindrical geometry, and is coupled inside mold during transition of quality steel which forms mixing plates.    USE - Flow modifier for use in mold continuous casting process.    ADVANTAGE - The flow modifier reduces length of mixing plate formed at a transition of steel qualities due to change in flow pattern of the steel, and provides a significant economic for steel industry by decreasing production cost, and optimizes production of quality steel without negative effects on turbulence levels at the free surface.    DESCRIPTION OF DRAWING(S) - The drawing shows a schematic geometry and dimensions of the flow modifiers.    Flow modifier (1,2)    Thickness (3) </t>
  </si>
  <si>
    <t>M22-G03A1</t>
  </si>
  <si>
    <t>B22D-011/00;  B22D-011/04</t>
  </si>
  <si>
    <t xml:space="preserve">BR201003345-A2   25 Aug 2015   B22D-011/04   201569Pages: 18   </t>
  </si>
  <si>
    <t>BR201003345-A2    BR003345    22 Sep 2010</t>
  </si>
  <si>
    <t>BR003345  22 Sep 2010</t>
  </si>
  <si>
    <t>BR102013018765-A2</t>
  </si>
  <si>
    <t>Surgical instrument useful for performing a biopsy of hoof in ungulates, comprises a cable, a rod and an active tip, which comprises a floor, two side walls a floor cutting edge and two wall cutting edges</t>
  </si>
  <si>
    <t>FALEIROS R R;  FALCAO MENDES H M</t>
  </si>
  <si>
    <t>201558180S</t>
  </si>
  <si>
    <t xml:space="preserve">   NOVELTY - Surgical instrument (1), comprises a cable (2), a rod (3) and an active tip (5), which comprises a floor, two side walls a floor cutting edge and two wall cutting edges.    USE - The surgical instrument is useful for performing a biopsy of hoof in ungulates (claimed), where the tissue obtained from biopsy of hoof is useful as a final auxiliary tool in early diagnosis of impaired dermal-epidermal junction in ungulates, preferably cattle and horses.    ADVANTAGE - The surgical instrument: allows to obtain biopsy fragments of varying sizes; is simple and easy to perform; allows for obtaining single biopsies at a sequence of movements; does not require auxiliary instruments; outperforms the other methods on the quality of the disconnect between the dermis and the distal phalanx; and is reliable and performs the biopsy at a superior speed than the conventional instruments.    DESCRIPTION OF DRAWING(S) - The figure shows a side view of the surgical instrument.    Surgical instrument (1)    Cable (2)    Rod (3)    Curvature of rod (4)    Active tip (5) </t>
  </si>
  <si>
    <t xml:space="preserve">TECHNOLOGY FOCUS - PHARMACEUTICALS - Preferred Components: The cable has a variable length, preferably 8.5-10.5 cm, with an inclination angle of 34.5 degrees , preferably 3.53 degrees , and octagonal or hexagonal finishing, with decreasing diameter from the initial portion, preferably 2.2 cm, and up to the limit with the next segment that is rod, where the initial portion of the cable follows the same geometrical length, having a spherical shape, with a diameter of 2.2 cm, and the end portion of the cable can provide a slope (between the end portion of the cable and the top of the rod), a kind of chamfer with a length of 0.6 cm (0.6 plus minus 0.3) and diameter of 1.1 cm (1.1 plus minus 0.3). The rod communicates the cable to the active tip, and has variable length and diameter, preferably with a length of 11.4 plus minus 2 cm and diameter of 0.9 plus minus 0.3 cm in its initial portion, gradually tapering to the beginning of the curvature of the rod. The length of cable connected to the rod is 17.9-23.9 cm. The rod has (in its end portion) a curvature (4), preferably at 20 plus minus 5 degrees , which makes the rod to connect with the active tip and has a length of 1 plus minus 0.5 cm and diameter of 0.35 plus minus 0.15 cm. The floor has a length of 0.8-1.5 cm, the two side walls have a height of 0.35-0.7 cm, and both the floor and the walls have a thickness of 0.02-0.04 cm. </t>
  </si>
  <si>
    <t>P14 (Animal management and care (A01K, L, M).);  P31 (Diagnosis, surgery (A61B).)</t>
  </si>
  <si>
    <t>A01K-013/00;  A61B-010/02;  A61B-005/00</t>
  </si>
  <si>
    <t xml:space="preserve">BR102013018765-A2   18 Aug 2015   A01K-013/00   201570Pages: 30   </t>
  </si>
  <si>
    <t>BR102013018765-A2    BR10018765    23 Jul 2013</t>
  </si>
  <si>
    <t>BR10018765  23 Jul 2013</t>
  </si>
  <si>
    <t>BR201104409-A2</t>
  </si>
  <si>
    <t>Preparing nano-magnetic material involves functionalizing magnetic material organic or inorganic compounds, and doping functionalized product with semiconductor, and dispersing obtained product</t>
  </si>
  <si>
    <t>PEREIRA M C;  FABRIS J D;  CANDIDO DA SILVA A;  CHAGAS P</t>
  </si>
  <si>
    <t>201558159M</t>
  </si>
  <si>
    <t xml:space="preserve">   NOVELTY - Preparing nano-magnetic material involves taking magnetic material. Obtained magnetic material is functionalized with organic or inorganic compounds. Functionalized product is doped with semiconducter. Obtained product is dispersed to obtain final product.    USE - Method for preparing nano-magnetic material used in controlled release drugs for treating cancer in humans or animal (all claimed). </t>
  </si>
  <si>
    <t xml:space="preserve">TECHNOLOGY FOCUS - PHARMACEUTICALS - Preferred Conditions: Magnetic material is iron oxide. Iron oxide is selected from goethite, lepidocrocite, or akaganeite. Organic or inorganic materials are selected from biocompatible polymers, antibodies, enzymes, proteins, carbon, nanotubes, graphene, liposomes, titanates, organic acids, chitosan, lectins, or hormones, and preferably selected from group comprising nickel oxide, strontium oxide, zinc oxide, iron, cobalt, gold, activated charcoal, graphene, carbon black, graphite and hydroxyapatite. Functionalized product is doped with metallic ion, which is selected from cobalt, manganese, nickel, chromium, vanadium, titanium, copper, zinc, zirconium, niobium, aluminum, silicon, germanium, tin, antimony, bismuth, strontium, gold, magnesium, or calcium. Goethite is pulverized to obtain a powder of surface area 100-500 m2/g, and heated at 50-200 degrees C. Preferred Component: Dispersion medium comprises citric acid, glycerol, cetyl bromide trimethylammonium bromide, sodium dodecyl sulfate, and sodium lauryl sulfate. ACTIVITY - Cytostatic. No biological data given.    MECHANISM OF ACTION - None given.    EXAMPLE - No suitable example given. </t>
  </si>
  <si>
    <t>A96 (Medical, dental, veterinary, cosmetic.);  B07 (General - tablets, dispensers, catheters (excluding drainage and angioplasty), encapsulation etc, but not systems for administration of blood or saline or IV feeding etc.);  B06 (Inorganics - including fluorides for toothpastes etc.);  C03 (Other organic compounds, inorganic compounds and multicomponent mixtures. Polymers and proteins.)</t>
  </si>
  <si>
    <t>A12-V01;  A12-W14;  A12-W15;  B04-G01;  B04-L01;  B04-N04;  B05-A01B;  B05-A02;  B05-A03;  B05-B02C;  B05-C06;  B10-A09A;  B10-B04B;  B10-E04C;  B12-M11Q;  B14-H01;  C04-G01;  C04-L01;  C04-N04;  C05-A01B;  C05-A02;  C05-A03;  C05-B02C;  C05-C06;  C10-A09A;  C10-B04B;  C10-E04C</t>
  </si>
  <si>
    <t>A61K-033/26;  A61K-009/51;  A61P-035/00</t>
  </si>
  <si>
    <t xml:space="preserve">BR201104409-A2   18 Aug 2015   A61K-009/51   201572Pages: 24   </t>
  </si>
  <si>
    <t>BR201104409-A2    BR004409    30 Jun 2011</t>
  </si>
  <si>
    <t>BR004409  30 Jun 2011</t>
  </si>
  <si>
    <t xml:space="preserve">129848-0-0-0 K M; 2813511-0-1-0 K M; 134395-0-0-0 K M; 898-0-0-0 K M; 129357-0-0-0 K M; 866-0-0-0 K M; 2117-0-1-0 K M; 490-0-0-0 K M; 713211-0-1-0 K M; 98156-0-0-0 K M; 91421-0-0-0 K M; 96357-0-0-0 K M; 2211-0-0-0 K M; 4640-0-0-0 K M; 100067-0-0-0 K M; 101932-0-0-0 K M; 130580-0-0-0 K M; 133801-0-0-0 K M; 134277-0-0-0 K M; 130358-0-0-0 K M; 110856-0-0-0 K M; 134645-0-0-0 K M; 245648-0-0-0 K M; 87087-0-0-0 K M; 807166-0-0-0 K M; 133481-0-0-0 K M; 132930-0-0-0 K M; 131795-0-0-0 K M; 88906-0-0-0 K M; 107890-0-0-0 K M; 100006-0-0-0 K M; 184587-0-0-0 K M; 184616-0-0-0 K M; 184598-0-0-0 K M; 104328-1-0-0 </t>
  </si>
  <si>
    <t xml:space="preserve">R03424 K M; RBIYHR K M; R19704 K M; R01925 K M; R01519 K M; R01520 K M; R05327 K M; R00113 K M; RAAFGH K M; RA02LH K M; RA03JH K M; RA05XY K M; R01669 K M; R05085 K M; RA03Z4 K M; RA0HW8 K M; RA03JM K M; R06944 K M; R06144 K M; R19161 K M; R06206 K M; RA05XZ K M; R20698 K M; RA0YA7 K M; R10662 K M; RACAPX K M; R16315 K M; R13746 K M; R23248 K M; R09143 K M; R19691 K M; RA0HJD K M; R06645 K M; RA00C8 K M; RA00H3 K M; RA00GC K M; R03882 </t>
  </si>
  <si>
    <t>1925-S; 1519-S; 1520-S; 0113-S; 1669-S</t>
  </si>
  <si>
    <t>BR201001703-A2;  BR201001703-B1</t>
  </si>
  <si>
    <t>Synthesizing amide product used in agriculture and horticulture for promoting growth of vegetables, involves reacting indole-3-acetic acid with excess of thionyl chloride under reduced pressure, and then performing nucleophilic substitution</t>
  </si>
  <si>
    <t>DIAMANTINO BOAVENTURA M;  BORGATI T F</t>
  </si>
  <si>
    <t>2015574116</t>
  </si>
  <si>
    <t xml:space="preserve">   NOVELTY - Synthesizing amide product involves reacting indole-3-acetic acid with excess of thionyl chloride at 5 degrees C for 1-1.5 hours under reduced pressure. Obtained product is subjected to nucleophilic substitution in aprotic solvent under stirring condition.    USE - Method for synthesizing amide product used in agriculture and horticulture for promoting growth of vegetables (all claimed).    ADVANTAGE - The method is practical and economic, and ensures good yield. </t>
  </si>
  <si>
    <t xml:space="preserve">TECHNOLOGY FOCUS - AGRICULTURE - Preferred Components: Nucleophile is morpholine and aprotic solvent is tetrahydrofuran. Preferred Conditions: Aprotic solvent is removed at reduced pressure. Yield of N-morpholine-1H-indole-3-carboxamide is above 70%. ACTIVITY - Plant Growth Stimulant. No biological data given.    MECHANISM OF ACTION - None given.    ADMINISTRATION - The amide product is administered in a dose of 0.0001 mol/L.    EXAMPLE - No suitable example given. </t>
  </si>
  <si>
    <t>C06-D01;  C14-U01C</t>
  </si>
  <si>
    <t>A01N-043/38;  A01N-043/84;  A01P-021/00;  C07D-209/04;  C07D-209/56</t>
  </si>
  <si>
    <t>BR201001703-A2   11 Aug 2015   A01N-043/84   201572Pages: 15   ;  BR201001703-B1   25 Oct 2016   C07D-209/04   201726   English</t>
  </si>
  <si>
    <t>BR201001703-A2    BR001703    26 Feb 2010;   BR201001703-B1    BR001703    26 Feb 2010</t>
  </si>
  <si>
    <t>BR001703  26 Feb 2010</t>
  </si>
  <si>
    <t xml:space="preserve"> K P; 127264-0-0-0 K S; 328-0-0-0 K S; 55-0-0-0 K U V</t>
  </si>
  <si>
    <t>RBXGET K P; R17807 K S; R00919 K S; R01727 K U V</t>
  </si>
  <si>
    <t>0919-S; 1727-U</t>
  </si>
  <si>
    <t>BR201103269-A2</t>
  </si>
  <si>
    <t>Pharmaceutical composition used for treating bacterial infection, comprises compound having structural formula, which is isolated or in combination with pharmaceutically acceptable excipients</t>
  </si>
  <si>
    <t>TAKAHASHI J A;  SILVA OLIVEIRA M;  FLOREANO M B;  OLIVEIRA T S;  WARDELL J L;  SILVA VELOSO WARDELL S</t>
  </si>
  <si>
    <t>201557411S</t>
  </si>
  <si>
    <t xml:space="preserve">   NOVELTY - Pharmaceutical composition comprises compound. Structural formula of the compound is isolated or in combination with pharmaceutically acceptable excipients.    USE - Pharmaceutical composition used for treating bacterial infection. </t>
  </si>
  <si>
    <t xml:space="preserve">TECHNOLOGY FOCUS - PHARMACEUTICALS - Preferred conditions: The pharmaceutical composition has antibacterial activity against bacteria, which are Staphylococcus aureus, Listeria monocytogenes and Bacillus cereus. ACTIVITY - Antibacterial.    MECHANISM OF ACTION - None given.    ADMINISTRATION - The pharmaceutical composition is administered by oral, intramuscular, intravenous, intraperitoneal, subcutaneous, transdermal or implantation or injection, preferably by oral or cutaneously (claimed).    EXAMPLE - No suitable example given. </t>
  </si>
  <si>
    <t>B06-A01;  B06-A02;  B06-A03;  B10-E04A;  B14-A01B4;  B14-A01B5;  B14-S18</t>
  </si>
  <si>
    <t>A61K-031/33;  A61P-031/04;  C07C-251/00;  C07C-035/00;  C07C-035/08;  C07C-035/23;  C07C-049/345</t>
  </si>
  <si>
    <t xml:space="preserve">BR201103269-A2   11 Aug 2015   A61K-031/33   201574Pages: 10   </t>
  </si>
  <si>
    <t>BR201103269-A2    BR003269    07 Jul 2011</t>
  </si>
  <si>
    <t>BR003269  07 Jul 2011</t>
  </si>
  <si>
    <t xml:space="preserve"> K M;  K M;  K M</t>
  </si>
  <si>
    <t>RBXIVQ K M; RBXIVR K M; RBXIVS K M</t>
  </si>
  <si>
    <t>BR201102443-A2</t>
  </si>
  <si>
    <t>Device for rehabilitating lingual force of teeth, has nipper located at center of concavity part and attached with rod, where rod is connected on side of applicator element and fixing element, and elastic object housed in object</t>
  </si>
  <si>
    <t>DE CASTRO PERILO T V;  BARBOSA DE LAS CASAS E;  MOREIRA FURLAN R M;  VALENTIM A F;  MOTTA A R</t>
  </si>
  <si>
    <t>2015574134</t>
  </si>
  <si>
    <t xml:space="preserve">   NOVELTY - The device has a nipper (1) located at center of a concavity part and attached with a movable rod (3). The movable rod is connected to a side of an applicator element (2) and a fixing element (4). An elastic object (5) is housed in an object (6) that is provided with an opening. The nipper is utilized for accommodating teeth and fixing the nipper to a mouth. The movable rod is located in the center of the concavity part. The rod comprises the applicator element and an extension unit that are engaged in the central concavity part of the nipper and located in center of the fixing element.    USE - Device for rehabilitating lingual force of teeth with oral breathing problems, neurological diseases and muscle degenerative disorders.    ADVANTAGE - The device rehabilitates lingual force in a quick and efficient manner.    DESCRIPTION OF DRAWING(S) - The drawing shows a front view of a device for rehabilitating force of tongue.    Nipper (1)    Applicator element (2)    Movable rod (3)    Fixing element (4)    Elastic object (5)    Object (6) </t>
  </si>
  <si>
    <t>A63B-023/03</t>
  </si>
  <si>
    <t xml:space="preserve">BR201102443-A2   04 Aug 2015   A63B-023/03   201568Pages: 11   </t>
  </si>
  <si>
    <t>BR201102443-A2    BR002443    06 May 2011</t>
  </si>
  <si>
    <t>BR002443  06 May 2011</t>
  </si>
  <si>
    <t>BR201005636-A2</t>
  </si>
  <si>
    <t>New pyrrole derivatives used for preparing antitumor and antifungal medicament</t>
  </si>
  <si>
    <t>2015574099</t>
  </si>
  <si>
    <t xml:space="preserve">   NOVELTY - Pyrrole derivatives (I) are new.    USE - Pyrrole derivatives used for preparing antitumor and antifungal medicament (claimed).    ADVANTAGE - The pyrrole derivatives exhibit antimutagenic, specific apoptotic, antitumor, antibacterial and antifungal effects.    DETAILED DESCRIPTION - Pyrrole derivatives of formula (I) are new.    A=Y';    Y'=-CN, -CONRR', -COOR', -COOH, -CONHOH, -CONHNH2, -CH2NH2, -SCNHNH2, -SCNHNHR', -NHCONH2, -SCNHNR2, -SCNRNHR, -NHCONH2, -C=NHOR, -C=NHSR, -C=NHNHOH, -C=NHNH2, -C=NHNHR, -C=NHNR2, -C=NRNHR, -CN4H2-, 1,3,4-oxadiazole or 1,3,4-thiadiazole;    X=-O-, -S- or -N(R')-, where cyclic chain contains one or multiple unsaturated bonds; and    n=homologous series of substituent i.e. -CH2-.    An INDEPENDENT CLAIM is included for a method for preparing pyrrole derivatives of formula (I). </t>
  </si>
  <si>
    <t xml:space="preserve">TECHNOLOGY FOCUS - ORGANIC CHEMISTRY - Preparation (Claimed): Pyrrole derivatives of formula (I) are prepared by reacting dihalides with sodium cyanide, potassium cyanide or quaternary ammonium salt in a solvent at 20-180 degrees C.    TECHNOLOGY FOCUS - PHARMACEUTICALS - Preferred Components: The solvent is water, ethanol, propanol, isopropanol, n-butanol, iso-butanol, tert.-butanol, N,N-dimethylformamide, dimethylacetamide, dimethyl sulfoxide, chloroform, dichloromethane, acetonitrile, tetrahydrofuran, diethyl ether, acetone, or ethyl acetate. The reducing agent is lithium aluminum hydride. Preferred Definitions:    Y'=-CONH2, -CON(CH3)2, -CON(CH3)(CH2CH3), -CON(CH2CH3)2, -CON(CH3)(CH2CH2CH3), -CON(CH2CH3)(CH2CH2CH3), -CON(CH2CH2CH3)2, -COOH, -COOCH3, -COO(CH2CH3), -COOCH2CH2CH3, -SC=NHNH2, -SC=NHNH(CH3), -SC=NHNH(CH2CH3), -SC=NHNH(CH2CH2CH3), -SC=NHN(CH3)2, -SC=NHN(CH2CH3)2, -C=NHOH, -C=NHO(CH3), -C=NHO(CH2CH3), -C=NHO(CH2CH2CH3), -C=NHO(C6H5), -C=NHS(CH3), -C=NHS(CH2CH3), -C=NHS(CH2CH2CH3), -C=NHS(C6H5), -C=NHNHOH, -C=NHNH2, -C=NHNH(CH3), -C=NHNH(CH2CH3), -C=NHNH(CH2CH2CH3), -C=N(CH3)NH2, -C=N(CH2CH3)NH2, -C=N(CH2CH2CH3)NH2, -C=N(CH3)NH(CH3), -C=N(CH2CH3)NH(CH3), -C=N(CH2CH2CH3)NH(CH3), -C=N(CH3)NH(CH2CH3), -C=N(CH2CH3)NH(CH2CH3), -C=N(CH2CH2CH3)NH(CH2CH3), -C=N(CH3)NH(CH2CH2CH3), -C=N(CH2CH3)NH(CH2CH2CH3), -C=N(CH2CH2CH3)NH(CH2CH2CH3), -C=N(CH2CH2CH3)NH(CH2CH2), -C=NHN(CH3)2, -C=NHN(CH2CH3)2, -C=NHN(CH2CH2CH3)2, -C=NHN(CH3)(CH2CH3), -C=NHN(CH3)(CH2CH2CH3), -C=NHN(CH2CH3)(CH2CH2CH3), -C=NHNH(C6H5), -C=N(C6H5)NH2, -C=N(C6H5)NH(CH3), -C=N(C6H5)NH(CH2CH3), -C=N(C6H5)NH(CH2CH2CH3), -C=N(CH3)NH(C6H5), -C=N(CH2CH3)NH(C6H5), -C=N(CH2CH2CH3)NH(C6H5), -C=NHN(CH3)(C6H5), -C=NHN(CH2CH3)(C6H5) or -C=NHN(CH2CH2CH3)(C6H5);    X=furan, tetrahydrofuran, bis-tetrahydrofuran, thiophene, tetrahydrothiophene, bis-tetrahydrothiophene, thiophene-S-oxide, tetrahydrothiophene-S-oxide, thiophene, tetrahydrothiophene, dioxide, bis-tetrahydrothiophene, pyrrole or pyrrolidine;    R=-H, -CH3, -CH2CH3, -CH2CH2CH3, -COOH, -COOCH2CH2CH3, -COOCH2CH3, -COOCH3, -C6H5, SO2C6H4CH3 or -CN4H2-; and    n=0-5.    ACTIVITY - Cytostatic; Fungicide; Apoptotic; Antibacterial. No biological data given.    MECHANISM OF ACTION - None given.    EXAMPLE - No suitable example given. </t>
  </si>
  <si>
    <t>B07-A02A;  B07-B01;  B07-D03;  B14-A01;  B14-A04;  B14-H01;  C07-A02A;  C07-B01;  C07-D03;  C14-A01;  C14-A04;  C14-H01</t>
  </si>
  <si>
    <t>C07D-307/04</t>
  </si>
  <si>
    <t xml:space="preserve">BR201005636-A2   28 Jul 2015   C07D-307/04   201571Pages: 36   </t>
  </si>
  <si>
    <t>BR201005636-A2    BR005636    30 Dec 2010</t>
  </si>
  <si>
    <t>BR005636  30 Dec 2010</t>
  </si>
  <si>
    <t>125650301 N</t>
  </si>
  <si>
    <t>00081; 00085; 00087; 00090</t>
  </si>
  <si>
    <t>BR201013481-A2;  BR201013481-B1</t>
  </si>
  <si>
    <t>Producing special coatings on different substrates, involves performing partial or full carbonization of commercial pure glycerin byproduct of biodiesel with or without pre-treatment or glycerin derived from any source or modified glycerin</t>
  </si>
  <si>
    <t>MEDEIROS M A;  LEITE C M M;  MONTERO LAGO R;  ARAUJO M H</t>
  </si>
  <si>
    <t>2015574093</t>
  </si>
  <si>
    <t xml:space="preserve">   NOVELTY - Special coatings production involves performing partial or full carbonization of commercial pure glycerin byproduct of biodiesel with or without pre-treatment or glycerin derived from any source or modified glycerin at 100-1000 degrees C in presence of catalyst. The formed coating is deposited on a support.    USE - Method for producing special coatings on different substrates.    ADVANTAGE - The method produces the special coatings in a simple manner with controlled surface area, porosity, and hydrophobicity without requiring any additional process.    DESCRIPTION OF DRAWING(S) - The drawing shows a schematic photograph of deposits of material with undefined forms on the surface of vermiculite clay. </t>
  </si>
  <si>
    <t xml:space="preserve">TECHNOLOGY FOCUS - INORGANIC CHEMISTRY - Preferred Conditions: The partial carbonization is carried out at 110-420 degrees C to obtain magnetic or non-polymeric materials with sharp character. The full carbonization is carried out at 420-1000 degrees C to obtain magnetic or non-magnetic materials with sharp carbonaceous character. Preferred Components: The catalyst is acid or basic catalyst, where the acid catalyst is selected from sulfuric acid, hypophosphoric acid, nitric acid or hydrochloric acid. The basic catalyst is selected from sodium hydroxide, potassium hydroxide, lithium hydroxide, calcium hydroxide, magnesium hydroxide, aluminum hydroxide and iron (III) hydroxide. The catalyst comprises a transition metal selected from iron, cobalt, molybdenum, nickel, manganese, copper, rhodium, lanthanum, praseodymium or ruthenium. The catalyst comprises a lanthanide salt selected from lanthanum, praseodymium or cerium. The solid catalyst is selected from iron (III) oxide, iron (IV) oxide, copper (I) oxide, copper (II) oxide, cobalt (III) oxide, lanthanum (III) oxide, calcium oxide, magnesium oxide, zeolite and clay. A metal, glass, quartz or clay or synthetic origin iron oxide are also included, where the iron oxide is selected from alpha -iron (III) oxide, gamma -iron (III) oxide, iron (IV) oxide, ferric oxyhydroxide, natural origin itabirite, serpentinite, hematite and magnetite. </t>
  </si>
  <si>
    <t>H06 (Gaseous and liquid fuels - including pollution control. Chemical aspects of catalytic exhaust systems for cars are included as well as liquid or gaseous fuels of non-petroleum origin e.g. methanol or ethanol-based fuels. Combustion improvement additives for liquid fuels are included (C10L).);  H09 (Fuel products not of petroleum origin - excluding coal handling, preparation or mining, but including coking, briquetting, peat processing synthesis, gas production, coal gasification. Combustion improvement additives for coal, peat and other nonhydrocarbon based fuels are included in this Section together with coal liquefaction and desulphurisation.);  J04 (Chemical/physical processes/apparatus - including catalysis, catalysts (excluding specific e.g. enzymatic or polymerisation catalysts), colloid chemistry, laboratory apparatus and methods, testing, controlling, general encapsulation, detection and sampling (excluding clinical testing) (B01J, L).);  G02 (Inks, paints, polishes â€“ polymer-based paints and inks are also classified in Section A (C09D, F, G).)</t>
  </si>
  <si>
    <t>H06-B04A;  H09-F03;  J04-E01;  J04-E04;  G02-A02;  G02-A05</t>
  </si>
  <si>
    <t>B01J-020/22;  B01J-021/16;  B01J-023/745;  C10B-057/04</t>
  </si>
  <si>
    <t>BR201013481-A2   28 Jul 2015   C10B-057/04   201567Pages: 23   ;  BR201013481-B1   09 Oct 2018   C10B-057/04   201880   English</t>
  </si>
  <si>
    <t>BR201013481-A2    BR013481    14 Jun 2010;   BR201013481-B1    BR013481    14 Jun 2010</t>
  </si>
  <si>
    <t>WO2015106329-A1;  BR102014001074-A2</t>
  </si>
  <si>
    <t>Carbon nanotubes used for adsorbing bovine serum albumin and in solid phase extraction and for filling chromatographic column, are immobilized with layer of bovine serum albumin to form chemically interlocking macromolecules</t>
  </si>
  <si>
    <t>BARBOSA A F;  BARBOSA V M P;  DE FIGUEIREDO E C;  LUCCAS P O;  PEREIRA BARBOSA V M;  COSTA DE FIGUEIREDO E</t>
  </si>
  <si>
    <t>FUNDACAO AMPARO A PESQUISA MINAS GERAIS (AMPA-Non-standard);  UNIV FEDERAL ALFENAS UNIFAL-MG (UYAL-Non-standard)</t>
  </si>
  <si>
    <t>201542184T</t>
  </si>
  <si>
    <t xml:space="preserve">   NOVELTY - Carbon nanotubes are immobilized with a layer of bovine serum albumin to form chemically interlocking macromolecules.    USE - Carbon nanotubes used for adsorbing bovine serum albumin and in solid phase extraction and guard column and for filling chromatographic column.    ADVANTAGE - The carbon nanotubes having high capacity adsorptive materials, are able to extract directly analytes present in protein arrays. The carbon nanotubes are able to eliminate about 100% of the macromolecules present in fluids subjected to protein extraction. </t>
  </si>
  <si>
    <t xml:space="preserve">TECHNOLOGY FOCUS - BIOTECHNOLOGY - Preferred Components: The carbon nanotubes have simple and multiple walls. The surface of carbon nanotubes are modified using different oxidizing agents, which are selecetd from ammonium hydroxide/Hydrogen peroxide, Sulfuric acid /Hydrogen peroxide, hydrogen peroxide/Nitric acid, Potassium permanganate or potassium dichromate. The surface of carbon nanotubes are also modified using functionalizing reagents such as ethylenediamine, Tris(2-aminoethyl)amine, 2-Aminobenzothiazole, iminodiacetic acid, L-cysteine, L-tyrosine, L-alanine, polyacrylamide, poly(N,N-dimethylacrylamide), vinylpyridine, polysaccharides or phenylacetic acid. The carbon nanotubes are immersed in phosphate buffer of concentration 0.01-0.5 mol per liter. EXAMPLE - No suitable example given. </t>
  </si>
  <si>
    <t>A97 (Miscellaneous goods not specified elsewhere - including papermaking, gramophone records, detergents, food and oil well applications.);  B04 (Natural products and polymers. Including testing of body fluids (other than blood typing or cell counting), pharmaceuticals or veterinary compounds of unknown structure, testing of microorganisms for pathogenicity, testing of chemicals for mutagenicity or human toxicity and fermentative production of DNA or RNA. General compositions.);  J01 (Separation - including evaporation, crystallisation, solvent extraction, chromatography, dialysis, osmosis including drying gases and/or vapours, and separation of solids from gases, liquids and other solids. Isotope separation, filter materials (including molecular sieves for separation), and centrifuges (except where used for analysis) (B01D, B03, B04, B07B).);  J04 (Chemical/physical processes/apparatus - including catalysis, catalysts (excluding specific e.g. enzymatic or polymerisation catalysts), colloid chemistry, laboratory apparatus and methods, testing, controlling, general encapsulation, detection and sampling (excluding clinical testing) (B01J, L).);  U11 (Semiconductor Materials and Processes)</t>
  </si>
  <si>
    <t>A12-L04A;  A12-W11D;  B04-B04D2;  B04-C02;  J01-D01A;  J04-B01C;  U11-A14</t>
  </si>
  <si>
    <t>B01D-015/34;  B01J-020/32;  B82Y-040/00</t>
  </si>
  <si>
    <t>WO2015106329-A1   23 Jul 2015   B01D-015/34   201555Pages: 26   ;  BR102014001074-A2   22 Dec 2015   B01J-020/32   201628   English</t>
  </si>
  <si>
    <t>WO2015106329-A1    WOBR000003    16 Jan 2015;   BR102014001074-A2    BR10001074    16 Jan 2014</t>
  </si>
  <si>
    <t>BR10001074  16 Jan 2014</t>
  </si>
  <si>
    <t>WO2015106329-A1 -- BR201004450-A2   UNIV FEDERAL MINAS GERAIS (UFMG)   GOULART SILVA G,  DE CASTRO V G,  FURUYAMA LIMA A M,  MALTA COSTA L,  LADEIRA L O,  DE OLIVEIRA PORTO A;  US20120234204-A1   ;  US6641793-B2   HADDON R C (HADD-Individual);  CHEN J (CHEN-Individual)   HADDON R C,  CHEN J;  WO2012168899-A1   COMMISSARIAT ENERGIE ATOMIQUE (COMS)   CHENEVIER P</t>
  </si>
  <si>
    <t>WO2015106329-A1  LIMA, V.V. ET AL.: "Desenvolvimento de colunas cromatogr&amp;#225;ficas de meios de acesso restrito proteina-imobilizada e suas avalia&amp;#231;&amp;#245;es para an&amp;#225;lise de f&amp;#225;rmacos com inje&amp;#231;&amp;#227;o direta de plasma humano.", QUIM. NOVA, vol. 29, no. 1, 2006, pages 72 - 78, XP055212994;  ZANG, Z. ET AL.: "Synthesis, characterization and application of ethylenediamine-modified multiwalled carbon nanotubes for selective solid-phase extraction and preconcentration of metal ions.", JOURNAL OF HAZARDOUS MATERIALS, vol. 172, 2009, pages 958 - 963, XP026719940;  OGBODU, R. O. ET AL.: "Effect of bovine serum albumin and single walled carbon nanotube on the photophysical properties of zinc octacarboxy phthalocyanine.", SPECTROCHIMICA ACTA PART A, vol. 121, 25 October 2013 (2013-10-25), pages 81 - 87, XP055212997</t>
  </si>
  <si>
    <t xml:space="preserve">297125-0-0-0 K M; 184614-0-0-0 K M; 8781-0-0-0 ; 2118-0-0-0 </t>
  </si>
  <si>
    <t xml:space="preserve">RA20EO K M; RA0121 K M; R00444 ; R21733 </t>
  </si>
  <si>
    <t>BR8303493-Y1</t>
  </si>
  <si>
    <t>Optical device for epithelial tissue biomodulation of bone and muscle, has polarizing lens that is mounted on an arrangement of light emitting diodes, where a plate of the printed circuit is coupled in a mini device</t>
  </si>
  <si>
    <t>BARBOSA M P;  FERREIRA M V L</t>
  </si>
  <si>
    <t>2015478448</t>
  </si>
  <si>
    <t xml:space="preserve">   NOVELTY - The optical device has probe that is connected to an arrangement of light emitting diodes. The light emitting diodes emit high intensity infrared or near infrared rays with the wavelengths ranging from 610 nanometer to 910 nanometer. A polarizing lens is mounted on an arrangement of light emitting diodes, where a plate of the printed circuit is coupled in a mini device and a refrigeration system is connected to a controller module.    USE - Optical device for epithelial tissue biomodulation of bone and muscle.    ADVANTAGE - The polarizing lens is mounted on an arrangement of light emitting diodes, where a plate of the printed circuit is coupled in a mini device and a refrigeration system is connected to a controller module, and thus enables to reduce the power consumption and improves the energy efficiency of the optical device. </t>
  </si>
  <si>
    <t>P32 (Dentistry, bandages, veterinary, prosthesis (A61C, D, F).);  S05 (Electrical Medical Equipment);  U12 (Discrete Devices);  X26 (Lighting)</t>
  </si>
  <si>
    <t>S05-A03A9;  S05-E01;  U12-A01A;  X26-D01B;  X26-D01G;  X26-H;  X26-U02</t>
  </si>
  <si>
    <t>A61C-019/06</t>
  </si>
  <si>
    <t xml:space="preserve">BR8303493-Y1   21 Jul 2015   A61C-019/06   201558Pages: 5   </t>
  </si>
  <si>
    <t>BR8303493-Y1    BR003493    23 Jun 2003</t>
  </si>
  <si>
    <t>BR003493  23 Jun 2003</t>
  </si>
  <si>
    <t>BR201103680-A2</t>
  </si>
  <si>
    <t>Preparing absorbent material involves impregnating solution of compound for absorption, where solution comprises absorbent matrix and ether, and thermally-treating obtained solution mixture</t>
  </si>
  <si>
    <t>DE LIMA G M;  BELCHIOR J C;  PEREIRA G V;  DE ANDRADE F V;  COELHO M G;  SANTOS CAVANELLAS GOMES D;  SILVA PINHEIRO N G</t>
  </si>
  <si>
    <t>201551616Y</t>
  </si>
  <si>
    <t xml:space="preserve">   NOVELTY - Preparing absorbent material involves impregnating solution of compound for absorption. The solution comprises absorbent matrix and ether having concentration between 1-20% (v/v). Thermal treatment is given to the obtained solution mixture at 60-250 degrees C for 1-24 hours.    USE - Method for preparing absorbent material used for construction of prefabricated filters for separating dispersed apolar compounds or emulsified polar solvents, and for absorption of organic compounds such as phenol, toluene, benzene, hexane, cyclo-hexane or their derivatives, and apolar mixtures such as petroleum derivatives, lubricating oils or edible oils, and for purifying decontaminated environment such as sea, rivers or lakes, or soil contaminated with apolar industrial waste, oil or oil products, and also for purifying decontamination of wells or tanks caused due to leaching of partially miscible components (partially apolar) (all claimed).    ADVANTAGE - The method enables to prepare absorbent material which has high porosity, low density and high mechanical strength as the absorbent material is composed of inorganic matrix.    DETAILED DESCRIPTION - An INDEPENDENT CLAIM is included for a method for recovery of absorbing material, which involves:    (A) treating thermally the compound at 30-400 degrees C;    (B) collecting the material absorbed through capacitors;    (C) collecting the component absorbed in leaching bath that contains volatile solvent; and    (D) drying the absorbent material at room temperature or heating at 300 degrees C. </t>
  </si>
  <si>
    <t xml:space="preserve">TECHNOLOGY FOCUS - INORGANIC CHEMISTRY - Preferred Components: The absorbing matrix is autoclaved cellular concrete or volcanic material. The volcanic material is pumice or pumice with high silica content. Preferred Process: The absorbent material is regenerated after saturation with composite support by fractional distillation of volatile components having boiling point below 400 degrees C or fractional distillation at reduced pressure of apolar components having boiling point above 400 degrees C or leaching of absorbed components in bath that contains solvent. Preferred Condition: The solution for absorption on the compound has concentration of 1-20% (v/v).    TECHNOLOGY FOCUS - ORGANIC CHEMISTRY - Preferred Component: The volatile solvent is ether, hexane or acetone.    TECHNOLOGY FOCUS - POLYMERS - Preferred Component: The compound for absorption is silicone, linseed oil, glycerine, castor oil, polystyrene, soy oil, almond oil, avocado oil, coconut oil or cod oil. EXAMPLE - Absorbent material was prepared by taking 100g of autoclaved cellular concrete. The autoclaved cellular concrete was broken into cubes (2g). Impregnating solution (200 ml) was prepared by mixing silicone (1-5% v/v) in ether. The autoclaved cellular concrete cubes were dipped in impregnating solution for 5 minutes and then placed in drying oven at 150 degrees C for 1 hour to obtain product. Temperature and heating time was adjusted. </t>
  </si>
  <si>
    <t>A97 (Miscellaneous goods not specified elsewhere - including papermaking, gramophone records, detergents, food and oil well applications.);  D15 (Chemical or biological treatment of water, industrial waste and sewage - including purification, sterilising or testing water, scale prevention, treatment of sewage sludge, regeneration of active carbon which has been used for water treatment and impregnating water with gas e.g. CO2, but excluding plant and anti-pollution devices (C02).);  E14 (Aromatics - i.e. containing at least one benzene ring.);  H01 (Obtaining crude oil and natural gas - including exploration, drilling, well completion, production and treatment. General off-shore platform and drilling technology is included together with the treatment of tar sands and oil shales (C10G, E21B).);  J01 (Separation - including evaporation, crystallisation, solvent extraction, chromatography, dialysis, osmosis including drying gases and/or vapours, and separation of solids from gases, liquids and other solids. Isotope separation, filter materials (including molecular sieves for separation), and centrifuges (except where used for analysis) (B01D, B03, B04, B07B).)</t>
  </si>
  <si>
    <t>A10-E05B;  A11-C03;  A12-W11D;  D04-A01;  D04-A01F3;  D04-B;  E10-E02U;  E10-E04H1;  E10-J02A2;  E10-J02B4;  E10-J02D3;  E11-Q02C;  H01-E;  J01-D</t>
  </si>
  <si>
    <t>B01J-020/10;  B01J-020/22;  B01J-020/32</t>
  </si>
  <si>
    <t xml:space="preserve">BR201103680-A2   21 Jul 2015   B01J-020/22   201566Pages: 16   </t>
  </si>
  <si>
    <t>BR201103680-A2    BR003680    14 Jul 2011</t>
  </si>
  <si>
    <t>BR003680  14 Jul 2011</t>
  </si>
  <si>
    <t xml:space="preserve">107017-0-0-0 K M Q; 99438-0-0-0 K M Q; 490-0-0-0 K M Q; 90180-0-0-0 K M Q; 104481-0-0-0 K M Q; 87005-0-0-0 K M Q; 170111-0-0-0 K M Q; 91442-0-0-0 K M Q; 181-0-0-0 K X; 26-0-0-0 K X; 8-0-0-0 K X; 38-0-0-0 K X; 36-0-0-0 K X; 368-0-0-0 </t>
  </si>
  <si>
    <t>125349901 K X; 125349902 K X; 125349903 K X; 125349904 K X</t>
  </si>
  <si>
    <t xml:space="preserve">RA018L K M Q; RA04ML K M Q; RA1BVW K M Q; R00113 K M Q; R16890 K M Q; RA046Y K M Q; RA00CA K M Q; RA021C K M Q; RA0EE6 K M Q; RA0146 K M Q; R00868 K X; R00862 K X; R00306 K X; R00904 K X; R00913 K X; R00708 </t>
  </si>
  <si>
    <t>0113-S; 0868-S; 0862-S; 0306-S; 0904-S; 0913-S</t>
  </si>
  <si>
    <t>BR132012033307-E2</t>
  </si>
  <si>
    <t>Pharmaceutical compositions used for treating malaria caused by plasmodium infection, comprises extract of Aspidosperma subincanum containing alkaloids</t>
  </si>
  <si>
    <t>BRAGA DE OLIVEIRA A;  DOLABELA M F;  DUTRA ROCHA F;  LISIEUX RIBEIRO PAIVA JACO;  TAVEIRA NEIVA R M;  GOMES F M A;  DE PAULA R C</t>
  </si>
  <si>
    <t>2015515067</t>
  </si>
  <si>
    <t xml:space="preserve">   NOVELTY - Pharmaceutical compositions comprises extract of Aspidosperma subincanum containing alkaloids (20-60%).    USE - Pharmaceutical compositions used for treating malaria caused by plasmodium infection (all claimed). </t>
  </si>
  <si>
    <t xml:space="preserve">ACTIVITY - Antimalarial. No biological data given.    MECHANISM OF ACTION - None given.    ADMINISTRATION - The pharmaceutical composition is administered by oral, intramuscular, intravenous, intraperitoneal, subcutaneous, transdermal route or as implants, preferably by oral route (claimed).    EXAMPLE - No suitable example given. </t>
  </si>
  <si>
    <t>B04-A07E;  B04-A08G2;  B04-A10;  B14-A03B</t>
  </si>
  <si>
    <t>A61K-036/24;  A61P-033/02</t>
  </si>
  <si>
    <t xml:space="preserve">BR132012033307-E2   14 Jul 2015   A61K-036/24   201564Pages: 18   </t>
  </si>
  <si>
    <t>BR132012033307-E2    BR13033307    27 Dec 2012</t>
  </si>
  <si>
    <t>BR13033307  27 Dec 2012</t>
  </si>
  <si>
    <t>184584-0-0-0 K M;  K M</t>
  </si>
  <si>
    <t>RA03PR K M; RBX1E0 K M</t>
  </si>
  <si>
    <t>BR8303486-Y1</t>
  </si>
  <si>
    <t>Fire indicator lamp for use in motor vehicles, has light emitting diodes that are arranged in the interior of the vehicle, where the brake pedal is connected to the lamp that is operated by an on-off switch</t>
  </si>
  <si>
    <t>DE MELO J C D;  SIMOES D P</t>
  </si>
  <si>
    <t>2015478447</t>
  </si>
  <si>
    <t xml:space="preserve">   NOVELTY - The fire indicator lamp is connected to a brake. The light emitting diodes are arranged in the interior of the vehicle, where the brake pedal is connected to the lamp that is operated by an on-off switch.    USE - Fire indicator lamp for use in motor vehicles.    ADVANTAGE - The light emitting diodes are arranged in the interior of the vehicle, where the brake pedal is connected to the lamp that is operated by an on-off switch, and thus enables to facilitate the installation of the lamp and improves the operational efficiency. </t>
  </si>
  <si>
    <t>U12 (Discrete Devices);  X26 (Lighting)</t>
  </si>
  <si>
    <t>U12-A01A;  X26-B02X;  X26-H;  X26-U07</t>
  </si>
  <si>
    <t>H01K-001/60</t>
  </si>
  <si>
    <t xml:space="preserve">BR8303486-Y1   14 Jul 2015   H01K-001/60   201558Pages: 4   </t>
  </si>
  <si>
    <t>BR8303486-Y1    BR003486    09 Jul 2003</t>
  </si>
  <si>
    <t>BR003486  09 Jul 2003</t>
  </si>
  <si>
    <t>BR132012022017-E2</t>
  </si>
  <si>
    <t>Training process for transfer and development of tacit knowledge, involves constructing judgment tree, where the introductory training is briefed and on job training is directed and the feedback is provided</t>
  </si>
  <si>
    <t>MAGALHAES R;  DE PAULA ANTUNES LIMA F;  DA SILVA P H M</t>
  </si>
  <si>
    <t>2015515069</t>
  </si>
  <si>
    <t xml:space="preserve">   NOVELTY - The training process involves performing the analysis of the activity. The judgment tree is constructed, where the introductory training is briefed. The on job training is directed and the feedback is provided. The learning environment is created by physical and social microworlds and favorable environmental conditions are formed for the interactions among experts and beginners.    USE - Training process for transfer and development of tacit knowledge.    ADVANTAGE - The judgment tree is constructed, where the introductory training is briefed, where on job training is directed and the feedback is provided, and thus enables to reduce the processing time and improves the content from a training.    DESCRIPTION OF DRAWING(S) - The drawing shows a schematic representation of a training process. </t>
  </si>
  <si>
    <t>W04 (Audio/Video Recording and Systems)</t>
  </si>
  <si>
    <t>W04-W05A</t>
  </si>
  <si>
    <t>H99Z-099/00</t>
  </si>
  <si>
    <t xml:space="preserve">BR132012022017-E2   14 Jul 2015   H99Z-099/00   201562Pages: 38   </t>
  </si>
  <si>
    <t>BR132012022017-E2    BR13022017    31 Aug 2012</t>
  </si>
  <si>
    <t>BR13022017  31 Aug 2012</t>
  </si>
  <si>
    <t>WO2015101918-A1;  BR102013033866-A2;  BR102014032447-A2</t>
  </si>
  <si>
    <t>Pharmaceutical composition used for preparing leishmanicidal drug for treating visceral, mucocutaneous and cutaneous visceral leishmaniasis, comprises water soluble fullerene</t>
  </si>
  <si>
    <t>FREZARD F J G;  VELOSO BRANT PINHEIRO M;  NORMA MELO M;  PEIXOTO CAMPOS P;  DE SOUZA LADEIRA M;  ORLANDO LADEIRA L;  SANTOS RAMOS G;  CAROLINA GUATIMOSIN FONSECA S;  CRISTINA KATO K;  TOSHIO FUJIWARA R;  GOMES DOS REIS P;  GEORGES FREZARD F J;  LADEIRA L O;  BRANT PINHEIRO M V;  MELO M N;  CAMPOS P P;  RAMOS G S;  FONSECA S C G;  KATO K C;  FUJIWARA R T</t>
  </si>
  <si>
    <t>201538855L</t>
  </si>
  <si>
    <t xml:space="preserve">   NOVELTY - Pharmaceutical composition comprises water soluble fullerene.    USE - Pharmaceutical composition used for preparing leishmanicidal drug for treating visceral, mucocutaneous and cutaneous visceral leishmaniasis (all claimed).    ADVANTAGE - The pharmaceutical composition reduces hepatotoxicity caused by drug, ensures no side effect, has antileishmanial and immunomodulator properties, and no toxicity. </t>
  </si>
  <si>
    <t xml:space="preserve">TECHNOLOGY FOCUS - PHARMACEUTICALS - Preferred Components: Water soluble fullerene is made of 60-120 carbons and hydroxyl groups. Fullerene is fulerol. Leishmanicidal drugs are selected from pentavalent antimony, preferably meglumine antimoniate, amphotericin B, allopurinol, ketoconazole, itraconazole, fluconazole, posaconazole, tucaresol, paromomycin, pentamidine, miltefosine, sitamaquine, imiquimod, azithromycin, buparvaquone, tamoxifen, terbinafine, furazolidone, fluoroquinolone, domperidone, azasterol, trichothecenes, N-acetylcysteine. Immunomodulators are selected from peptides or immunogenic proteins derived from Leishmania, interferon gamma, cytokines, lipid A, oligonucleotides, immunoprotective or nonsteroidal anti-inflammatory drugs. Preferred Formulations: Pharmaceutical composition is formulated in oral dosage forms, particularly capsules, dragees, tablets, syrups or elixirs, and topical dosage forms, particularly ointment, lotion, paste or gel.    TECHNOLOGY FOCUS - POLYMERS - Preferred Components: Water soluble fullerene with drugs and carriers form controlled release systems. Carriers are selected from cyclodextrins, polymers, mucoadhesive polymers, lipid vesicles, liposomes, polymersomes, solid-lipid nanoparticles, polymeric micro and nanoparticles, micro and nanocapsules, micro and nanoemulsions, dendrimers, micelles or polymeric micelles. Liposome comprises phospholipids, cholesterol and lipids with a negative or positive charge in presence or absence and polymers or coupled to ligands on their surfaces. Phospholipids are selected from phosphatidylcholine, cholesterol or phosphatidylglycerol. ACTIVITY - Protozoacide; Antidote; Hepatotropic; Immunomodulator. Test details are described but no results given.    MECHANISM OF ACTION - None given.    ADMINISTRATION - The pharmaceutical composition is administered by oral and parenteral routes, preferably intravenous, intramuscular, subcutaneous, intraperitoneal or intralesional routes, or applied topically (Claimed).    EXAMPLE - No suitable example given. </t>
  </si>
  <si>
    <t>A12-V01;  A12-W15;  B01-D02;  B02-A;  B02-E;  B02-P01;  B04-B01B;  B04-B03C;  B04-C01;  B04-H05C;  B04-N03;  B05-A02;  B05-B01P;  B05-U01;  B06-H;  B07-H;  B10-A06;  B10-A07D;  B10-A17;  B10-B03B;  B10-B04A;  B10-C03;  B10-C04D;  B12-M10;  B14-A03F;  B14-C03;  B14-G03;  B14-S18</t>
  </si>
  <si>
    <t>A61K-031/045;  A61P-033/02;  A61K-047/10;  A61K-047/00;  A61K-009/00</t>
  </si>
  <si>
    <t>WO2015101918-A1   09 Jul 2015   A61K-031/045   201547Pages: 35   ;  BR102013033866-A2   22 Sep 2015   A61K-047/10   201622   English;  BR102014032447-A2   27 Sep 2016   A61K-009/00   201719   English</t>
  </si>
  <si>
    <t>WO2015101918-A1    WOIB067384    29 Dec 2014;   BR102013033866-A2    BR10033866    30 Dec 2013;   BR102014032447-A2    BR10032447    23 Dec 2014</t>
  </si>
  <si>
    <t>WO2015101918-A1 -- BR201107183-A2   UNIV FEDERAL MINAS GERAIS (UFMG)   GUATIMOSIN FONSECA S C,  SOARES LEMOS V,  DE SOUZA LADEIRA M,  DOS SANTOS AGGUM CAPETTINI,  DIAS AIRES R,  ORLANDO LADEIRA L,  VELLOSO BRANT PINHEIRO M,  RIBEIRO RESENDE R,  GONZAGA VIEIRA E;  TW516958-B   ;  TW516958-B1   INTEL CORP (ITLC)   STILLWELL P M,  TICKOO O,  CHADHA V,  ZHANG Y,  ILLIKKAL R G,  IYER R</t>
  </si>
  <si>
    <t xml:space="preserve">247293-0-0-0 K M; 2886598-1-1-0 K M; 87364-1-0-0 K M; 86977-0-0-0 K M; 98642-1-0-0 K M; 98405-1-0-0 K M; 95294-0-0-0 K M; 125313-1-0-0 K M; 109593-0-0-0 K M; 103554-0-0-0 K M; 101033-0-0-0 K M; 103299-1-0-0 K M; 110480-0-0-0 K M; 97733-0-0-0 K M; 188030-1-0-0 K M; 108322-2-0-0 K M; 108520-0-0-0 K M; 95717-0-0-0 K M; 650208-0-0-0 K M; 93652-0-0-0 K M; 1656389-1-0-0 K M; 12143-0-0-0 K M; 88182-1-0-0 K M; 162211-0-0-0 K M; 184616-0-0-0 K M; 97914-0-0-0 K M; 184610-0-0-0 K M; 184611-0-0-0 K M; 88113-0-0-0 K M; 135402-0-0-0 ; 107779-0-0-0 </t>
  </si>
  <si>
    <t>124546201 K M</t>
  </si>
  <si>
    <t>45408; 01174; 00096; 02763; 40467; 54107; 90000; 90002</t>
  </si>
  <si>
    <t xml:space="preserve">RA0ZJL K M; RBKIXI K M; R04792 K M; R01218 K M; R04867 K M; RA3MZJ K M; R07362 K M; R12629 K M; R20553 K M; RA0RN6 K M; RA1JCJ K M; R09295 K M; R14775 K M; R13125 K M; RA0JKZ K M; R01684 K M; RABQMT K M; R19961 K M; RA6087 K M; R04292 K M; R13641 K M; R14886 K M; R10918 K M; R00269 K M; RA99SI K M; R06637 K M; R14531 K M; RAU7JV K M; R04369 K M; RA00N3 K M; RA14J8 K M; RA14JA K M; RA00H3 K M; R12268 K M; RA03HS K M; RA013I K M; RA00H1 K M; RA2Y6Y K M; R24032 ; R01863 </t>
  </si>
  <si>
    <t>WO2015097683-A1;  BR102013033625-A2</t>
  </si>
  <si>
    <t>Positioner for acquisition and quality control of radiographic images of knees, is provided with special markers embedded in the body of the equipment, where the markers allow the suitability of the angle of incidence of an X-ray beam</t>
  </si>
  <si>
    <t>ANDRADE CARNEIRO MACHADO L;  COSTA SILVA L;  MARIA BARRETO S;  WEISS TELLES R;  BARROS NAVES E;  MARCOS FATTORELLI CARNEIRO A;  CARNEIRO MACHADO L A;  BARRETO S M;  FATTORELLI CARNEIRO A</t>
  </si>
  <si>
    <t>201538127S</t>
  </si>
  <si>
    <t xml:space="preserve">   NOVELTY - The positioner is provided with special markers embedded in the body of the equipment, where the markers allow the suitability of the angle of incidence of an X-ray beam to be evaluated with the unaided eye, by any operator. A rectangular piece is provided, which has 32 markers with an encrusted stainless steel and two compact identical cylindrical pieces.    USE - Positioner for acquisition and quality control of radiographic images of knees in the fixed flexion position.    ADVANTAGE - Quickly and easy height adjustment of the positioner is enabled.    DESCRIPTION OF DRAWING(S) - The drawing shows a schematic view of a positioner. </t>
  </si>
  <si>
    <t>P31 (Diagnosis, surgery (A61B).);  P82 (Photographic apparatus (G03B).);  S03 (Scientific Instrumentation);  S05 (Electrical Medical Equipment)</t>
  </si>
  <si>
    <t>S03-E06B3;  S05-D02A</t>
  </si>
  <si>
    <t>A61B-006/00;  G03B-042/00;  A61B-006/04</t>
  </si>
  <si>
    <t>WO2015097683-A1   02 Jul 2015   A61B-006/00   201546Pages: 25   ;  BR102013033625-A2   15 Mar 2016   A61B-006/00   201649   English</t>
  </si>
  <si>
    <t>WO2015097683-A1    WOIB067387    29 Dec 2014;   BR102013033625-A2    BR10033625    27 Dec 2013</t>
  </si>
  <si>
    <t>BR10033625  27 Dec 2013</t>
  </si>
  <si>
    <t xml:space="preserve">WO2015097683-A1 -- EP2543320-A1   COOKE T D V (COOK-Individual)   COOKE T D V;  US4700373-A   MILLER E H (MILL-Individual)   MILLER E H;  US20050089147-A1   </t>
  </si>
  <si>
    <t>WO2015097654-A1;  BR102013033627-A2</t>
  </si>
  <si>
    <t>Synthetic peptide used for diagnozing canine visceral leishmaniasis, cutaneous and human visceral leishmaniasis, comprises amino acid sequence</t>
  </si>
  <si>
    <t>BARTHOLOMEU D C;  SOUZA D M;  MENDES T A D O;  FUJIWARA R T;  DELFIN CHAVEZ OLORTEGUI C;  SILVANO OLIVEIRA J;  MATOS SANTORO M;  CASTANHEIRA D;  DE OLIVEIRA MENDES T A;  OLORTEGUI C D C;  SANTORO M M;  OLIVEIRA J S</t>
  </si>
  <si>
    <t>2015381284</t>
  </si>
  <si>
    <t xml:space="preserve">   NOVELTY - Synthetic peptide comprises amino acid sequence (SEQ ID NOS: 1 and 2). Sequences not defined here may be found at ftp://ftp.wipo.int/pub/published_pct_sequences/publication.    USE - Synthetic peptide used for diagnozing canine visceral leishmaniasis, cutaneous and human visceral leishmaniasis (claimed).    DETAILED DESCRIPTION - INDEPENDENT CLAIMS are included for:    (1) a method for diagnozing leishmaniasis, which involves attaching antileishmaniais binding antibodies and amino acid sequences (SEQ ID NOS: 1 and 2) into solid support, binding secondary antibody, conjugated protein and enzyme to antileishmaniais binding antibodies, detecting antileishmaniais antibodies by binding of secondary antibody and antileishmaniais binding antibodies with marker; and    (2) a immunodiagnostic test kit comprises amino acid sequence (SEQ ID NOS: 1 and 2). </t>
  </si>
  <si>
    <t xml:space="preserve">TECHNOLOGY FOCUS - BIOTECHNOLOGY - Preferred Components: Solid support is selected from gold particle, nitrocellulose, nylon, latex, polypropylene or polystyrene. Protein is selected from protein A or protein G.Enzyme is selected from alkaline phosphatase, peroxidase, beta-galactosidase, urease, oxidase, glucose oxidase, penicillinase or xanthine. Marker is selected from enzymes, radioisotopes, biotin, chromophores, fluorophores or chemiluminescent. </t>
  </si>
  <si>
    <t>A12-V;  A12-W11L;  B04-E99;  B04-G12;  B04-L03A;  B04-L03B;  B04-L05;  B04-N04A;  B11-C07A;  B12-K04A7;  D05-H10;  J04-B01;  J04-B03;  S03-E09F</t>
  </si>
  <si>
    <t>C07K-007/06;  G01N-033/569;  A61K-039/008;  C07K-014/44;  C07K-016/42;  G01N-033/551</t>
  </si>
  <si>
    <t>WO2015097654-A1   02 Jul 2015   C07K-007/06   201546Pages: 20   ;  BR102013033627-A2   22 Sep 2015   A61K-039/008   201622   English</t>
  </si>
  <si>
    <t>WO2015097654-A1    WOIB067243    22 Dec 2014;   BR102013033627-A2    BR10033627    27 Dec 2013</t>
  </si>
  <si>
    <t>BR10033627  27 Dec 2013</t>
  </si>
  <si>
    <t xml:space="preserve">WO2015097654-A1 -- BR201005033-A2   UNIV FEDERAL MINAS GERAIS UFMG (UFMG)   MOURA FERNANDES A P S;  BR201006646-A2   </t>
  </si>
  <si>
    <t>WO2015097654-A1  MENEZES-SOUZA D ET AL.: 'Epitope Mapping of the HSP83.1 Protein of Leishmania brazilien sis Discloses Novel Targets for Immunodiagnosis of Tegumentary and Visceral Clinical Forms of Leishmaniasis' CLIN VACCINE IMMUNOL. vol. 21, no. 7, July 2014, ISSN 1556-6811 pages 949 - 959;  DATABASE GENBANK [Online] 01 June 2012 'peroxidoxin [Leishmania brazilien sis MHOM/ BR /75/M2904' Database accession no. XP_001562236;  FARIA A R ET AL.: 'High-throughput analysis of synthetic peptides for the immunodiagnosis of canine visceral leishmaniasis' PLOS NEGL TROP DIS. vol. 5, no. 9, September 2011, ISSN 1935-2735 page E1310;  COSTA M M ET AL.: 'Analysis of Leishmania chagasi by 2-D difference gel electrophoresis (2-D DIGE) and immunoproteomic: identification of novel candidate antigens for diagnostic tests and vaccine' J PROTEOME RES. vol. 10, no. 5, May 2011, ISSN 1535-3893 pages 2172 - 2184;  MENEZES-SOUZA D ET AL.: "Epitope Mapping of the HSP83.1 Protein of Leishmania brazilien sis Discloses Novel Targets for Immunodiagnosis of Tegumentary and Visceral Clinical Forms of Leishmaniasis", CLIN VACCINE IMMUNOL., vol. 21, no. 7, July 2014 (2014-07-01), pages 949 - 959;  DATABASE GENBANK 1 June 2012 (2012-06-01), "peroxidoxin [Leishmania brazilien sis MHOM/ BR /75/M2904", accession no. P_001562236;  FARIA A R ET AL.: "High-throughput analysis of synthetic peptides for the immunodiagnosis of canine visceral leishmaniasis", PLOS NEGL TROP DIS., vol. 5, no. 9, September 2011 (2011-09-01), pages E1310;  COSTA M M ET AL.: "Analysis of Leishmania chagasi by 2-D difference gel electrophoresis (2-D DIGE) and immunoproteomic: identification of novel candidate antigens for diagnostic tests and vaccine", J PROTEOME RES., vol. 10, no. 5, May 2011 (2011-05-01), pages 2172 - 2184</t>
  </si>
  <si>
    <t xml:space="preserve">104885-0-0-0 K M; 1134410-0-0-0 K M; 86944-0-0-0 K M; 103665-0-0-0 K M; 1552831-0-0-0 K M; 109938-0-0-0 K M; 96231-0-0-0 K M; 103518-0-0-0 K M; 1145-0-0-0 ; 368-0-0-0 ; 133921-0-0-0 </t>
  </si>
  <si>
    <t xml:space="preserve">RA0TC6 K M; RAJ2JJ K M; RA02YD K M; RA05NO K M; RA023X K M; RARZ0B K M; RA0GKE K M; RA023V K M; RA0MKX K M; R00964 ; R00708 ; R01861 </t>
  </si>
  <si>
    <t>WO2015097674-A1;  BR102014022028-A2</t>
  </si>
  <si>
    <t>Carbonating industrial and urban waste for obtaining high purity carbonates, involves capturing carbon dioxide and ammonia by saturated aqueous saline solution</t>
  </si>
  <si>
    <t>DE LIMA G M;  CESAR DE CARVALHO PINTO P;  MAIA LINHARES F;  ROXANA DA SILVA T;  LINHARES F M;  DA SILVA T R</t>
  </si>
  <si>
    <t>201538116D</t>
  </si>
  <si>
    <t xml:space="preserve">   NOVELTY - Industrial and urban waste carbonation involves capturing carbon dioxide and ammonia at 10-35 degrees C and pH higher than 7 by a saturated aqueous saline solution. A sodium bicarbonate precipitate is separated and dried, where cations are leached from industrial and municipal wastes (9) by using ammonium chloride solution generated in carbon dioxide capturing process. The residue is removed through solid-liquid physical separation.    USE - Method for carbonating industrial and urban waste for obtaining high purity carbonates (claimed).    ADVANTAGE - The method efficiently integrates carbon dioxide with low energy consumption, facilitates efficient precipitation of carbonates without requiring pH adjustment, produces high-purity carbonates, reduces anthropogenic emissions of carbon dioxide to atmosphere, and replaces fossil fuels with renewable sources of energy.    DETAILED DESCRIPTION - Industrial and urban waste carbonation involves capturing carbon dioxide and ammonia at 10-35 degrees C and pH higher than 7 by a saturated aqueous saline solution. A sodium bicarbonate precipitate is separated and dried, where cations are leached from industrial and municipal wastes (9) by using ammonium chloride solution generated in carbon dioxide capturing process. The residue is removed through solid-liquid physical separation. The carbonate cations are precipitated from the solid-liquid physical separation by adding solid sodium bicarbonate at 20-70 degrees C under mechanical stirring at 100-500 revolutions per minute for 5-30 minutes. An INDEPENDENT CLAIM is included for a method for regenerating reagents, which involves:    (A) calcining sodium bicarbonate, ions ammonium, or sodium bicarbonate at 200-300 degrees C at 200-300 degrees C by solid-liquid physical separation;    (B) heating the calcined mixture at 80-110 degrees C for 5-60 minutes at 250 revolutions per minute; and    (C) washing the calcined mixture with plain water or brackish water.    DESCRIPTION OF DRAWING(S) - The drawing shows a schematic representation of the method for carbonating industrial and urban waste. (Drawing includes non-English language text).    Ammonium chloride solution (7)    Sodium bicarbonate solution (8)    Industrial and municipal wastes (9)    Cations group (11)    Ammoniacal brine (13) </t>
  </si>
  <si>
    <t xml:space="preserve">TECHNOLOGY FOCUS - INORGANIC CHEMISTRY - Preferred Components: The captured pure carbon dioxide or gas mixtures include natural gas, biogas, synthesis or combustion gas. The cations are selected from calcium, magnesium, barium, strontium, lead, iron or cadmium. The industrial and municipal waste comprise steel slag and blast-furnace slag, fly ash, red mud, cement kiln dust, cement clinker dust, residue or concrete. </t>
  </si>
  <si>
    <t>E36 (Non-metallic elements, semi-metals (Se, Te, B, Si) and their compounds (except for E35).);  J01 (Separation - including evaporation, crystallisation, solvent extraction, chromatography, dialysis, osmosis including drying gases and/or vapours, and separation of solids from gases, liquids and other solids. Isotope separation, filter materials (including molecular sieves for separation), and centrifuges (except where used for analysis) (B01D, B03, B04, B07B).)</t>
  </si>
  <si>
    <t>E11-Q01B;  E11-Q02B;  E11-Q02C;  E11-W;  E31-N05C;  E32-A01;  E32-A03;  E33-B;  E33-D;  E34-B;  E34-D03C;  E34-D03D;  E34-D04;  E35-D;  E35-J;  E35-U;  J01-E03</t>
  </si>
  <si>
    <t>B01D-053/62;  C01B-031/24</t>
  </si>
  <si>
    <t>WO2015097674-A1   02 Jul 2015   C01B-031/24   201545Pages: 32   ;  BR102014022028-A2   23 Aug 2016   B01D-053/62   201668   English</t>
  </si>
  <si>
    <t>WO2015097674-A1    WOIB067286    23 Dec 2014;   BR102014022028-A2    BR10022028    05 Sep 2014</t>
  </si>
  <si>
    <t>WO2015097674-A1 -- CN101580258-A   WANG J (WANG-Individual)   WANG J;  CN103145148-A   CHINESE ACAD SCI PROCESS ENG INST (CAGC);  SINOCHEM FULING CHEM IND CO LTD (SNCM)   BAO W,  LI H,  LI S,  MAO K,  SHENG Y,  ZHANG Y,  WANG C;  JP57034020-A   TOYO SODA MFG CO LTD (TOYJ)   IGAWA K,  SAITO H,  HIRAGA Y</t>
  </si>
  <si>
    <t>WO2015097674-A1  OLAJIRE, A.A.: "A review of mineral carbonation technology in sequestration of C02.", JOURNAL OF PETROLEUM SCIENCE AND ENGINEERING, vol. 109, 8 August 2013 (2013-08-08), pages 364 - 392</t>
  </si>
  <si>
    <t>255-0-0-0 K S X; 114-0-0-0 K M P R; 12-0-0-0 K M P R; 66-0-0-0 K M P R; 89847-0-0-0 K X; 100006-0-0-0 K X; 88362-0-0-0 K X; 131354-0-0-0 K X; 131923-0-0-0 K X; 130645-0-0-0 K X; 89774-0-0-0 K X; 107324-0-0-0 K P</t>
  </si>
  <si>
    <t>R01066 K S X; R01706 K M P R; R01713 K M P R; R01947 K M P R; RA014O K X; R06645 K X; R10661 K X; RA0ONF K X; R10599 K X; R11234 K X; R07107 K X; RA0LB4 K X; R01287 K P</t>
  </si>
  <si>
    <t>1066-S; 1706-P; 1713-P; 1947-P; 1287-P</t>
  </si>
  <si>
    <t>WO2015097653-A1;  BR102013033274-A2</t>
  </si>
  <si>
    <t>Use of absorbent obtained from sewage sludge is claimed for removing chemical lipophilic components that is obtained from wood extract</t>
  </si>
  <si>
    <t>OLIVEIRA SILVERIO F;  PAULINO DE PINHO G;  NARUNA FELIX M;  RODRIGUES ABREU T;  SILVERIO F O;  DE PINHO G P;  FELIX M N;  ABREU T R</t>
  </si>
  <si>
    <t>201538116M</t>
  </si>
  <si>
    <t xml:space="preserve">   NOVELTY - Use of absorbent obtained from sewage sludge is claimed for removing chemical lipophilic components that is obtained from wood extract.    USE - Used for removing chemical lipophilic components. </t>
  </si>
  <si>
    <t>F09 (Paper-making production of cellulose, chemical treatment of wood - including chipboard and fibre-board (D21).)</t>
  </si>
  <si>
    <t>F05-A02C</t>
  </si>
  <si>
    <t>D21H-017/00;  D21H-021/02;  C02F-011/10;  C02F-003/12;  D21C-009/08</t>
  </si>
  <si>
    <t>WO2015097653-A1   02 Jul 2015   D21H-021/02   201545Pages: 31   ;  BR102013033274-A2   22 Sep 2015   C02F-003/12   201621   English</t>
  </si>
  <si>
    <t>WO2015097653-A1    WOIB067239    22 Dec 2014;   BR102013033274-A2    BR10033274    23 Dec 2013</t>
  </si>
  <si>
    <t>BR10033274  23 Dec 2013</t>
  </si>
  <si>
    <t xml:space="preserve">WO2015097653-A1 -- BR200109686-B1   HERCULES INC (HERC)   NGUYEN D T,  GU Q;  US3887461-A   COMBUSTION ENG INC (COEN)   NICKERSON R D,  MESSMAN H C;  US4122036-A   ARCALON GEN PETROL BV (ARCA-Non-standard);  DEUT KOMUNIAL ANLAG (DEKO-Non-standard);  WATERFRONT NV (WATE-Non-standard);  ARCALON GEN PETR BV (ARCA-Non-standard)   LEWIS F M;  US20130080677-A1   </t>
  </si>
  <si>
    <t>WO2015097653-A1  CAMARA, A. L. ET AL.: 'Uso de talco nacional como aditivo adsorvente de piches e materiais pegajosos no processo de fabricacao do papel' DISSERTAcaO DE MESTRADO, UFMG, CURSO DE PoS-GRADUAcaO EM ENGENHARIA METALuRGICA E DE MINAS 2003, BELO HORIZONTE.,</t>
  </si>
  <si>
    <t>BR102012030066-A2</t>
  </si>
  <si>
    <t>Recombinant peroxidoxin Leishmania used as antigenic agent for diagnosis of leishmaniasis in humans and dogs comprises DNA sequence as a primer used in polymerase chain reaction</t>
  </si>
  <si>
    <t>FUJIWARA R T;  SOUZA D M;  BARTHOLOMEU D C;  BUENO L L;  DE SOUZA GOMES M</t>
  </si>
  <si>
    <t>2015515620</t>
  </si>
  <si>
    <t xml:space="preserve">   NOVELTY - DNA sequence is having SEQ ID NO: 1, not given in the specification.    USE - Recombinant peroxidoxin Leishmania used as an antigenic agent for diagnosis of leishmaniasis in humans and dogs (claimed).    ADVANTAGE - Recombinant peroxidoxin Leishmania is capable of detoxifying divisible hydroxyl radicals, hydroperoxide, hydrogen peroxide and reactive species of nitrogen.    DETAILED DESCRIPTION - INDEPENDENT CLAIMS are included for:    (1) a method to prepare recombinant peroxidoxin Leishmania, which involves amplifying gene encoding the protein peroxidoxin of genus Leishmania using sense (SEQ ID No. 1) and antisense (SEQ ID No. 2) primers using polymerase chain reaction;inserting the obtained amplicon in cloning vector;transforming Escherichia coli by inserting the obtained recombinant plasmidand growing in culture medium to obtain positive clones;extracting the plasmids containing the gene encoding peroxidoxin;    (2) digesting the obtained plasmids by enzyme to obtain cloned genes;inserting cloned genes in expression vector;transforming Escherichia coli with the obtained recombinant plasmid to obtain positive clones in the culture medium of the transformants; and inducing expression of recombinant proteins peroxidoxin and purifying the obtained recombinant proteins; and    (3) a kit for diagnosis of leishmaniasis, which includes peroxidoxin recombinant proteins of Leishmania bound to a solid support or a carrier;description of primary antibodies specific for recognition of the protein;description of secondary antibodies or proteins conjugated to an enzyme or a marker specific for recognizing the primary antibody; and reagent for detecting the enzyme or marker. </t>
  </si>
  <si>
    <t xml:space="preserve">TECHNOLOGY FOCUS - BIOTECHNOLOGY - Preferred Components: The restriction site is having NheI enzyme. DNA sequence is having SEQ ID NO: 2. DNA sequence have restriction site for HindIII enzyme. Preferred Condition: The enzymatic digestion is carried out with restriction enzymes NheI and HindIII. The conversion is performed with bacteria Escherichia coli by electroporation. Recombinant protein obtained by the process is equivalent to a peroxidoxin protozoa of the Leishmania. ACTIVITY - Protozoacide.    MECHANISM OF ACTION - None given.    EXAMPLE - No suitable example given. </t>
  </si>
  <si>
    <t>B04-E01;  B04-E05;  B04-E99;  B04-F0600E;  B04-G01;  B11-C07A;  B11-C08E3;  B11-C08E5;  B12-K04A7;  B12-K04F;  C04-E01;  C04-E99;  C04-F0600E;  C04-G01;  C11-C07A;  C11-C08E3;  C11-C08E5;  C12-K04A7;  C12-K04F;  D05-H09;  D05-H10;  D05-H12;  D05-H18B;  S03-E09F</t>
  </si>
  <si>
    <t>C07K-014/44;  C12N-015/30;  G01N-033/531;  G01N-033/569</t>
  </si>
  <si>
    <t xml:space="preserve">BR102012030066-A2   30 Jun 2015   C07K-014/44   201566Pages: 16   </t>
  </si>
  <si>
    <t>BR102012030066-A2    BR10030066    26 Nov 2012</t>
  </si>
  <si>
    <t>BR10030066  26 Nov 2012</t>
  </si>
  <si>
    <t>BR102012033580-A2</t>
  </si>
  <si>
    <t>Carbon nanotubes used for preparing prophylactic or therapeutic antitumor vaccines and treating cancer, comprises oxygenated acids and tumor antigens coupled to nanotubes, and the tumor antigen belongs to cancer/testis family</t>
  </si>
  <si>
    <t>GAZZINELLI R T;  LADEIRA L O;  FURTADO C A;  BATISTA DE FARIA GONTIJO P</t>
  </si>
  <si>
    <t>201551561X</t>
  </si>
  <si>
    <t xml:space="preserve">   NOVELTY - Carbon nanotubes comprises oxygenated acids and tumor antigens coupled to nanotubes. The tumor antigen belongs to cancer/testis family.    USE - Carbon nanotubes used for preparing prophylactic or therapeutic antitumor vaccines (claimed) and treating cancer.    DETAILED DESCRIPTION - An INDEPENDENT CLAIM is included for a method for preparing carbon nanotubes, which involves:    (A) synthesising carbon nanotubes chemical deposition in vapor phase;    (B) purifying carbon nanotubes by thermal treatment and chemical treatment;    (C) oxidizing carbon nanotubes by acid treatment;    (D) neutralizing, filtration and drying the oxidized carbon nanotubes;    (E) coupling of antigen to carbon nanotubes; and    (F) docking of toll-like receptors agonist optionally. </t>
  </si>
  <si>
    <t xml:space="preserve">TECHNOLOGY FOCUS - PHARMACEUTICALS - Preferred Components: The carbon nanotubes are made up of single wall or preferably mutiple walls. The oxygenated acids are selected carboxylic acids and phenols. The tumor antigen is NY-ESO-1. The tumor antigens are covalently or preferably non-covalently coupled to the carbon nanotubes. Carbon nanotubes also comprises toll-like receptors agonist is selected CpG oligonucleotides classes A, B and C (TLR9 agonist), monophosphoryl lipid A(TLR4 agonist), poly C - viral double-stranded RNA (TLR3 agonist), flagellin (TLR5 agonist), bacterial lipopeptide (TLR2 agonist), GPI anchors (TLR2 agonist) or imiquimod (TLR7 agonist and TLR8). Preferred Conditions: Carbon nanotubes are purified by chemical treatment with hydrochloric acid. Carbon nanotubes are oxidixed by acid treatment with sulfuric acid and nitric acid under reflux and heating. Carbon nanotubes are nutrilized with sodium hydroxide. Vaccine formulated antitumor excipients are pharmaceutically and pharmacologically acceptable. Antitumor vaccine is in liquid, semi-solid or solid forms. The antitumor vaccine is injected or implanted by certain devices. Preferred Composition: The sequence of CpG oligonucleotides of Trypanosoma cruzi is (pypy(gtcgtpypy)n), (polygpupucgpupycgpypypolyg) or (pypy(gtcgtpypy)npal) where: py is pyrimidine base, pu is purine base and pal is palindrome that have different sequences such as (cggc), (cgttgc) and (cgttttgc). ACTIVITY - None given.    MECHANISM OF ACTION - Vaccine.    ADMINISTRATION - The antitumor vaccine is administered by oral, inhalation, dermal, transdermal, intramuscular, intravenous, subcutaneous, intra peritoneal routes or devices that could be implanted or injected. </t>
  </si>
  <si>
    <t>B04-B04C8;  B04-E99;  B04-N03J;  B11-C12;  B14-S11C;  D05-H07</t>
  </si>
  <si>
    <t>A61K-039/005;  A61K-039/39;  A61P-035/00;  C07K-017/00</t>
  </si>
  <si>
    <t xml:space="preserve">BR102012033580-A2   30 Jun 2015   C07K-017/00   201566Pages: 31   </t>
  </si>
  <si>
    <t>BR102012033580-A2    BR10033580    28 Dec 2012</t>
  </si>
  <si>
    <t>BR10033580  28 Dec 2012</t>
  </si>
  <si>
    <t>BR201013470-A2</t>
  </si>
  <si>
    <t>Recombinant peptide used for providing neuroprotective effects and for treating neurological diseases, is subjected in pharmaceutical composition</t>
  </si>
  <si>
    <t>GOMES M V;  DO NASCIMENO CORDEIRO M;  FONSECA C G;  PRADO V F;  DOS REIS H J;  DO NASCIMENTO PINHEIRO A;  MAXIMO PRADO M A;  KUSHMERICK C;  MASSENSINI A R;  RICHARDSON M;  ROMANO SILVA M A;  SOUZA I A;  AGOSTINI R M;  GOMEZ R S;  VIEIRA L B;  DE CASTRO C J</t>
  </si>
  <si>
    <t>2015432974</t>
  </si>
  <si>
    <t xml:space="preserve">   NOVELTY - Recombinant peptide is made of 76 amino acid sequence (SEQ ID NO: 1), given in the specification.    USE - Recombinant peptide used for preparing pharmaceutical compositio for providing neuroprotective effects and for treating neurological diseases and pain by applying isolated and identified Tx3-4 toxin, and for providing beneficial effects during neurological conditions such as seizures, hypoxic ischemia, pain, damage to central nervous system, neurodegenerative disorders and ocular disorders (all claimed).    ADVANTAGE - The recombinant peptide with a molecular weight of approximately 8,449 Daltons has ability to block calcium channels in the nervous system. The toxin Tx3-4 is a calcium channel blocker.    DETAILED DESCRIPTION - An INDEPENDENT CLAIM is included for a pharmaceutical composition, which comprises Tx3-4 toxin, recombinant peptide, and pharmaceutically acceptable excipient. </t>
  </si>
  <si>
    <t xml:space="preserve">TECHNOLOGY FOCUS - BIOTECHNOLOGY - Preferred Components: The Tx3-4 toxin is extracted from the venom of the spider or Phoneutria nigriventer. The extarcted Tx3-4 toxin proteins are reverse transcribed to obtain complementary DNAs, which are then cloned into expression vectors. The pharmaceutical composition comprises Tx3-4 toxin and recombinant peptide, where both of them reducing the release of glutamate as potent neurotransmitter. The Tx3-4 toxin and recombinant peptide acts during nociceptive and neurological processes. ACTIVITY - Neuroprotective; Anticonvulsant; Neuroleptic; Cerebroprotective; Vasotropic; Analgesic; Ophthalmological. No biological data given.    MECHANISM OF ACTION - Recombinant peptide blocker.    ADMINISTRATION - The pharmaceutical composition is administered intrathecally, intramuscularly, intravenously, topical or oral.    EXAMPLE - No suitable example given. </t>
  </si>
  <si>
    <t>B04-C01G;  B04-E99;  B04-N02;  B04-N04A0E;  B14-C01;  B14-F02D;  B14-J01;  B14-J07;  B14-L06;  B14-N03;  D05-H</t>
  </si>
  <si>
    <t>A61K-038/17;  A61P-025/28;  A61P-027/00;  A61P-029/00;  A61P-009/10;  C07K-014/435;  C12N-015/12</t>
  </si>
  <si>
    <t xml:space="preserve">BR201013470-A2   23 Jun 2015   C07K-014/435   201565Pages: 23   </t>
  </si>
  <si>
    <t>BR201013470-A2    BR013470    30 Apr 2010</t>
  </si>
  <si>
    <t>BR013470  30 Apr 2010</t>
  </si>
  <si>
    <t>WO2015056244-A1;  BR102013026897-A2;  BR102014025967-A2</t>
  </si>
  <si>
    <t>Immunodiagnostic kit for detecting anemia caused by Plasmodium vivax, comprises single or polymerized form of peptide and secondary antibodies conjugated to enzyme or marker specific for recognizing primary antibody present in samples</t>
  </si>
  <si>
    <t>DELFIN CHAVEZ OLORTEGUI C;  ANDREZ MACHADO DE AVILA R;  MARTINS BRAGA E;  DE OLIVEIRA I C;  CARVALHO MOURAO L;  BRAGA E M;  CHAVEZ OLORTEGUI C D;  DE AVILA R A M</t>
  </si>
  <si>
    <t>UNIV FEDERAL MINAS GERAIS UFMG (UFMG-C);  FAPESP FUNDACAO AMPARO A PESQUISA ESTADO (FAPE-Non-standard);  UNIV FEDERAL MINAS GERAIS (UFMG-C)</t>
  </si>
  <si>
    <t>201526318C</t>
  </si>
  <si>
    <t xml:space="preserve">   NOVELTY - Immunodiagnostic kit comprises single or polymerized form of peptide (SEQ ID NO: 1) and secondary antibodies conjugated to an enzyme or a marker specific for recognizing the primary antibody present in samples of anemic patients with malaria infection caused by Plasmodium vivax. The kit also contains a reagent for detecting the enzyme or marker. (Sequences not defined here may be found at ftp://ftp.wipo.int/pub/published_pct_sequences/publication).    USE - Immunodiagnostic kit for detecting anemia caused by Plasmodium vivax.    ADVANTAGE - The immunodiagnostic kit enables to detect anemia caused by Plasmodium vivax in a highly specific manner.    DETAILED DESCRIPTION - INDEPENDENT CLAIMS are included for the following:    (1) an immunodiagnostic method for detecting anemia caused by Plasmodium vivax, which involves exposing the primary antibodies in a sample having single or polymerized form of peptide (SEQ ID NO: 1), putting the antibody with a secondary antibody conjugated to an enzyme or a label which binds to the antibodies, detecting the unique anti-malaria antibodies of anemic patients due to infection caused by Plasmodium vivax in the sample by detecting the secondary antibody specifically attached to anti-malarial antibody; and    (2) a synthetic peptide, which comprises single or polymerized form of peptide (SEQ ID NO: 1). </t>
  </si>
  <si>
    <t xml:space="preserve">TECHNOLOGY FOCUS - BIOLOGY - Preferred Components: The peptide is linked to a solid support or carrier or optionally be fixed to the solid support or carrier with methanol. The secondary antibody is selected from immunoglobulin (Ig) G, IgM, IgA, IgE or their subclasses. The enzyme is selected from alkaline phosphatase, peroxidase, beta -galactosidase, urease, xanthine oxidase, glucose oxidase or penicillinase. The marker is selected from enzymes, radioisotopes, biotin, chromophores, fluorophores and chemiluminescent material. Malaria is detected by using serologic tests such as enzyme-linked immunosorbent assay, western blot, dot-blot, immunodiffusion or immunochromatographic assay. </t>
  </si>
  <si>
    <t>B04-B04C1;  B04-E99;  B04-G09B;  B04-G11;  B04-L01;  B04-L03A;  B04-L03B;  B04-L05;  B04-N03A;  B11-C07A;  B11-C08D1;  B12-K04A10;  D05-H10;  J04-B01;  J04-C01;  S03-E09F</t>
  </si>
  <si>
    <t>A61K-039/15;  C07K-007/08;  G01N-033/53;  C07K-016/20;  G01N-033/569;  A61K-039/015;  A61P-033/02;  A61P-007/06;  G01N-033/68</t>
  </si>
  <si>
    <t>WO2015056244-A1   23 Apr 2015   A61K-039/15   201530Pages: 42   ;  BR102013026897-A2   24 Nov 2015   G01N-033/569   201628   English;  BR102014025967-A2   03 May 2016   A61K-039/015   201659   English</t>
  </si>
  <si>
    <t>WO2015056244-A1    WOIB065429    17 Oct 2014;   BR102013026897-A2    BR10026897    18 Oct 2013;   BR102014025967-A2    BR10025967    17 Oct 2014</t>
  </si>
  <si>
    <t xml:space="preserve">WO2015056244-A1 -- CA2271451-A1   MEDICAL RES COUNCIL (MRCX)   HOLDER A,  BIRDSALL B,  FEENEY J,  MORGAN W,  SYED S,  UTHAIPIBULL C;  US20090226445-A1   ;  WO2000068270-A1   ;  WO2008059314-A1   CENT INT VACUNAS (ITVA-Non-standard);  UNIV DEL VALLE INST INMUNOLOGIA (UYDE-Non-standard)   VALDERRAMA AGUIRRE A E,  HERRERA VALENCIA S,  AREVALO RAMIREZ M,  NARUM D;  WO1997030158-A2   ;  WO2000063245-A2   </t>
  </si>
  <si>
    <t>86944-0-0-0 D K; 1552831-0-0-0 D K; 109938-0-0-0 D K; 2328941-0-0-0 D K; 96231-0-0-0 D K; 103518-0-0-0 D K</t>
  </si>
  <si>
    <t>RA02YD D K; RA05NO D K; RARZ0B D K; RA0GKE D K; RB8EAI D K; RA023V D K; RA0MKX D K</t>
  </si>
  <si>
    <t>BR102012006709-A2</t>
  </si>
  <si>
    <t>Method for monitoring swimming performance in swimming pool, involves calculating geometrical center of swimmer, displaying results of performance of swimmer in form of chart, and saving obtained data</t>
  </si>
  <si>
    <t>GIANNETTI M R S;  DE COUTO BOAVENTURA W;  CRIOLLO C J T</t>
  </si>
  <si>
    <t>2015379053</t>
  </si>
  <si>
    <t xml:space="preserve">   NOVELTY - The method involves connecting a camcorder (1) to a computer with a program. Total distance in pixels from an edge to a swimming pool (2) is calculated. Color planes of an image are extracted. The image is written in a file. The image is split in a black level. Circumference attached to a swimmer is identified. A filter is provided for elimination of noise. Geometrical center of the swimmer is calculated. Results of performance of the swimmer are displayed in form of a chart. Obtained data is saved.    USE - Method for monitoring swimming performance in a swimming pool.    ADVANTAGE - The method enables preventing utilization of GPS in indoor swimming pools, avoiding error and overtraining to a swimmer and achieving measurement of performance of the swimmer without using a measurement equipment to eliminate interference.    DESCRIPTION OF DRAWING(S) - The drawing shows a perspective view of a camera filming in a direct mode.    Camcorder (1)    Swimming pool (2) </t>
  </si>
  <si>
    <t>T01 (Digital Computers);  W04 (Audio/Video Recording and Systems);  X25 (Industrial Electric Equipment)</t>
  </si>
  <si>
    <t>T01-J04A;  T01-J05A;  W04-M01D3;  W04-X01A;  W04-X01F;  X25-X06</t>
  </si>
  <si>
    <t>A63B-031/00;  G06Q-090/00</t>
  </si>
  <si>
    <t xml:space="preserve">BR102012006709-A2   07 Apr 2015   A63B-031/00   201546Pages: 15   </t>
  </si>
  <si>
    <t>BR102012006709-A2    BR10006709    26 Mar 2012</t>
  </si>
  <si>
    <t>BR10006709  26 Mar 2012</t>
  </si>
  <si>
    <t>WO2015029002-A1;  BR102013022374-A2;  IN201647011634-A</t>
  </si>
  <si>
    <t>Modified gene used for producing antigen for preparing vaccine for preventing and treating leishmaniasis in human and dog comprises Leishmania ssp. nucleobases sequence, which encoded an optimized reduced A2His protein</t>
  </si>
  <si>
    <t>SALLES MOURA FERNANDES A P;  TOSTES GAZZINELLI R;  MIRANDA DAMASCENO L;  GAZZINELLI R T;  MOURA FERNANDES A P S;  DAMASCENO L M;  MIRANDA D L;  SALLES M F A P;  TOSTES G R</t>
  </si>
  <si>
    <t>2015166795</t>
  </si>
  <si>
    <t xml:space="preserve">   NOVELTY - Modified gene comprises Leishmania sspnucleobases sequence (SEQ ID NO: 1), which encoded an optimized reduced A2His protein. Sequences not defined here may be found at ftp://ftp.wipo.int/pub/published_pct_sequences/publication.    USE - Modified gene used for producing antigen for preparing vaccine for preventing and treating leishmaniasis or immunodiagnostic kit for diagnozing leishmaniasis in human and dog (all claimed).    ADVANTAGE - The modified gene enables to produce protein on large industrial scale.    DETAILED DESCRIPTION - An INDEPENDENT CLAIM is included for a method for preparing A2His protein , which involves:    (A) inserting modified gene into vector pET9a24a;    (B) transforming vector into Escherichia coli to obtain recombinant bacteria;    (C) culturing recombinant bacteria and then expressing modified gene using isopropyl beta-D-1-thiogalactopyranosito obtain the modified protein; and    (D) purifying expressed protein using affinity chromatography and ion exchange chromatography. </t>
  </si>
  <si>
    <t>B04-B04C;  B04-E02F;  B11-C07A;  B12-K04A7;  B14-A03F;  B14-S11B2;  C04-B04C;  C04-E02F;  C11-C07A;  C12-K04A7;  C14-A03F;  C14-S11B2;  D05-C12;  D05-H07;  D05-H17B</t>
  </si>
  <si>
    <t>A61K-039/00;  A61K-039/008;  C12N-015/09;  C12N-015/11;  C12N-015/30;  A61P-033/02;  C07K-014/44;  G01N-033/569</t>
  </si>
  <si>
    <t>WO2015029002-A1   05 Mar 2015   C12N-015/09   201523Pages: 35   ;  BR102013022374-A2   24 May 2016   A61K-039/008   201659   English;  IN201647011634-A   01 Jul 2016   C12N-015/09   201675   English</t>
  </si>
  <si>
    <t>WO2015029002-A1    WOIB064203    02 Sep 2014;   BR102013022374-A2    BR10022374    02 Sep 2013;   IN201647011634-A    IN47011634    01 Apr 2016</t>
  </si>
  <si>
    <t>IN201647011634-A PCT application Application WOIB064203;   IN201647011634-A Based on Patent WO2015029002</t>
  </si>
  <si>
    <t>BR10022374  02 Sep 2013</t>
  </si>
  <si>
    <t>WO2015029002-A1 -- BR200603490-A   UNIV FEDERAL MINAS GERAIS UFMG (UFMG)   ANA PAULA SALLES MOURA FERNAND,  CHRISTIANE DE FREITAS ABRANTES,  EDUARDO ANTONIO FERRAZ COELHO,  RICARDO TOSTES GAZZINELLI;  US5733778-A   UNIV MCGILL (UMCG)   MATLASHEWSKI G,  CHAREST H</t>
  </si>
  <si>
    <t>WO2015029002-A1  CHAREST H ET AL.: "Developmental gene expression in Leishmania donovani: differential cloning and analysis of an amastigote-stage-specific gene .", MOLECULAR AND CELLULAR BIOLOGY, vol. 14, no. 5, 1994, pages 2975 - 2984;  GHOSH A ET AL.: "Immunization with A2 protein results in a mixed Thl/Th2 and a humoral response which protects mice against Leishmania donovani infections.", VACCINE, vol. 20, 2002, pages 59 - 66;  YAM KK ET AL.: "Generation and evaluation of A2-expressing Lactococcus lactis live vaccines against Leishmania donovani in BALB/c mice.", JOURNAL OF MEDICAL MICROBIOLOGY, vol. 60, 2011, pages 1248 - 1260;  CHAREST H ET AL.: "The developmental expression of Leishmania donovani A2 amastigote- specific genes is post-transcriptionally mediated and involves elements located in the 3'-untranslated region.", THE JOURNAL OF BIOLOGICAL CHEMISTRY, vol. 271, no. 29, 1996, pages 17081 - 17090;  ZHANG WW ET AL.: "Identification and overexpression of the A2 amastigote-specific protein in Leishmania donovani.", MOLECULAR AND BIOCHEMICAL PARASITOLOGY, vol. 78, 1996, pages 79 - 90;  FERNANDES AP ET AL.: "A2 and other visceralizing proteins of Leishmania: role in pathogenesis and application for vaccine development.", SUB-CELLULAR BIOCHEMISTRY (PROTEINS AND PROTEOMICS OF LEISHMANIA AND TRYPANOSOMA, vol. 74, 2014, pages 77 - 101</t>
  </si>
  <si>
    <t>BR201005052-A2</t>
  </si>
  <si>
    <t>Appliance for evaluating and training orbicular muscles of lip of patient, has teething ring made from silicone material for accommodating teeth and allowing engagement of base part</t>
  </si>
  <si>
    <t>DE CASTRO T V;  BARBOSA DE LAS CASAS E;  MOTTA A R;  MOREIRA MORAES FURLAN R;  MENDES E M A;  BARROSO M F S;  NEPOMUCENO E G;  GOMES DA COSTA C</t>
  </si>
  <si>
    <t>201532440V</t>
  </si>
  <si>
    <t xml:space="preserve">   NOVELTY - The appliance has a teething ring (1) made from silicone material for accommodating teeth and allowing engagement of a base part (2). The base part is connected to the teething ring by a fastening piece (3) and formed in concave shape. The teething ring and the base part are made from a single piece (4). A sensor is fixed with the fastening piece and the base part. A projection part allows targeting of force labialis by a receptor. The receptor is supported on the base part and in contact with the fastening piece.    USE - Appliance for evaluating and training orbicular muscles of a lip of a patient.    ADVANTAGE - The appliance evaluates and trains muscles of lips of patients by training muscle groups of a wearer in a simple and simple and efficient manner, eliminates measurement errors when measuring different points on the muscles of the lips and ensures better therapeutic treatment.    DESCRIPTION OF DRAWING(S) - The drawing shows a schematic view of an orbicular muscles evaluating and training appliance.    Teething ring (1)    Base part (2)    Fastening piece (3)    Single piece (4) </t>
  </si>
  <si>
    <t>A96 (Medical, dental, veterinary, cosmetic.);  P33 (Medical aids, oral administration (A61G, H, J).);  P36 (Sports, games, toys (A63, B68B, C).);  S05 (Electrical Medical Equipment)</t>
  </si>
  <si>
    <t>A06-A00E3;  A12-V03D;  S05-A09</t>
  </si>
  <si>
    <t>A61H-019/00;  A63B-023/03</t>
  </si>
  <si>
    <t xml:space="preserve">BR201005052-A2   10 Feb 2015   A63B-023/03   201540Pages: 11   </t>
  </si>
  <si>
    <t>BR201005052-A2    BR005052    25 Aug 2010</t>
  </si>
  <si>
    <t>BR005052  25 Aug 2010</t>
  </si>
  <si>
    <t>BR201006645-A2</t>
  </si>
  <si>
    <t>Composition used for performing immunodiagnostic test, comprises Pb27r protein, its fragment or its homologous protein, and Pb40r protein, its fragment or its homologous protein</t>
  </si>
  <si>
    <t>DE GOES A M;  FERNANDES V C;  PEDROSO E R P</t>
  </si>
  <si>
    <t>201534727T</t>
  </si>
  <si>
    <t xml:space="preserve">   NOVELTY - Composition comprises Pb27r protein (SEQ ID NO: 1), not given in the specification, its fragment or its homologous protein, and Pb40r protein (SEQ ID NO: 2), not given in the specification, its fragment or its homologous protein. The homology of protein is more than the 90%. Reagents are also provided in the composition.    USE - Composition used for performing immunodiagnostic test.    ADVANTAGE - The composition enables to perform immunodiagnostic test in an accurate and reliable manner.    DETAILED DESCRIPTION - An INDEPENDENT CLAIM is included for a kit for performing immunodiagnostic test, which comprises buffer solution at neutral pH and peptide or protein and antibody i.e. anti immunoglobulinG (IgG) antibody conjugated to one enzymatic marker. The enzymatic marker is provided for detecting fluorescence emission, radioactivity or absorption in UV-visible region. The dilution solution of the substrate is selected from hydrogen peroxide, pH buffer solution or acidic solution containing surfactant salts of metals. The stop solution is selected from strong acids or strong bases. </t>
  </si>
  <si>
    <t xml:space="preserve">TECHNOLOGY FOCUS - BIOLOGY - Preferred Components: The reagents are selected from washing solution, stop solution, buffer solution, antibody containing solution or enzyme substrate solution. A support such as microtiter plate is provided for performing enzyme-linked immunosorbent assay. The washing solution contains buffer solution at neutral pH and surfactant. The stop solution contains buffer solution at neutral pH and peptide or protein. EXAMPLE - No suitable example given. </t>
  </si>
  <si>
    <t>B04-E99;  B04-G01;  B04-G11;  B04-L01;  B04-N04;  B11-C07A;  B12-K04;  D05-H09;  D05-H10;  J04-B01;  J04-B03;  S03-E09F</t>
  </si>
  <si>
    <t xml:space="preserve">BR201006645-A2   21 Jan 2015   G01N-033/569   201540Pages: 21   </t>
  </si>
  <si>
    <t>BR201006645-A2    BR006645    07 Jul 2010</t>
  </si>
  <si>
    <t>BR006645  07 Jul 2010</t>
  </si>
  <si>
    <t>BR102013008296-A2</t>
  </si>
  <si>
    <t>Obtaining carbon nanotubes dispersion in polymer involves heating polyol or prepolymer i.e. polyurethane elastomer, adding carbon nanotubes, performing homogenization in high shear mixer, and then processing the mixture through roller mill</t>
  </si>
  <si>
    <t>GOULART SILVA G;  CARVALHO LOPES M;  LAVALL R L;  ALMEIDA DINIZ V P;  GOMIDE DE CASTRO V</t>
  </si>
  <si>
    <t>2015346633</t>
  </si>
  <si>
    <t xml:space="preserve">   NOVELTY - Obtaining carbon nanotubes dispersion in polymer involves heating polyol or prepolymer i.e. polyurethane elastomer, adding carbon nanotubes, performing homogenization in a high shear mixer, and then processing the mixture through roller mill.    USE - Method for obtaining carbon nanotubes dispersion in polymer (claimed).    ADVANTAGE - The method enables to obtain carbon nanotubes dispersion in polymer, where the carbon nanotubes dispersion is easy to store and transport.    DESCRIPTION OF DRAWING(S) - The drawing shows a flowchart of the carbon nanotubes dispersion obtaining method. (Drawing includes non-English language text). </t>
  </si>
  <si>
    <t xml:space="preserve">TECHNOLOGY FOCUS - ORGANIC CHEMISTRY - Preferred Components: The isocyanate is toluene diisocyanate, 2,4-toluene diisocyanate, 2,6-toluene diisocyanate, diphenylmethane diisocyanate, 4,4'-diphenylmethane diisocyanate, 2,4'-diphenylmethane diisocyanate, hexamethylene diisocyanate or 4,4'-dicyclohexylmethane diisocyanate. The curing agent is isobutyl 3,5-diamino-4-chlorobenzoate, triethylene glycol di-p-aminobenzoate, dimethylsulphidetoluene diamine or 4,4'-methylenebis(2-chlororaniline).    TECHNOLOGY FOCUS - POLYMERS - Preferred Process: The polyol or prepolymer i.e. polyurethane elastomer is heated at 40-100 degrees C. The homogenization is carried out with speed of 5000-45000 revolutions per minute, preferably 15000-30000 revolutions per minute for 5-120 minutes. The polyol is prepared by reacting adipic acid with glycol, preferably 1,4-butanediol, ethylene glycol, 1,6-hexanediol, neopentyl glycol or poly (tetramethylene) glycol. Preferred Components: The carbon nanotubes are functionalized with carboxyl groups, amines or isocyanates. The polyol is polytetramethylene glycol, polypropylene glycol or polyester polyols. EXAMPLE - No suitable example given. </t>
  </si>
  <si>
    <t>A25 (Polyurethanes; polyethers.);  A85 (Electrical applications.);  A88 (Mechanical engineering and tools e.g. valves, gears and conveyor belts.);  U11 (Semiconductor Materials and Processes);  U12 (Discrete Devices)</t>
  </si>
  <si>
    <t>A05-G01B;  A05-G01C;  A08-R03;  A11-A03;  A11-A04;  A12-S09A;  U11-C13;  U12-B03F2A</t>
  </si>
  <si>
    <t>B82Y-030/00;  C08G-018/10;  C08K-009/00;  C08L-075/04</t>
  </si>
  <si>
    <t xml:space="preserve">BR102013008296-A2   06 Jan 2015   C08G-018/10   201540Pages: 27   </t>
  </si>
  <si>
    <t>BR102013008296-A2    BR10008296    05 Apr 2013</t>
  </si>
  <si>
    <t>BR10008296  05 Apr 2013</t>
  </si>
  <si>
    <t xml:space="preserve">19-0-0-0 ; 238-0-0-0 ; 78030-0-0-0 ; 129492-0-0-0 ; 9521-0-0-0 ; 134477-0-0-0 ; 67214-0-0-0 ; 133627-0-0-0 ; 1935-0-0-0 ; 21-0-0-0 ; 3130-0-0-0 ; 10816-0-0-0 </t>
  </si>
  <si>
    <t xml:space="preserve">R00895 ; R00370 ; R01392 ; R00574 ; R00735 ; R20015 ; R01455 ; R17132 ; R00908 ; R00822 ; R01422 ; R01075 </t>
  </si>
  <si>
    <t>BR102013008846-A2</t>
  </si>
  <si>
    <t>Composition used for identifying species Ascaris lumbricoides, comprises primer set, aqueous buffer, taq polymerase, DNA sample and nucleoside triphosphate</t>
  </si>
  <si>
    <t>FUJIWARA R T;  DE OLIVEIRA MENDES T A;  BARBOSA F S;  GAZZINELLI GUIMARAES P H;  CASTANHEIRA D;  BUENO L L</t>
  </si>
  <si>
    <t>201527378X</t>
  </si>
  <si>
    <t xml:space="preserve">   NOVELTY - Composition comprises primer set (SEQ ID NOS: 1 and 2) not given in the specification, aqueous buffer, taq polymerase, DNA sample and nucleoside triphosphate.    USE - Composition used for identifying species Ascaris lumbricoides (claimed).    DETAILED DESCRIPTION - INDEPENDENT CLAIMS are included for:    (1) a method for for identifying species Ascaris lumbricoides, which involves extracting DNA sample, performing PCR of DNA sample and then separating using gel electrophoresis, comparing bands of species using standard molecular weight; and    (2) a kit included for identifying species Ascaris lumbricoides. </t>
  </si>
  <si>
    <t xml:space="preserve">TECHNOLOGY FOCUS - BIOTECHNOLOGY - Preferred Components: Composition also comprises primer set (SEQ ID NOS: 1-4), aqueous buffer, taq polymerase, DNA sample and nucleoside triphosphate. </t>
  </si>
  <si>
    <t>B04-E01;  B04-E05;  B04-E99;  B04-L04A;  B11-C08D1;  B11-C08E3;  B11-C08E5;  B12-K04A;  B12-K04F;  D05-H09;  D05-H18B</t>
  </si>
  <si>
    <t>C07K-001/14;  C07K-001/26;  C12P-001/04;  C12Q-001/70</t>
  </si>
  <si>
    <t xml:space="preserve">BR102013008846-A2   30 Dec 2014   C12Q-001/70   201538Pages: 18   </t>
  </si>
  <si>
    <t>BR102013008846-A2    BR10008846    11 Apr 2013</t>
  </si>
  <si>
    <t>BR10008846  11 Apr 2013</t>
  </si>
  <si>
    <t>1525931-1-0-0 K M</t>
  </si>
  <si>
    <t>RARECG K M</t>
  </si>
  <si>
    <t>BR8303487-Y1</t>
  </si>
  <si>
    <t>System for mechanized underwater welding with an electrode coated with an automatic system, has carriage that is formed in a form of a block and embraces a lower bar on an axis by gravity, where lower end is coupled to an upper part</t>
  </si>
  <si>
    <t>PEREIRA E C;  DI LORENZO R F;  QUEIROZ BRACARENSE A</t>
  </si>
  <si>
    <t>201527374B</t>
  </si>
  <si>
    <t xml:space="preserve">   NOVELTY - The system has carriage that is provided with a counterweight system. The carriage is formed in a form of a block and embraces a lower bar on an axis by gravity. A lower end is coupled to an upper part, where a rod is arranged orthogonally through the bearings. The carriage is coupled to an electrode, where a tip contains a homogeneous mass.    USE - System for mechanized underwater welding with an electrode coated with an automatic system.    ADVANTAGE - The carriage is formed in a form of a block and embraces a lower bar on an axis by gravity, where a lower end is coupled to an upper part, and thus enables to perform mechanized underwater welding automatically and easily. </t>
  </si>
  <si>
    <t>M23 (Soldering; welding - including brazing, flame cutting and scarfing, cutting and welding rods, soldering and unsoldering apparatus and solder compositions (B23K).);  X24 (Electric Welding)</t>
  </si>
  <si>
    <t>M23-D01B2;  M23-H;  X24-B03</t>
  </si>
  <si>
    <t>B23K-009/12</t>
  </si>
  <si>
    <t xml:space="preserve">BR8303487-Y1   30 Dec 2014   B23K-009/12   201531Pages: 3   </t>
  </si>
  <si>
    <t>BR8303487-Y1    BR003487    04 Jul 2003</t>
  </si>
  <si>
    <t>BR003487  04 Jul 2003</t>
  </si>
  <si>
    <t>BR102012033552-A2</t>
  </si>
  <si>
    <t>Polymeric peptides used for immunodiagnosis of leishmaniasis in canine and human visceral leishmaniasis in human, have amino acids sequence, which are connected together by glutaraldehyde</t>
  </si>
  <si>
    <t>FUJIWARA R T;  CHAVEZ OLORTEGUI C D;  MACHADO C M T;  DE AVILA R A M</t>
  </si>
  <si>
    <t>2015258400</t>
  </si>
  <si>
    <t xml:space="preserve">   NOVELTY - Polymeric peptides have amino acids sequence (SEQ ID NOS: 1-3), not given in the specification and which are connected together by the glutaraldehyde.    USE - Polymeric peptides used for immunodiagnosis of leishmaniasis in canine and human visceral leishmaniasis in human (claimed).    ADVANTAGE - The polymeric peptides have increase size, mass and reactivity for enzyme-linked immunosorbent assay.    DETAILED DESCRIPTION - INDEPENDENT CLAIMS are included for the following:    (1) a method for obtaining polymeric peptides, which involves synthesizing peptides having amino acids sequence (SEQ ID NOS: 1-3) and mixing the peptides in a saline solution and 1% glutaraldehyde under stirring for one hour; and    (2) a kit for diagnosis of leishmaniasis, which comprises polymeric peptides, primary antibodies specific for recognition of peptide, secondary antibodies or proteins combined to an enzyme or a marker specific for recognizing the primary antibody and a reagent for detecting the enzyme or the marker. </t>
  </si>
  <si>
    <t>B05 (Other organics - aromatics, aliphatic, organo-metallics, compounds whose substituents vary such that they would be classified in several of B01 - B05.);  B04 (Natural products and polymers. Including testing of body fluids (other than blood typing or cell counting), pharmaceuticals or veterinary compounds of unknown structure, testing of microorganisms for pathogenicity, testing of chemicals for mutagenicity or human toxicity and fermentative production of DNA or RNA. General compositions.);  D16 (Fermentation industry - including fermentation equipment, brewing, yeast production, production of pharmaceuticals and other chemicals by fermentation, microbiology, production of vaccines and antibodies, cell and tissue culture and genetic engineering.);  S03 (Scientific Instrumentation)</t>
  </si>
  <si>
    <t>B04-C01C;  B04-E99;  B04-G01;  B04-N04A;  B11-C07A4;  B12-K04A4;  D05-H09;  S03-E09F</t>
  </si>
  <si>
    <t>A61K-039/008;  A61K-039/395;  C07K-014/44;  C07K-016/20;  G01N-033/569</t>
  </si>
  <si>
    <t xml:space="preserve">BR102012033552-A2   23 Dec 2014   C07K-014/44   201534Pages: 28   </t>
  </si>
  <si>
    <t>BR102012033552-A2    BR10033552    28 Dec 2012</t>
  </si>
  <si>
    <t>BR10033552  28 Dec 2012</t>
  </si>
  <si>
    <t>184611-0-0-0 D M N P Q; 7629-0-0-0 D M N P Q; 184587-0-0-0 D K; 184598-0-0-0 D K</t>
  </si>
  <si>
    <t>RA00H1 D M N P Q; R00927 D M N P Q; RA00C8 D K; RA00GC D K</t>
  </si>
  <si>
    <t>0927-P</t>
  </si>
  <si>
    <t>BR102012032499-A2</t>
  </si>
  <si>
    <t>Recombinant protein for diagnosis of leishmaniasis, comprises amino acids sequence and named as rK39-kinesin derived degenerated repeat</t>
  </si>
  <si>
    <t>FUJIWARA R T;  DE CARVALHO DHOM LEMOS L;  CASTANHEIRA D;  CUNHA J L R;  BUENO L L;  DE OLIVEIRA MENDES T A</t>
  </si>
  <si>
    <t>2015258405</t>
  </si>
  <si>
    <t xml:space="preserve">   NOVELTY - Recombinant protein comprises amino acids sequence (SEQ ID NO: 3), not given in the specification, and named as rK39- kinesin derived degenerated repeat (KDDR). Aspartate or glutamic acid is present at 34, 73, 112, 151, 190, 229, 268, 307 and 346th positions of the amino acids sequence. Alanine or glutamic acid is present at 37, 76, 115, 154, 193, 232, 271, 310 and 449th positions of the amino acids sequence. Serine or alanine is present at 48, 87, 126, 165, 204, 243, 282 and 360th positions of the amino acids sequence.    USE - Recombinant protein for diagnosis of leishmaniasis.    ADVANTAGE - The recombinant protein enables the diagnosis of leishmaniasis in an efficient manner.    DETAILED DESCRIPTION - Recombinant protein comprises amino acids sequence (SEQ ID NO: 3) and named as rK39- kinesin derived degenerated repeat (KDDR). Aspartate or glutamic acid is present at 34, 73, 112, 151, 190, 229, 268, 307 and 346th positions of the amino acids sequence. Alanine or glutamic acid is present at 37, 76, 115, 154, 193, 232, 271, 310 and 449th positions of the amino acids sequence. Serine or alanine is present at 48, 87, 126, 165, 204, 243, 282 and 360th positions of the amino acids sequence. Alanine or threonine is present at 50, 89, 128, 167, 206, 245, 284, 323, 362, 66, 105, 144, 183, 222, 261 or 300th positions of the amino acids sequence. Serine or methionine is present at 54, 93, 132, 171, 210, 249, 288 and 327th positions of the amino acids sequence. Asparagine or a serine is present at 62, 101, 140, 179, 218, 257, 296 and 335th positions of the amino acids sequence. An INDEPENDENT CLAIM is included for a method for obtaining a recombinant protein, which involves:    (A) utilizing sense and antisense primers (SEQ ID NOS:1-2), not given in the specification;    (B) amplifying gene that encodes a protein of Leishmania;    (C) inserting the amplified product in a vector for transforming a bacterium by the recombinant plasmid; and    (D) culturing the transformed bacteria in a culture medium, where primary antibodies, secondary antibodies and protein conjugated to an enzyme or marker are provided for recognizing a protein, an enzyme or a marker. </t>
  </si>
  <si>
    <t>B04-B04C1;  B04-E99;  B04-N03A0E;  B12-K04A7;  D05-H17A5;  S03-E09F</t>
  </si>
  <si>
    <t xml:space="preserve">BR102012032499-A2   23 Dec 2014   C07K-014/44   201530Pages: 21   </t>
  </si>
  <si>
    <t>BR102012032499-A2    BR10032499    19 Dec 2012</t>
  </si>
  <si>
    <t>BR10032499  19 Dec 2012</t>
  </si>
  <si>
    <t>BR102012020896-A2</t>
  </si>
  <si>
    <t>Package for individual consumption of bee honey, has bowl-shaped body provided with central part and rod, where rod handles consumption of packed product and body is provided with wide door</t>
  </si>
  <si>
    <t>DE MIRANDA C A S</t>
  </si>
  <si>
    <t>201524706A</t>
  </si>
  <si>
    <t xml:space="preserve">   NOVELTY - The package has a bowl-shaped body (2) provided with a central part (2.1) and a rod (2.2) with seal (2.3) and a housing or base (3). The body is provided with a wide door. A packed product to be consumed is provided in the central part. The rod handles consumption of a packed product, where the package is made of paper or plastic. The housing is positioned in a rear part to guide a user to withdraw the body.    USE - Package for individual consumption of bee honey.    ADVANTAGE - The package is fabricated in an easy manner by various process such as thermoforming, injection and electronic welding. The package improves aseptic of the product, and is safe to use.    DESCRIPTION OF DRAWING(S) - The drawing shows a perspective view of a package.    Bowl shape body (2)    Central part (2.1)    Rod (2.2)    Seal (2.3)    Housing or base (3) </t>
  </si>
  <si>
    <t>A92 (Packaging and containers - including ropes and nets.);  Q32 (Container/closure types, special packaging features and transit packaging (B65D));  Q33 (Packaging container/closure material (B65D));  Q34 (Types of goods packaged/bottled/bound/labelled/unpacked (B65B, C, D))</t>
  </si>
  <si>
    <t>A12-P</t>
  </si>
  <si>
    <t>B65D-085/72</t>
  </si>
  <si>
    <t xml:space="preserve">BR102012020896-A2   02 Dec 2014   B65D-085/72   201529Pages: 7   </t>
  </si>
  <si>
    <t>BR102012020896-A2    BR10020896    21 Aug 2012</t>
  </si>
  <si>
    <t>BR10020896  21 Aug 2012</t>
  </si>
  <si>
    <t>BR102013005935-A2</t>
  </si>
  <si>
    <t>Method for obtaining magnetic nano-composites of manganese oxide from industrial effluents, for oxidative absorption of arsenic, involves drying magnetic nano-composite solid at room temperature, and removing end product from reactor</t>
  </si>
  <si>
    <t>CIMINELLI V S T;  SILVA G C;  DE MELLO FERREIRA A;  DE SOUZA C</t>
  </si>
  <si>
    <t>2015235055</t>
  </si>
  <si>
    <t xml:space="preserve">   NOVELTY - The method involves preparing aqueous solution in a reactor and mixing the solution with magnetic nano-particles. A system in the reactor is constantly stirred. An oxidizing agent e.g. peroxide, is added to the reactor. PH of the solution is adjusted between 8 and 14. Manganese oxides are precipitated on a surface of the nano-particles to form a magnetic nano-composite solid. A magnetic field is applied on a reactor's wall to separate the solid. The solution is recycled, and action of the field is stopped. The solid is dried at room temperature, and end product is removed from the reactor.    USE - Method for obtaining magnetic nano-composites of manganese oxide from residual effluents i.e. industrial effluents, for oxidative absorption of arsenic and degradation of methylene blue dye.    ADVANTAGE - The method enables obtaining magnetic nano-composites of manganese oxide from residual effluents in the presence of magnetic particles e.g. maghemite, magnetite and/or ferrite.    DETAILED DESCRIPTION - An INDEPENDENT CLAIM is also included for a set of magnetic nano-composites formed from residual effluents.    DESCRIPTION OF DRAWING(S) - The drawing shows a graph illustrating Eh-ph diagram for a manganese hydroxide system. </t>
  </si>
  <si>
    <t>D15 (Chemical or biological treatment of water, industrial waste and sewage - including purification, sterilising or testing water, scale prevention, treatment of sewage sludge, regeneration of active carbon which has been used for water treatment and impregnating water with gas e.g. CO2, but excluding plant and anti-pollution devices (C02).);  E31 (Compounds of V, Nb, Ta, Cr, Mo, W, Mn, Tc, Re, Fe, Ru, Os, Co, Rh, Ir, Ni, Pd, Pt, Pa, U and subsequent actinides.);  P41 (Crushing: centrifuging, separating solids (B02, B03, B04).)</t>
  </si>
  <si>
    <t>D04-A01F3;  D04-A01K2;  D04-A01Q;  D04-B06B;  D04-B07;  E05-S;  E06-F04;  E11-Q02B;  E31-B03D;  E31-L;  E35-A;  E35-C04;  E35-S;  E35-U;  E35-V</t>
  </si>
  <si>
    <t>B03C-001/02;  B82B-003/00;  C02F-009/12</t>
  </si>
  <si>
    <t xml:space="preserve">BR102013005935-A2   18 Nov 2014   C02F-009/12   201527Pages: 26   </t>
  </si>
  <si>
    <t>BR102013005935-A2    BR10005935    13 Mar 2013</t>
  </si>
  <si>
    <t>BR10005935  13 Mar 2013</t>
  </si>
  <si>
    <t>130193-0-0-0 K M P R; 262-0-0-0 K M P R; 132521-0-0-0 K M P R; 129929-0-0-0 K M P R; 133774-0-0-0 K X; 556-0-1-0 K X; 133773-0-0-0 K X; 95084-0-0-0 K M R; 1572-0-0-0 K M R; 105439-0-0-0 K M R; 2-1-0-0 K S; 104530-0-0-0 K S; 89837-0-0-0 K S; 12-0-0-0 K S; 130522-0-0-0 K U V; 103087-0-0-0 K U V; 133219-0-0-0 K U V</t>
  </si>
  <si>
    <t>R04718 K M P R; RA0I0E K M P R; R01936 K M P R; R12750 K M P R; R03865 K M P R; R17717 K X; R00226 K X; R17716 K X; RA0E4H K M R; R04232 K M R; RASVUX K M R; R03239 K M R; R01514 K S; R01512 K S; R01502 K S; R01713 K S; R06751 K U V; R01887 K U V; R14583 K U V</t>
  </si>
  <si>
    <t>1936-P; 0226-S; 1508-S; 1514-S; 1512-S; 1502-S; 1713-S; 1887-U</t>
  </si>
  <si>
    <t>BR132012028005-E2</t>
  </si>
  <si>
    <t>Use of pharmaceutical composition for preparing medicament for treating muscle degenerative disease</t>
  </si>
  <si>
    <t>DOS SANTOS R A S;  BRANDAN E;  ACUNA M J;  CABELLO-VERRUGIO C;  FERREIRA A J;  DE OLIVEIRA SAMPAIO W;  LULA I S;  CAMPAGNOLE-SANTOS M J;  DOS REIS A M;  DE CASTRO LEAL M;  FREZARD F J G;  MILLAN R D S;  PINHEIRO S V B;  FRANCA L R;  DE SOUZA F B;  OLIVEIRA L K B;  DE FARIA E SILVA R</t>
  </si>
  <si>
    <t>201523505Q</t>
  </si>
  <si>
    <t xml:space="preserve">   NOVELTY - Use of pharmaceutical composition is claimed for preparing medicament for treating muscle degenerative disease.    USE - Used for treating muscle degenerative disease by binding of agonist to receptor (claimed). </t>
  </si>
  <si>
    <t xml:space="preserve">TECHNOLOGY FOCUS - BIOTECHNOLOGY - Preferred Components: The pharmaceutical composition comprises an excipient or a mixture of pharmaceutically acceptable excipients combined to the angiotensin-(1-7) Mas receptor agonist. The pharmaceutically acceptable excipients are provided as a vehicle release free or bond angiotensin-(1-7) Mas receptor agonist to the controlled release systems. The controlled release systems are selected from the group comprising liposomes, cyclodextrins, biodegradable polymers, capsules, micro-capsules and nano-, micro- and nano-particles. Preferred Formulations: The pharmaceutical composition is formulated in dosage form of single bolus injection, osmotic pumps, diffusion devices, lipospheres or transdermal delivery systems. ACTIVITY - Muscular-Gen. No biological data given.    MECHANISM OF ACTION - Angiotensin-(1-7) Mas receptor agonist.    ADMINISTRATION - The prepared medicament in solid or liquid state, is administered orally, topically, intramuscularly, intravenously, subcutaneously, though inhalation or implantable device.    EXAMPLE - No suitable example given. </t>
  </si>
  <si>
    <t>A12-V01;  B04-C02B1;  B04-C03;  B14-J05;  B14-L01</t>
  </si>
  <si>
    <t>A61K-038/08;  A61P-021/00</t>
  </si>
  <si>
    <t xml:space="preserve">BR132012028005-E2   18 Nov 2014   A61K-038/08   201529Pages: 22   </t>
  </si>
  <si>
    <t>BR132012028005-E2    BR13028005    31 Oct 2012</t>
  </si>
  <si>
    <t>BR13028005  31 Oct 2012</t>
  </si>
  <si>
    <t xml:space="preserve">184613-0-0-0 K M; 92005-0-0-0 K M; 135402-0-0-0 ; 107779-0-0-0 </t>
  </si>
  <si>
    <t xml:space="preserve">RA00I9 K M; RA061R K M; R24032 ; R01863 </t>
  </si>
  <si>
    <t>BR102012028002-A2</t>
  </si>
  <si>
    <t>Device for capturing and eliminating e.g. adult mosquitoes, has organic matter infusion part coupled to transparent body, and protective screen internally coupled between base and transparent body</t>
  </si>
  <si>
    <t>201522088J</t>
  </si>
  <si>
    <t xml:space="preserve">   NOVELTY - The device has a base (1) coupled to a transparent body (3) made of plastic material, in a form of a truncated cone closed at a smaller radius base with a capacity to contain 0.5-50 liter of water. An organic matter infusion part is coupled to the transparent body, and a protective screen (2) is internally coupled between the base and the transparent body. An inner wall is joined by an adhesive tape or card. A hopper (5) with height ranging between 10-20 cm, preferably 15 cm diameter is arranged at a base made of polymeric material such as polypropylene.    USE - Device for capturing and eliminating adult mosquitoes. Uses include but are not limited to Aedes, Culex, Anopheles, Mansonia, Wyeomyia, Psorophora, Coquilletidia or Lutzomyia such as Aedes aegypti, Aedes albopictus and Culex adults.    ADVANTAGE - The device is light in weight, portable and inexpensive, and reduces requirement of operational materials. The device can be assembled and disassembled easily with out using electricity. The device is washable and capable of withstanding external actions such as bad weather.    DESCRIPTION OF DRAWING(S) - The drawing shows an exploded perspective view of a device for capturing and eliminating adult mosquitoes.    Base (1)    Protective screen (2)    Transparent body (3)    Disk support (4)    Hopper (5) </t>
  </si>
  <si>
    <t>A04-G03E;  A12-W04</t>
  </si>
  <si>
    <t xml:space="preserve">BR102012028002-A2   04 Nov 2014   A01M-001/02   201525Pages: 16   </t>
  </si>
  <si>
    <t>BR102012028002-A2    BR10028002    31 Oct 2012</t>
  </si>
  <si>
    <t>BR10028002  31 Oct 2012</t>
  </si>
  <si>
    <t>BR102012033305-A2</t>
  </si>
  <si>
    <t>Device used for packaging and transporting metacercariae of Fasciola hepatica and inoculating in sheep, cattle and goats for experiments, comprises syringe that is coupled with cover tube of polypropylene at opposite to plunger</t>
  </si>
  <si>
    <t>201521228D</t>
  </si>
  <si>
    <t xml:space="preserve">   NOVELTY - Device comprises a 10 ml syringe (1) that is coupled with a cover tube (2) of polypropylene at opposite to plunger, 4% agar (5) that is molded in the interior of the syringe. The plunger is provided with a cover with hole (4) through which a pole of glass (3) is inserted forming a 1 cm cavity that is removed during metacercariae of Fasciola hepatica is inserted.    USE - Device used for packaging and transporting metacercariae of Fasciola hepatica and inoculating in sheep, cattle and goats for experiments (claimed). No biological data given.    DESCRIPTION OF DRAWING(S) - The drawing shows a schematic view of a device.    10 ml syringe (1)    Cover tube (2)    Pole of glass (3)    Cover with hole (4)    Agar (5) </t>
  </si>
  <si>
    <t xml:space="preserve">TECHNOLOGY FOCUS - PHARMACEUTICALS - Preferred Condition: Device is packed with metacercariae of Fasciola hepatica at 2-6 degrees C and ideal moisture condition. EXAMPLE - No suitable example given. </t>
  </si>
  <si>
    <t>A96 (Medical, dental, veterinary, cosmetic.);  B04 (Natural products and polymers. Including testing of body fluids (other than blood typing or cell counting), pharmaceuticals or veterinary compounds of unknown structure, testing of microorganisms for pathogenicity, testing of chemicals for mutagenicity or human toxicity and fermentative production of DNA or RNA. General compositions.);  C07 (Apparatus, formulation, general. including veterinary syringes, general formulations where the active compound is not central to the invention (e.g. wettable powders) and analysis.)</t>
  </si>
  <si>
    <t>A03-A00A;  A04-G03E1;  A12-L04;  A12-V;  B04-C03;  B04-F01;  B11-C06;  C04-C03;  C04-F01;  C11-C06</t>
  </si>
  <si>
    <t>A01N-001/02</t>
  </si>
  <si>
    <t xml:space="preserve">BR102012033305-A2   29 Oct 2014   A01N-001/02   201526Pages: 14   </t>
  </si>
  <si>
    <t>BR102012033305-A2    BR10033305    27 Dec 2012</t>
  </si>
  <si>
    <t>BR10033305  27 Dec 2012</t>
  </si>
  <si>
    <t xml:space="preserve">86729-0-0-0 ; 1145-0-0-0 </t>
  </si>
  <si>
    <t xml:space="preserve">R24070 ; R00964 </t>
  </si>
  <si>
    <t>BR102012023210-A2</t>
  </si>
  <si>
    <t>Nano-structured amphiphilic magnetic material for use during oxidative extraction process of petroleum oil contaminant with oxidizing agent, comprises hydrophilic matrix impregnated with catalyst and partially coated with nanostructures</t>
  </si>
  <si>
    <t>MONTERO LAGO R;  CHRISTOFANI T;  FREITAS TEIXEIRA I;  ALMEIDA DA SILVA OLIVEIRA;  CAMILO MOURA F C;  PASSOS RIBEIRO L;  TRISTAO J C</t>
  </si>
  <si>
    <t>201521229S</t>
  </si>
  <si>
    <t xml:space="preserve">   NOVELTY - The material comprises a synthetic hydrophilic matrix impregnated with a catalyst such as iron, cobalt or nickel, molybdenum and partially coated preferably with carbon nanostructures such as nanotubes and nanofibers.    USE - Nano-structured amphiphilic magnetic material for use during oxidative extraction process of petroleum oil contaminant with an oxidizing agent.    ADVANTAGE - The material facilitates reduction of concentration of sulfur dioxide and nitrogen oxide in fuels by removing the contaminant using the oxidizing agent, thus promoting oxidative extraction of petroleum oil in a highly efficient manner.    DETAILED DESCRIPTION - An INDEPENDENT CLAIM is also included for a method for preparation of nano-structured amphiphilic magnetic material.    DESCRIPTION OF DRAWING(S) - The drawing shows a schematic view of a mechanism of catalysis promoted by a nano-structured amphiphilic magnetic material. '(Drawing includes non-English language text)' </t>
  </si>
  <si>
    <t>E36 (Non-metallic elements, semi-metals (Se, Te, B, Si) and their compounds (except for E35).);  J01 (Separation - including evaporation, crystallisation, solvent extraction, chromatography, dialysis, osmosis including drying gases and/or vapours, and separation of solids from gases, liquids and other solids. Isotope separation, filter materials (including molecular sieves for separation), and centrifuges (except where used for analysis) (B01D, B03, B04, B07B).);  U11 (Semiconductor Materials and Processes);  U12 (Discrete Devices)</t>
  </si>
  <si>
    <t>E05-U03;  E05-U05B;  J01-D03;  N02-A01;  N02-B01;  N02-C01;  U11-A04;  U11-A14;  U11-C13;  U12-B03F2</t>
  </si>
  <si>
    <t>B01D-017/05;  B82B-003/00</t>
  </si>
  <si>
    <t xml:space="preserve">BR102012023210-A2   29 Oct 2014   B01D-017/05   201525Pages: 31   </t>
  </si>
  <si>
    <t>BR102012023210-A2    BR10023210    14 Sep 2012</t>
  </si>
  <si>
    <t>BR10023210  14 Sep 2012</t>
  </si>
  <si>
    <t>184601-0-0-0 K M; 587-0-0-0 K M; 116-0-0-0 K M; 90-0-0-0 K M</t>
  </si>
  <si>
    <t>123534901 K M</t>
  </si>
  <si>
    <t>RA03UZ K M; R03034 K M; R03084 K M; R03036 K M</t>
  </si>
  <si>
    <t>BR102012027551-A2</t>
  </si>
  <si>
    <t>Pharmaceutical composition used for treating rheumatoid arthritis and osteoarthritis, comprises trans-aconitic acid, cis-aconitic acid or their mixture i.e. extracted from leaves of Echinodorus Grandiflorus</t>
  </si>
  <si>
    <t>DE FARIA GARCIA E;  DE OLIVEIRA M A;  COSTA V V;  DA GLORIA DE SOUZA D;  MARTINS TEIXEIRA M;  BRAGA F C</t>
  </si>
  <si>
    <t>201521225C</t>
  </si>
  <si>
    <t xml:space="preserve">   NOVELTY - Pharmaceutical composition comprises trans-aconitic acid, cis-aconitic acid or their mixture i.e. extracted from leaves of Echinodorus Grandiflorus, and pharmaceutically acceptable additives.    USE - Pharmaceutical composition used for treating rheumatoid arthritis and osteoarthritis (claimed).    ADVANTAGE - The pharmaceutical composition reduces migration of neutrophils into articular cavity, and reduces levels of chemokine (C-X-C motif) ligand 1, tumor necrosis factor- alpha and/or interleukin-1 beta in particular tissue, and also reduces mechanical hyperalgesia and inflammation of arthritis index. </t>
  </si>
  <si>
    <t xml:space="preserve">TECHNOLOGY FOCUS - PHARMACEUTICALS - Preferred Composition: The pharmaceutical composition contains 0.5-1.5% w/w of cis-aconitic acid and 3.7-11.2% w/w of trans-aconitic acid. Preferred Formulations: The pharmaceutical composition is formulated in form of liquid, solid or semi-solid. ACTIVITY - Antiarthritic; Antirheumatic; Osteopathic; Analgesic; Antiinflammatory. No biological data given.    MECHANISM OF ACTION - None given.    ADMINISTRATION - The pharmaceutical composition is administered by intramuscular, intravenous, subcutaneous, oral or inhalation route, or through implant or inject devices (Claimed).    EXAMPLE - No suitable example given. </t>
  </si>
  <si>
    <t>B04-A08G1;  B04-A10B;  B04-A98;  B14-C01;  B14-C03;  B14-C09;  B14-S18</t>
  </si>
  <si>
    <t>A61K-031/194;  A61K-036/884;  A61P-019/02;  A61P-029/00</t>
  </si>
  <si>
    <t xml:space="preserve">BR102012027551-A2   21 Oct 2014   A61K-031/194   201525Pages: 17   </t>
  </si>
  <si>
    <t>BR102012027551-A2    BR10027551    26 Oct 2012</t>
  </si>
  <si>
    <t>BR10027551  26 Oct 2012</t>
  </si>
  <si>
    <t>2438799-0-0-0 K M</t>
  </si>
  <si>
    <t>RBH3TC K M</t>
  </si>
  <si>
    <t>BR102012027554-A2</t>
  </si>
  <si>
    <t>Polyurethane foam based liquid medium support for use in UASB/FBP biological reactor for pre and post-aerobic treatments of e.g. waste water, has biological filter provided with filling material based on polyurethane foam structure</t>
  </si>
  <si>
    <t>DE LEMOS CHERNICHARO C;  SERTORIO DE ALMEIDA P G</t>
  </si>
  <si>
    <t>201521225B</t>
  </si>
  <si>
    <t xml:space="preserve">   NOVELTY - The support has a biological filter provided with a filling material based on a polyurethane foam structure (4) with self-sustainable effect in polyethylene. The filling material is provided with polyethylene cube or parallelepiped plates (1) with an arrangement within layers with variable height preferably between 20 and 50 cm. Support base polymer is provided with empty spaces for insertion of polyurethane foams (2). Density of the polyurethane foam is preferably between 33 and 45 g/cm.    USE - Polyurethane foam based liquid medium support for use in a UASB/FBP biological reactor for facilitating pre and post-aerobic treatment of waste water and household waste in small and large scale environments.    ADVANTAGE - The attachment of the polyurethane foams can provide higher quality and useful life of the filling material, so that installation of the filling is facilitated with stacking function, thus increasing robustness and reliability upto 95-99% of the system, and operation of the systems is potentiated without lifting return sludge and secondary use of actual decanters. The support increases interstitial retention of biomass in reaction volume results in significant reduction of concentrations of ammonia, volatile organic material, 15 nitrogenous compounds and inorganic compounds from food waste in the final effluent.    DESCRIPTION OF DRAWING(S) - The drawing shows a perspective view of a polyurethane foam based liquid medium support for filling biological filter.    Polyethylene cube or parallelepiped plates (1)    Polyurethane foams (2)    Holes (3)    Polyurethane foam structure (4) </t>
  </si>
  <si>
    <t>A88 (Mechanical engineering and tools e.g. valves, gears and conveyor belts.);  D15 (Chemical or biological treatment of water, industrial waste and sewage - including purification, sterilising or testing water, scale prevention, treatment of sewage sludge, regeneration of active carbon which has been used for water treatment and impregnating water with gas e.g. CO2, but excluding plant and anti-pollution devices (C02).);  Q42 (Hydraulic engineering, soil shifting and sewerage (E02, 3))</t>
  </si>
  <si>
    <t>A04-G02E;  A12-S02;  A12-W11J;  D04-A01F1;  D04-A01J;  D04-D</t>
  </si>
  <si>
    <t>C02F-003/04</t>
  </si>
  <si>
    <t xml:space="preserve">BR102012027554-A2   21 Oct 2014   C02F-003/04   201524Pages: 24   </t>
  </si>
  <si>
    <t>BR102012027554-A2    BR10027554    26 Oct 2012</t>
  </si>
  <si>
    <t>BR10027554  26 Oct 2012</t>
  </si>
  <si>
    <t xml:space="preserve">1013-0-0-0 </t>
  </si>
  <si>
    <t xml:space="preserve">R00326 </t>
  </si>
  <si>
    <t>BR102012027997-A2</t>
  </si>
  <si>
    <t>Detecting Chagas disease involves binding antibodies anti-Trypanosoma in sample to polypeptide linked to solid support carrier, where polypetide comprises amino acid sequence</t>
  </si>
  <si>
    <t>FUJIWARA R T;  BARTHOLOMEU D C;  DE OLIVEIRA MENDES T A;  GAZZINELLI R T</t>
  </si>
  <si>
    <t>2015212258</t>
  </si>
  <si>
    <t xml:space="preserve">   NOVELTY - Detecting chagas disease involves binding antibodies anti-Trypanosoma in a sample to polypeptide liked to solid support carrier, where polypetide comprises amino acid sequence (SEQ ID NOS: 1-4), given in the specification. Antibodies bind with secondary antibody, protein, conjugated enzyme or marker. The secondary antibody or protein is detected in sample specifically binds to antibodies anti-Trypanosoma.    USE - Immunodiagnostic method for detecting Chagas disease (claimed).    ADVANTAGE - The immunodiagnostic method detects Chagas disease with specificity and sensitivity.    DETAILED DESCRIPTION - An INDEPENDENT CLAIM is included for a kit for detecting Chagas disease comprises polypeptide and reagents. </t>
  </si>
  <si>
    <t xml:space="preserve">TECHNOLOGY FOCUS - BIOLOGY - Preferred Components: Sample is selected blood, serum, plasma or other body fluid. Solid carrier is gold particle. Protein is selected from protein A or protein G. Enzyme is selected from alkaline phosphatase, peroxidase, beta-galactosidase, urease, xanthine oxidase, glucose oxidase or penicillinase. Marker is selected from enzymes, radioisotopes, biotin, chromophores, fluorophores and chemiluminescent agent. Solid support is selected from nitrocellulose, nylon, latex, polypropylene or polystyrene. EXAMPLE - No suitable example given. </t>
  </si>
  <si>
    <t>A12-V03C2;  B04-C02A3;  B04-C03B;  B04-C03D;  B04-E99;  B04-G09B;  B04-G11;  B04-L01;  B04-L03A;  B04-L03B;  B04-L05;  B04-N03;  B04-N04A;  B11-C07A;  B12-K04A7;  D05-H09;  D05-H10;  J04-B01;  J04-B03;  S03-E09F</t>
  </si>
  <si>
    <t>C07K-017/00;  C07K-007/08;  G01N-033/569</t>
  </si>
  <si>
    <t xml:space="preserve">BR102012027997-A2   21 Oct 2014   G01N-033/569   201528Pages: 38   </t>
  </si>
  <si>
    <t>BR102012027997-A2    BR10027997    31 Oct 2012</t>
  </si>
  <si>
    <t>BR10027997  31 Oct 2012</t>
  </si>
  <si>
    <t xml:space="preserve">1556806-1-1-0 D K M; 1134410-0-0-0 D K M; 86944-0-0-0 D K M; 103665-0-0-0 D K M; 108947-0-0-0 D K M; 109938-0-0-0 D K M; 587555-1-0-0 D K M; 96231-0-0-0 D K M; 103518-0-0-0 D K M; 133921-0-0-0 D K M; 102573-0-0-0 D K M; 104471-0-0-0 D K M; 104481-0-0-0 D K M; 1145-0-0-0 ; 368-0-0-0 </t>
  </si>
  <si>
    <t xml:space="preserve">RAS246 D K M; RAJ2JJ D K M; RA02YD D K M; RA05NO D K M; RA023X D K M; RA06UQ D K M; RA0GKE D K M; RA80VG D K M; RA023V D K M; RA0MKX D K M; R01861 D K M; R02035 D K M; RA009X D K M; RA00CA D K M; R00964 ; R00708 </t>
  </si>
  <si>
    <t>BR102012022547-A2</t>
  </si>
  <si>
    <t>New N-substituted chiral aromatic oxazolidines for use in pharmaceutical composition and for preparing medicaments, preferably anti-tumor medicaments</t>
  </si>
  <si>
    <t>ALVES R J;  DE ANDRADE S F;  DE SOUZA FAGUNDES E M;  DE OLIVEIRA M C;  TEIXEIRA C S</t>
  </si>
  <si>
    <t>2015151249</t>
  </si>
  <si>
    <t xml:space="preserve">   NOVELTY - N-substituted chiral aromatic oxazolidines (I), is new.    USE - N-substituted chiral aromatic oxazolidines for use in pharmaceutical composition and for preparing medicaments, preferably anti-tumor medicaments (all claimed).    ADVANTAGE - The N-substituted chiral aromatic oxazolidine ensures excellent anti-tumor activity against human tumor cell lines.    DETAILED DESCRIPTION - N-substituted chiral aromatic oxazolidines of general formula (I) or its pharmaceutically acceptable salts, solvates or hydrates, is new.    R1=aryl, heteroaryl, cycloalkyl, heterocyclic or alkyl group;    X=oxygen, sulfur, nitrogen, -CH2O-, -OCH2-, -CH2=CH2-, alkylene, alkenylene, -C(=O)O-, -OC(=O)-, -C(=O)NRx- or -RxNC(=O)-group;    R=independently H, alkyl, alkenyl, aryl, heteroaryl, heterocyclic, cycloalkyl, hydroxyl, alkyl C(=O)- or -C(=O)-alkyl group;    Y' and Z=oxygen, sulfur, nitrogen, alkylene or alkenylene group;    R2 and R3=hydrogen, aryl, heteroaryl, cycloalkyl, heterocycle, alkyl or alkylene group which is optionally substituted by oxo (=O) or thioxo (=S) group; and    R4=hydrogen, aryl, heteroaryl, cycloalkyl, heterocycle, alkyl, alkylene, -C(=O)(alkyl), C(=O)(Oalkyl), C(=O)((1-18C)alkylene(6-10C)aryl), C(=O)(O(1-18C)alkylene(6-10C)aryl), C(=O)aryl, C(=O)(O-aryl) or C(=O)((1-18C)alkenylene(6-10C)aryl) group.    An INDEPENDENT CLAIM is included for a method for preparing N-substituted chiral aromatic oxazolidines. </t>
  </si>
  <si>
    <t xml:space="preserve">TECHNOLOGY FOCUS - INORGANIC CHEMISTRY - Preferred Components: The acid is inorganic acid or organic acid, where the inorganic acid is selected from hydrochloric acid, sulfuric acid, nitric acid, hydrobromic acid or hydroiodic acid. The base is inorganic base or organic base, where the inorganic base is selected from sodium hydroxide, potassium hydroxide, lithium hydroxide, sodium carbonate, potassium carbonate, lithium carbonate, sodium bicarbonate, potassium bicarbonate or lithium bicarbonate.    TECHNOLOGY FOCUS - ORGANIC CHEMISTRY - Preferred Components: The alkyl substituent is selected from methyl, ethyl, 1-propyl, 2-propyl, 1-butyl, 2-methyl-1-propyl(isobutyl, -CH2CH(CH3)2), 2-butyl(sec.-butyl,-CH(CH3)CH2CH3), 2-methyl-2-propyl(tert.-butyl, -C(CH3)3), 1-pentyl, 2-pentyl, 3-pentyl, 2-methyl-2-butyl, 3-methyl-2-butyl, 3-methyl-1-butyl, 2-methyl-1-butyl, 1-hexyl, 2-hexyl, 3-hexyl, 2-methyl-2-pentyl, 3-methyl-2-pentyl, 4-methyl-2-pentyl, 3-methyl-3-pentyl, 2-methyl-3-pentyl, 2,3-dimethyl-2-butyl or 3,3-dimethyl-2-butyl group. The alkyl, alkylene or alkenylene is oxy, thio, imino, methylenedioxy, methylene oxy, carbonyl, carboxy, carbonyldioxy, carboxylate, sulfinyl or sulfonyl group. The unsaturated aromatic carbocyclic group contains 6-20 carbons for forming a single ring (phenyl) or multiple fused rings selected from naphthyl, dihydrophenanthrenyl, fluorenyl or anthryl. The saturated, unsaturated or aromatic ring comprises cyclopropyl, cyclobutyl, cyclopentyl, 1-cyclopent-1-enyl, 1-cyclopentyl-2-enyl, 1-cyclopentyl-3-enyl, cyclohexyl, 1-cyclohex-1-enyl, 1-cyclohex-2-enyl, 1-cyclohex-3-enyl, phenyl or naphthyl group. The cyclic alkyl comprises a single ring such as cyclopropyl, cyclobutyl, cyclopentyl, cyclooctyl or adamantly group. The heteroaryl group is selected from 2H-pyrrolyl, 3H-indolyl, 4H-quinolizinyl, 4nH-carbazolyl, acridinyl, benzo(b)thienyl, benzothiazolyl, beta -carbolinyl, carbazolyl, chromenyl, cinnaolinyl, dibenzo(b,d)furanyl, furazanyl, furyl, imidazolyl, imidizolyl, indazolyl, indolisinyl, indolyl, isobenzofuranyl, isoindolyl, isoquinolyl, isothiazolyl, isoxazolyl, naphthyridinyl, naptho(2,3-6), oxazolyl, perimidinyl, phenanthridinyl, phenanthrolinyl, phenarsazinyl, phenazinyl, phenothiazinyl, phenoxathiinyl, phenoxazinyl, phthalazinyl, pteridinyl, purinyl, pyranyl, pyrazinyl, pyrazolyl, pyridazinyl, pyridyl, pyrimidinyl, pyrimidinyl, pyrrolyl, quinazolinyl, quinolyl, quinoxalinyl, thiadiazolyl, thianthrenyl, thiazolyl, thienyl, triazolyl or xanthenyl. The heterocycle comprises 1,3-dihydrobenzofuran, 1,3-dioxolane, 1,4-dioxane, 1,4-dithiane, 2H-pyran, 2- pyrazoline, 4H-pyran, chromanyl, imidazolidinyl, imidazolinyl, indolinyl, isochromanyl, isoindolinyl, morpholine, piperazinyl, piperidine, piperidyl, pyrazolidine, pyrazolidinyl, pyrazolinyl, pyrrolidine, pyrroline, quinuclidine or thiomorpholine. The alkoxy is selected from methoxy, ethoxy, n-propoxy, iso-propoxy, n-butoxy, tert.-butoxy, sec.-butoxy, n-pentoxy, n-hexoxy or 1,2-dimethylbutoxy. Preparation (Claimed): The N-substituted chiral aromatic oxazolidine is prepared by treating Garner alcohol of formula (II) with a diisopropyl azodicarboxylate, triphenylphosphine and appropriate phenol or thiophenol in toluene to produce oxazole compound of formula (III). A starting reagent of formula (IV) is reduced by using hydrogen and palladium on charcoal in tetrahydrofuran to give corresponding amines. The catalyst is removed and then tosyl chloride and pyridine or mesyl is added to obtain tungsten compounds of formula (V). The tert.-butoxycarbonyl group is removed, and then N,O-aminal substances are deprotected by using trifluoroacetic acid in dichloromethane. The amino compound of formula (VI) is coupled to activate with NHS esters (N-hydroxysuccinimide) or appropriate carboxylic acids with benzyl chloroformate for providing nitrobenzene compound of formula (VII). The formation of acetonides is performed by treating nitrobenzene compound of formula (VII), 2,2-dimethoxypropane and p-toluenesulfonic acid in toluene. Phosphonium salt of formula (VIII) is deprotonated with butyl lithium in tetrahydrofuran and then treated with Garner aldehyde for supplying E and Z isomers mixture, which is separated by using suitable chromatographic methods. The carboxylic acid of formula (IX) are treatment with benzyl chloroformate in methylene dichloride followed by adding appropriate aromatic amine to provide the finished compound. The organic acid is selected from p-toluenesulfonic acid, maleic acid, acetic acid, formic acid, citric acid, oxalic acid, succinic acid or stearic acid. The organic base is selected from triethylamine, 1,8-diazabicyclo (5.4.0) undec-7-ene, 1,5-diazabicyclo (4.3.0) non-5-ene or diisopropylethylamine. The reaction solvent is selected from methanol, ethanol, isopropyl alcohol, water, dimethylformamide, tetrahydrofuran, dimethylsulfoxide, ethyl acetate, hexanes, chloroform, dichloromethane or dioxane. Preferred Conditions: The pharmaceutical composition is provided in liquid, semi-solid or solid forms. The reaction is performed at -100-200 degrees C. ACTIVITY - Cytostatic. No biological data given.    MECHANISM OF ACTION - None given.    EXAMPLE - No suitable example given. </t>
  </si>
  <si>
    <t>B07-H;  B14-H01</t>
  </si>
  <si>
    <t>A61K-031/422;  A61P-035/00;  C07D-263/02</t>
  </si>
  <si>
    <t xml:space="preserve">BR102012022547-A2   14 Oct 2014   C07D-263/02   201529Pages: 37   </t>
  </si>
  <si>
    <t>BR102012022547-A2    BR10022547    06 Sep 2012</t>
  </si>
  <si>
    <t>BR10022547  06 Sep 2012</t>
  </si>
  <si>
    <t>123600901 N</t>
  </si>
  <si>
    <t>00133; 00138</t>
  </si>
  <si>
    <t>BR102012022729-A2</t>
  </si>
  <si>
    <t>Portable device for healing of cutaneous wounds, has power meter located on one of adhesive parts, photoelectric sensor arranged below power meter, and control system for receiving data transmitted by power meter</t>
  </si>
  <si>
    <t>PINOTTI BARBOSA M;  DE ABREU CHAVES M E;  ROCHA D N</t>
  </si>
  <si>
    <t>2015151248</t>
  </si>
  <si>
    <t xml:space="preserve">   NOVELTY - The device has a band pass filter comprising glass layers (1) and acrylic film (2) attached at the ends by two adhesive parts (3) for fixing in a patient skin. A power meter (4) located on one of the adhesive parts, is formed by same layers of the band pass filter. A photoelectric sensor (5) is arranged below the power meter. A control system receives the data transmitted by the power meter (4) connected with a user interface (7), a display (6) and an audio component (8).    USE - Portable device for healing of cutaneous wounds.    ADVANTAGE - The filter allows better transmission of length of 10 for wavelength in the near infrared region, and filters above 1000 nm range, thus avoiding damage to the healing of the tissue heating.    DESCRIPTION OF DRAWING(S) - The drawing shows a side perspective view of a portable device for healing of cutaneous wounds.    Glass layers (1)    Acrylic film (2)    Adhesive parts (3)    Power meter (4)    Photoelectric sensor (5)    Display (6)    User interface (7)    Audio component (8) </t>
  </si>
  <si>
    <t>A96 (Medical, dental, veterinary, cosmetic.);  P31 (Diagnosis, surgery (A61B).);  S05 (Electrical Medical Equipment);  T01 (Digital Computers)</t>
  </si>
  <si>
    <t>A04-F01A;  A12-V03D;  S05-A09;  S05-G02B2B;  T01-J06A;  T01-J12</t>
  </si>
  <si>
    <t>A61B-006/00;  A61N-005/06</t>
  </si>
  <si>
    <t xml:space="preserve">BR102012022729-A2   14 Oct 2014   A61N-005/06   201523Pages: 15   </t>
  </si>
  <si>
    <t>BR102012022729-A2    BR10022729    10 Sep 2012</t>
  </si>
  <si>
    <t>BR10022729  10 Sep 2012</t>
  </si>
  <si>
    <t>BR102012023741-A2;  BR102012023741-B1</t>
  </si>
  <si>
    <t>New triazolic compound used as pesticides, preferably as herbicide by inhibiting imidazoleglycerol phosphate dehydratase</t>
  </si>
  <si>
    <t>ALVES R B;  BORGATI T F;  TEIXEIRA R R;  DE FREITAS R P;  PEREIRA DE FREITAS R</t>
  </si>
  <si>
    <t>201515043T</t>
  </si>
  <si>
    <t xml:space="preserve">   NOVELTY - Triazolic compound (I). is new.    USE - Triazolic compound used as pesticides, particularly as herbicide.    ADVANTAGE - The triazolic compound has herbicidal property in small concentration.    DETAILED DESCRIPTION - Triazolic compound of formula (I), is new.    R1=H or Cl;    R2=H or Br;    R3=H, halogens, OCF3, CF3;    R4=H or Br;    R5=H or Cl; and    n=3-5.    . An INDEPENDENT CLAIM is included for a method for preparing triazolic compound. </t>
  </si>
  <si>
    <t xml:space="preserve">TECHNOLOGY FOCUS - ORGANIC CHEMISTRY - Preparation (Claimed): Triazolic compound is preprepared by mesylating benzyl alcohol to obtain mixture. The mixture is extracted by cold extraction to obtain extract. Organic azide is prepared from extract. The reaction is performed between organic azide and terminal alkyne to obtain the product. Preferred Conditions- Mesylation reaction is performed at -70 degrees C for 10-40 minutes in presence triethylamine using dichloromethane as solvent. Cold extraction is carried out using hydrochloric acid and sodium bicarbonate. Organic azide is prepared using extract and sodium azide and then stirred for 12-24 hours in presence dimethyl sulfoxide. Reaction between organic azide and terminal alkyne is performed in presence of dichloromethane, sodium ascorbate and copper ion as catalyst. ACTIVITY - Herbicide. No biological data given.    MECHANISM OF ACTION - Imidazoleglycerol phosphate dehydratase inhibitor.    EXAMPLE - No suitable example given. </t>
  </si>
  <si>
    <t>C07-D13;  C14-B01;  C14-D08;  C14-V02;  N02-D01;  N05-E03;  N07-D08A</t>
  </si>
  <si>
    <t>A01N-033/26;  A01P-013/00;  C07D-249/04;  A01N-043/647;  A01N-043/653;  C07D-249/06;  C07D-249/08</t>
  </si>
  <si>
    <t>BR102012023741-A2   07 Oct 2014   C07D-249/04   201523Pages: 38   ;  BR102012023741-B1   19 Dec 2017   C07D-249/04   201822   English</t>
  </si>
  <si>
    <t>BR102012023741-A2    BR10023741    20 Sep 2012;   BR102012023741-B1    BR10023741    20 Sep 2012</t>
  </si>
  <si>
    <t>BR10023741  20 Sep 2012</t>
  </si>
  <si>
    <t>45171-0-0-0 K S; 30266-0-0-0 K S; 2431290-0-0-0 K S; 9-0-0-0 K U V; 107317-0-0-0 K U V; 107316-0-0-0 K U V; 25-0-0-0 K U V; 130358-0-0-0 C K; 138286-1-9-0 C K;  N P;  N P;  N P</t>
  </si>
  <si>
    <t>123362301 N P</t>
  </si>
  <si>
    <t>RAJDKP K S; RAC1TW K S; RBAKF0 K S; R01704 K U V; R01151 K U V; R02052 K U V; R00274 K U V; R06206 C K; R08147 C K; RBUQQ6 N P; RBUQQ7 N P; RBUQQ8 N P</t>
  </si>
  <si>
    <t>1704-U; 1151-U; 2052-U; 0274-U</t>
  </si>
  <si>
    <t>BR102012024444-A2</t>
  </si>
  <si>
    <t>Method for producing super-hydrophobic membranes for use in waterproofing fabrics of windscreen of car, involves adding metal nanoparticles to solvent, and agitating solution through sonicator for frequency during certain time period</t>
  </si>
  <si>
    <t>AVILA A F</t>
  </si>
  <si>
    <t>201515043L</t>
  </si>
  <si>
    <t xml:space="preserve">   NOVELTY - The method involves dissolving polymer i.e. polystyrene, in organic solvent with concentration between 20 and 35%. The organic solvent is stirred under temperature of 40 degrees Celsius. The organic solvent is cooled to temperature between 20 and 25 degrees Celsius. Metal nanoparticles are added to the organic solvent. Solution is agitated through a sonicator for frequency of 20 KHz during a certain time period. The organic solvent is selected from a group consisting of toluene, chloroform, cyclohexane, dimethyl sulfoxide and tetrahydrofuran.    USE - Method for producing super-hydrophobic membranes for use in waterproofing fabrics and coverings of a windscreen of a car, a bus and an aircraft.    ADVANTAGE - The method enables removing ice and snow of fins and surfaces of an aircraft in an effective manner.    DETAILED DESCRIPTION - An INDEPENDENT CLAIM is also included for a super-hydrophobic membranes.    DESCRIPTION OF DRAWING(S) - The drawing shows a graphical view illustrating a method for producing super-hydrophobic membranes. '(Drawing includes non-English language text)' </t>
  </si>
  <si>
    <t>A95 (Transport - including vehicle parts, tyres and armaments.);  F01 (Threads and fibres - natural or artificial; spinning - including the production of mineral and carbon fibres (D01).)</t>
  </si>
  <si>
    <t>A04-C02E;  A08-S02;  A11-A03;  A12-W11A;  F04-D04;  F04-E03</t>
  </si>
  <si>
    <t>B82Y-030/00;  B82Y-040/00;  C08J-005/22</t>
  </si>
  <si>
    <t xml:space="preserve">BR102012024444-A2   07 Oct 2014   C08J-005/22   201523Pages: 35   </t>
  </si>
  <si>
    <t>BR102012024444-A2    BR10024444    26 Sep 2012</t>
  </si>
  <si>
    <t>BR10024444  26 Sep 2012</t>
  </si>
  <si>
    <t xml:space="preserve">368-0-0-0 ; 26-0-0-0 ; 36-0-0-0 ; 25-0-0-0 ; 19-0-0-0 ; 20-0-0-0 </t>
  </si>
  <si>
    <t xml:space="preserve">R00708 ; R00862 ; R00913 ; R00274 ; R00895 ; R00273 </t>
  </si>
  <si>
    <t>BR102012022016-A2</t>
  </si>
  <si>
    <t>Pharmaceutical composition used for treating cutaneous and visceral leishmaniasis in mammals, comprises aqueous extract of Zingiber officinalis or its fraction F-10 and pharmaceutically acceptable additive</t>
  </si>
  <si>
    <t>FERRAZ COELHO E A;  PEREIRA TAVARES C A;  DE OLIVEIRA J S;  SANTORO M M;  CASTILHO R O;  FUMAGALLI M A C;  DUARTE M C</t>
  </si>
  <si>
    <t>2015150442</t>
  </si>
  <si>
    <t xml:space="preserve">   NOVELTY - Pharmaceutical composition comprises aqueous extract of Zingiber officinalis or its fraction F-10 and pharmaceutically and pharmacologically acceptable additives.    USE - Pharmaceutical composition used for treating cutaneous and visceral leishmaniasis in mammals. </t>
  </si>
  <si>
    <t xml:space="preserve">TECHNOLOGY FOCUS - PHARMACEUTICALS - Preferred Components: Fraction F-10 is selected from heteroside flavonoid, aglucone flavonoid or saponin. Preferred Composition: Pharmaceutical composition comprises 4.0-5.0% saponin, aqueous extract and 2-3% fraction F-10. Preferred Formulation: Pharmaceutical composition is formulated as solution, tablet, emulsion, gel, cream, paste, ointments, biofilms or capsules. ACTIVITY - Protozoacide. Test details are described but no results given.    MECHANISM OF ACTION - None given.    ADMINISTRATION - The pharmaceutical composition is administered by oral or topical route.    EXAMPLE - The example illustrates preparation of extract by soaking fresh Zingiber officinalis in 50 ml of trishydrochloride buffer for 1 hour at 4 degrees C. The soaked material was filtered to obtain filtrate that was purified by column chromatography. </t>
  </si>
  <si>
    <t>B04-A08G1;  B04-A10;  B04-A98;  B14-A03F</t>
  </si>
  <si>
    <t>A61K-036/9068;  A61P-033/02</t>
  </si>
  <si>
    <t xml:space="preserve">BR102012022016-A2   07 Oct 2014   A61K-036/9068   201523Pages: 28   </t>
  </si>
  <si>
    <t>BR102012022016-A2    BR10022016    31 Aug 2012</t>
  </si>
  <si>
    <t>BR10022016  31 Aug 2012</t>
  </si>
  <si>
    <t>96070-0-0-0 K M</t>
  </si>
  <si>
    <t>RA03IQ K M; RA9H0N K M</t>
  </si>
  <si>
    <t>BR102012023897-A2</t>
  </si>
  <si>
    <t>Air-water propulsion device for n-rotor type amphibious vehicle e.g. un-manned vehicles, has actuator rotated in two directions and connected to differential systems for transferring movement of actuator for freewheel systems</t>
  </si>
  <si>
    <t>NETO A A;  DREWS P L J;  CAMPOS M F M</t>
  </si>
  <si>
    <t>201515043M</t>
  </si>
  <si>
    <t xml:space="preserve">   NOVELTY - The device has an aerodynamic propeller (6) and a turbo propeller (7) that are attached to a traction system (4) by a propeller. An actuator (8) is rotated in two directions and connected to differential systems for transferring movement of the actuator for freewheelystems. The freewheel systems are rotated in clockwise direction and anticlockwise direction for pivot preventing movement of two helical pivots. A helical system is formed by aerodynamic and hydrodynamic parts. Shafts (5) are connected to a traction system.    USE - Air-water propulsion device for n-rotor type amphibious vehicle. Uses include but are not limited to unmanned vehicles, a water vehicle e.g. boat, ship and underwater vehicles, road vehicles and aerial vehicles e.g. helicopter and aircraft.    ADVANTAGE - The device can transport different bodies of water in an inexpensive manner with reduced time. The device can be constructed and maintained in an inexpensive manner.    DESCRIPTION OF DRAWING(S) - The drawing shows a perspective view of an air-water propulsion device.    Traction system (4)    Shafts (5)    Aerodynamic propeller (6)    Turbo propeller (7)    Actuator (8) </t>
  </si>
  <si>
    <t>B60L-011/04</t>
  </si>
  <si>
    <t xml:space="preserve">BR102012023897-A2   07 Oct 2014   B60L-011/04   201523Pages: 14   </t>
  </si>
  <si>
    <t>BR102012023897-A2    BR10023897    21 Sep 2012</t>
  </si>
  <si>
    <t>BR10023897  21 Sep 2012</t>
  </si>
  <si>
    <t>BR102012021502-A2</t>
  </si>
  <si>
    <t>Rubber product production involves crushing polyethylene terephthalate, screening crushed polyethylene terephthalate powder, and processing polyethylene terephthalate powder in ultraviolet radiation</t>
  </si>
  <si>
    <t>JUNIOR E A;  OREFICE R L</t>
  </si>
  <si>
    <t>2015151255</t>
  </si>
  <si>
    <t xml:space="preserve">   NOVELTY - Rubber product production involves crushing polyethylene terephthalate, screening crushed polyethylene terephthalate powder, and processing polyethylene terephthalate powder in UV radiation. The processed polyethylene terephthalate powder is heated, and then cooled and molded to obtain the finished product.    USE - Method for producing rubber product (claimed).    ADVANTAGE - The method ensures heat resistant property of rubber product. </t>
  </si>
  <si>
    <t xml:space="preserve">TECHNOLOGY FOCUS - POLYMERS - Preferred Components: The rubber sample comprises natural rubber, sulfur, zinc oxide, stearic acid, light paraffinic extender oil, 2-mercapto benzothiazole and carbon black. EXAMPLE - No suitable example given. </t>
  </si>
  <si>
    <t>A31 (Preliminary processes.);  A23 (Polyamides; polyesters. (including polycarbonates, polyesteramides); alkyds; other unsaturated polymers.)</t>
  </si>
  <si>
    <t>A03-B;  A05-E04C;  A07-A01;  A11-B01;  A11-C03A</t>
  </si>
  <si>
    <t>B29B-017/00;  C08L-021/00;  C08L-007/00</t>
  </si>
  <si>
    <t xml:space="preserve">BR102012021502-A2   30 Sep 2014   B29B-017/00   201523Pages: 23   </t>
  </si>
  <si>
    <t>BR102012021502-A2    BR10021502    27 Aug 2012</t>
  </si>
  <si>
    <t>BR10021502  27 Aug 2012</t>
  </si>
  <si>
    <t xml:space="preserve">135413-0-0-0 ; 2211-0-0-0 ; 82125-0-0-0 ; 866-0-0-0 ; 2021-0-0-0 ; 363-0-0-0 </t>
  </si>
  <si>
    <t xml:space="preserve">R24073 ; R05085 ; R01167 ; R01520 ; R00122 ; R01725 </t>
  </si>
  <si>
    <t>BR102012033594-A2</t>
  </si>
  <si>
    <t>Device for pre-digestion of organic material in laboratory, has supports bodies placed at petri plate along reverse direction and located above lamp, and quartz bottle located in plate and provided with analyzed sample</t>
  </si>
  <si>
    <t>DE ANDRADE F P;  COSTA L M;  NASCENTES C C;  GOUVEIA S T;  LOPES G S;  MATOS W O</t>
  </si>
  <si>
    <t>201515127F</t>
  </si>
  <si>
    <t xml:space="preserve">   NOVELTY - The device has a lamp (2) positioned at a base and extended at a distance between 2 and 10 cm. A box is connected to dimming bodies (3) through wires. The dimming bodies are utilized for controlling light intensity and located above a heat sink. The heat sink is connected to a power source. Two remaining edges of the box are provided at supports (4) i.e. brick. Supports bodies are placed at a petri plate (5) along a reverse direction and located above the lamp. A quartz bottle (6) is located in the plate and contains an analyzed sample.    USE - Device for pre-digestion of organic material in a laboratory.    ADVANTAGE - The device is simple in structure, and improves analytical sensitivity, and performs pre-digestion of organic material with better precision and high accuracy.    DESCRIPTION OF DRAWING(S) - The drawing shows a front view of a device for pre-digestion of organic material.    Lamp (2)    Dimming bodies (3)    Supports (4)    Petri plate (5)    Quartz bottle (6) </t>
  </si>
  <si>
    <t>S03-E13D</t>
  </si>
  <si>
    <t>G01N-001/28;  G01N-001/44</t>
  </si>
  <si>
    <t xml:space="preserve">BR102012033594-A2   16 Sep 2014   G01N-001/28   201547Pages: 19   </t>
  </si>
  <si>
    <t>BR102012033594-A2    BR10033594    28 Dec 2012</t>
  </si>
  <si>
    <t>BR10033594  28 Dec 2012</t>
  </si>
  <si>
    <t>BR102012032483-A2</t>
  </si>
  <si>
    <t>Obtaining enzymatically modified sunflower oil involves performing enzymatic treatment by reacting sunflower oil with lipase, and then incubating at certain conditions to obtain enzymatic product</t>
  </si>
  <si>
    <t>KALAPOTHAKIS E;  VICTORIA J M N</t>
  </si>
  <si>
    <t>201515127M</t>
  </si>
  <si>
    <t xml:space="preserve">   NOVELTY - Obtaining enzymatically modified sunflower oil involves performing enzymatic treatment by reacting the sunflower oil with lipase, and then incubating at certain conditions. The obtained enzymatic product is diluted in buffer or water, and then heated at 20-50 degrees C. The heated solution is then centrifuged to collect oily supernatant for isolation of antimicrobial derivative.    USE - Method for obtaining enzymatically modified sunflower oil used as antimicrobial derivative for preparing antimicrobial compositions and as preservative in foods, cosmetics and medicaments (all claimed). </t>
  </si>
  <si>
    <t xml:space="preserve">TECHNOLOGY FOCUS - BIOTECHNOLOGY - Preferred Components: The preservative prepared from enzymatically modified sunflower oil, is selected from the group comprising sodium chloride, nitrate, acetic acid, sorbic acid, citric acid and sorbates. ACTIVITY - Antimicrobial. No biological data given.    MECHANISM OF ACTION - None given.    EXAMPLE - No suitable example given. </t>
  </si>
  <si>
    <t>B04 (Natural products and polymers. Including testing of body fluids (other than blood typing or cell counting), pharmaceuticals or veterinary compounds of unknown structure, testing of microorganisms for pathogenicity, testing of chemicals for mutagenicity or human toxicity and fermentative production of DNA or RNA. General compositions.);  D16 (Fermentation industry - including fermentation equipment, brewing, yeast production, production of pharmaceuticals and other chemicals by fermentation, microbiology, production of vaccines and antibodies, cell and tissue culture and genetic engineering.);  D13 (Other foodstuffs and treatment - including preservation of food, milk, milk products, butter substitutes, edible oils and fats, non-alcoholic beverages, artificial sweeteners, food additives and animal feed (A23B-L).);  D21 (Preparations for dental or toilet purposes - including filling alloys, compositions for dentures or dental impressions, anti-caries chewing gum, plaque disclosing compositions, toothpastes, cosmetics, shampoos, topical anti-sunburn compositions and toilet soaps (A61K).)</t>
  </si>
  <si>
    <t>B04-A08G2;  B04-A10;  B04-A98;  B04-B01C1;  B04-L05A;  B11-A02C1;  B11-B03A;  B14-A01;  B14-A02;  B14-A04;  B14-R01;  D05-A02C;  D05-C19;  D05-H13;  D08-B</t>
  </si>
  <si>
    <t>C12P-001/00;  C12P-007/64</t>
  </si>
  <si>
    <t xml:space="preserve">BR102012032483-A2   16 Sep 2014   C12P-007/64   201526Pages: 16   </t>
  </si>
  <si>
    <t>BR102012032483-A2    BR10032483    19 Dec 2012</t>
  </si>
  <si>
    <t>BR10032483  19 Dec 2012</t>
  </si>
  <si>
    <t>108125-0-0-0 K P; 105703-0-0-0 K U</t>
  </si>
  <si>
    <t>RA03E1 K P; RA023T K U</t>
  </si>
  <si>
    <t>BR202012032020-U2;  BR202012032020-Y1</t>
  </si>
  <si>
    <t>Trigger point device for patient, has rod attached to top of secondary handle, cylindrical main body approximately coupled to center pane, and setting sleeve and regulation system provided in thread, where main body is made of plastic</t>
  </si>
  <si>
    <t>DE MELO PERTENCE A E;  FINELLI A C C;  TREDE R G</t>
  </si>
  <si>
    <t>201527430M</t>
  </si>
  <si>
    <t xml:space="preserve">   NOVELTY - The device has a cylindrical main body (1) made of plastic or stainless steel or aluminum. Outer diameter of a compression spring is ranged between 3 and 30 mm. A rod is attached to a top of a secondary handle (5). The cylindrical main body is approximately coupled to a center pane. A secondary carrier handling device receives a force application tube (3), and a setting sleeve and a regulation system are provided in a thread. Diameter of a primary handle (4) is ranged between 20 and 60 mm.    USE - Trigger point device for a patient.    ADVANTAGE - The device enhances user manual performance in corn trigger point inhibition, and reduces risk of disorders of skeletal muscle related to user by eliminating overhead of extensor muscle flexion of fingers and wrist. The device allows control of force applied to better measure of sensitivity, thus reducing deficiencies in current treatment. The device increases durability, and is light in weight.    DESCRIPTION OF DRAWING(S) - The drawing shows a perspective view of a trigger point device.    Cylindrical main body (1)    Force application tube (3)    Primary handle (4)    Secondary handle (5)    Access hole (11) </t>
  </si>
  <si>
    <t>A96 (Medical, dental, veterinary, cosmetic.);  P33 (Medical aids, oral administration (A61G, H, J).)</t>
  </si>
  <si>
    <t>A61H-039/00</t>
  </si>
  <si>
    <t>BR202012032020-U2   09 Sep 2014   A61H-039/00   201529Pages: 14   ;  BR202012032020-Y1   19 Jun 2018   A61H-039/00   201847   English</t>
  </si>
  <si>
    <t>BR202012032020-U2    BR20032020    14 Dec 2012;   BR202012032020-Y1    BR20032020    14 Dec 2012</t>
  </si>
  <si>
    <t>BR20032020  14 Dec 2012</t>
  </si>
  <si>
    <t>BR102012032022-A2</t>
  </si>
  <si>
    <t>Recombinant protein used as antigenic agent for preparing vaccine against leishmaniasis in human beings and dogs, comprises heat shock protein 83-1 of Leishmania</t>
  </si>
  <si>
    <t>201515045H</t>
  </si>
  <si>
    <t xml:space="preserve">   NOVELTY - Recombinant protein comprises heat shock protein 83-1 of Leishmania.    USE - Recombinant protein used as antigenic agent for preparing vaccine against leishmaniasis in human beings and dogs (claimed). </t>
  </si>
  <si>
    <t xml:space="preserve">ACTIVITY - Protozoacide. No biological data given.    MECHANISM OF ACTION - Vaccine.    EXAMPLE - No suitable example given. </t>
  </si>
  <si>
    <t>B04-N0300E;  B04-N0900E;  B14-A03F;  B14-S11B2;  B14-S11D3;  C04-N0300E;  C04-N0900E;  C14-A03F;  C14-S11B2;  C14-S11D3;  D05-H07</t>
  </si>
  <si>
    <t>A61K-039/008;  A61P-037/04;  C07K-014/44;  C12N-015/30</t>
  </si>
  <si>
    <t xml:space="preserve">BR102012032022-A2   09 Sep 2014   C07K-014/44   201523Pages: 14   </t>
  </si>
  <si>
    <t>BR102012032022-A2    BR10032022    14 Dec 2012</t>
  </si>
  <si>
    <t>BR10032022  14 Dec 2012</t>
  </si>
  <si>
    <t>BR102012030999-A2</t>
  </si>
  <si>
    <t>Device for evaluating abdominal muscles in patient, has half-sized wedge attached with average population patterns, and data acquisition plate connected to computer, which comprises program for interpreting data</t>
  </si>
  <si>
    <t>BUONO V T L;  DE RESENDE M A;  ALVES H C;  NAGEM N F</t>
  </si>
  <si>
    <t>2015151300</t>
  </si>
  <si>
    <t xml:space="preserve">   NOVELTY - The device has a half-sized wedge (1) attached with average population patterns. Four meters of force sensors are coupled with an upper part (2) of the half-sized wedge. The upper part is connected to a converter system (3) that is connected to a data acquisition plate (4). The data acquisition plate is connected to a computer (5), which comprises a program for interpreting data. The computer is replaced by a mobile device for processing the data. The force sensors are formed two polyester layers. Electrical conductors are made of silver.    USE - Device for evaluating abdominal muscles in a patient during carrying out exercises and detecting movement in a lumbar region.    ADVANTAGE - The device varies force exerted on the patient with high precicion during evaluation of abdominal muscles and physical exercises. The device increases rigidity of a trunk and generates stability in a column in an efficient manner. The device is inexpensive.    DETAILED DESCRIPTION - An INDEPENDENT CLAIM is also included for a method for evaluating abdominal muscles.    DESCRIPTION OF DRAWING(S) - The drawing shows a schematic block diagram illustrating operations in a device for evaluating abdominal muscles. '(Drawing includes non-English language text)'    Half-sized wedge (1)    Upper part (2)    Converter system (3)    Data acquisition plate (4)    Computer (5) </t>
  </si>
  <si>
    <t>A86 (Fancy goods, games, sports, toys.);  P36 (Sports, games, toys (A63, B68B, C).);  T01 (Digital Computers);  W04 (Audio/Video Recording and Systems)</t>
  </si>
  <si>
    <t>A05-E01D;  A12-F01;  T01-J30D;  T01-S03;  W04-X01A</t>
  </si>
  <si>
    <t>A63B-024/00</t>
  </si>
  <si>
    <t xml:space="preserve">BR102012030999-A2   02 Sep 2014   A63B-024/00   201523Pages: 17   </t>
  </si>
  <si>
    <t>BR102012030999-A2    BR10030999    05 Dec 2012</t>
  </si>
  <si>
    <t>BR10030999  05 Dec 2012</t>
  </si>
  <si>
    <t>BR102012032487-A2</t>
  </si>
  <si>
    <t>Device for detecting odorant concentration in natural gas pipes for control laboratory, has infrared receptor connected to signal processor, where device is located in section of pipe with specular finish part</t>
  </si>
  <si>
    <t>DA SILVA A L</t>
  </si>
  <si>
    <t>2015151299</t>
  </si>
  <si>
    <t xml:space="preserve">   NOVELTY - The device has an infrared radiation emitter, a nichrome filament compound (1) and a paraboloid speculate (2) that are connected to an electric circuit (4). An infrared receptor (3) is connected to a signal processor (5), where the device is located in a section of a pipe with a specular finish part (6). The electric circuit is provided with a resistor that is connected in a battery. The signal processor is replaced by a microcontroller.    USE - Device for detecting odorant concentration of natural gas pipes for a control laboratory.    ADVANTAGE - The device detects concentration of odorant of natural gas pipes with agility and reliability. The device electronically sends information concentration of the odorant in natural gas for a control center in real time.    DETAILED DESCRIPTION - An INDEPENDENT CLAIM is also included for a method for detecting odorant in a gas pipe.    DESCRIPTION OF DRAWING(S) - The drawing shows a schematic view of a device for detecting odorant concentration in natural gas pipes.    Nichrome filament compound (1)    Paraboloid speculate (2)    Infrared receptor (3)    Electric circuit (4)    Signal processor (5)    Specular finish part (6) </t>
  </si>
  <si>
    <t>S03-E04A5;  S03-E04B1A;  T01-J08A2</t>
  </si>
  <si>
    <t>G01N-021/35;  G01N-021/61</t>
  </si>
  <si>
    <t xml:space="preserve">BR102012032487-A2   02 Sep 2014   G01N-021/35   201547Pages: 19   </t>
  </si>
  <si>
    <t>BR102012032487-A2    BR10032487    19 Dec 2012</t>
  </si>
  <si>
    <t>BR10032487  19 Dec 2012</t>
  </si>
  <si>
    <t>BR102012030548-A2</t>
  </si>
  <si>
    <t>Pharmaceutical composition used for treating cutaneous and visceral leishmaniasis by producing leishmanicidal activity of Leishmania amazonensis, comprises hexane or ethyl acetate extract of Strychnos pseudoquina</t>
  </si>
  <si>
    <t>FERRAZ COELHO E A;  PEREIRA TAVARES C A;  LAGE DE CARVALHO P S;  LEITE J P V</t>
  </si>
  <si>
    <t>2015151301</t>
  </si>
  <si>
    <t xml:space="preserve">   NOVELTY - Pharmaceutical composition comprises hexane or ethyl acetate extract of Strychnos pseudoquina.    USE - Pharmaceutical composition used for treating cutaneous and visceral leishmaniasis of mammals by producing leishmanicidal activity of Leishmania amazonensis (claimed), and macrophage infected with parasites.    ADVANTAGE - The pharmaceutical composition shows no cytotoxicity on mammal cells. </t>
  </si>
  <si>
    <t xml:space="preserve">TECHNOLOGY FOCUS - PHARMACEUTICALS - Preferred Components: Hexane or ethyl acetate extract of Strychnos pseudoquinacoumarines contains flavonoids, tannins, steroids, saponins and triterpines. Preferred Condition: Stem bark extract of Strychnos pseudoquina is used for preparing pharmaceutical composition, which is formulated in form of liquid, solid semisolid, oral or topical dosage form. ACTIVITY - Protozoacide. Test showed IC50 values 0.0006 mu g/ml for hexane extract of Strychnos pseudoquina and 0.5773 mu g/ml for ethyl acetate extract of Strychnos pseudoquina against Leishmania amazonensis.    MECHANISM OF ACTION - None given.    EXAMPLE - No suitable example given. </t>
  </si>
  <si>
    <t>B04 (Natural products and polymers. Including testing of body fluids (other than blood typing or cell counting), pharmaceuticals or veterinary compounds of unknown structure, testing of microorganisms for pathogenicity, testing of chemicals for mutagenicity or human toxicity and fermentative production of DNA or RNA. General compositions.);  B07 (General - tablets, dispensers, catheters (excluding drainage and angioplasty), encapsulation etc, but not systems for administration of blood or saline or IV feeding etc.);  J01 (Separation - including evaporation, crystallisation, solvent extraction, chromatography, dialysis, osmosis including drying gases and/or vapours, and separation of solids from gases, liquids and other solids. Isotope separation, filter materials (including molecular sieves for separation), and centrifuges (except where used for analysis) (B01D, B03, B04, B07B).)</t>
  </si>
  <si>
    <t>B04-A08G2;  B04-A10;  B04-A98;  B14-A03F;  B14-S18;  J01-C</t>
  </si>
  <si>
    <t>A61K-036/56;  A61P-033/02;  B01D-011/00</t>
  </si>
  <si>
    <t xml:space="preserve">BR102012030548-A2   02 Sep 2014   A61K-036/56   201523Pages: 17   </t>
  </si>
  <si>
    <t>BR102012030548-A2    BR10030548    30 Nov 2012</t>
  </si>
  <si>
    <t>BR10030548  30 Nov 2012</t>
  </si>
  <si>
    <t>RBUL85 K M</t>
  </si>
  <si>
    <t>BR102012032479-A2</t>
  </si>
  <si>
    <t>Producing activated charcoal used as adsorbent for gaseous and liquid media for purification of undesirable materials, involves crushing fruit endocarp of Acrocomia aculeata to obtain carbonaceous powder, and than drying carbonaceous powder</t>
  </si>
  <si>
    <t>MARINHO DE FARIA S J</t>
  </si>
  <si>
    <t>201515129A</t>
  </si>
  <si>
    <t xml:space="preserve">   NOVELTY - Activated charcoal production involves crushing fruit endocarp of Acrocomia aculeata to obtain carbonaceous powder having 0.5-1.0 mm particle size, and drying carbonaceous powder, and then immersing carbonaceous powder in activating agent solution. The mixture is heated, and then washed, filtered and dried. The dried material is carbonized, and then washed, filtered and dried to obtain the desired product.    USE - Method for producing activated charcoal used as adsorbent for gaseous and liquid media for purification or removal of undesirable materials or for recovery of substances in solid-liquid extraction or solid-gas process (all claimed).    ADVANTAGE - The method enables producing activated charcoal in an eco-friendly manner. </t>
  </si>
  <si>
    <t xml:space="preserve">TECHNOLOGY FOCUS - INORGANIC CHEMISTRY - Preferred Components: The activating agent solution is selected from potassium chloride or phosphoric acid, preferably zinc chloride. EXAMPLE - No suitable example given. </t>
  </si>
  <si>
    <t>D15 (Chemical or biological treatment of water, industrial waste and sewage - including purification, sterilising or testing water, scale prevention, treatment of sewage sludge, regeneration of active carbon which has been used for water treatment and impregnating water with gas e.g. CO2, but excluding plant and anti-pollution devices (C02).);  E36 (Non-metallic elements, semi-metals (Se, Te, B, Si) and their compounds (except for E35).)</t>
  </si>
  <si>
    <t>D04-A01F2;  D04-D;  E11-Q01B;  E11-Q02C;  E11-W;  E31-N03C</t>
  </si>
  <si>
    <t>C01B-031/08</t>
  </si>
  <si>
    <t xml:space="preserve">BR102012032479-A2   02 Sep 2014   C01B-031/08   201523Pages: 31   </t>
  </si>
  <si>
    <t>BR102012032479-A2    BR10032479    19 Dec 2012</t>
  </si>
  <si>
    <t>BR10032479  19 Dec 2012</t>
  </si>
  <si>
    <t>2211-0-0-0 K P R; 127-0-0-0 K U V; 63-0-0-0 K U V; 110843-0-0-0 K U V</t>
  </si>
  <si>
    <t>R01669 K P R; R05085 K P R; R01678 K U V; R01711 K U V; R01703 K U V; RA07Q2 K U V</t>
  </si>
  <si>
    <t>1669-P; 1678-U; 1711-U</t>
  </si>
  <si>
    <t>BR102012033564-A2</t>
  </si>
  <si>
    <t>Use of montelukast used for preparing medicament for treating myeloma-induced bone diseases and bone resorptive diseases with or without inflammation such as periodontitis, Paget's disease of bone, fibrous dysplasia and rheumatoid arthritis</t>
  </si>
  <si>
    <t>APARECIDA SILVA T;  PEDROSA MOURA A;  FERNANDES MOREIRA MADEIRA M;  DA GLORIA DE SOUZA D;  MARTINS QUEIROZ JUNIOR C;  RODRIGUES DE ALBUQUERQUE T;  MARTINS TEIXEIRA M;  ANDRADE JUNIOR I</t>
  </si>
  <si>
    <t>201515040G</t>
  </si>
  <si>
    <t xml:space="preserve">   NOVELTY - Use of montelukast is claimed for preparing medicament composition for treating myeloma-induced bone diseases and bone resorptive diseases with or without inflammation.    USE - Used for preparing medicament composition for treating myeloma-induced bone diseases and bone resorptive diseases with or without inflammation such as periodontitis, osteoporosis, Paget's disease of bone, fibrous dysplasia and rheumatoid arthritis (all claimed). </t>
  </si>
  <si>
    <t xml:space="preserve">TECHNOLOGY FOCUS - PHARMACEUTICALS - Preferred Condition: Medicament composition is formulated in 4, 5 and 10 mg dosage form for application at specific sites. ACTIVITY - Cytostatic; Antiinflammatory; Antiarthritic; Antirheumatic. No biological data given.    MECHANISM OF ACTION - Leukotriene receptor antagonist.    EXAMPLE - No suitable example given. </t>
  </si>
  <si>
    <t>B02 (Fused ring heterocyclics.);  D21 (Preparations for dental or toilet purposes - including filling alloys, compositions for dentures or dental impressions, anti-caries chewing gum, plaque disclosing compositions, toothpastes, cosmetics, shampoos, topical anti-sunburn compositions and toilet soaps (A61K).)</t>
  </si>
  <si>
    <t>B06-D02;  B14-C03;  B14-C09B;  B14-H05;  B14-L08;  B14-N01;  B14-N06B;  D08-A05</t>
  </si>
  <si>
    <t>A61K-031/47;  A61P-019/00</t>
  </si>
  <si>
    <t xml:space="preserve">BR102012033564-A2   26 Aug 2014   A61K-031/47   201523Pages: 18   </t>
  </si>
  <si>
    <t>BR102012033564-A2    BR10033564    28 Dec 2012</t>
  </si>
  <si>
    <t>BR10033564  28 Dec 2012</t>
  </si>
  <si>
    <t>112030-1-1-0 K U</t>
  </si>
  <si>
    <t>RA0OHI K U; RA1N21 K U</t>
  </si>
  <si>
    <t>BR102012033598-A2</t>
  </si>
  <si>
    <t>Device for assisting development of literacy and learning of mathematical skills, has panel arranged in hollow sections, and inserted parts arranged in front face, where panel is made of wood, plastic, metal and/or similar material</t>
  </si>
  <si>
    <t>DE MELO J C D</t>
  </si>
  <si>
    <t>201515040D</t>
  </si>
  <si>
    <t xml:space="preserve">   NOVELTY - The device has a panel arranged in hollow sections. The panel is made of wood, plastic, metal and/or similar material, and inserted parts arranged in a front face, where the inserted parts are made of wood or plastic. A symbol of a letter is western alphabet, and an internal circuit is constituted by an electronic control circuit (105) and an electronic detection circuit (106). The control electronic circuit comprises a microcontroller (200) and a flash memory (201).    USE - Device for assisting development of literacy and learning of mathematical skills.    ADVANTAGE - The device reduces consumption of the energy, increases autonomy of the utilization device and allows a user to adjust interval of time for the user device, thus improving comfortability of the user.    DESCRIPTION OF DRAWING(S) - The drawing shows a block diagram of a device for assisting development of literacy and learning of mathematical skills. '(Drawing includes non-English language text)'    Electronic control circuit (105)    Electronic detection circuit (106)    Microcontroller (200)    Flash memory (201)    Voicer (202) </t>
  </si>
  <si>
    <t>A97 (Miscellaneous goods not specified elsewhere - including papermaking, gramophone records, detergents, food and oil well applications.);  P85 (Education, cryptography, adverts. (G09).);  T01 (Digital Computers);  U14 (Memories, Film and Hybrid Circuits)</t>
  </si>
  <si>
    <t>A12-F;  T01-H01B3D;  T01-J30A;  U14-A03B7</t>
  </si>
  <si>
    <t>G09B-019/00</t>
  </si>
  <si>
    <t xml:space="preserve">BR102012033598-A2   26 Aug 2014   G09B-019/00   201523Pages: 54   </t>
  </si>
  <si>
    <t>BR102012033598-A2    BR10033598    28 Dec 2012</t>
  </si>
  <si>
    <t>BR10033598  28 Dec 2012</t>
  </si>
  <si>
    <t>BR102012033555-A2</t>
  </si>
  <si>
    <t>Synthetic peptide used for mimicking one segment of voltage-dependent sodium channel for producing antibodies that bind with human embryonic kidney cell sodium channel for changing its function, has amino acids sequence or its variant</t>
  </si>
  <si>
    <t>DELFIN CHAVEZ OLORTEGUI C;  LACERDA BEIRAO P S;  MAGALHAES ALVARENGA L;  STRANSKY LAUAR S;  FIGUEIREDO FELICORI VILELA</t>
  </si>
  <si>
    <t>201515040K</t>
  </si>
  <si>
    <t xml:space="preserve">   NOVELTY - Synthetic peptide use has amino acids sequence (SEQ ID NO: 1) or its variant (SEQ ID NOS: 2-20), not given in the specification.    USE - Synthetic peptide used for mimicking one segment of voltage-dependent sodium channel for producing antibodies that bind with human embryonic kidney cell (HEK cell) sodium channel Nav 1.3 for changing its function and for identifying neurotoxic molecules that links to 11th extracellular segment located at domain IV of voltage-dependent sodium channel and for treating channelopathies related to voltage-dependent sodium channel (all claimed).    DETAILED DESCRIPTION - An INDEPENDENT CLAIM is included for a method for producing antibody that binds with human embryonic kidney cell, which involves administering synthetic peptide that mimics 11th extracellular segment located at domain IV of voltage-dependent sodium channel, subcutaneously 2-5 times to an animal for 20 days and then isolating blood of the animal after 3-20 days after administering the synthetic peptide. </t>
  </si>
  <si>
    <t xml:space="preserve">TECHNOLOGY FOCUS - BIOLOGY - Preferred Components: The segment is corresponding to 11th extracellular segment located at domain IV of voltage-dependent sodium channel. EXAMPLE - No suitable example given. </t>
  </si>
  <si>
    <t>B04-B04D5;  B04-E09;  B04-G01;  B04-N04;  B11-C07A;  B12-K04A;  B12-M12K;  D05-H09</t>
  </si>
  <si>
    <t>C07K-009/00</t>
  </si>
  <si>
    <t xml:space="preserve">BR102012033555-A2   26 Aug 2014   C07K-009/00   201524Pages: 23   </t>
  </si>
  <si>
    <t>BR102012033555-A2    BR10033555    28 Dec 2012</t>
  </si>
  <si>
    <t>BR10033555  28 Dec 2012</t>
  </si>
  <si>
    <t>BR102012033561-A2</t>
  </si>
  <si>
    <t>Producing monoclonal antibody for diagnosis and preparing composition for treating loxoscelism, involves immunizing mice with recombinant dermonecrotic protein from Loxosceles intermedia and then extracting splenocytes of mice</t>
  </si>
  <si>
    <t>DELFIN CHAVEZ OLORTEGUI C;  DIAS LOPES C;  FIGUEIREDO FELICORI VILELA;  GUIMARAES MACHADO G;  GUERRA DUARTE C;  MACHADO DE AVILA R;  GRANIER C;  MOLINA F</t>
  </si>
  <si>
    <t>201515040J</t>
  </si>
  <si>
    <t xml:space="preserve">   NOVELTY - Producing monoclonal antibody, involves immunizing mice 2-8 times with 2-20 mu g with recombinant dermonecrotic protein from Loxosceles intermedia (rLiD1) of (SEQ ID NO: 1), not given in the specification, or its epitope of TYHGIP sequence, in an interval of 1-3 weeks with an adjuvant. Splenocytes of immunised mice having the myeloma Sp2/0 (ATCC) cells, are extracted. Hybridoma of the secretory anti-rUD1 antibodies is selected on the basis of affinity with Lagerstroemia intermedia or Lagerstroemia laeta. Antibody is then obtained from selected hybridoma.    USE - Method for producing monoclonal antibody for diagnosis and preparing a composition for treating loxoscelism (claimed).    DETAILED DESCRIPTION - An INDEPENDENT CLAIM is included for a kit for diagnosing loxoscelism, which comprises epitope, recombinant dermonecrotic protein from Loxosceles intermedia, primary antibodies and secondary antibodies conjugated to an enzyme or a marker, and a reagent for detecting the enzyme or a marker. </t>
  </si>
  <si>
    <t xml:space="preserve">TECHNOLOGY FOCUS - BIOLOGY - Preferred Component: The adjuvant be preferably the Freud's adjuvant. ACTIVITY - Arachnicide. No biological data given.    MECHANISM OF ACTION - None given.    EXAMPLE - No suitable example given. </t>
  </si>
  <si>
    <t>B04-E99;  B04-G01;  B04-G11;  B04-G21;  B04-L01;  B04-N02A0E;  B11-C07A4;  B12-K04A7;  B14-B04;  D05-H09;  D05-H11A1</t>
  </si>
  <si>
    <t>C07K-016/40</t>
  </si>
  <si>
    <t xml:space="preserve">BR102012033561-A2   26 Aug 2014   C07K-016/40   201523Pages: 25   </t>
  </si>
  <si>
    <t>BR102012033561-A2    BR10033561    28 Dec 2012</t>
  </si>
  <si>
    <t>BR10033561  28 Dec 2012</t>
  </si>
  <si>
    <t>BR102012026973-A2</t>
  </si>
  <si>
    <t>Jacketed mass device for use in semiconductor devices, has cylindrical probe formed with nanometric dimensions, and tapered region coupled by nano carbon cone unit, where probe is made of gold, silver or copper</t>
  </si>
  <si>
    <t>JORIO DE VASCONCELOS A;  GUADALUPE CANO MARQUES A;  DE OLIVEIRA LOPES CANCADO;  NUNES RODRIGUES W;  GERMANO SCHMIDT W;  RIBEIRO SOARES J</t>
  </si>
  <si>
    <t>201515041B</t>
  </si>
  <si>
    <t xml:space="preserve">   NOVELTY - The device has a cylindrical probe (1) formed with nanometric dimensions. A tapered region (2) is coupled by a nano carbon cone unit (5), where the probe is made of gold (Au), silver (Ag) or copper (Cu). A tuning fork controls the probe and the carbon cone unit.    USE - Jacketed mass device for use in semiconductor devices.    ADVANTAGE - The device improves productivity, reduces costs and improves product quality.    DESCRIPTION OF DRAWING(S) - The drawing shows a schematic view of a jacketed device.    Cylindrical probe (1)    Tapered region (2)    Nano carbon cone unit (5) </t>
  </si>
  <si>
    <t>B82Y-030/00;  G01Q-060/38;  G01Q-070/12</t>
  </si>
  <si>
    <t xml:space="preserve">BR102012026973-A2   26 Aug 2014   G01Q-070/12   201523Pages: 17   </t>
  </si>
  <si>
    <t>BR102012026973-A2    BR10026973    22 Oct 2012</t>
  </si>
  <si>
    <t>BR10026973  22 Oct 2012</t>
  </si>
  <si>
    <t>BR102012033304-A2</t>
  </si>
  <si>
    <t>Solid device for near-field optical spectroscopy field for treating espectroscopia, has cylindrical body coupled to sensing system for sensing interaction of probe, line and tuning fork, where fork is rotated along planes</t>
  </si>
  <si>
    <t>JORIO DE VASCONCELOS A;  CANCADO L G;  RIBEIRO SOARES J;  NUNES RODRIGUES W;  RIBEIRO DE ANDRADE R;  DE LOURENCO E VASCONCELOS;  SOARES ARCHANJO B;  ACHETE C A;  SOARES DUARTE A;  REGO BORDALO CORREIA R;  SCHOFFEN J R;  ZEN VASCONCELLOS M A</t>
  </si>
  <si>
    <t>201515040S</t>
  </si>
  <si>
    <t xml:space="preserve">   NOVELTY - The device has a cylindrical body (1) provided with a projection part that is formed by a faceted region (2) and terminated in an one-dimensional region (3), where the faceted region and the one-dimensional region are made of gold, silver and copper material. The cylindrical body is coupled to a sensing system for sensing interaction of a surface probe, an oscillator line and a tuning fork (5), where the tuning fork is rotated along xz, xy and yz planes with respect to a surface (4).    USE - Solid device for a near-field optical spectroscopy field for treating espectroscopia.    ADVANTAGE - The device allows users to monitor a product during fabrication process, so that productivity can be improved, thus reducing costs and improving quality of a product in an effective manner.    DESCRIPTION OF DRAWING(S) - The drawing shows a perspective view of a solid device.    Cylindrical body (1)    Faceted region (2)    One-dimensional region (3)    Surface (4)    Tuning fork (5) </t>
  </si>
  <si>
    <t>S02 (Engineering Instrumentation);  S03 (Scientific Instrumentation)</t>
  </si>
  <si>
    <t>S02-A10;  S03-E04A</t>
  </si>
  <si>
    <t>G01B-021/00;  G01N-021/00;  G01Q-060/18</t>
  </si>
  <si>
    <t xml:space="preserve">BR102012033304-A2   26 Aug 2014   G01Q-060/18   201523Pages: 24   </t>
  </si>
  <si>
    <t>BR102012033304-A2    BR10033304    27 Dec 2012</t>
  </si>
  <si>
    <t>BR10033304  27 Dec 2012</t>
  </si>
  <si>
    <t>BR102012033563-A2</t>
  </si>
  <si>
    <t>Polymer blend used for making plastic, and in food industry, textiles and pharmaceuticals preferably in drug delivery and biomedical, comprises poly-3-hydroxybutyrate and low molecular weight polypropylene glycol</t>
  </si>
  <si>
    <t>MONTERO LAGO R;  SANTIAGO DE OLIVEIRA PATRI;  BRETAS ROA J;  DE BARROS SILVA E;  HENRIQUE GRAZIOTTI P</t>
  </si>
  <si>
    <t>201515040H</t>
  </si>
  <si>
    <t xml:space="preserve">   NOVELTY - Polymer blend comprises poly-3-hydroxybutyrate and low molecular weight polypropylene glycol.    USE - Polymer blend used for making plastic, and in controlled release of substances in soil, food industry, textiles and pharmaceuticals preferably in drug delivery and biomedical (all claimed).    ADVANTAGE - The polymer blend is non-toxic, and has improved thermal and mechanical properties.    DETAILED DESCRIPTION - An INDEPENDENT CLAIM is included for a method for preparing polymer blend, which involves:    (A) mixing poly-3-hydroxybutyrate and low molecular weight polypropylene glycol in a solvent preferably chloroform; and    (B) stirring the mixture in a low-shear internal mixer. </t>
  </si>
  <si>
    <t xml:space="preserve">TECHNOLOGY FOCUS - POLYMERS - Preferred Compositions: Polymer blend comprises 0.1-3.5 wt.% poly-3-hydroxybutyrate and 5-20 wt.% low molecular weight polypropylene glycol. Preferred Components: Polymer blend also comprises additive containing macro and micro nutrients for plant nutrition. Additive is selected from urea, ammonium nitrate, dyes, reinforcing agents or stabilizers. EXAMPLE - No suitable example given. </t>
  </si>
  <si>
    <t>A96 (Medical, dental, veterinary, cosmetic.);  A23 (Polyamides; polyesters. (including polycarbonates, polyesteramides); alkyds; other unsaturated polymers.);  A25 (Polyurethanes; polyethers.);  A92 (Packaging and containers - including ropes and nets.);  A97 (Miscellaneous goods not specified elsewhere - including papermaking, gramophone records, detergents, food and oil well applications.);  D22 (Sterilising, bandages, dressing and skin protection agents - including sterilising agents (other than for food), sutures, plaster casts, bioactive prostheses, contact lenses, diapers, animal litter, timber, preservatives, disinfectants, bactericidal detergents, deodorants, insect repellent compounds, moth proofers, sheep dip (A61L).)</t>
  </si>
  <si>
    <t>A03-C;  A05-E02B;  A05-H04;  A08-S02;  A12-V01;  A12-W15;  D09-C</t>
  </si>
  <si>
    <t>C08L-067/00</t>
  </si>
  <si>
    <t xml:space="preserve">BR102012033563-A2   26 Aug 2014   C08L-067/00   201523Pages: 24   </t>
  </si>
  <si>
    <t>BR102012033563-A2    BR10033563    28 Dec 2012</t>
  </si>
  <si>
    <t>BR10033563  28 Dec 2012</t>
  </si>
  <si>
    <t xml:space="preserve">104420-0-0-0 ; 20-0-0-0 ; 238-0-0-0 </t>
  </si>
  <si>
    <t xml:space="preserve">R24028 ; R00273 ; R00370 </t>
  </si>
  <si>
    <t>BR102012033595-A2</t>
  </si>
  <si>
    <t>Robotic ankle for use in robotic-assisted treadmill in car for reverse training of child patients with neurological disorders in central nervous system, has prop comprising belt, and positioning rail for coaxially articulation of ankle</t>
  </si>
  <si>
    <t>PINOTTI BARBOSA M;  RIBEIRO VOLPINI LANA M;  VOLPINI E</t>
  </si>
  <si>
    <t>201515040E</t>
  </si>
  <si>
    <t xml:space="preserve">   NOVELTY - The ankle has two side heads (3) comprising a camshaft system. A pinion pulls a chain (5) and is driven by geared motors or variable traction stepper motors (1). A long bilateral prop comprises a prolapse belt (8), an articulation part (7) and a bearing (6). A positioning rail coaxially articulates the ankle. The geared motors define phases of balance and support of a vehicle. A pin is coupled to provide an interface between a patient and a machine. A vertical support partially supports the patient through a pantograph mechanism that is supported by a pneumatic cylinder.    USE - Robotic ankle for use in robotic-assisted treadmill in a vehicle i.e. car, for reverse training of individuals i.e. child patients, with neurological disorders in a CNS and with movement disorders.    ADVANTAGE - The ankle enables guidance of the patients in a normal standard direction and reverse training of the patients with symmetric weight displacement, and without requiring compensatory strategies. The ankle is designed such that physical demands of the ankle are reduced.    DESCRIPTION OF DRAWING(S) - The drawing shows a side perspective view of a robotic ankle with an upper equipment for observing an individual with a prop along with a prolapse belt.    Variable traction stepper motors (1)    Side heads (3)    Chain (5)    Bearing (6)    Articulation part (7)    Prolapse belt (8) </t>
  </si>
  <si>
    <t>A63B-023/04</t>
  </si>
  <si>
    <t xml:space="preserve">BR102012033595-A2   26 Aug 2014   A63B-023/04   201547Pages: 18   </t>
  </si>
  <si>
    <t>BR102012033595-A2    BR10033595    28 Dec 2012</t>
  </si>
  <si>
    <t>BR10033595  28 Dec 2012</t>
  </si>
  <si>
    <t>BR102012033593-A2</t>
  </si>
  <si>
    <t>Method for preparing nanofoils of functionalized graphite oxide, involves dispersing ultrasound bath in becker, and performing vacuum filtration process, washing process and drying process in ultrasound bath</t>
  </si>
  <si>
    <t>RIBEIRO H;  GOULART SILVA G;  MARCOS DA SILVA W;  CARDOSO NEVES J;  REZENDE CALADO H D;  GOMIDE DE CASTRO V</t>
  </si>
  <si>
    <t>201515040F</t>
  </si>
  <si>
    <t xml:space="preserve">   NOVELTY - The method involves adding graphite oxide in an amino group solvent i.e. tetraethylenepentamine (TEPA). Microwave irradiation is produced and simultaneously stirred and refluxed. The amino group solvent is cooled in a becker with anhydrous ethanol. A ultrasound bath is dispersed in the becker. A vacuum filtration process, washing process and drying process are performed in the ultrasound bath, where the amino group solvent is selected from a group consisting of diethylenetriamine, triethylenetetramine, polyoxypropylene diamine and cycloaliphatic amines i.e. isophorone diamine.    USE - Method for preparing nanofoils of functionalized graphite oxide.    ADVANTAGE - The method enables increasing resistance to impact in polymers industry, and improving performance of composite material, and meeting extreme operating conditions of polymer industry in an easy manner.    DETAILED DESCRIPTION - An INDEPENDENT CLAIM is also included for oxide functionalized graphite nanofoils.    DESCRIPTION OF DRAWING(S) - The drawing shows a schematic view of a digital image. </t>
  </si>
  <si>
    <t>A85 (Electrical applications.)</t>
  </si>
  <si>
    <t>A12-W11;  A12-W14</t>
  </si>
  <si>
    <t>B82Y-040/00</t>
  </si>
  <si>
    <t xml:space="preserve">BR102012033593-A2   26 Aug 2014   B82Y-040/00   201523Pages: 21   </t>
  </si>
  <si>
    <t>BR102012033593-A2    BR10033593    28 Dec 2012</t>
  </si>
  <si>
    <t>BR10033593  28 Dec 2012</t>
  </si>
  <si>
    <t xml:space="preserve">238-0-0-0 </t>
  </si>
  <si>
    <t xml:space="preserve">R00370 </t>
  </si>
  <si>
    <t>BR102012033308-A2</t>
  </si>
  <si>
    <t>Preparing polymeric films used for fabrication of materials, detection and dosimetry of gamma radiation, and in drug delivery and tissue engineering, involves mixing poly(butylene adipate-co-terephthalate) in solvent</t>
  </si>
  <si>
    <t>SCHIMITBERGER T;  OLIVEIRA DE FARIA L;  BIANCHI R F;  SHROEDER CURTI P</t>
  </si>
  <si>
    <t>201515040R</t>
  </si>
  <si>
    <t xml:space="preserve">   NOVELTY - Polymeric films preparation involves mixing poly(butylene adipate-co-terephthalate) in a solvent. The mixture is stirred in a magnetic stirrer at 18-30 degrees C for 12 hours. The obtained mixture is deposited on a glass plate. The solvent is eliminated from the mixture by evaporating the mixture at 10-25 degrees C preferably at 16-18 degrees C for 30 minutes. The film is irradiated with a source of cobalt-60 with a rate constant dose of between 10 and 20 kgy/h, preferably 20 kgy of/h.    USE - Method for preparing polymeric films used for fabrication of materials, detection and dosimetry of gamma radiation, and in drug delivery and tissue engineering (all claimed).    ADVANTAGE - The method enables to prepare polymeric films that has photoluminescent property. </t>
  </si>
  <si>
    <t xml:space="preserve">TECHNOLOGY FOCUS - POLYMERS - Preferred Components: Solvent is selected from dimethyl sulfoxide, dimethylacetamide, methyl pyrrolidone or chloroform. EXAMPLE - No suitable example given. </t>
  </si>
  <si>
    <t>A23 (Polyamides; polyesters. (including polycarbonates, polyesteramides); alkyds; other unsaturated polymers.);  A89 (Photographic, laboratory equipment, optical - including electrophotographic, thermographic uses.);  A96 (Medical, dental, veterinary, cosmetic.);  D22 (Sterilising, bandages, dressing and skin protection agents - including sterilising agents (other than for food), sutures, plaster casts, bioactive prostheses, contact lenses, diapers, animal litter, timber, preservatives, disinfectants, bactericidal detergents, deodorants, insect repellent compounds, moth proofers, sheep dip (A61L).);  B04 (Natural products and polymers. Including testing of body fluids (other than blood typing or cell counting), pharmaceuticals or veterinary compounds of unknown structure, testing of microorganisms for pathogenicity, testing of chemicals for mutagenicity or human toxicity and fermentative production of DNA or RNA. General compositions.);  B07 (General - tablets, dispensers, catheters (excluding drainage and angioplasty), encapsulation etc, but not systems for administration of blood or saline or IV feeding etc.)</t>
  </si>
  <si>
    <t>A05-E04C;  A08-S02;  A11-A03;  A11-B05D;  A12-V03C2;  D09-C01E;  B04-C03;  B11-C04G;  B11-C07B2;  B11-C08;  B12-K04;  B12-M15</t>
  </si>
  <si>
    <t>C08G-063/00;  C08L-067/00;  C09K-011/00</t>
  </si>
  <si>
    <t xml:space="preserve">BR102012033308-A2   26 Aug 2014   C08G-063/00   201523Pages: 30   </t>
  </si>
  <si>
    <t>BR102012033308-A2    BR10033308    27 Dec 2012</t>
  </si>
  <si>
    <t>BR10033308  27 Dec 2012</t>
  </si>
  <si>
    <t xml:space="preserve">184613-0-0-0 K U; 25-0-0-0 ; 400-0-0-0 ; 20-0-0-0 ; 414-0-0-0 </t>
  </si>
  <si>
    <t xml:space="preserve">RA00I9 K U; R00274 ; R01084 ; R00273 ; R05268 </t>
  </si>
  <si>
    <t>BR102012033605-A2</t>
  </si>
  <si>
    <t>Use of allamandin for preparing medicine and pharmaceutical composition for treating cardiovascular diseases such as hypertension and for reducing cardiac fibrosis and arterial fibrosis</t>
  </si>
  <si>
    <t>SOUZA DOS SANTOS R A;  DARIO SINISTERRA MILLAN R;  CALDEIRA SILVA N;  QUEIROGA LAUTNER R;  BARROS DE SOUSA F;  CAMPOS VILLELA D;  ARAUJO FRAGA DA SILVA R;  FERREIRA A J</t>
  </si>
  <si>
    <t>201515040C</t>
  </si>
  <si>
    <t xml:space="preserve">   NOVELTY - Use of allamandin is claimed for preparing medicine for treating hypertension and for reducing cardiac fibrosis.    USE - Used for preparing medicine and pharmaceutical composition for treating cardiovascular diseases such as hypertension and for reducing cardiac fibrosis and arterial fibrosis (all claimed). </t>
  </si>
  <si>
    <t xml:space="preserve">TECHNOLOGY FOCUS - PHARMACEUTICALS - Preferred Components: The pharmaceutical composition comprises allamandin and/or (2-hydroxypropyl)- beta eta-cyclodextrin. ACTIVITY - Hypotensive; Antiinflammatory; Cardiovascular-Gen. No biological data given.    MECHANISM OF ACTION - MAS-related G-protein coupled receptor, D (MrgD) receptor agonist.    ADMINISTRATION - The allamandin containing pharmaceutical composition is administered through intramuscular, intravenous, subcutaneous, topical or transdermal device, which is implanted or injected (claimed).    EXAMPLE - No suitable example given. </t>
  </si>
  <si>
    <t>B14-C03;  B14-F01;  B14-F02;  B14-L01</t>
  </si>
  <si>
    <t>A61K-031/724;  A61K-038/00;  A61P-009/00;  A61P-009/08</t>
  </si>
  <si>
    <t xml:space="preserve">BR102012033605-A2   26 Aug 2014   A61K-038/00   201526Pages: 28   </t>
  </si>
  <si>
    <t>BR102012033605-A2    BR10033605    28 Dec 2012</t>
  </si>
  <si>
    <t>BR10033605  28 Dec 2012</t>
  </si>
  <si>
    <t>BR102012033602-A2</t>
  </si>
  <si>
    <t>Method for treatment of oily emulsion fluid used during processing of steel, involves drying product by oven at specific degrees Celsius, and carrying out regeneration process at specific degrees Celsius for some time in oven</t>
  </si>
  <si>
    <t>COSTA DE AMORIM AMARAL C;  MARIA DINIZ LEAO M;  NOTINI DE ANDRADE L;  VASCONCELOS DOS SANTOS S</t>
  </si>
  <si>
    <t>201514306W</t>
  </si>
  <si>
    <t xml:space="preserve">   NOVELTY - The method involves adding blast furnace sludge or mud steelmaking sludge to oil emulsion. Agitation process is carried out at 120 rpm to promote contact between phases for 24 hours with preferable pH of 3 to promote adsorption. The mud in the adsorbed material in the product is removed by gravity or by magnetization. The product is dried by an oven at 60 degrees Celsius for 2 hours. Regeneration process is carried out at 400 degree Celsius for 2 hours in the oven.    USE - Method for treatment of oily emulsion fluid used during processing of steel.    ADVANTAGE - The method allows recycling of the oily emulsion fluid that is utilized for minimizing friction and wear of the handles and the cooling system during cutting operations, milling, threading, milling, and turning in industries, thus reducing pollution, enabling reuse of the fluid, and minimizing fluid treatment cost.    DESCRIPTION OF DRAWING(S) - The drawing shows a schematic illustration of a method for treatment of oily emulsion fluid used during processing of steel. '(Drawing includes non-English language text)' </t>
  </si>
  <si>
    <t>D04-A01F3;  D04-B10A;  D04-D</t>
  </si>
  <si>
    <t xml:space="preserve">BR102012033602-A2   19 Aug 2014   C02F-001/28   201523Pages: 19   </t>
  </si>
  <si>
    <t>BR102012033602-A2    BR10033602    28 Dec 2012</t>
  </si>
  <si>
    <t>BR10033602  28 Dec 2012</t>
  </si>
  <si>
    <t>BR102012033604-A2</t>
  </si>
  <si>
    <t>Three-dimensional infusion chamber for improving growth of culture tissue, has cultivation matrix area located inside computer, and inlet hole and outlet hole that are formed in culture medium to allow perfusion process and formed in medium</t>
  </si>
  <si>
    <t>DE MAGALHAES PEREIRA M;  RODRIGUES PEREIRA DA SILVA;  MIRANDA DE GOES A</t>
  </si>
  <si>
    <t>201514306V</t>
  </si>
  <si>
    <t xml:space="preserve">   NOVELTY - The chamber has a three-dimensional cultivation matrix area located inside a computer (8). An inlet hole (7) and an outlet hole (9) are formed in a culture medium to allow perfusion process and formed in a culture medium, where the chamber is produced in different sizes and shapes according to cultivation process. Isolation panels are connected with the culture medium.    USE - Three-dimensional infusion chamber for improving growth of a culture tissue.    ADVANTAGE - The chamber improves better thermal and electrical properties, and has high strength and easy ability.    DETAILED DESCRIPTION - An INDEPENDENT CLAIM is also included for a method for producing a three-dimensional infusion chamber.    DESCRIPTION OF DRAWING(S) - The drawing shows a sectional view of a three-dimensional infusion chamber.    Inlet hole (7)    Computer (8)    Outlet hole (9) </t>
  </si>
  <si>
    <t>B04 (Natural products and polymers. Including testing of body fluids (other than blood typing or cell counting), pharmaceuticals or veterinary compounds of unknown structure, testing of microorganisms for pathogenicity, testing of chemicals for mutagenicity or human toxicity and fermentative production of DNA or RNA. General compositions.);  D16 (Fermentation industry - including fermentation equipment, brewing, yeast production, production of pharmaceuticals and other chemicals by fermentation, microbiology, production of vaccines and antibodies, cell and tissue culture and genetic engineering.);  T01 (Digital Computers)</t>
  </si>
  <si>
    <t>B04-F01;  B11-A04A;  B11-C11;  D05-H02;  D05-H08;  T01-J04C</t>
  </si>
  <si>
    <t>C12M-003/00;  C12N-005/02</t>
  </si>
  <si>
    <t xml:space="preserve">BR102012033604-A2   19 Aug 2014   C12M-003/00   201523Pages: 30   </t>
  </si>
  <si>
    <t>BR102012033604-A2    BR10033604    28 Dec 2012</t>
  </si>
  <si>
    <t>BR10033604  28 Dec 2012</t>
  </si>
  <si>
    <t>BR102012033306-A2</t>
  </si>
  <si>
    <t>Method for performing absorption of composite hydrocarbons, involves directly covering exfoliated and expanded graphite and polystyrene nanomembranas by cotton fabric, and forming lock end of composite type sachet</t>
  </si>
  <si>
    <t>FERREIRA AVILA A</t>
  </si>
  <si>
    <t>201514309E</t>
  </si>
  <si>
    <t xml:space="preserve">   NOVELTY - The method involves expanding and exfoliating graphite. Polystyrene nanomembrane is obtained by electrospinning process. The exfoliated and expanded graphite and polystyrene nanomembranes are directly covered by cotton fabric, where the polystyrene nanomembranes are utilized for forming a composite type sachet. A lock end of the composite type sachet is formed. A furnace is heated at a temperature range of 800-900 degree Celsius for 10-20 seconds. A double mixing process is performed through an ultra-sonicator at a frequency 20 kHz.    USE - Method for performing absorption of composite hydrocarbons.    ADVANTAGE - The method enables preventing environmental disasters caused by the composite hydrocarbons in an effective manner.    DETAILED DESCRIPTION - An INDEPENDENT CLAIM is also included for a composite for adsorption of hydrocarbon.    DESCRIPTION OF DRAWING(S) - The drawing shows a schematic view of a composite for adsorption of hydrocarbon. </t>
  </si>
  <si>
    <t>A88 (Mechanical engineering and tools e.g. valves, gears and conveyor belts.);  J01 (Separation - including evaporation, crystallisation, solvent extraction, chromatography, dialysis, osmosis including drying gases and/or vapours, and separation of solids from gases, liquids and other solids. Isotope separation, filter materials (including molecular sieves for separation), and centrifuges (except where used for analysis) (B01D, B03, B04, B07B).)</t>
  </si>
  <si>
    <t>A03-A05;  A04-C02E;  A11-B15;  A12-W11A;  A12-W11D;  A12-W14;  J01-E</t>
  </si>
  <si>
    <t>B01D-053/00</t>
  </si>
  <si>
    <t xml:space="preserve">BR102012033306-A2   12 Aug 2014   B01D-053/00   201527Pages: 43   </t>
  </si>
  <si>
    <t>BR102012033306-A2    BR10033306    27 Dec 2012</t>
  </si>
  <si>
    <t>BR10033306  27 Dec 2012</t>
  </si>
  <si>
    <t xml:space="preserve">192545-0-0-0 ; 90356-0-0-0 ; 368-0-0-0 </t>
  </si>
  <si>
    <t xml:space="preserve">R24078 ; R01852 ; R00708 </t>
  </si>
  <si>
    <t>BR102012017234-A2</t>
  </si>
  <si>
    <t>Pharmaceutical composition used for preparing medicament for treating periodontal disease and for preventing proliferation of oral epithelium apically from periodontal pocket, comprises cationic peptides and pharmaceutically acceptable salt</t>
  </si>
  <si>
    <t>CORTES SEGURA M E;  DARIO SINISTERRA MILAN R;  CONSUEGRA BONILLA J;  DE LIMA PEREZ GARCIA M;  MOREIRA DOS SANTOS D</t>
  </si>
  <si>
    <t>201514324E</t>
  </si>
  <si>
    <t xml:space="preserve">   NOVELTY - Pharmaceutical composition comprises cationic peptides such as LyeTxl with (SEQ ID NO: 1), LL37f (SEQ ID NO: 2) and KR12 (SEQ ID NO: 3), where all the three cationic peptides are associated with cyclodextrin. The pharmaceutical composition also comprises pharmaceutically acceptable salts and excipients.    USE - Pharmaceutical composition used for preparing medicament for treating periodontal disease by inhibiting bacterial infections and for preventing proliferation of oral epithelium apically from periodontal pocket (claimed). </t>
  </si>
  <si>
    <t xml:space="preserve">TECHNOLOGY FOCUS - PHARMACEUTICALS - Preferred Components: The pharmaceutical composition is associated or not associated with the base polymers, such as bioadhesives or solid bases comprising calcium carbonate, hydroxyapatite bioceramics or matrices for controlled release of active ingredient from devices or implant devices. ACTIVITY - Antiinflammatory. No biological data given.    MECHANISM OF ACTION - None given.    ADMINISTRATION - The pharmaceutical compositions is administered topically, intravenously, intramuscularly or intradermally and subcutaneously, and preferencially administered topically.    EXAMPLE - No suitable example given. </t>
  </si>
  <si>
    <t>A96 (Medical, dental, veterinary, cosmetic.);  D22 (Sterilising, bandages, dressing and skin protection agents - including sterilising agents (other than for food), sutures, plaster casts, bioactive prostheses, contact lenses, diapers, animal litter, timber, preservatives, disinfectants, bactericidal detergents, deodorants, insect repellent compounds, moth proofers, sheep dip (A61L).);  B07 (General - tablets, dispensers, catheters (excluding drainage and angioplasty), encapsulation etc, but not systems for administration of blood or saline or IV feeding etc.);  B04 (Natural products and polymers. Including testing of body fluids (other than blood typing or cell counting), pharmaceuticals or veterinary compounds of unknown structure, testing of microorganisms for pathogenicity, testing of chemicals for mutagenicity or human toxicity and fermentative production of DNA or RNA. General compositions.)</t>
  </si>
  <si>
    <t>A10-E01;  A12-V01;  A12-W15;  D09-C01;  B04-E99;  B04-N04;  B14-A01;  B14-N06B</t>
  </si>
  <si>
    <t>A61K-038/16;  A61K-038/18;  A61K-009/127;  C07K-014/195</t>
  </si>
  <si>
    <t xml:space="preserve">BR102012017234-A2   03 Jun 2014   A61K-038/16   201524Pages: 46   </t>
  </si>
  <si>
    <t>BR102012017234-A2    BR10017234    12 Jul 2012</t>
  </si>
  <si>
    <t>BR10017234  12 Jul 2012</t>
  </si>
  <si>
    <t xml:space="preserve">184613-0-0-0 K M; 135402-0-0-0 ; 107779-0-0-0 </t>
  </si>
  <si>
    <t xml:space="preserve">RA00I9 K M; R24032 ; R01863 </t>
  </si>
  <si>
    <t>WO2014199315-A1;  EP3008079-A1;  US2016168224-A1;  EP3008079-A4</t>
  </si>
  <si>
    <t>Preparing amphiphilic derivatives of peptide used in pharmaceutical composition or drug delivery device for treating cardiometabolic diseases, involves performing esterification reaction of peptide with aliphatic alcohol</t>
  </si>
  <si>
    <t>BRAGA J F;  FREZARD F J G;  SANTOS R A S D;  SOUSA D;  OLIVEIRA M F D;  SOUZA D S R A;  DE OLIVEIRA M F;  SOUSA N D</t>
  </si>
  <si>
    <t>2014W36519</t>
  </si>
  <si>
    <t xml:space="preserve">   NOVELTY - Method for preparing amphiphilic derivatives of a peptide, involves performing esterification reaction of the peptide with an aliphatic alcohol having melting point of less than 75 degrees C.    USE - The method is useful for preparing amphiphilic derivatives of a peptide. The pharmaceutical composition or drug delivery device is useful for treatment of cardiometabolic diseases including hypertension, metabolic syndrome, cardiac hypertrophy, stroke, muscular dystrophy, glaucoma, erectile dysfunction or alopecia (all claimed).    ADVANTAGE - The method prepares amphiphilic derivatives of peptide which does not cause adverse interactions. The composition has improved stability.    DETAILED DESCRIPTION - An INDEPENDENT CLAIM is included for pharmaceutical composition or drug delivery device, which comprises (a) the amphiphilic derivative of the peptide or mixture of amphiphilic derivatives of the peptide, obtained by above-mentioned method, or (b) an amount of angiotensin (Ang)-(1-7) derivative(s) obtained by the method, together with carrier or excipient. </t>
  </si>
  <si>
    <t xml:space="preserve">TECHNOLOGY FOCUS - PHARMACEUTICALS - Preferred Peptide: The peptide contains 2-100 amino acids. The peptide contains at least one Asp or Glu. The peptide is Ang-(1-7). Preferred Components: The aliphatic alcohol is 1-octanol. The mixture of amphiphilic peptide derivatives are ester derivatives of Ang-(1-7) with an aliphatic alcohol. The amphiphilic peptide derivative is Ang-(1-7) esterified with an aliphatic alcohol at carboxyl group of Asp. The amphiphilic peptide derivative is Ang-(1-7) esterified with an aliphatic alcohol at the C-terminal carboxyl group. The amphiphilic peptide derivative is Ang-(1-7) diesterified with an aliphatic alcohol at both C-terminal and Asp carboxyl groups. Preferred Method: The method involves (a) acidifying the aliphatic alcohol having melting point of less than 75 degrees C with a strong acid, (b) mixing the acidified aliphatic alcohol and a peptide, (c) heating the mixture at 25-70 degrees C, and (d) extracting the resulting amphiphilic peptide derivatives. Preferred Composition: The composition or device further comprises a controlled release and delivery systems such as cyclodextrin(s), polymer(s), mucoadhesive polymer(s), lipid vesicles, polymersomes, solid lipidic nanoparticles, polymeric micro- and nanoparticles, micro- and nanocapsules, micro- and nanoemulsions, dendrimers, micelles, polymeric micelles, inorganic nanoparticles, carbon nanoparticles, transdermal patches, implantable polymeric matrix or associations of these systems. ACTIVITY - Hypotensive; Analgesic; Antianginal; Cardiant; Cerebroprotective; Vasotropic; Muscular-Gen.; Ophthalmological; Endocrine-Gen. Test details are described but no results given.    MECHANISM OF ACTION - None given.    ADMINISTRATION - The pharmaceutical composition is administered by topical, nasal, pulmonary, intravenous, transdermal, subcutaneous or oral route (claimed). No dosage details given. </t>
  </si>
  <si>
    <t>A96 (Medical, dental, veterinary, cosmetic.);  D22 (Sterilising, bandages, dressing and skin protection agents - including sterilising agents (other than for food), sutures, plaster casts, bioactive prostheses, contact lenses, diapers, animal litter, timber, preservatives, disinfectants, bactericidal detergents, deodorants, insect repellent compounds, moth proofers, sheep dip (A61L).);  B04 (Natural products and polymers. Including testing of body fluids (other than blood typing or cell counting), pharmaceuticals or veterinary compounds of unknown structure, testing of microorganisms for pathogenicity, testing of chemicals for mutagenicity or human toxicity and fermentative production of DNA or RNA. General compositions.);  B07 (General - tablets, dispensers, catheters (excluding drainage and angioplasty), encapsulation etc, but not systems for administration of blood or saline or IV feeding etc.)</t>
  </si>
  <si>
    <t>A12-V01;  D09-C01;  D09-C04B;  B04-B01B;  B04-C02B1;  B04-C03E;  B04-N04A;  B12-M11Q;  B14-F01;  B14-F02B;  B14-F02D1;  B14-J05E;  B14-N03A;  B14-N16;  B14-P02;  B14-P04A;  B14-R02;  B14-S13</t>
  </si>
  <si>
    <t>A61K-031/215;  A61K-038/00;  A61K-038/08;  A61P-015/10;  A61P-017/14;  A61P-021/00;  A61P-027/06;  A61P-003/00;  A61P-009/00;  C07K-001/113;  C07K-007/14;  C07K-014/575</t>
  </si>
  <si>
    <t>WO2014199315-A1   18 Dec 2014   C07K-001/113   201503Pages: 21   English;  EP3008079-A1   20 Apr 2016   C07K-001/113   201628   English;  US2016168224-A1   16 Jun 2016   C07K-014/575   201640   English;  EP3008079-A4   18 Jan 2017   C07K-001/113   201709   English</t>
  </si>
  <si>
    <t>WO2014199315-A1    WOIB062135    11 Jun 2014;   EP3008079-A1    EP810233    11 Jun 2014;   US2016168224-A1    US14904430    11 Jan 2016;   EP3008079-A4    EP810233    11 Jun 2014</t>
  </si>
  <si>
    <t>EP3008079-A1 PCT application Application WOIB062135;   EP3008079-A1 Based on Patent WO2014199315;   US2016168224-A1 PCT application Application WOIB062135;   US2016168224-A1 Provisional Application US833909P</t>
  </si>
  <si>
    <t xml:space="preserve">WO2014199315-A1 -- US20020155614-A1   ;  US2016168224-A1 -- EP782852-A1   TAKEDA CHEM IND LTD (TAKE)   MAKINO T,  MIZUKAMI Y,  KIKUTA J;  US20020155614-A1   </t>
  </si>
  <si>
    <t>WO2014199315-A1  FALICK, A. M.; ET AL.: "Derivatization of Hydrophilic Peptides for Liquid Secondary Ion Mass Spectrometry at the Picomole Level.", ANAL. BIOCHEM., vol. 182, 1989, pages 165 - 169;  ZHANG L. ET AL.: "Converting peptides into drug leads by lipidation.", CURR MED CHEM., vol. 19, no. 11, 2012, pages 1602 - 1618;  FELTENBERGER ET AL.: "Oral formulation of angiotensin-(1-7) improves lipid metabolism and prevents high-fat diet-induced hepatic steatosis and inflammation in mice.", HYPERTENSION., vol. 62, no. 2, pages 324 - 330;  FALICK, A. M.; ET AL.: "Derivatization of Hydrophilic Peptides for Liquid Secondary Ion Mass Spectrometry at the Picomole Level.", ANAL. BIOCHEM., vol. 182, 1989, pages 165 - 169, XP024821441;  ZHANG L. ET AL.: "Converting peptides into drug leads by lipidation.", CURR MED CHEM., vol. 19, no. 11, 2012, pages 1602 - 1618, XP055300411;  FELTENBERGER ET AL.: "Oral formulation of angiotensin-(1-7) improves lipid metabolism and prevents high-fat diet-induced hepatic steatosis and inflammation in mice.", HYPERTENSION., vol. 62, no. 2, pages 324 - 330, XP055300412;  See also references of EP 3008079A4US2016168224-A1  Lecchi et al., J Am Soc Mass Spectrom (2005) 16, 1269-1274).;  Sim&amp;#245;es e Silva et al., British Journal of Pharmacology (Feb 2013) 169, 477-492).</t>
  </si>
  <si>
    <t xml:space="preserve">184597-0-0-0 K M; 184624-0-0-0 K M; 184599-0-0-0 K M; 184613-0-0-0 K M; 92005-0-0-0 K M; 135402-0-0-0 ; 107779-0-0-0 </t>
  </si>
  <si>
    <t xml:space="preserve">RA14TW K M; RA04V6 K M; RA01IK K M; RA00I9 K M; RA061R K M; R24032 ; R01863 </t>
  </si>
  <si>
    <t>US2014315096-A1</t>
  </si>
  <si>
    <t>Energy storage composition for use in electrode, separator and energy storage device e.g. supercapacitor, comprises clay and ionic liquid</t>
  </si>
  <si>
    <t>BORGES R S;  KALAGA K;  RODRIGUES M T F;  GULLAPALLI H;  ARAVA L M R;  BALAKRISHNAN K;  SILVA G G;  AJAYAN P M</t>
  </si>
  <si>
    <t>UNIV FEDERAL MINAS GERAIS (UFMG-C);  UNIV RICE WILLIAM MARSH (RICV-C)</t>
  </si>
  <si>
    <t>2014T53931</t>
  </si>
  <si>
    <t xml:space="preserve">   NOVELTY - An energy storage composition comprises clay and an ionic liquid.    USE - Energy storage composition for use in electrode, separator and energy storage device such as battery and supercapacitor (all claimed) as thermally stable electrolytes.    ADVANTAGE - The composition has natural abundance, low cost, non-toxicity, high electrochemical stability, improved ionic conductivity and improved ionic accessibility, and is inexpensive and eco-friendly to prepare. </t>
  </si>
  <si>
    <t xml:space="preserve">TECHNOLOGY FOCUS - INORGANIC CHEMISTRY - Preferred Components: The clay is selected from bentonite clay, montmorillonite clay, kaolinite clay, tonstein clay and laponite clay. The ionic liquid further comprises a salt that is lithium-containing salt selected from lithium bis(trifluoromethylsulfonyl)imide (LiTFSI), lithium hexafluorophosphate, lithium tetrafluoroborate and/or lithium bis(oxalate)borate. The energy storage composition that associated with an electrode is selected from conductive carbon material, a binder and an inorganic oxide. The conductive carbon material is selected from graphite, graphene oxide, reduced graphene oxide, activated carbon and/or carbon nanotube. The inorganic oxide is selected from lithium titanate (LTO, Li4Ti5O12), lithium cobalt (III) oxide, lithium nickel manganese cobalt oxide, lithium iron (II) phosphate, lithium nickel oxide and vanadium oxide. The conductive filler is selected from graphite and carbon black. Preferred Process: The inorganic oxide or the conductive carbon material is mixed with conductive filler and/or binder.    TECHNOLOGY FOCUS - ORGANIC CHEMISTRY - Preferred Components: The ionic liquid comprises a room temperature ionic liquid (RTIL). The ionic liquid comprises cationic component selected from sulfonium-based structure, imidazohum-based structure, pyridiium-based structure, piperidinium-based structure, pyrrolidinium-based structure, pyrazolium-based structure, ammonium-based structure and phosphonium-based structure, and anionic component selected from bis(trifluoromethylsulfonyl)imide, hexafluorophosphate, methanesulfonate, triflate and tetrafluoroborate. The ionic liquid is selected from 1-butyl-2,3-dimethylimidazolium bis(trifluoromethylsulfonyl)imide (BMMI-TFSI), 1-butyl-1-methylpiperidinium bis(trifluoromethylsulfonyl)imide, 1-butyl-3-methylimidazolium hexafluorophosphate, 1-butyl-3-methylimidazolium tetrafluoroborate, 1-methyl-1-propylpiperidinium bis(trifluoromethylsulfonyl)imide, 1-butyl-1-methylpiperidinium bis(trifluoromethylsulfonyl)imide (PP-TFSI), diethylmethylsulfonium bis(trifluoromethylsulfonyl)imide and/or N,N-diethyl-N-methyl-N-(2-methoxyethyl)ammonium bis (trifluoromethylsulfonyl)imide. The composition further comprises thermoplastic polymer selected from polyurethane, polyacrylate, polyamide, polyimide, polyimidazole, polyalkylene, polystyrene, poly(vinyl chloride) and/or poly(vinylidene difluoride). The binder comprises poly(vinylidene difluoride). </t>
  </si>
  <si>
    <t>A85 (Electrical applications.);  L03 (Electro-(in)organic - chemical features of conductors, resistors, magnets, capacitors and switches, electric discharge lamps, semiconductor and other materials, batteries, accumulators and thermoelectric devices, including fuel cells, magnetic recording media, radiation emission devices, liquid crystals and basic electric elements. Growing of single crystals of semiconductors and their doping are included, but semiconductor devices, where the manufacture is not claimed are excluded. Electrography, electrophotography, magnetography, electrolysis, electrophoresis, power plant, X-ray and plasma-techniques, ion exchange resins, polyelectrolytes, electroplating, metal electrodeposition, electroforming, anodising, electrolytic cleaning, cathodic protection and electrolytic or electrothermic production or refining of metals are all covered elsewhere (Sections G, J, K and M).);  V01 (Resistors and Capacitors);  X16 (Electrochemical Storage)</t>
  </si>
  <si>
    <t>A12-E06A;  A12-E07B;  L03-B03G;  L03-E01A;  L03-E01B;  L03-E01C;  V01-B01A4;  V01-B01D5;  X16-B01;  X16-F02;  X16-J</t>
  </si>
  <si>
    <t>H01G-011/54;  H01M-010/0565</t>
  </si>
  <si>
    <t>US2014315096-A1   23 Oct 2014   H01G-011/54   201470Pages: 28   English</t>
  </si>
  <si>
    <t>US2014315096-A1    US191089    26 Feb 2014</t>
  </si>
  <si>
    <t>US2014315096-A1 Provisional Application US769358P</t>
  </si>
  <si>
    <t xml:space="preserve">US2014315096-A1 -- US20060088767-A1   ;  US20090105400-A1   ;  US20110031429-A1   </t>
  </si>
  <si>
    <t xml:space="preserve">368-0-0-0 ; 621-0-0-0 ; 6112-0-0-0 </t>
  </si>
  <si>
    <t xml:space="preserve">R00708 ; R00338 ; R00363 </t>
  </si>
  <si>
    <t>BR201102907-A2</t>
  </si>
  <si>
    <t>Device for quantifying and qualifying scoliosis of patient using computerized photogrammetry, has turntable part positioned on fixed structure at frame, and markers and image transferring part fixed with computer and image processing part</t>
  </si>
  <si>
    <t>DE MELO PERTENCE A E;  SOARES LEAL J;  COTA AROEIRA R M</t>
  </si>
  <si>
    <t>2014U68436</t>
  </si>
  <si>
    <t xml:space="preserve">   NOVELTY - The device has a first frame provided with a support and a camera. A turntable part is positioned on a fixed structure at bottom of the first frame. A second frame is connected to the first frame. Surface markers and an image transferring part are fixed with a computer and an image processing part. A shaft is connected to an electric motor and a third frame. The image transferring part transfers an image to the computer through wireless connections such as USB, Wi-Fi, Bluetooth, infrared or radio.    USE - Device for quantifying and qualifying scoliosis of a patient using computerized photogrammetry.    ADVANTAGE - The markers can quickly quantify and qualify scoliosis of a patient without using a measurement system so as to reduce processing cost and minimize deviation during diagnosis.    DETAILED DESCRIPTION - An INDEPENDENT CLAIM is also included for a method for quantifying and qualifying scoliosis of a patient.    DESCRIPTION OF DRAWING(S) - The drawing shows a schematic view of an anatomical design marker.    Limiting bodies (1, 2)    Main body (3)    Base (4) </t>
  </si>
  <si>
    <t>P31 (Diagnosis, surgery (A61B).);  S02 (Engineering Instrumentation);  S05 (Electrical Medical Equipment);  T01 (Digital Computers);  W01 (Telephone and Data Transmission Systems)</t>
  </si>
  <si>
    <t>S02-B05;  S05-D02X;  T01-C07C3;  T01-C07C4A;  T01-J06A;  T01-J10B2;  T01-L02B;  W01-A06C4E</t>
  </si>
  <si>
    <t>A61B-005/103;  G01C-001/04</t>
  </si>
  <si>
    <t xml:space="preserve">BR201102907-A2   05 Aug 2014   A61B-005/103   201479Pages: 20   </t>
  </si>
  <si>
    <t>BR201102907-A2    BR002907    26 Jul 2011</t>
  </si>
  <si>
    <t>BR002907  26 Jul 2011</t>
  </si>
  <si>
    <t>BR8103161-Y1</t>
  </si>
  <si>
    <t>Axial caster system for locomotion and rehabilitation of people with special needs, has central shaft, which connects core holding a bearing, where core has lateral holes to allow axle housing of wheel to move vertically relative to core</t>
  </si>
  <si>
    <t>LUIZ GOMES R;  ALVES PINTO NAGEM D;  QUEIROZ BRACARENSE A</t>
  </si>
  <si>
    <t>2014U68715</t>
  </si>
  <si>
    <t xml:space="preserve">   NOVELTY - The axial caster system comprises a central shaft, which connects the core holding the bearing. The core has lateral holes that allow the axle housing of the wheel to move vertically relative to the core. A spring is connected to the shaft. The wheel performs the vertical movement following the axial movement. The springs are compressed to the wheel to contact the brake, which is triggered by a force or a weight on its axial axis or the walker. A pressure regulator is connected through the thread support of the spring.    USE - Axial caster system for locomotion and rehabilitation of people with special needs.    ADVANTAGE - Simple and easy handling of the axial caster system is enabled. </t>
  </si>
  <si>
    <t>A61G-007/10;  B60B-033/04</t>
  </si>
  <si>
    <t xml:space="preserve">BR8103161-Y1   05 Aug 2014   A61G-007/10   201478Pages: 1   </t>
  </si>
  <si>
    <t>BR8103161-Y1    BR003161    20 Dec 2001</t>
  </si>
  <si>
    <t>BR003161  20 Dec 2001</t>
  </si>
  <si>
    <t>BR8301505-Y1</t>
  </si>
  <si>
    <t>Public telephone system for use in outdoors and indoors, has a height adjustment system that includes a telephone connected to a counterweight by a cable, where counterweight has weight same as weight of telephone and balances telephone</t>
  </si>
  <si>
    <t>SIMOES D P;  PINOTI BARBOSA M;  DUPIN VIOTTI PINTO A;  ASSIS MESQUITA G;  BRUNO SANTOS VIMIEIRO C</t>
  </si>
  <si>
    <t>2014U68688</t>
  </si>
  <si>
    <t xml:space="preserve">   NOVELTY - The public telephone system comprises a height adjustment system that includes a telephone that is connected to a counterweight by a cable. The cable passes over a pulley that is attached to the structure of the telephone. The counterweight has weight same as the weight of the telephone and balances the telephone. A support is provided with small wheels for sliding by the structure.    USE - Public telephone system for use in outdoors and indoors.    ADVANTAGE - The height adjustment system includes a telephone that is connected to a counterweight by a cable, where counterweight has weight same as the weight of the telephone and balances the telephone, and thus enables to adjust the height of the telephone according to the requirement of the disabled persons. </t>
  </si>
  <si>
    <t>W01-C01A</t>
  </si>
  <si>
    <t>H04M-001/11;  H04M-001/12</t>
  </si>
  <si>
    <t xml:space="preserve">BR8301505-Y1   05 Aug 2014   H04M-001/11   201477Pages: 1   </t>
  </si>
  <si>
    <t>BR8301505-Y1    BR001505    27 May 2003</t>
  </si>
  <si>
    <t>BR001505  27 May 2003</t>
  </si>
  <si>
    <t>WO2014102729-A1</t>
  </si>
  <si>
    <t>Preparing composite for absorbing, adsorbing, containment and cleaning of hydrocarbons, involves performing expansion and exfoliation of graphite for obtaining polystyrene nanomembrane</t>
  </si>
  <si>
    <t>2014M80804</t>
  </si>
  <si>
    <t xml:space="preserve">   NOVELTY - Preparing composite involves performing expansion and exfoliation of graphite for obtaining polystyrene nanomembrane by electrospinning and sachet type composite graphite. The ends of the composite type sachet are closed.    USE - Method for preparing composite for absorbing, adsorbing, containment and cleaning of hydrocarbons, preferably raw, light or heavy oils, water emulsion and cotton fabric (all claimed).    ADVANTAGE - The method enables to prepare composite that ensures absorbing, adsorbing, containment and cleaning of hydrocarbons in an eco-friendly manner. </t>
  </si>
  <si>
    <t xml:space="preserve">TECHNOLOGY FOCUS - ORGANIC CHEMISTRY - Preferred Components: The expanded and exfoliated graphite is expended at 800-900 degrees C for 10-20 seconds. The expended material is processed in ultra-sonicator at a frequency of 20 kHz for 30 minutes, followed by high shear mixing at 17400 revolutions per minute for 30 minutes. The processed material is dried in a vacuum oven for 24 hours. The polystyrene nanomembrane is obtained by dissolution of the polymer, preferably polystyrene in an organic solvent, with preferred concentration of 20 w/w% polystyrene with stirring at 40 degrees C. The processed material is then cooled to 20-25 degrees C. The cooled material is stirred by using a sonicator at 20 KHz for 90 minutes. The obtained material is then processed by electrospinning. The organic solvent is toluene, chloroform, cyclohexane, dimethyl sulfoxide (DMSO), tetrahydrofuran (THF), preferably dimethylformamide (DMF) or their mixture. The nanomembrane is of single layer having 0.0475 mm thickness or of four layers with the total thickness of 0.190 mm. EXAMPLE - No suitable example given. </t>
  </si>
  <si>
    <t>A97 (Miscellaneous goods not specified elsewhere - including papermaking, gramophone records, detergents, food and oil well applications.);  A13 (Polymers of aromatic mono-olefins; including polystyrene.);  D15 (Chemical or biological treatment of water, industrial waste and sewage - including purification, sterilising or testing water, scale prevention, treatment of sewage sludge, regeneration of active carbon which has been used for water treatment and impregnating water with gas e.g. CO2, but excluding plant and anti-pollution devices (C02).)</t>
  </si>
  <si>
    <t>A04-C02E;  A12-W11A;  A12-W11J;  A12-W14;  D04-A01F3</t>
  </si>
  <si>
    <t>B01J-020/28;  B82Y-030/00;  C02F-001/28</t>
  </si>
  <si>
    <t xml:space="preserve">WO2014102729-A1   03 Jul 2014   B01J-020/28   201445Pages: 45   </t>
  </si>
  <si>
    <t>WO2014102729-A1    WOIB061340    26 Dec 2013</t>
  </si>
  <si>
    <t>BR033306  27 Dec 2012</t>
  </si>
  <si>
    <t>WO2014102729-A1 -- US20100147188-A1   ;  US20120088084-A1   ;  WO2011140306-A1   SOANE ENERGY LLC (SOAN-Non-standard)   SOANE D S,  WARE W,  MAHONEY R P,  SLATTERY I</t>
  </si>
  <si>
    <t>WO2014102729-A1  NGUYEN, D.D. ET AL.: 'Superhydrophobic and superoleophilic properties of graphene-based sponges fabricated using a facile dip coating method' ENERGY &amp; ENVIRONMENTAL SCIENCE vol. 5, 04 May 2012, pages 7908 - 7912;  ZHU, Q. ET AL.: 'Facile removal and collection of oils from water surfaces through superhydrophobic and superoleophilic sponges' T HE JOURNAL OF PHYSICAL CHEMISTRY C vol. 115, 01 August 2011, pages 174964 - 17470;  NGUYEN, D.D. ET AL.: "Superhydrophobic and superoleophilic properties of graphene-based sponges fabricated using a facile dip coating method", ENERGY &amp; ENVIRONMENTAL SCIENCE, vol. 5, 4 May 2012 (2012-05-04), pages 7908 - 7912;  ZHU, Q. ET AL.: "Facile removal and collection of oils from water surfaces through superhydrophobic and superoleophilic sponges", T HE JOURNAL OF PHYSICAL CHEMISTRY C, vol. 115, 1 August 2011 (2011-08-01), pages 174964 - 17470</t>
  </si>
  <si>
    <t xml:space="preserve">368-0-0-0 ; 20-0-0-0 ; 36-0-0-0 ; 23-0-0-0 ; 19-0-0-0 ; 26-0-0-0 ; 192545-0-0-0 ; 90356-0-0-0 </t>
  </si>
  <si>
    <t xml:space="preserve">R00708 ; R00273 ; R00913 ; R00278 ; R00895 ; R00862 ; R24078 ; R01852 </t>
  </si>
  <si>
    <t>WO2014102730-A1</t>
  </si>
  <si>
    <t>Three-dimensional culture perfusion chamber used for culturing cell for tissue engineering, has two through holes, one input and output for culture medium for allowing perfusion across chamber</t>
  </si>
  <si>
    <t>GOES A M D;  PEREIRA M D M;  SILVA A R P</t>
  </si>
  <si>
    <t>2014M80802</t>
  </si>
  <si>
    <t xml:space="preserve">   NOVELTY - Three-dimensional culture perfusion chamber has two through holes, one input (7) and an output (9) for the culture medium for allowing perfusion across the chamber. The chamber contains a culture medium in its inner side (8), which is a region for proper accumulation of culture medium.    USE - Three-dimensional culture perfusion chamber used for culturing cell for tissue engineering.    ADVANTAGE - Three-dimensional culture perfusion chamber is suitable for tissue-specific cultivation in different environmental condition and in different shapes and dimensions.    DETAILED DESCRIPTION - An INDEPENDENT CLAIM is included for an assessment method for culturing cell, which involves    (A) extracting sample in bioactive glass matrix by washing biomaterial thrice in Leibovitz's medium;    (B) centrifuging extracted material at 252g for 5 minutes to obtain pellet that is resuspended in Trizol; and    (C) incubating obtained material for 5 minutes at room temperature and then extracting RNA.    DESCRIPTION OF DRAWING(S) - The drawing shows a schematic view of a three-dimensional culture perfusion chamber.    Perfusion board (3)    Culture medium (4)    Peristaltic pump (5)    Input (7)    Inner side (8)    Output (9) </t>
  </si>
  <si>
    <t>B04-F01;  B11-A04A;  B11-C08E1;  B12-K04;  D05-H02;  D05-H09</t>
  </si>
  <si>
    <t>C12M-003/00;  C12N-015/10;  C12N-005/00;  C12N-005/0775;  C12Q-001/68</t>
  </si>
  <si>
    <t xml:space="preserve">WO2014102730-A1   03 Jul 2014   C12M-003/00   201447Pages: 39   </t>
  </si>
  <si>
    <t>WO2014102730-A1    WOIB061341    26 Dec 2013</t>
  </si>
  <si>
    <t>BR033604  28 Dec 2012</t>
  </si>
  <si>
    <t>WO2014102730-A1 -- PT104155-A1   A4TEC ASSOC ADVANCEMENT TISSUE ENG &amp; CEL (AFOU-Non-standard)   COSTA P F D,  GOMES M M E,  MARTINS A M P,  NEVES N J M A,  REIS R L G D;  US20080311650-A1   ;  US20110229970-A1   ;  US6943008-B1   UNIV FLORIDA STATE RES FOUND INC (UYFL)   MA T</t>
  </si>
  <si>
    <t>WO2014102730-A1  SILVA, A R.P: 'Avatiagao da Diferenciagao Osteogenica de celulas-tronco do tecido adiposo humane cultivadas em espuma de vidro bioativo e.biorreator de-perfusao para enganharia de tecidb osseo.' TESE DE DOUTORADO March 2012, BELO HORIZONTE, page 148;  MARTIN I ET AL.: 'The role of bioreactors in tissue engineering.' TRENDS BIOTECHNOL. vol. 22, no. 2, 2004, ISSN 0167-7799 pages 80 - 86;  BRACCINI A ET AL.: 'Three-dimensional perfusion culture of human bone marrow cells and generation of osteoinductive grafts.' STEM CELLS.. vol. 23, no. 8, 2005, ISSN 1066-5099 pages 1066 - 1072;  VALERIO P ET AL.: 'Primary osteoblast cell response to sol-gel derived bioactive glass foams.' J MATER SCI MATER MED. vol. 16, no. 9, 2005, ISSN 0957-4530 pages 851 - 856;  MARTIN Y ET AL.: 'Bioreactors for tissue mass culture: design, characterization, and recent advances.' BIOMATERIALS vol. 26, no. 35, 2005, ISSN 0167-7799 pages 7481 - 7503;  GRAYSON WL ET AL.: 'Optimizing the' medium perfusion rate in bone tissue engineering bioreactors.' BIOTECHNOL BIOENG. vol. 108, no. 5, 2011, pages 1159 - 1170;  JONES JR ET AL.: 'Optimising bioactive glass scaffolds for bone tissue engineering.' BIOMATERIALS vol. 27, no. 7, 2006, ISSN 0142-9612 pages 964 - 973;  BJERRE L ET AL.: 'Flow perfusion culture of human mesenchymal stem cells on silicate-substituted tricalcium phosphate scaffolds.' BIOMATERIALS vol. 29, no. 17, 2008, pages 2616 - 2627;  WENDT D ET AL.: 'Oscillating perfusion of cell suspensions through three-dimensional scaffolds enhances cell seeding efficiency and uniformity.' BIOTECHNOLOGY AND BIOENGINEERING vol. 84, no. 2, 2003, ISSN 0006-3592 pages 205 - 214;  CARTMELL SH ET AL.: 'Effects of medium perfusion rate on cell -seeded. three-dimensional bone constructs in vitro.' TISSUE ENG. vol. 9, no. 6, 2003, ISSN 1076-3179 pages 1197 - 1203;  BANCROFT GN ET AL.: 'Design of a flow perfusion bioreactor system for bone tissue-engineering applications.' TISSUE ENG. vol. 9, no. 3, 2003, ISSN 1076-3279 pages 549 - 554</t>
  </si>
  <si>
    <t>WO2014097218-A1;  BR102013032733-A2</t>
  </si>
  <si>
    <t>Processing Helianthus annuus oil used as preservative in foods, cosmetics and pharmaceuticals, involves incubating Helianthus annuus oil with lipase, then diluting with water, and then centrifuging and decanting supernatant</t>
  </si>
  <si>
    <t>KALAPOTHAKIS E;  VICTORIA J M N;  NETTO VICTORIA J M</t>
  </si>
  <si>
    <t>UNIV FEDERAL MINAS GERAIS UFMG (UFMG-C);  PHONEUTRIA BIOTECNOLOGIA &amp; SERVICOS LTDA (PHON-Non-standard);  UNIV FEDERAL MINAS GERAIS (UFMG-C)</t>
  </si>
  <si>
    <t>2014M29717</t>
  </si>
  <si>
    <t xml:space="preserve">   NOVELTY - Processing Helianthus annuus oil involves incubating Helianthus annuus oil (sunflower oil) with lipase at 20-50 degrees C, then diluting with water. The obtained product is centrifuged and supernatant is decanted. Aqueous, intermediate and oily phases are isolated from the product.    USE - Method for processing Helianthus annuus oil (sunflower oil) used as preservative in foods, cosmetics and pharmaceuticals, and used in preparation of antimicrobial compositions (all claimed). </t>
  </si>
  <si>
    <t xml:space="preserve">TECHNOLOGY FOCUS - INORGANIC CHEMISTRY - Preferred Components: Preservatives are selected from sodium chloride, sodium nitrate, acetic acid, sorbic acid, citric acid or sorbate group.    TECHNOLOGY FOCUS - ORGANIC CHEMISTRY - Preferred Condition: Aqueous, intermediate and oily phases are formed by action of lipase. The derivatives of modified sunflower oil are associated with other preservatives. EXAMPLE - The example illustrates processing of Helianthus annuus oil (sunflower oil), where sunflower oil was incubated at 37 degrees C under mild agitation from 4 hours to 20 days. Lipase was diluted in sterile buffer (10 mM tris-hydrochloride) or pure water. The oil was sterilized by at 121 degrees C for 15 minutes by autoclaving before treatment with the lipase enzyme. After the incubation period oil phase, an intermediate phase (emulsified oil) and aqueous phase were separated using a separatory funnel. Sterility tests were performed by Petri plate method with suitable culture medium, and then the plate was incubated for 24 hours to obtain the sterilized product. </t>
  </si>
  <si>
    <t>B04 (Natural products and polymers. Including testing of body fluids (other than blood typing or cell counting), pharmaceuticals or veterinary compounds of unknown structure, testing of microorganisms for pathogenicity, testing of chemicals for mutagenicity or human toxicity and fermentative production of DNA or RNA. General compositions.);  D23 (Oils, fats and waxes - including fatty acids, essential oils, but excluding butter (substitutes) and montan wax (C11B, C).);  D13 (Other foodstuffs and treatment - including preservation of food, milk, milk products, butter substitutes, edible oils and fats, non-alcoholic beverages, artificial sweeteners, food additives and animal feed (A23B-L).);  D16 (Fermentation industry - including fermentation equipment, brewing, yeast production, production of pharmaceuticals and other chemicals by fermentation, microbiology, production of vaccines and antibodies, cell and tissue culture and genetic engineering.);  D21 (Preparations for dental or toilet purposes - including filling alloys, compositions for dentures or dental impressions, anti-caries chewing gum, plaque disclosing compositions, toothpastes, cosmetics, shampoos, topical anti-sunburn compositions and toilet soaps (A61K).);  D22 (Sterilising, bandages, dressing and skin protection agents - including sterilising agents (other than for food), sutures, plaster casts, bioactive prostheses, contact lenses, diapers, animal litter, timber, preservatives, disinfectants, bactericidal detergents, deodorants, insect repellent compounds, moth proofers, sheep dip (A61L).)</t>
  </si>
  <si>
    <t>B04-A08G2;  B04-A09;  B04-A10;  B04-B01C1;  B11-A02C;  B11-B03A;  D03-H01T2B;  D05-A02C;  D10-A01</t>
  </si>
  <si>
    <t>A23D-007/04;  A23L-003/3463;  C11B-001/04;  A01N-065/12;  C12N-009/20;  C12P-007/64</t>
  </si>
  <si>
    <t>WO2014097218-A1   26 Jun 2014   A23D-007/04   201446   ;  BR102013032733-A2   23 Aug 2016   C12N-009/20   201670   English</t>
  </si>
  <si>
    <t>WO2014097218-A1    WOIB061153    19 Dec 2013;   BR102013032733-A2    BR10032733    19 Dec 2013</t>
  </si>
  <si>
    <t>WO2014097218-A1 -- EP245076-A   UNILEVER PLC (UNIL)   MOORE H;  FR2772391-A1   TRD TOULOUSAINE RECH &amp; DEV SA (TRDT-Non-standard)   DOSSAT V,  COMBES D F A,  MARTY A,  ROUX A;  WO2005046315-A1   CONSEJO SUPERIOR INVESTIGACIONES CIENTIF (CNSJ)   GARCES R,  MARTINEZ-FORCE E;  WO2007067028-A1   MALAYSIAN AGRIC RES &amp; DEV INST MARDI (MAAG-Non-standard)   LONG K</t>
  </si>
  <si>
    <t>WO2014097218-A1  MELVIN JOE ET AL.: 'Influence of sunflower oil based nanoemulsion (AUSN-4) on the shelf life and quality of Indo-Pacific king mackerel (Scomberomorus guttatus) steaks stored at 20 C.' FOOD CONTROL. vol. 23, no. 2, 2012, pages 564 - 570</t>
  </si>
  <si>
    <t>108125-0-0-0 K P</t>
  </si>
  <si>
    <t>RA03E1 K P</t>
  </si>
  <si>
    <t>WO2014091463-A1</t>
  </si>
  <si>
    <t>Vaccine for treating leishmaniasis in human and dog, comprises heat shock protein 83-1, natural or synthetic mitogen-activated protein kinase and mitogen-activated protein kinase 3 and pharmaceutically acceptable adjuvant</t>
  </si>
  <si>
    <t>BARTHOLOMEU D C;  BUENO L L;  FUJIWARA R T;  GOMES M D S;  SILVA A L T;  SOUZA D M</t>
  </si>
  <si>
    <t>UNIV FEDERAL MINAS GERAIS UFMG (UFMG-C);  UNIV FEDERAL UBERLANDIA UFU (UYUB-Non-standard)</t>
  </si>
  <si>
    <t>2014L98671</t>
  </si>
  <si>
    <t xml:space="preserve">   NOVELTY - Vaccine comprises heat shock protein 83-1 (HSP 83-1), natural or synthetic mitogen-activated protein kinase (MAPK) and mitogen-activated protein kinase 3 (MAPK3) and pharmaceutically acceptable adjuvant.    USE - Vaccine for treating leishmaniasis in human and dog (claimed).    DETAILED DESCRIPTION - INDEPENDENT CLAIMS are included for the following:    (1) DNA sequence (SEQ ID NOS: 3-6) that have NheI, XhoI and BamHI restriction sites; and    (2) a method for obtaining recombinant protein, which involves amplifying gene encoding HSP 83-1, MAPK3 or MAPK protein of protozoa of genus Leishmania by PCR by using sense primers (SEQ ID NOS: 1,3 and 5) and (SEQ ID NOS: 2,4 and 6), inserting the amplified product in a cloning vector, transforming Escherichia coli by inserting the recombinant plasmid in a growth medium, extraction plasmids containing the gene coding for HSP 83-1, MAPK or MAPK3, performing enzymatic digestion of the plasmids obtained in cloned genes, inserting obtained cloned genes in the expression vector, transforming Escherichia coli by inserting the obtained recombinant plasmid, growing the transformants in a culture medium, introducing recombinant protein HSP 83-1, MAPK or MAPK3 and purifying the obtained recombinant proteins; and    (3) a kit for diagnosing leishmaniasis, which comprises recombinant MAPK and MAPK3 that are linked to a solid support or a carrier, a specific primary antibodies for recognition of proteins, conjugated secondary antibody to an enzyme for recognizing the primary antibody and a reagent to detect the enzyme or marker.    (Sequences not defined here may be found at ftp://ftp.wipo.int/pub/publishedpct sequences/publication). </t>
  </si>
  <si>
    <t>B04 (Natural products and polymers. Including testing of body fluids (other than blood typing or cell counting), pharmaceuticals or veterinary compounds of unknown structure, testing of microorganisms for pathogenicity, testing of chemicals for mutagenicity or human toxicity and fermentative production of DNA or RNA. General compositions.);  C06 (Biotechnology - including plant genetics and veterinary vaccines.);  D16 (Fermentation industry - including fermentation equipment, brewing, yeast production, production of pharmaceuticals and other chemicals by fermentation, microbiology, production of vaccines and antibodies, cell and tissue culture and genetic engineering.);  S03 (Scientific Instrumentation);  X27 (Domestic Electric Appliances\n)</t>
  </si>
  <si>
    <t>B04-E01;  B04-E99;  B04-G01;  B04-L01;  B04-L04C;  B04-L04C0E;  B04-N09;  B04-N0900E;  B11-A01A;  B11-C07A;  B12-K04A7;  B14-A03F;  B14-S11B2;  B14-S11D3;  C04-E01;  C04-E99;  C04-G01;  C04-L01;  C04-L04C;  C04-N09;  C04-N0900E;  C11-A01A;  C11-C07A;  C12-K04A7;  C14-S11B2;  C14-S11D3;  D05-A01A;  D05-A01B2;  D05-C03D;  D05-C12;  D05-H09;  D05-H12;  D05-H17A3;  D05-H17A6;  S03-E09F;  X27-H03</t>
  </si>
  <si>
    <t>A61K-039/008;  A61P-033/02;  C12N-015/10;  C12N-015/30;  G01N-033/549</t>
  </si>
  <si>
    <t xml:space="preserve">WO2014091463-A1   19 Jun 2014   A61K-039/008   201443   </t>
  </si>
  <si>
    <t>WO2014091463-A1    WOIB060937    13 Dec 2013</t>
  </si>
  <si>
    <t xml:space="preserve">WO2014091463-A1 -- WO2001079276-A2   </t>
  </si>
  <si>
    <t>WO2014091463-A1  KAUR ET AL.: 'Studies on,the protective efficacy and immunogenicity of Hsp70 and. Hsp83 based vaccine formulations in Leishmania donovani infected BALB/c mice''.' ACTA TROPICA vol. 119, 2011, pages 50 - 56;  ECHEVERRIA ET AL.: 'Analysis of the adjuvant effect of recombihant Leishmania infantum Hsp83 protein as a tool for vaccination''.' IMMUNOLOGY LETTERS vol. 76, 2001, pages 107 - 110;  ANGEL ET AL.: 'During canine leishmaniasis a protein belonging to the 83-kDa heat-shock protein family elicits a strong humoral response''.' ACTA TROPICA vol. 62, 1996, pages 45 - 56;  LARRETA ET AL.: 'The expression of HSP83 genes in Leishmania infantum, is affected by temperature and by stage-differentiation and is regulated at the levels of mRNA stability and translation''.' BMC MOLECULAR BIOLOGY vol. 5, no. 3, 2004, page 1 A 18;  TEOLINDA ET AL.: 'Analisis de.inmunoblot de antigenos de Leishmania infantum y Leishmania donovani en sueros. de pacientes con leishmaniasis visceral de Venezuela .' REV FAC FARM. vol. 54, no. 1, 2012, pages 21 - 30;  KAUR ET AL.: "Studies on,the protective efficacy and immunogenicity of Hsp70 and. Hsp83 based vaccine formulations in Leishmania donovani infected BALB/c mice''.", ACTA TROPICA, vol. 119, 2011, pages 50 - 56;  ECHEVERRIA ET AL.: "Analysis of the adjuvant effect of recombihant Leishmania infantum Hsp83 protein as a tool for vaccination''.", IMMUNOLOGY LETTERS, vol. 76, 2001, pages 107 - 110;  ANGEL ET AL.: "During canine leishmaniasis a protein belonging to the 83-kDa heat-shock protein family elicits a strong humoral response''.", ACTA TROPICA, vol. 62, 1996, pages 45 - 56;  LARRETA ET AL.: "The expression of HSP83 genes in Leishmania infantum, is affected by temperature and by stage-differentiation and is regulated at the levels of mRNA stability and translation''.", BMC MOLECULAR BIOLOGY, vol. 5, no. 3, 2004, pages 1 A 18;  TEOLINDA ET AL.: "Analisis de.inmunoblot de antigenos de Leishmania infantum y Leishmania donovani en sueros. de pacientes con leishmaniasis visceral de Venezuela .", REV FAC FARM., vol. 54, no. 1, 2012, pages 21 - 30</t>
  </si>
  <si>
    <t>1554091-0-0-0 K M P</t>
  </si>
  <si>
    <t>RARZZ4 K M P</t>
  </si>
  <si>
    <t>WO2014078929-A1;  US2015313829-A1;  BR102012030068-A2;  BR102013030151-A2</t>
  </si>
  <si>
    <t>Formulation used for prevention and treatment of alopecia, comprises angiotensin-(1-7) and/or one of its analogues, surfactant, phospholipid and ethanol</t>
  </si>
  <si>
    <t>CORREA DE OLIVEIRA BAHIA A;  FREZARD F J G;  SILVA N C;  SOUZA DOS SANTOS R A;  ARAUJO F D S R;  DA SILVA E F;  DOS SANTOS R A S;  FERREIRA A J;  LAUTNER R Q;  VILLELA D C;  DE OLIVEIRA BAHIA A P C;  CORREA OLIVEIRA BAHIA A P;  GEORGHES FREZARD F J;  CALDEIRA SILVA N;  CAMPOS VILELLA D;  ARAUJO FRAGA DA SILVA R;  FATIMA DA SILVA E</t>
  </si>
  <si>
    <t>UNIV FEDERAL MINAS GERAIS UFMG (UFMG-C);  QUEIROGA LAUTNER R (LAUT-Individual);  CAMPOS VILLELA D (VILL-Individual);  ARAUJO FRAGA DA SILVA R (DSIL-Individual);  FERREIRA A J (FERR-Individual);  DA SILVA E F (DSIL-Individual);  ARAUJO F D S R (ARAU-Individual);  UNIV MINAS GERAIS FEDERAL UFMG (UYMI-Non-standard);  CORREA D O B A P (CORR-Individual);  DA SILVA E F (DSIL-Individual);  DOS SANTOS R A S (DSAN-Individual);  FERREIRA A J (FERR-Individual);  FREZARD F J G (FREZ-Individual);  LAUTNER R Q (LAUT-Individual);  SILVA N C (SILV-Individual);  VILLELA D C (VILL-Individual)</t>
  </si>
  <si>
    <t>2014K73182</t>
  </si>
  <si>
    <t xml:space="preserve">   NOVELTY - Formulation for prevention and treatment of alopecia, comprises 0.1-100 pg/ml angiotensin-(1-7) (SEQ ID NO: 1) and/or one of its analogues, 0.1-3% (w/v) of surfactant, 1-20% (w/v) phospholipid and 0-30% (v/v) ethanol. (Sequences not defined here may be found at ftp://ftp.wipo.int/pub/publishedpct sequences/publication).    USE - Formulation used for prevention and treatment of alopecia.    ADVANTAGE - The formulation exhibits a high potential for preventing and treating alopecia by controlling hair growth.    DETAILED DESCRIPTION - An INDEPENDENT CLAIM is included for a formulation for inhibiting hair growth, which comprises 0.1-100g/ml A-779 antagonist (SEQ ID NO: 4) and/or its analogues, 0.1-3% (w/v) surfactant, 1-20% (w/v) phospholipid and 0-30% (v/v) ethanol. </t>
  </si>
  <si>
    <t xml:space="preserve">TECHNOLOGY FOCUS - BIOLOGY - Preferred Components: Angiotensin analogues (1 -7) are selected from the group of the formula Y1-Arg-2Val3-Tyr4-lle5-His6-X7 represented by (SEQ ID NO: 2), where X and Y are any amino acid. Angiotensin analogues (1 -7) is also represented by (SEQ ID NO: 3). The surfactant is ionic or non-ionic and is selected from ammonium alkyl sulfate, monovalent salt of cholate, deoxycholate, glycocholate, glycodeoxycholate, taurodeoxycholate or taurocholate, an acyl- or alkanoyl-dimetylaminoxide such as dodecyl dimetylaminoxide, acyl- or alkanoyl-N-methylglucamide, N-alkyl-N, N-dimetylglicine, 3-dimethylamino alkanesulfonate, N-acyl-sulfobetaine, polyethylene glycol tert.-octylphenyl ether, polyethylene-acyl ether, polyethylenegylcol-isoacyl ether, polyethylene-acyl ether, polyethylene-acyl sorbitan ester such as polyethylene glycol 20 or sorbitan monolaurate, polyethyleneglycol-sorbitan-monooleate, lauryl-, myristoyl-, cetyl-, stearyl-or oleyl ethers, polyhydroxyethylene-4, -6, -8, -10 or -12, etc. lauryl ether (Brij series), or corresponding ester polyoxyethylene (8) stearate (Myrj 45), laurate or oleate, or polyethoxylated castor oil, sorbitan monoalkylated, sodium oleate, sodium taurate, fatty acid salt as sodium linoleate, sodium taurate or n-octadecylene, phosphorylglycerol, phosphorylserine, n-acyl eg. lauryl or oleoyl-glycero-phosphatidic acid or phospholipids with short-chain polypeptide or a surfactant. The surfactant is selected from the family of bile salts, preferably sodium cholate and/or sodium deoxycholate. The phospholipid is phosphatidylcholine or phosphatidylglycerol. ACTIVITY - Endocrine-Gen. No biological data given.    MECHANISM OF ACTION - Angiotensin-(1-7) receptor antagonist.    ADMINISTRATION - The formulation is applied topically.    EXAMPLE - No suitable example given. </t>
  </si>
  <si>
    <t>A12-V01;  B04-C03;  B14-L06;  B14-R02</t>
  </si>
  <si>
    <t>A61K-038/08;  A61P-017/14;  A61K-008/55;  A61K-008/64;  A61Q-007/00;  A61Q-007/02;  A61K-009/133;  A61K-008/14</t>
  </si>
  <si>
    <t>WO2014078929-A1   30 May 2014   A61K-038/08   201438   ;  US2015313829-A1   05 Nov 2015   A61K-008/64   201575   English;  BR102012030068-A2   02 Aug 2016   A61K-038/08   201668   English;  BR102013030151-A2   10 Apr 2018   A61K-038/08   201842   English</t>
  </si>
  <si>
    <t>WO2014078929-A1    WOBR000558    26 Nov 2013;   US2015313829-A1    US14647348    26 May 2015;   BR102012030068-A2    BR10030068    26 Nov 2012;   BR102013030151-A2    BR10030151    25 Nov 2013</t>
  </si>
  <si>
    <t>US2015313829-A1 PCT application Application WOBR000558</t>
  </si>
  <si>
    <t>WO2014078929-A1 -- JP08208440-A   ;  WO2000024366-A1   ;  WO2001098325-A1   ;  WO2003093243-A1   AVENTIS PHARMA DEUT GMBH (AVET)   KRAEMER K T,  NIETSCH K,  POOTH R,  MUENSTER U,  MEHNERT W,  SCHAEFER-KORTING M;  WO2005082395-A1   UNIV KYOTO (KYOU)   YOSHIKAWA M,  TSURUKI T,  ITO A;  WO2011014649-A1   UNIV DUKE (UDUK)   DELONG M A,  OLSEN E A;  WO2011029392-A1   TONG Y (TONG-Individual)   TONG Y;  WO2012042010-A1   ELFETIN COSMETICS AG (ELFE-Non-standard)   LUETHY M;  WO2012080273-A1   IASOMAI AB (IASO-Non-standard)   PARASASSI T,  PORPORA M G;  WO2003039434-A2   UNIV FEDERAL MINAS GERAIS UFMG (UFMG)   MILLAN R D S,  DOS SANTOS R A S,  FREZAD F J G,  NADU A P;  WO2009019531-A2   COMPUGEN LTD (COMP-Non-standard)   AYALON-SOFFER M,  BEIMAN M,  COHEN Y,  DAHARY D,  HECHT I,  LEVINE Z,  ROTMAN G,  SHEMESH R,  TOPORIK A,  WOOL A;  WO2010036947-A2   JINA PHARM INC (JINA-Non-standard)   AHAMD A,  AHMAD I,  AHMAD M U,  ALI S M,  SHEIKH S;  US2015313829-A1 -- EP2264048-A2   UNIV FEDERAL MINAS GERAIS UFMG (UFMG)   SOUZA DOS SANTOS R A,  FERREIRA A J,  SINISTERRA R D;  US6165500-A   CEVC G (CEVC-Individual)   CEVC G;  WO2009100513-A2   UNIV FEDERAL MINAS GERAIS UFMG (UFMG)   SOUZA DOS SANTOS R A,  FERREIRA A J,  SINISTERRA R D</t>
  </si>
  <si>
    <t>WO2014078929-A1  BODE D. ET AL.: 'Hirsutism in Women' AMERICAN FAMILY PHYSICIAN vol. 85, no. 4, 2012, pages 373 - 380US2015313829-A1  Lautner et al. (Circ Res. 2013 Apr 12;112(8):1104-11)</t>
  </si>
  <si>
    <t xml:space="preserve">184613-0-0-0 K M; 444-0-0-0 </t>
  </si>
  <si>
    <t xml:space="preserve">RA00I9 K M; R00351 </t>
  </si>
  <si>
    <t>US2014149162-A1</t>
  </si>
  <si>
    <t>Method for tacit knowledge management according to levels of similarity and immersion, involves developing system for hiring professionals based on analysis of candidates tacit knowledge, and calculating tacit knowledge contribution</t>
  </si>
  <si>
    <t>DA SILVA P H M;  LIMA F D P A;  RIBEIRO R M</t>
  </si>
  <si>
    <t>2014K67808</t>
  </si>
  <si>
    <t xml:space="preserve">   NOVELTY - The method involves identifying the specificities of each function within a project in terms of tacit knowledge. The work collectives existing in a project are identified. The work collectives with an adequate mix of professionals are planned to guarantee the presence of tacit knowledge in each group and optimize its transfer. The gaps in the tacit knowledge existing in group are identified. A system for hiring professionals is developed (6) based on the analysis of candidates tacit knowledge. The tacit knowledge contribution necessary for the project or other specific areas is calculated (7).    USE - Method for tacit knowledge management according to levels of similarity and immersion.    ADVANTAGE - The system for hiring professionals is developed based on the analysis of candidates tacit knowledge, thus allows the expert to focus his efforts and the novice to focus his attention, and thus allows for a stronger guidance of the work. The novice is allowed to focus on factors that are fundamental for learning the ability, instead of on those which are not immediately relevant. The productive efficiency is improved on the part of the operator, and thus improves the package of benefits in order to attract better applicants. The managers are allowed to improve the training and contracting process.    DETAILED DESCRIPTION - An INDEPENDENT CLAIM is included for a training technique for transferring and developing tacit knowledge.    DESCRIPTION OF DRAWING(S) - The drawing shows a flowchart of a method for levels of similarity methodology.    Setting the standards of levels of similarity (2)    Classifying employee experience (5)    Developing system for hiring professionals (6)    Calculating tacit knowledge contribution necessary for the project or other specific areas (7)    Following up the mix of similarity (8) </t>
  </si>
  <si>
    <t>P85 (Education, cryptography, adverts. (G09).);  T01 (Digital Computers)</t>
  </si>
  <si>
    <t>T01-J05A2C;  T01-J30A</t>
  </si>
  <si>
    <t>G06Q-010/06;  G09B-019/00</t>
  </si>
  <si>
    <t>US2014149162-A1   29 May 2014   G09B-019/00   201438   English</t>
  </si>
  <si>
    <t>US2014149162-A1    US159557    21 Jan 2014</t>
  </si>
  <si>
    <t>US2014149162-A1 CIP of Application WOBR000268</t>
  </si>
  <si>
    <t xml:space="preserve">US2014149162-A1 -- US20070226163-A1   ;  US20080091498-A1   ;  US20080114715-A1   ;  US20090112678-A1   ;  US20090288018-A1   ;  US20110161129-A1   </t>
  </si>
  <si>
    <t>WO2014066964-A1</t>
  </si>
  <si>
    <t>Use of pharmaceutical composition for preparing medicine for treating individual suffering from diseases such as muscle atrophy, where medicine comprises pharmaceutically acceptable excipients combined with controlled-release system</t>
  </si>
  <si>
    <t>ACUNA M J;  BARROS DE SOUSA F;  BRANDAN E;  CABELLO-VERRUGIO C;  CAMPAGNOLE-SANTOS M J;  DE CASTRO LEAL M;  DE FARIA E SILVA R;  DE OLIVEIRA SAMPAIO W;  DOS REIS A M;  FERREIRA A J;  FRANCA L R;  FREZARD F J G;  KAPPES BECKER OLIVEIRA L;  SILVA LULU I;  SINISTERRA MILLAN R D;  SOUZA DOS SANTOS R A;  VELOSO BRANT PINHEIRO S</t>
  </si>
  <si>
    <t>UNIV FEDERAL MINAS GERAIS UFMG (UFMG-C);  UNIV PONTIFICIA CATOLICA CHILE (UYPO-Non-standard)</t>
  </si>
  <si>
    <t>2014J00817</t>
  </si>
  <si>
    <t xml:space="preserve">   NOVELTY - Use of pharmaceutical composition is claimed for preparing medicine for treating individual suffering from diseases such as muscle atrophy.    USE - Used for preparing medicine for treating individual suffering from diseases such as muscle atrophy and Duchenne muscular dystrophy (claimed). </t>
  </si>
  <si>
    <t xml:space="preserve">TECHNOLOGY FOCUS - PHARMACEUTICALS - Preferred Components: The medicine comprises excipient or a mixture of pharmaceutically acceptable excipients combined with controlled-release system. The controlled-release system is selected from liposomes, cyclodextrins, biodegradable polymer systems capsules, micro- and nano-capsules, micro- and nano-particulates, bolus preparations, osmotic pumps, diffusion devices, lipospheres, and transdermal administration or liquid, which is when subjected to changes in temperature forms a solid or a gel. ACTIVITY - Muscular-Gen. No biological data given.    MECHANISM OF ACTION - Angiotensin-(1-7) receptor agonist.    ADMINISTRATION - The medicine is administered by oral, topical, intramuscular, intravenous, subcutaneous routes or via inhalation or implantable device (claimed).    EXAMPLE - No suitable example given. </t>
  </si>
  <si>
    <t>A12-V01;  B04-C02B1;  B04-C03;  B14-J05;  B14-J05E;  B14-L01</t>
  </si>
  <si>
    <t xml:space="preserve">WO2014066964-A1   08 May 2014   A61K-038/08   201434Pages: 25   </t>
  </si>
  <si>
    <t>WO2014066964-A1    WOBR000444    25 Aug 2013</t>
  </si>
  <si>
    <t>BR280050  31 Oct 2012</t>
  </si>
  <si>
    <t>WO2014066964-A1 -- WO2003039434-A2   UNIV FEDERAL MINAS GERAIS UFMG (UFMG)   MILLAN R D S,  DOS SANTOS R A S,  FREZAD F J G,  NADU A P;  WO2007000036-A2   UNIV FEDERAL MINAS GERAIS (UFMG)   SOUZA DOS SANTOS R A,  VELOSO BRANT PINHEIRO S,  DE FARIA E SILVA R,  SILVA LULA I,  BARROS DE SOUSA F,  FREZARD F J G,  DOS REIS A M,  DE FRANCA L R,  FERREIRA A J,  SINISTERRA R D,  CAMPAGNOLE-SANTOS M J,  DE OLIVEIRA SAMPAIO W,  DE CASTRO LEAL M,  KAPPES BECKER L</t>
  </si>
  <si>
    <t>WO2014066964-A1  SANTOS RAS ET AL.: 'Characterization of a new selective antagonist for angiotensin-(1-7), d-Pro7-angiotensin-(1-7).' HYPERTENSION vol. 41, 2003, pages 737 - 743;  SILVA MB ET AL.: 'Influencia do bloqueador de receptor de angiotensina (Losartana potassica) na -funcao renal e pressao arterial em caes GRMD.' PESQ. VE. BRAS. vol. 29, no. 4, 2009, pages 322 - 326</t>
  </si>
  <si>
    <t xml:space="preserve">92005-0-0-0 K M; 184613-0-0-0 K M; 135402-0-0-0 ; 107779-0-0-0 </t>
  </si>
  <si>
    <t xml:space="preserve">RA061R K M; RA00I9 K M; R24032 ; R01863 </t>
  </si>
  <si>
    <t>JP2014076857-A</t>
  </si>
  <si>
    <t>Separate erect type package for packaging honey in individual ingestion field, has ball shaped main body separated into center part and handle part, where flat and wide edge is provided in ball shaped main body</t>
  </si>
  <si>
    <t>CARLOS A S D M</t>
  </si>
  <si>
    <t>2014J80429</t>
  </si>
  <si>
    <t xml:space="preserve">   NOVELTY - The package (1) has a ball shaped main body (2) separated into a center part (2-1) and a handle part (2-2). A flat and wide edge (2-4) is provided in the ball shaped main body. A to-be packaged object is positioned at the center part. The handle part enables handling and ingestion of the to-be packaged object, where the package is formed from plastics or paper. The ball shaped main body is taken out from a casing (3) by the handle part. A seal part (2-3) is sized at the flat and wide edge.    USE - Separate erect type package for packaging honey in an individual ingestion field.    ADVANTAGE - The handle part enables handling and ingestion of the to-be packaged object by aseptic condition in a safe manner. The package has better usability and efficiency.    DESCRIPTION OF DRAWING(S) - The drawing shows a perspective view of a separate erect type package.    Separate erect type package (1)    Ball shaped main body (2)    Center part (2-1)    Handle part (2-2)    Seal part (2-3)    Flat and wide edge (2-4)    Casing (3) </t>
  </si>
  <si>
    <t>A12-P01B</t>
  </si>
  <si>
    <t>B65D-077/02;  B65D-077/04;  B65D-077/20;  B65D-085/50</t>
  </si>
  <si>
    <t>JP2014076857-A   01 May 2014   B65D-085/50   201458Pages: 7   Japanese</t>
  </si>
  <si>
    <t>JP2014076857-A    JP169130    16 Aug 2013</t>
  </si>
  <si>
    <t>BR020896  21 Aug 2012</t>
  </si>
  <si>
    <t>WO2014063219-A1</t>
  </si>
  <si>
    <t>Supporting medium for use in waste water treatment systems, preferably domestic wastewater in small, medium and large plants, comprises percolating biological filters based polyurethane foam with self-supporting structure of polyethylene</t>
  </si>
  <si>
    <t>DE LEMOS CHERNICHARO C A;  SERTORIO DE ALMEIDA P G</t>
  </si>
  <si>
    <t>UNIV FEDERAL MINAS GERAIS UFMG (UFMG-C);  KNE PLAS IND &amp; COMERCIO LTDA (KNEP-Non-standard)</t>
  </si>
  <si>
    <t>2014H86950</t>
  </si>
  <si>
    <t xml:space="preserve">   NOVELTY - The supporting element (1) comprises a percolating biological filters (PBF) based polyurethane foam (2) with a self-supporting structure of polyethylene. The biological trickling filter material is constituted by polyethylene cube or parallelepiped plates (1) within layout format of 20-50 cm height. The support base polymer presents empty spaces for insertion of polyurethane foams.    USE - Supporting medium for use in waste water treatment systems, preferably domestic wastewater in small, medium and large plants, and biological treatment of effluents from upflow anaerobic sludge blanket (UASB) reactors (all claimed).    ADVANTAGE - The supporting medium allows filling material to be arranged as modules or blocks, which can be stacked inside percolating biological filters that are used in small or large waste water treatment plants, and provides scaling of reaction volumes with greater height and relatively smaller area requirements with gives greater reliability.    DESCRIPTION OF DRAWING(S) - The drawing shows a schematic view of the supporting medium.    Supporting element (1)    Polyurethane foam (2)    Holes (3)    Frame (4) </t>
  </si>
  <si>
    <t>A88 (Mechanical engineering and tools e.g. valves, gears and conveyor belts.);  D15 (Chemical or biological treatment of water, industrial waste and sewage - including purification, sterilising or testing water, scale prevention, treatment of sewage sludge, regeneration of active carbon which has been used for water treatment and impregnating water with gas e.g. CO2, but excluding plant and anti-pollution devices (C02).)</t>
  </si>
  <si>
    <t>A04-G02E4;  A12-H04;  A12-S02;  A12-W11J;  D04-A01F1;  D04-A01J;  D04-D</t>
  </si>
  <si>
    <t>B01D-025/02;  B01D-025/26;  C02F-003/04</t>
  </si>
  <si>
    <t xml:space="preserve">WO2014063219-A1   01 May 2014   C02F-003/04   201432Pages: 29   </t>
  </si>
  <si>
    <t>WO2014063219-A1    WOBR000443    25 Oct 2013</t>
  </si>
  <si>
    <t>BR027554  26 Oct 2012</t>
  </si>
  <si>
    <t>WO2014063219-A1 -- BR200705869-A2   UNIV FEDERAL MINAS GERAIS (UFMG)   DE LEMOS CHERNICHARO C A,  LEITE DE SOUZA C,  SERTORIO DE ALMEIDA P G</t>
  </si>
  <si>
    <t>WO2014063219-A1  TAWFIK, A. ET AL.: 'Sewage treatment in a combined up-flow anaerobic sludge blanket (UASB)-down-flow hanging sponge (DHS) system.' BIOCHEMICAL ENGINEERING JOURNAL vol. 29, 2006, pages 210 - 219;  ALMEIDA, P. G. S. ET AL.: 'Operacao de filtros biologicos percoladores p6s-reatores UASB sem a etapa de decantacao secundaria.' ENG. SANIT. AMBIENT. vol. 16, no. 3, July 2011, pages 271 - 280;  CHERNICHARO, C.A.L. ET AL.: 'Feasibility of UASB/trickling filter systems without final clarifiers for the treatment of domestic wastewater in small communities in Brazil.' WATER SCIENCE ARID TECHNOLOGY vol. 64, no. 6, 2010, pages 1347 - 1354</t>
  </si>
  <si>
    <t>BR201104669-A2</t>
  </si>
  <si>
    <t>Controlled release polymeric nanoparticles used for treating cutaneous disorder (psoriasis, burn and dermatitis), and used in pharmaceutical composition, comprise chitosan, organic acid or inorganic acid, and polyanion and vegetable extract</t>
  </si>
  <si>
    <t>AUGUSTO GOMES FARACO A;  OLIVEIRA CASTILHO R;  RIBEIRO FRANCA J;  FERREIRA GOMES COSTA D;  GOMES RIBEIRO T</t>
  </si>
  <si>
    <t>2014N57222</t>
  </si>
  <si>
    <t xml:space="preserve">   NOVELTY - Controlled release polymeric nanoparticles comprise chitosan, organic acid or inorganic acid, and polyanion and vegetable extract.    USE - Controlled release polymeric nanoparticles used for treatment of cutaneous disorder such as psoriasis, burns and dermatitis on dog (claimed), and used in pharmaceutical composition. </t>
  </si>
  <si>
    <t xml:space="preserve">TECHNOLOGY FOCUS - PHARMACEUTICALS - Preferred Conditions: controlled release polymeric nanoparticles comprise chitosan (0.1-10mg/ml, preferably 1-2mg/ml). Concentration of organic acid or inorganic acid is 0.5-50mg/ml. Concentration of plant extract is 0.1-20 wt.%, preferably 5-15 wt.%. The nanoparticles are produced by ionotropic gelation method. Plant extract is processed for 14 days. Preferred Components: Organic acid is selected from acetic acid, citric acid or ascorbic acid, preferably acetic acid. Inorganic acid is selected from hydrochloric acid, sulfuric acid or phosphoric acid. Polyanion is dioctyl sulfosuccinate or sodium tripolyphosphate, and has concentration of 0.1-10mg/ml, preferably 0.5-2mg/ml. Plant is Stryphnodendron (Stryphnodendron obovatum, Stryphnodendron adstringens and Stryphnodendron polyphyllum) or Dimorphandra (Dimorphandra mollis). ACTIVITY - Antipsoriatic; Vulnerary; Antiinflammatory; Dermatological. No biological data given.    MECHANISM OF ACTION - None given.    ADMINISTRATION - The controlled release polymeric nanoparticles are applied topically.    EXAMPLE - No suitable example given. </t>
  </si>
  <si>
    <t>A11 (Polysaccharides; natural rubber; other natural polymers (only a restricted range of (modified) natural polymers are included. Thus starch would be excluded, but chemically modified starch included).);  A96 (Medical, dental, veterinary, cosmetic.);  B07 (General - tablets, dispensers, catheters (excluding drainage and angioplasty), encapsulation etc, but not systems for administration of blood or saline or IV feeding etc.);  B04 (Natural products and polymers. Including testing of body fluids (other than blood typing or cell counting), pharmaceuticals or veterinary compounds of unknown structure, testing of microorganisms for pathogenicity, testing of chemicals for mutagenicity or human toxicity and fermentative production of DNA or RNA. General compositions.)</t>
  </si>
  <si>
    <t>A10-E09;  A12-V;  A12-V01;  A12-W15;  B04-A08;  B04-A10;  B04-A98;  B04-C02E3;  B12-M10;  B12-M11Q;  B14-C03;  B14-N17A;  B14-N17C</t>
  </si>
  <si>
    <t>A61K-036/48;  A61K-047/36;  A61K-009/51;  A61P-017/00;  A61P-029/00;  A61P-031/04;  C08B-037/08</t>
  </si>
  <si>
    <t xml:space="preserve">BR201104669-A2   22 Apr 2014   A61K-009/51   201455Pages: 25   </t>
  </si>
  <si>
    <t>BR201104669-A2    BR004669    26 Aug 2011</t>
  </si>
  <si>
    <t>BR004669  26 Aug 2011</t>
  </si>
  <si>
    <t>1079898-0-0-0 K M; 2719468-0-0-0 K M; 3195487-0-0-0 K M; 104328-1-0-0 K M; 1079894-0-0-0 K M</t>
  </si>
  <si>
    <t>RAHXS9 K M; RBGWLN K M; RBR5ML K M; R03882 K M; R07813 K M; RAHXS6 K M</t>
  </si>
  <si>
    <t>WO2014047704-A1</t>
  </si>
  <si>
    <t>Method for preparing super-hydrophobic nanomembrane used for water-proofing textiles and upholsteries, involves dissolving polymer, preferably polystyrene in organic solvent with stirring</t>
  </si>
  <si>
    <t>2014F98688</t>
  </si>
  <si>
    <t xml:space="preserve">   NOVELTY - Super-hydrophobic nanomembrane preparation involves dissolving 20-35 wt.% of polymer, preferably polystyrene in an organic solvent with stirring at 40 degrees C. The prepared solution is cooled at 20-25 degrees C, where metal nanoparticles added with stirring by using a sonicator at 20 kilohertz for a 30-60 minutes. The formed solution is treated through electrospinning.    USE - Method for preparing super-hydrophobic nanomembrane used for water-proofing textiles and upholsteries, in anti-fogging agents for automobile windshields, in buses, airplanes, spectacles, and as anti-freezing systems for refrigeration equipment, airplane surfaces and high-voltage cables, inter alia.    ADVANTAGE - The method prepares super-hydrophobic nanomembranes hardly react with water, and prevent water or moisture from depositing and freezing on surfaces such as appliances, objects or machines.    DESCRIPTION OF DRAWING(S) - The drawing shows a schematic view of a drop of water on the super-hydrophobic nanomembrane. </t>
  </si>
  <si>
    <t xml:space="preserve">TECHNOLOGY FOCUS - INORGANIC CHEMISTRY - Preferred Components: The metal nanoparticles are selected from cadmium sulfide, zinc sulfide, graphene or nanosilica.    TECHNOLOGY FOCUS - ORGANIC CHEMISTRY - Preferred Solvents: The organic solvent is selected from toluene, chloroform, cyclohexane, dimethylsulfoxide, tetrahydrofuran or their mixture. </t>
  </si>
  <si>
    <t>A35 (Other processing and general - including vulcanisation, welding of plastics and adhesive processes. Testing.);  A13 (Polymers of aromatic mono-olefins; including polystyrene.);  A85 (Electrical applications.);  A89 (Photographic, laboratory equipment, optical - including electrophotographic, thermographic uses.);  A95 (Transport - including vehicle parts, tyres and armaments.);  A96 (Medical, dental, veterinary, cosmetic.);  ;  F04 (Braiding, knitting - including trimmings and non-woven fabrics (D04).);  P34 (Sterilising, syringes, electrotherapy (A61L, M, N).)</t>
  </si>
  <si>
    <t>A08-R05;  A08-S02;  A11-B15C;  A12-S05L;  A12-S05X;  A12-W11A;  A12-W14;  F01-C08;  F03-C02A;  F04-E04;  G02-A01;  G02-A01A;  D09-A01;  L03-A01B1;  L04-E01</t>
  </si>
  <si>
    <t>A61L-027/00;  B05D-001/04;  B05D-003/00;  B32B-027/14;  B32B-027/38;  B32B-033/00;  B32B-009/04;  C01B-031/04;  C04B-035/10;  C04B-035/14;  C04B-035/453;  C04B-035/46;  C04B-035/622;  C08J-005/22;  C08J-009/00;  C08K-003/00;  C08K-003/04;  C09D-001/00;  C09D-183/02;  D01D-005/00;  D04H-001/728;  H01L-029/70</t>
  </si>
  <si>
    <t xml:space="preserve">WO2014047704-A1   03 Apr 2014   D04H-001/728   201427Pages: 41   </t>
  </si>
  <si>
    <t>WO2014047704-A1    WOBR000368    25 Sep 2013</t>
  </si>
  <si>
    <t>BR024444  26 Sep 2012</t>
  </si>
  <si>
    <t>WO2014047704-A1 -- CA2630783-A1   SUNSTAR INC (SUNZ)   KITA K,  KATSURAGI Y,  TAKEMURA A;  CN102249667-A   UNIV SOUTHEAST (UYSE)   DAI Y,  JING Y,  QI Q,  SUN Y,  WANG C,  ZHENG Y;  CN202344979-U   SHANDONG INST LIGHT IND (SHAN-Non-standard)   LIU W,  WANG L,  XU W,  ZHANG L,  ZHAO L;  JP2007154335-A   SNT CO (SNTS-Non-standard)   SHIRATORI S,  MIYAUCHI Y,  DING B;  KR2011081683-A   SNU R&amp;DB FOUND (USEO)   HONG S,  MYUNG S,  LEE H;  KR829064-B1   UNIV YONSEI IND ACADEMIC COOP FOUND (UYIA)   YONG-ROK K,  SHIN H,  CHOI K,  OH S;  KR1122253-B1   INHA IND PARTNERSHIP INST (INHI)   SEOP K S,  GYEONG K E,  SEONG L C;  WO2009143405-A2   UNIV NORTH CAROLINA (UNCR)   DINGEMANS T,  SAMULSKI E T,  SI Y</t>
  </si>
  <si>
    <t xml:space="preserve">368-0-0-0 ; 5119-0-0-0 ; 107016-0-0-0 ; 2211-0-0-2 ; 26-0-0-0 ; 20-0-0-0 ; 36-0-0-0 ; 25-0-0-0 ; 19-0-0-0 </t>
  </si>
  <si>
    <t xml:space="preserve">R00708 ; R01525 ; R01694 ; R01778 ; R00862 ; R00273 ; R00913 ; R00274 ; R00895 </t>
  </si>
  <si>
    <t>WO2014040158-A1;  BR102012023206-A2;  EP2957569-A1;  BR102013023224-A2;  US2016122387-A1</t>
  </si>
  <si>
    <t>Peptide used in pharmaceutical composition and medicine for treating disorders of genitourinary tract, cardiopulmonary tract, liver, metabolic, neurological, skeletal muscle and alopecia, comprises argentine-angiotensin and amino acid</t>
  </si>
  <si>
    <t>ARAUJO FRAGA DA SILVA R;  CALDEIRA SILVA N;  DARIO SINISTERRA R;  FELIX BRAGA J;  FERNANDES VILAS BOAS S;  JEAN GEORGES FREZARD F;  QUEIROGA LAUTNER R;  SOUZA DOS SANTOS R A;  DOS SANTOS R A S;  BRAGA J F;  GEORGES FREZARD F J;  MILLAN R D S;  SINISTERRA R D;  SOUZA D S R A;  VILAS B S K F;  FREZARD F J G;  SILVA N C;  LAUTNER R Q;  DE SLIVA R A F</t>
  </si>
  <si>
    <t>2014F24390</t>
  </si>
  <si>
    <t xml:space="preserve">   NOVELTY - Peptide comprises (Arg)n-angiotensin-(1-7) and amino acid (SEQ ID NO: 1). (Sequences not defined here may be found at ftp://ftp.wipo.int/pub/publishedpct sequences/publication).    USE - Peptide used in pharmaceutical composition and medicine for treating diseases or disorders of genitourinary tract, cardiopulmonary tract, liver, metabolic, neurological, skeletal muscle, kidney, skin, cancer, vascular and alopecia (all claimed) and for dilating aortic and mesenteric vessels, reducing mean arterial blood pressure, reducing body weight gain, reducing visceral fat development, reducing blood and liver cholesterol levels, normalization of glucose intolerance and insulin resistance.    ADVANTAGE - The peptide enables to reduce disturbances caused by or involving reduced nitric oxide production in human body.    DETAILED DESCRIPTION - The peptide comprises (Arg)n-angiotensin-(1-7), where n is 1-10 and Xaa has 1-10 amino acids i.e. L-Arg. An INDEPENDENT CLAIM is included for a pharmaceutical composition, which comprises (Arg)n-angiotensin-(1-7) containing peptide, pharmaceutically acceptable excipient, carrier or controlled release system. </t>
  </si>
  <si>
    <t xml:space="preserve">TECHNOLOGY FOCUS - PHARMACEUTICALS - Preferred Components: The carrier or controlled release system is selected from cyclodextrins, polymers, mucoadhesive polymers, lipid carrier, liposomes, solid-lipid nanoparticle polymer, polymeric microparticles and nanoparticles, microparticles and nanocapsules, microemulsions and nanoemulsions, dendrimers, micelles, polymeric micelles, inorganic nanoparticles, carbon nanoparticles, transdermal patches, implantable devices or polymeric matrices. ACTIVITY - Uropathic; Cardiant; Hepatotropic; Metabolic; Neuroprotective; Muscular-Gen; Osteopathic; Nephrotropic; Dermatological; Cytostatic; Vasotropic; Endocrine-Gen; Vasodilator; Anorectic; Antilipemic; Antidiabetic. No biological data given.    MECHANISM OF ACTION - None given.    ADMINISTRATION - The pharmaceutical composition is administered by intramuscular route, intravenous route, subcutaneous route, topical route, transdermal route, nasal route, pulmonary route, inhalation, by devices that is implanted or injected through oral route (claimed).    EXAMPLE - No suitable example given. </t>
  </si>
  <si>
    <t>A12-V01;  A12-W15;  D09-C01;  D09-C04B;  B04-B01B;  B04-C02B1;  B04-C03;  B04-E99;  B04-J18;  B04-N02;  B12-M10;  B14-D01E;  B14-E12;  B14-F06;  B14-H01C;  B14-H01F2;  B14-H01L;  B14-N17;  B14-R02;  B14-S04</t>
  </si>
  <si>
    <t>A61K-038/08;  A61P-009/08;  C07K-007/14;  A61K-038/04;  A61P-001/16;  A61P-013/00;  A61P-025/00;  A61P-035/00;  A61P-003/00;  A61P-009/00;  C07K-007/06</t>
  </si>
  <si>
    <t>WO2014040158-A1   20 Mar 2014   C07K-007/14   201424   ;  BR102012023206-A2   03 Feb 2015   C07K-007/14   201541   ;  EP2957569-A1   23 Dec 2015   C07K-007/14   201602   English;  BR102013023224-A2   01 Sep 2015   C07K-007/14   201615   English;  US2016122387-A1   05 May 2016   C07K-007/06   201631   English</t>
  </si>
  <si>
    <t>WO2014040158-A1    WOBR000362    13 Sep 2013;   BR102012023206-A2    BR10023206    14 Sep 2012;   EP2957569-A1    EP837467    13 Sep 2013;   BR102013023224-A2    BR10023224    11 Sep 2013;   US2016122387-A1    US14765248    23 Oct 2015</t>
  </si>
  <si>
    <t>EP2957569-A1 PCT application Application WOBR000362;   EP2957569-A1 Based on Patent WO2014040158;   US2016122387-A1 PCT application Application WOBR000362</t>
  </si>
  <si>
    <t>WO2014040158-A1 -- BR200105509-A   UNIV FEDERAL MINAS GERAIS UFMG (UFMG)   MILLAN R D S,  DOS SANTOS R A S,  FREZAD F J G,  NADU A P;  BR200800585-A2   UNIV FEDERAL MINAS GERAIS UFMG (UFMG)   SOUZA DOS SANTOS R A,  FERREIRA A J,  SINISTERRA R D;  WO2012070936-A1   LANTHIOPEP BV (LANT-Non-standard)</t>
  </si>
  <si>
    <t>WO2014040158-A1  BADER, M. ET AL.: 'New therapeutic pathways in the RAS.' JOURNAL OF THE RENIN-ANGIOTENSIN-ALDOSTERONE SYSTEM. vol. 13, no. 4, 2012, pages 505 - 508;  FERREIRA, A. J. ET AL.: 'New Cardiovascular and Pulmonary Therapeutic Strategies Based on the Angiotensin-Converting Enzyme 2/Angiotensin-(1-7)/Mas Receptor Axis.' INTERNATIONAL JOURNAL OF HYPERTENSION. vol. 2012, 2012, pages 1 - 13;  VERANO-BRAGA, T ET AL.: 'Time-Resolved Quantitative Phosphoproteomics: New Insights into Arigiotensin-(1-7) Signaling Networks in Human Endothelial Cells.' JOURNAL OF PROTEOME RESEARCH. vol. 11, 2012, pages 3370 - 3381;  FERREIRA, A. J. ET AL.: '(b) Therapeutic targeting of the angiotensin- converting enzyme 2/Angiotensin-(1-7)/Mas cascade in the renin- angiotensin system: a patent review.' EXPERT OPINION ON THERAPEUTIC PATENTS. vol. 22, no. 5, 2012, pages 567 - 574</t>
  </si>
  <si>
    <t xml:space="preserve">87438-1-0-0 K M Q; 184596-0-0-0 K M Q; 184613-0-0-0 K M Q; 184624-0-0-0 K M Q; 184599-0-0-0 K M Q; 135402-0-0-0 ; 107779-0-0-0 </t>
  </si>
  <si>
    <t xml:space="preserve">RA0DX0 K M Q; RA03C2 K M Q; RA00I9 K M Q; RA04V6 K M Q; RA01IK K M Q; R24032 ; R01863 </t>
  </si>
  <si>
    <t>WO2014036623-A1</t>
  </si>
  <si>
    <t>New N-substituted chiral aromatic oxazolidines used in pharmaceutical composition for preparing medicaments, preferably anticancer medicament</t>
  </si>
  <si>
    <t>ALVES R J;  FERNANDES DE ANDRADE S;  OLIVEIRA M C D;  SILVANOS TEIXEIRA C;  SOUZA FAGUNDES E M D</t>
  </si>
  <si>
    <t>2014E59716</t>
  </si>
  <si>
    <t xml:space="preserve">   NOVELTY - N-substituted chiral aromatic oxazolidines (I) are new.    USE - N-substituted chiral aromatic oxazolidines used in pharmaceutical composition for preparing medicaments, preferably anticancer medicament. (all claimed).    ADVANTAGE - The N-substituted chiral aromatic oxazolidines promote pharmacokinetic properties of compositions and efficacy of therapy.    DETAILED DESCRIPTION - N-substituted chiral aromatic oxazolidines of formula (I) and its pharmaceutically acceptable salts, solvates or hydrates, are new.    R1=aryl, heteroaryl, cycloalkyl, heterocyclic or alkyl group;    X=oxygen, sulfur, nitrogen, -CH2O-, -OCH2-, -CH2=CH2-, alkylene, alkenylene, -C(=O)O-, -OC(=O)-, -C(=O)NRx- or -RxNC(=O)-;    R=independently H, alkyl, alkenyl, aryl, heteroaryl, heterocycle, cycloalkyl, hydroxyl, -alkylC(=O)- or -C(=O)-alkyl- group;    Y'=oxygen, sulfur, nitrogen, alkylene or alkenylene group;    Z=oxygen, sulfur, nitrogen, alkylene or alkenylene group;    R2=hydrogen, aryl, heteroaryl, cycloalkyl, heterocycle, alkyl or alkylene group;    R3=hydrogen, aryl, heteroaryl, cycloalkyl, heterocycle, alkyl or alkylene group; and    R4=hydrogen, aryl, heteroaryl, cycloalkyl, heterocycle, alkyl, alkylene, C(=O)(alkyl), C(=O)(O-alkyl), C(=O)((1-18C alkenylene)(6-10C aryl)), C(=O)(O(1-18C)alkylene(6-10C)aryl), C(=O)(aryl), C(=O)( O-aryl) or C(=O)((1-18C)alkenylene(6-10C)aryl) group.    Provided that:    (A) R2 and R3 may be substituted by oxo(=O) or thioxo(=S) group.    An INDEPENDENT CLAIM is included for a method for synthesizing N-substituted chiral aromatic oxazolidines. </t>
  </si>
  <si>
    <t xml:space="preserve">TECHNOLOGY FOCUS - INORGANIC CHEMISTRY - Preferred Halogens: The halogens are selected from fluorine, chlorine, bromine and iodine.    TECHNOLOGY FOCUS - ORGANIC CHEMISTRY - Preparation (claimed): The N-substituted chiral aromatic oxazolidines are synthesized by treating Garner alcohol of formula (II) with diisopropyl azodicarboxylate, triphenylphosphine and appropriate phenol or thiophenol in toluene to give product of formulae (III-XLVI). The reagent of formulae (XLVII-XLVIII) requires a reduction with hydrogen and palladium on charcoal in tetrahydrofuran to give corresponding amine, where the catalyst is removed and then pyridine and tosyl or mesyl chloride are added for obtaining compounds of formulae (XLIX-LVI). The tert.-butoxycarbonyl group removal and N,- aminal substances deprotection of the reagent of formulae (XLVII-XLVIII) are accomplished by treatment with trifluoroacetic acid in dichloromethane. The compound of formulae (LVII-LX) are coupled to activated N-hydroxysuccinimide or appropriate carboxylic acids with benzyl chloroformate for providing compounds of formulae (LXI-LXIV). An appropriate phosphonium salt of formulae (LXIV-LXVIII) is deprotonated with butyl butyllithium in tetrahydrofuran and then treated with Garner aldehyde of formulae (LXIX-LXX) to provide compounds of formulae (LXXI-LXXXVI) in the form of E and Z isomers mixture. The isomers mixture is separated by using suitable chromatographic method.Preferred Components: The alkyl substituent(1-8C) is selected from methyl, ethyl, 1-propyl, 2-propyl, 1-butyl, 2-methyl-1-propyl(isobutyl , -CH2CH (CH3)2), 2-butyl(sec.-butyl, -CH(CH3)CH2CH3), 2-methyl-2-propyl (tert.-butyl, -C(CH3)3), 1-pentyl, 2-pentyl, 3-pentyl, 2-methyl-2-butyl, 3-methyl-2-butyl, 3-methyl-1-butyl, 2-methyl-1-butyl, 1-hexyl, 2-hexyl, 3-hexyl 2-methyl-2-pentyl, 3-methyl-2-pentyl, 4-methyl-2-pentyl, 3-methyl-3-pentyl, 2-methyl-3-pentyl, 2,3-dimethyl-2-butyl or 3,3-dimethyl-2-butyl group. The alkylene substituent comprises methylene(-CH2-), 1,2-ethylene(-CH2CH2-), 1,3-propylene(-CH2CH2CH2-) or 1,4-butylene(-CH2CH2CH2CH2-) group. The alkenylene substituent refers to a group derived from an unsaturated hydrocarbon of 1-18 carbon atoms in a linear carbon chain, branched or cyclic alkyl comprising 1,2-ethenylene(-CH=CH-). The alkyl, alkylene and alkenylene having substituent groups include intercalating oxy(-O-), thio(-S-), imino(-N(H)-), methylenedioxy(-OCH20-), methylene oxy(-OCH2-), carbonyl (-C(=O) -), carboxy(-C(=O)O-), carbonyldioxy(-OC(=O)O-), carboxylate(-OC(=O)-), imino(-C=NH-) sulfynyl (SO) or sulfonyl (SO2) group. The aryl refers to an unsaturated aromatic carbocyclic group containing 6-20 carbons to form simple multiple fused rings including phenyl, naphthyl, dihydrophenanthrenyl, fluorenyl or anthrenyl. The carbocycle refers to a saturated, unsaturated or aromatic ring comprising cyclopropyl, cyclobutyl, cyclopentyl, 1-cyclopent-1-enyl, 1-cyclopent-2-enyl, 1-cyclopent-3-enyl, cyclohexyl , 1-enyl 1-cyclohex-1-cyclohex-2-enyl, 1-cyclohex-3-enyl, phenyl, naphthyl and espiryl. The cycloalkyl refers to a cyclic alkyl group having 3-20 carbon atoms comprising ring as simple cyclopropyl, cyclobutyl, cyclopentyl, cyclooctyl or adamantyl. The heteroaryl is selected from 2H-pyrrolyl , 3H-indolyl, 4H-quinolizinyl, 4H-carbazolyl, acridinyl, benzo( b)thienyl, benzothiazolyl, beta -carbolinyl, carbazole, cromenyl, cinaolinyl, dibenzo( b,d)furanyl, furazanyl, furyl, imidazolyl, imidizolyl, indazolyl, indolisinyl, indolyl, isobenzofuranyl, isoindolyl, isoquinolyl, isothiazoltl, isoxazolyl, oxazolyl, phenantridinyl, phenantrolinyl, phenarsazinyl, phenazinyl, phenothiazinyl, phenoxathynyl, phenoxazinyl, phtalazinyl, pteridine, pyranyl, pyrazinyl, pirazolyl, piridazinyl, pyridyl, pyrimidinyl, pyrrolyl, quinazolinyl, quinolyl, quinoxalinyl, thiadiazolyl, thiantrenyl, thiazolyl, thienyl, triazolyl, tetrazolyl or xantenyl. The heterocycle is selected from 1,3-diidrobenzofuranyl, dioxolanyl 1,4-dioxanyl, 1,4-dithianyl, 2H-pyranyl, 2-pirazolinyl, 4H-pyranyl, cromanilyl, imidazolidinyl, imidazolinyl, indolinyl, isocromanyl, isoindolinyl, morpholinyl, piperazinyl, piperidinyl, piperidyl, pirazolidinyl, pirazolinyl, pyrrolidinyl, pyrrolinyl, quinuclidinyl or thiomorpholinyl. The heterocycle and heteroaryl are selected from pyrrolyl, imidazolyl, pirazolyl, pyridinyl, pyrazinyl, pyrimidinyl, piridazinyl, indolizinyl, isoindolyl, indolyl, indazolyl, purinyl , quinolizinyl, isoquinolinyl, quinolinyl, phtalazinyl, naphtilpyridinyl, quinoxalinyl, quinazolinyl, carbazole, carbolinyl, phenantridinyl, acridinyl, phenantrolinyl, isothiazolyl, phenazinyl, isoxazolyl, phenoxazinyl, phenothiazinyl, imidazolidinyl, imidazolinyl, piperidinyl, piperazinyl, morpholinyl, indolinyl or piperidinyl. The alkoxy group is selected from methoxy, ethoxy, n-propoxy, iso-propoxy, n-butoxy, tert.-butoxy, sec.-butoxy, n-pentoxy, n-hexoxy or 1,2-dimethylbutoxy. The haloalkyl is selected from trifluoromethyl, 3-fluordodecyl, 2-bromooctyl or 3-bromo-6-chloroheptyl. ACTIVITY - Cytostatic.    MECHANISM OF ACTION - None given.    SPECIFIC COMPOUNDS - 98 Compounds (I) are specifically claimed e.g. (S)-2,2-dimethyl-4-(2-nitro-phenoxymethyl)-oxazolidine-3-carboxylic acid tert-butyl ester (Ia), (S)-4-(4-Methoxy-phenoxymethyl)-2,2-dimethyl-oxazolidine-3-carboxylic acid tert-butyl ester, (R)-4-(3-methoxy-phenoxymethyl)-2,2-dimethyl-oxazolidine-3-carboxylic acid tert-butyl ester, (R)-2,2-dimethyl-4-(4-(toluene-4-sulfonylamino)-phenoxymethyl)-oxazolidine-3-carboxylic acid tert-butyl ester and (R)-4-(4-methanesulfonylamino-phenoxymethyl)-2,2-dimethyl-oxazolidine-3-carboxylic acid tert-butyl ester.    EXAMPLE - No suitable example given. </t>
  </si>
  <si>
    <t>B03 (Other heterocyclics.);  B02 (Fused ring heterocyclics.)</t>
  </si>
  <si>
    <t>B07-H;  B14-H01;  N02-F01;  N07-B02</t>
  </si>
  <si>
    <t>A61K-031/42;  A61P-035/00;  C07D-263/06</t>
  </si>
  <si>
    <t xml:space="preserve">WO2014036623-A1   13 Mar 2014   C07D-263/06   201435Pages: 40   </t>
  </si>
  <si>
    <t>WO2014036623-A1    WOBR000347    06 Sep 2013</t>
  </si>
  <si>
    <t>BR1022547  06 Sep 2012</t>
  </si>
  <si>
    <t>WO2014036623-A1 -- EP1806344-A1   SANKYO CO LTD (SANY)   ONODA T,  NAKAMURA Y,  YAMAOKA M,  TAKEDA T,  SATO N,  JIN M;  JP11140071-A   TANABE SEIYAKU CO (TANA)   HASHIYAMA T,  HARADA N,  NAKANISHI N,  TSUJIHARA K;  US6177573-B1   PHARMACIA &amp; UPJOHN CO (PHAA)   WUTS P G M,  KELLY R C</t>
  </si>
  <si>
    <t>3135996-1-0-0 N P; 3135997-1-0-0 N P; 3135996-2-0-0 N P; 3135997-2-0-0 N P; 3136000-1-0-0 N P; 3136000-2-0-0 N P; 3136005-2-0-0 N P; 3136006-2-0-0 N P; 3136004-1-0-0 N P; 3136005-1-0-0 N P; 3136006-1-0-0 N P; 3136004-2-0-0 N P; 3136008-1-0-0 N P; 3136009-1-0-0 N P; 3136010-1-0-0 N P; 3136008-2-0-0 N P; 3136009-2-0-0 N P; 3136010-2-0-0 N P; 3136014-1-0-0 N P; 3136015-1-0-0 N P; 3136016-1-0-0 N P; 3136015-2-0-0 N P; 3136016-2-0-0 N P; 3136019-1-0-0 N P; 3136020-1-0-0 N P; 3136021-1-0-0 N P; 3136022-1-0-0 N P; 3136023-1-0-0 N P; 3136024-1-0-0 N P; 3136020-2-0-0 N P; 3136019-2-0-0 N P; 3136021-2-0-0 N P; 3136022-2-0-0 N P; 3136023-2-0-0 N P; 3136024-2-0-0 N P; 3136031-1-0-0 N P; 3136032-1-0-0 N P; 3136031-2-0-0 N P; 3136032-2-0-0 N P; 3136037-2-0-0 N P; 3136036-1-0-0 N P; 3136037-1-0-0 N P; 3136036-2-0-0 N P; 3136039-1-0-0 N P; 3136040-1-0-0 N P; 3136041-1-0-0 N P; 3136042-1-0-0 N P; 3136039-2-0-0 N P; 3136040-2-0-0 N P; 3136042-2-0-0 N P; 3136041-2-0-0 N P; 3136047-1-0-0 N P; 3136048-1-0-0 N P; 3136049-1-0-0 N P; 3136050-1-0-0 N P; 3136065-2-0-0 N P; 3136052-1-0-0 N P; 3136053-1-0-0 N P; 3136054-1-0-0 N P; 3136055-1-0-0 N P; 3136056-1-0-0 N P; 3136057-1-0-0 N P; 3136058-1-0-0 N P; 3136059-1-0-0 N P; 3136060-1-0-0 N P; 3136047-2-0-0 N P; 3136048-2-0-0 N P; 3136049-2-0-0 N P; 3136050-2-0-0 N P; 3136065-1-0-0 N P; 3136052-2-0-0 N P; 3136053-2-0-0 N P; 3136054-2-0-0 N P; 3136069-1-0-0 N P; 3136070-1-0-0 N P; 3136057-2-0-0 N P; 3136058-2-0-0 N P; 3136060-2-0-0 N P; 3136074-1-0-0 N P; 3136075-1-0-0 N P; 3136074-2-0-0 N P; 3136075-2-0-0 N P; 3136078-1-0-0 N P; 3136079-1-0-0 N P; 3136078-2-0-0 N P; 3136079-2-0-0 N P; 3136082-1-0-0 N P; 71-0-0-0 C K; 97153-0-0-0 C K; 2211-0-0-0 C K; 472-0-0-0 K S; 339-0-0-0 K S; 2363-0-0-0 K U V; 231-0-0-0 K U V; 26-0-0-0 K U V; 10-0-0-0 K U V; 101-0-0-0 K U V; 1350-0-0-0 K U V</t>
  </si>
  <si>
    <t>119740401 N P</t>
  </si>
  <si>
    <t>RBPVXU N P; RBPVXV N P; RBPVXW N P; RBPVXX N P; RBPVXY N P; RBPVXZ N P; RBPVY0 N P; RBPVY1 N P; RBPVY2 N P; RBPVY3 N P; RBPVY4 N P; RBPVY5 N P; RBPVY6 N P; RBPVY7 N P; RBPVY8 N P; RBPVY9 N P; RBPVYA N P; RBPVYB N P; RBPVYC N P; RBPVYD N P; RBPVYE N P; RBPVYF N P; RBPVYG N P; RBPVYH N P; RBPVYI N P; RBPVYJ N P; RBPVYK N P; RBPVYL N P; RBPVYM N P; RBPVYN N P; RBPVYO N P; RBPVYP N P; RBPVYQ N P; RBPVYR N P; RBPVYS N P; RBPVYT N P; RBPVYU N P; RBPVYV N P; RBPVYW N P; RBPVYX N P; RBPVYY N P; RBPVYZ N P; RBPVZ0 N P; RBPVZ1 N P; RBPVZ2 N P; RBPVZ3 N P; RBPVZ4 N P; RBPVZ5 N P; RBPVZ6 N P; RBPVZ7 N P; RBPVZ8 N P; RBPVZ9 N P; RBPVZA N P; RBPVZB N P; RBPVZC N P; RBPVZD N P; RBPVZE N P; RBPVZF N P; RBPVZG N P; RBPVZH N P; RBPVZI N P; RBPVZJ N P; RBPVZK N P; RBPVZL N P; RBPVZM N P; RBPVZN N P; RBPVZO N P; RBPVZP N P; RBPVZQ N P; RBPVZR N P; RBPVZS N P; RBPVZT N P; RBPVZU N P; RBPVZV N P; RBPVZW N P; RBPVZX N P; RBPVZY N P; RBPVZZ N P; RBPW00 N P; RBPW01 N P; RBPW02 N P; RBPW03 N P; RBPW04 N P; RBPW05 N P; RBPW06 N P; RBPW07 N P; RBPW08 N P; R03031 C K; R01532 C K; R01669 C K; R05085 C K; R01069 K S; R00670 K S; RA0Y07 K U V; R01408 K U V; R00862 K U V; R00916 K U V; R00396 K U V; R01292 K U V</t>
  </si>
  <si>
    <t>1532-S; 1669-S; 1069-S; 0670-S; 1408-U; 0862-U; 0916-U; 0396-U; 1292-U</t>
  </si>
  <si>
    <t>BR8303691-Y1</t>
  </si>
  <si>
    <t>Texture pattern set for assisting the orientation of carriers of special need</t>
  </si>
  <si>
    <t>2014K92356</t>
  </si>
  <si>
    <t xml:space="preserve">BR8303691-Y1   11 Mar 2014   E01C-023/16   201439Pages: 1   </t>
  </si>
  <si>
    <t>BR8303691-Y1    BR003691    12 May 2003</t>
  </si>
  <si>
    <t>BR003691  12 May 2003</t>
  </si>
  <si>
    <t>WO2014032139-A1</t>
  </si>
  <si>
    <t>Rubber production involves performing trituration of polyethylene terepththalate, and screening the crushed polyethylene terepththalate to obtain polyethylene terepththalate powder</t>
  </si>
  <si>
    <t>ALMEIDA E;  LAMBERT OREFICE R</t>
  </si>
  <si>
    <t>2014E24169</t>
  </si>
  <si>
    <t xml:space="preserve">   NOVELTY - Rubber production involves performing trituration of polyethylene terepththalate, and screening the crushed polyethylene terepththalate to obtain polyethylene terepththalate powder. The polyethylene terepththalate powder is treated with ultraviolet radiation. The treated polyethylene terepththalate powder is pressed, and then the powder is cooled and demolded.    USE - Method for producing rubber.    ADVANTAGE - The method enables producing rubber that improves the mechanical properties of vulcanized rubber, such as resistance to traction and deformation. </t>
  </si>
  <si>
    <t>A35 (Other processing and general - including vulcanisation, welding of plastics and adhesive processes. Testing.);  A17 (Polymers of unsubstituted aliphatic monoolefins; including polyethylene.);  A94 (Semi-finished materials - fibres, films, foams.)</t>
  </si>
  <si>
    <t>A05-E04C;  A11-A04;  A11-C02B;  A12-S09A</t>
  </si>
  <si>
    <t>B29C-035/08;  C08L-007/00</t>
  </si>
  <si>
    <t xml:space="preserve">WO2014032139-A1   06 Mar 2014   B29C-035/08   201419Pages: 27   </t>
  </si>
  <si>
    <t>WO2014032139-A1    WOBR000241    05 Jul 2013</t>
  </si>
  <si>
    <t>BR021502  27 Aug 2012</t>
  </si>
  <si>
    <t>WO2014032139-A1 -- US3899378-A   DUNLOP LTD (DUNP);  US20030087982-A1   ;  US7608216-B2   FREUDENBERG-NOK GEN PARTNERSHIP (FREU)   PARK E H,  WALKER F J</t>
  </si>
  <si>
    <t>WO2014028997-A1;  BR102012020800-A2;  EP2899198-A1;  KR2015084766-A;  US2015218233-A1;  JP2015535808-W;  US9279004-B2;  BR102013020574-A2;  MX2015002279-A1;  EP2899198-A4;  EP2899198-B1;  ES2677149-T3;  JP6430938-B2;  MX362058-B</t>
  </si>
  <si>
    <t>Synthetic peptide used for preparing medicine and pharmaceutical composition for treating individuals suffering from erectile dysfunction, comprises amino acids, where amino-terminus of amino acid chain is modified by acetylation</t>
  </si>
  <si>
    <t>DA SILVA LOMEO R;  DE LIMA PEREZ GARCIA M E;  DE MARCO ALMEIDA F;  LACERDA BEIRAO P S;  MONTEIRO DE CASTRO PIMENTA A;  NUNES DA SILVA C;  SILVA TORRES F;  DA SILVA C N;  DE LIMA PEREZ GARCIA M;  SILVA F;  DE CASTRO PIMENTA A M;  DA SILVA L R;  DE LIMA P G M E;  DE MARCO A F;  LACERDA B P S;  MONTEIRO D C P A;  NUNES D S C;  SILVA T F;  BEIRAO P S L;  TORRES F S;  MONTEIRO DE CASTRO PIMENTA</t>
  </si>
  <si>
    <t>UNIV FEDERAL MINAS GERAIS UFMG (UFMG-C);  DE LIMA P G M E (DLIM-Individual);  NUNES D S C (NUNE-Individual);  DE MARCO A F (DMAR-Individual);  DA SILVA L R (DSIL-Individual);  LACERDA B P S (LACE-Individual);  SILVA T F (SILV-Individual);  MONTEIRO D C P A (MONT-Individual);  UNIV FEDERAL MINAS GERAIS UFMG (UFMG-C);  UNIV FEDERAL MINAS GERAIS UFMG (UFMG-C)</t>
  </si>
  <si>
    <t>2014D83688</t>
  </si>
  <si>
    <t xml:space="preserve">   NOVELTY - Synthetic peptide comprises 20 amino acids (SEQ ID NO: 1), given in the specification. The amino-terminus of the amino acid chain is modified by acetylation and the carboxy-terminus of the amino acid chain is modified by amidation.    USE - Synthetic peptide used for preparing medicine and pharmaceutical composition for treating individuals suffering from erectile dysfunction (all claimed).    DETAILED DESCRIPTION - An INDEPENDENT CLAIM is included for a pharmaceutical composition for treating individuals suffering from erectile dysfunction, which comprises a mixture of pharmaceutically acceptable excipients. </t>
  </si>
  <si>
    <t xml:space="preserve">TECHNOLOGY FOCUS - PHARMACEUTICALS - Preferred Components: The peptide is in free form or coupled to controlled-release systems selected from liposomes, cyclodextrins, biodegradable polymers, capsules i.e. microcapsules and nanocapsules, bolus preparations, lipospheres or transdermal systems in solid or gel form. ACTIVITY - Vasotropic. No biological data given.    MECHANISM OF ACTION - None given.    ADMINISTRATION - The pharmaceutical composition is administered orally, topically, intramuscularly, intravenously, subcutaneously or by implantable inhalation device (claimed).    EXAMPLE - No suitable example given. </t>
  </si>
  <si>
    <t>A12-V01;  B04-B01B;  B04-C01D;  B04-C02B1;  B04-C03;  B04-E99;  B04-N04A;  B14-P02;  B14-P04A</t>
  </si>
  <si>
    <t>A61K-038/10;  A61P-015/10;  C07K-007/08;  C07K-014/435;  A61K-038/00;  A61K-047/30;  A61K-047/40;  A61K-009/06;  A61K-009/12;  A61K-009/127;  A61K-009/14;  A61K-009/30;  A61K-009/48;  A61K-009/50;  A61P-015/00;  A61K-009/16;  A61K-009/51</t>
  </si>
  <si>
    <t>WO2014028997-A1   27 Feb 2014   C07K-007/08   201419   ;  BR102012020800-A2   16 Dec 2014   C07K-007/08   201529   ;  EP2899198-A1   29 Jul 2015   C07K-007/08   201550   English;  KR2015084766-A   22 Jul 2015   C07K-007/08   201550   ;  US2015218233-A1   06 Aug 2015   C07K-014/435   201552   English;  JP2015535808-W   17 Dec 2015   C07K-007/08   201582Pages: 24   Japanese;  US9279004-B2   08 Mar 2016   A61K-038/00   201619   English;  BR102013020574-A2   17 Nov 2015   A61K-038/10   201628   English;  MX2015002279-A1   15 Oct 2015   C07K-007/08   201647   Spanish;  EP2899198-A4   20 Jan 2016   C07K-007/08   201768   English;  EP2899198-B1   02 May 2018   C07K-007/08   201830   English;  ES2677149-T3   30 Jul 2018   C07K-007/08   201856   Spanish;  JP6430938-B2   28 Nov 2018   C07K-007/08   201880Pages: 14   Japanese;  MX362058-B   07 Jan 2019   C07K-007/08   201920   Spanish</t>
  </si>
  <si>
    <t>WO2014028997-A1    WOBR000319    20 Aug 2013;   BR102012020800-A2    BR10020800    20 Aug 2012;   EP2899198-A1    EP831141    20 Aug 2013;   KR2015084766-A    KR706585    20 Aug 2013;   US2015218233-A1    US14423087    19 Mar 2015;   JP2015535808-W    JP527740    20 Aug 2013;   US9279004-B2    US14423087    19 Mar 2015;   BR102013020574-A2    BR10020574    13 Aug 2013;   MX2015002279-A1    MX002279    20 Feb 2015;   EP2899198-A4    EP831141    20 Aug 2013;   EP2899198-B1    EP831141    20 Aug 2013;   JP6430938-B2    JP527740    20 Aug 2013;   MX362058-B    MX002279    20 Feb 2015</t>
  </si>
  <si>
    <t>EP2899198-A1 PCT application Application WOBR000319;   EP2899198-A1 Based on Patent WO2014028997;   KR2015084766-A PCT application Application WOBR000319;   KR2015084766-A Based on Patent WO2014028997;   US2015218233-A1 PCT application Application WOBR000319;   JP2015535808-W PCT application Application WOBR000319;   JP2015535808-W Based on Patent WO2014028997;   US9279004-B2 PCT application Application WOBR000319;   US9279004-B2 Based on Patent WO2014028997;   MX2015002279-A1 PCT application Application WOBR000319;   MX2015002279-A1 Based on Patent WO2014028997;   EP2899198-A4 PCT application Application WOBR000319;   EP2899198-B1 PCT application Application WOBR000319;   EP2899198-B1 Based on Patent WO2014028997;   ES2677149-T3 EP application Application EP831141;   ES2677149-T3 Based on Patent EP2899198;   JP6430938-B2 PCT application Application WOBR000319;   JP6430938-B2 Based on Patent WO2014028997;   JP6430938-B2 Previous Publ. Patent JP2015535808;   MX362058-B PCT application Application WOBR000319;   MX362058-B Based on Patent WO2014028997</t>
  </si>
  <si>
    <t xml:space="preserve">WO2014028997-A1 -- BR200800596-A2   UFMG UNIV FEDERAL MINAS GERAIS (UFMG-Non-standard);  FUNDACAO EZEQUIEL DIAS-FUNED (EZEQ-Non-standard);  FAPESP FUNDACAO AMPARO A PESQUISA ESTADO (FAPE-Non-standard)   PEREZ GARCIA M E D L,  SINISTERRA MILLAN R D,  NUNES K P,  LEITE R,  LANZA L F,  VASCONCELOS DINIZ M R,  RICHARDSON M,  VALENTIM M D C,  PIMENTA A M D C;  WO2009083808-A2   LAB ANDROMACO SA (ANDR-Non-standard);  UNIV FRONTERA (UYFR-Non-standard);  UNIV FEDERAL SAO PAULO (UYSA-Non-standard)   MIRANDA A,  ROMERO MEJIA F G,  SALVATICI SALAZAR R P;  US9279004-B2 -- BR200800596-A2   UFMG UNIV FEDERAL MINAS GERAIS (UFMG-Non-standard);  FUNDACAO EZEQUIEL DIAS-FUNED (EZEQ-Non-standard);  FAPESP FUNDACAO AMPARO A PESQUISA ESTADO (FAPE-Non-standard)   PEREZ GARCIA M E D L,  SINISTERRA MILLAN R D,  NUNES K P,  LEITE R,  LANZA L F,  VASCONCELOS DINIZ M R,  RICHARDSON M,  VALENTIM M D C,  PIMENTA A M D C;  US20110236467-A1   </t>
  </si>
  <si>
    <t>WO2014028997-A1  NUNES KP ET AL.: 'Tx2-6 toxin of the Phoneutria nigriventer spider potentiates rat erectile function.' TOXICON. vol. 51, 2008, pages 1197 - 206;  TORRES FS ET AL.: 'Functional expression of a recombinant toxin rPnTx2-6. active in erectile function in rat.' TOXICON. vol. 56, 2010, pages 1172 - 1180;  KP NUNES ET AL.: 'Increased cavernosal relaxation by Phoneutria nigriventer toxin, PnTx2-6, via activation at NO/cGMP signaling.' INT J IMPOT RES. vol. 24, no. 2, 2012, pages 69 - 76;  NUNES KP ET AL.: 'Erectile function is improved in aged rats by PnTx2- 6, a toxin from Phoneutria nigriventer spider venom.' J SEX MED. vol. 9, no. 10, 2012, pages 2574 - 81;  ANDRADE E ET AL.: 'Penile erection induced in vivo by a purified toxin from the Brazilian spider Phoneutria nigriventer.' BJU INT. vol. 102, 2008, pages 835 - 7;  VILLANOVA FE ET AL.: 'Erection induced by Tx2-6 toxin of Phoneutria nigriventer spider: Expression profile of genes in the nitric oxide pathway of penile tissue of mice' TOXICON. vol. 54, 2009, pages 793 - 801;  KENIA PN ET AL.: 'Nitric Oxide-Induced Vasorelaxation in Response to PnTx2-6 Toxin from Phoneutria nigriventer Spider in Rat Cavernosal Tissue.' J SEX MED. vol. 7, no. 12, 2010, pages 3879 - 3888;  NUNES KP ET AL.: 'New insights on arthropod toxins that potentiate erectile function.' TOXICON. vol. 69, 2013, pages 152 - 159;  NUNES KP ET AL.: "Tx2-6 toxin of the Phoneutria nigriventer spider potentiates rat erectile function.", TOXICON., vol. 51, 2008, pages 1197 - 206, XP022673019, DOI: doi:10.1016/j.toxicon.2008.02.010;  TORRES FS ET AL.: "Functional expression of a recombinant toxin rPnTx2-6. active in erectile function in rat.", TOXICON., vol. 56, 2010, pages 1172 - 1180, XP002616327, DOI: doi:10.1016/j.toxicon.2010.04.010;  KP NUNES ET AL.: "Increased cavernosal relaxation by Phoneutria nigriventer toxin, PnTx2-6, via activation at NO/cGMP signaling.", INT J IMPOT RES., vol. 24, no. 2, 2012, pages 69 - 76;  NUNES KP ET AL.: "Erectile function is improved in aged rats by PnTx2- 6, a toxin from Phoneutria nigriventer spider venom.", J SEX MED., vol. 9, no. 10, 2012, pages 2574 - 81;  ANDRADE E ET AL.: "Penile erection induced in vivo by a purified toxin from the Brazilian spider Phoneutria nigriventer.", BJU INT., vol. 102, 2008, pages 835 - 7, XP002616322, DOI: doi:10.1111/j.1464-410X.2008.07762.x;  VILLANOVA FE ET AL.: "Erection induced by Tx2-6 toxin of Phoneutria nigriventer spider: Expression profile of genes in the nitric oxide pathway of penile tissue of mice", TOXICON., vol. 54, 2009, pages 793 - 801, XP026499381, DOI: doi:10.1016/j.toxicon.2009.06.006;  KENIA PN ET AL.: "Nitric Oxide-Induced Vasorelaxation in Response to PnTx2-6 Toxin from Phoneutria nigriventer Spider in Rat Cavernosal Tissue.", J SEX MED., vol. 7, no. 12, 2010, pages 3879 - 3888, XP002616326, DOI: doi:10.1111/j.1743-6109.2010.01978.x;  NUNES KP ET AL.: "New insights on arthropod toxins that potentiate erectile function.", TOXICON., vol. 69, 2013, pages 152 - 159, XP028559268, DOI: doi:10.1016/j.toxicon.2013.03.017;  See also references of EP 2899198A4;  BROGES, M. H.: "Perspectives in Health and Biotecnology", 2009, article "Animal Toxin: State of the Art", pages: 800P;  GOMEZ, M.V. ET AL., CELLULAR AND MOLECULAR NEUROBIOLOGY, vol. 22, 2002, pages 5,6;  LE SUEUR, L. P. ET AL., ACTA NEUROPATHOL., vol. 105, 2003, pages 125 - 134;  MATATEL, A. ET AL., BIOCHEMISTRY, vol. 48, no. 14, 2009, pages 3078 - 3088;  CASSOLI ET AL., COM. PESSOAL, 2012;  NUNES, K.P ET AL., THE JOURNAL OF UROLOGY, vol. 9, no. 10, 2012, pages 2574 - 81;  YONAMINE, C.M. ET AL., TOXICON, vol. 44, 2004, pages 169 - 172;  VILLANOVA, F.E. ET AL., TOXICON, vol. 54, no. 6, 2009, pages 793 - 801;  LEWIS, R.W. ET AL.: "Sexual Medicine. Sexual Disfuntion in Men and Women", 2004, INTERNATIONAL FOR SEXUAL MEDICINE, article "A. Definitions, classification, and epidemiology of sexual dysfunction", pages: 39 - 72;  TODA, NO. ET. PHARMACOL. THER., vol. 106, no. 2, 2005, pages 233 - 266;  PRIETO, D., INT. J. IMPOT. RES, vol. 20, no. 1, 2008, pages 17 - 29;  IGNARRO, L.J. ET AL., BIOCHEM BIOPHYS RES COMMUN., vol. 170, 1990, pages 843 - 50;  RAJFER, J. ET AL., N. ENGL. J. MED., vol. 326, no. 2, 1992, pages 90 - 94;  LEE, M.R., J. BIOL. CHEM., vol. 272, 1997, pages 5063 - 5068;  BIVALACQUA, T.J. ET AL., TRENDS PHARMACOL. SCI., vol. 21, no. 12, 2000, pages 484 - 489;  MORELAND, R.B ET AL., TRENDS ENDOCRINOL. METAB., vol. 10, no. 3, 1999, pages 97 - 104;  PRIVIERO, F.B. ET AL., ACTA PHARMACOL. SIN., vol. 28, no. 6, 2007, pages 751 - 755;  LEITE, R., RECENT PAT. CARDIOVASC. DRUG DISCOV., vol. 2, no. 2, 2007, pages 119 - 132;  SILVA, COM. PESSOAL, 2012;  "Biochemistry and Immunology of the Unviersidade Federal de Minas Gerais. Belo Horizonte, Minas Gerais", MASTER DISSERTATION, 31 August 2012 (2012-08-31), pages 120;  NUNES, K. P. ET AL., J. SEX MED, vol. 7, 2010, pages 3879 - 88;  PRYBYLOWSKI, K. ET AL., J BIOL CHEM., vol. 279, 1994, pages 9673 - 6;  MCKINNEY, R.A., JOURNAL PHYSIOLOGY, vol. 588, no. 1, 2010, pages 107 - 116;  MANENT, J.B.; REPRESA, A., THE NEUROSCIENTIST., vol. 13, no. 3, 2007, pages 268 - 279;  SCHLETT, K., CURRENT TOPICS MEDICINAL CHEMISTRY, vol. 6, no. 10, 2006, pages 949 - 960;  VECINO, E. ET AL., THE INTERNATIONAL JOURNAL OF DEVELOPMENTAL BIOLOGY, vol. 48, no. 8-9, 2004, pages 965 - 974;  ARGIOLAS, A.; MELIS, M.R., PROG. NEUROBIOL., vol. 47, 1995, pages 235 - 255;  SONG, Y.; RAJASEKARAN, M., UROLOGY, vol. 64, no. 6, 2004, pages 1250 - 1254;  MELIS M.R.; ARGIOLAS A., NEUROSCIENCE AND BIOBEHAVIORAL. REVIEWS, vol. 35, 2011, pages 939 - 955;  UCCU, S ET AL., NEUROPHARMACOLOGY, vol. 61, no. 1-2, 2011, pages 181 - 188;  MATAVEL, A. ET AL., BIOCHEMISTRY, vol. 48, no. 14, 2009, pages 3078 - 3088;  MERRIFIELD, R. B.: "Solid-phase peptide synthesis", ADV. ENZYMOL. RELAT. AREAS MOL. BIOL., 1969, pages 221 - 296, XP002957003;  FLEURY, CECIIE: "Doctoral thesis", 2009, UNVIERSIDADE FEDERAL DE MINAS GERAIS, article "Bioinformatics tools dedicated to the study of the structure-function-antigenicity relationship in animal peptide toxins", pages: 180;  DUNKLEY, P.R., BRAIN RESEARCH, vol. 441, 1988, pages 59 - 71;  KUBOWISTZ, F.; OTT, C., BIOCHEM Z., vol. 319, 1943, pages 94 - 117;  NICHOLLS, D. ET AL., J. NEUROCHEM., vol. 49, 1987, pages 5057;  DEL PINO, F.A.B.; BRANDELLI, A.; GONZALES, J.C.; HENRIQUES, J.A.P.; DEWES, H.: "Effect of antibodies against _-N-acetylglucosaminidase on reproductive efficiency of the bovine tick Boophilus microplus", VET. PARASITOL., vol. 79, 1998, pages 247 - 255;  CORDEIRO M.N.; DINIZ C.R.; VALENTIM A.C.; VON EICKSTEDT; GILROY J.; RICHARDSON M: "The purification and amino acid sequences of four Tx2 neurotoxins from the venom of the Brasilian 'armed' spider Phoneutria nigriventer (Keys", FEBS LETT., vol. 310, 1992, pages 153 - 156, XP002616325, DOI: doi:10.1016/0014-5793(92)81318-GUS9279004-B2  Nunes et al., Toxicon, 2008, 51, 1197-206.;  Int'l Search Report for PCT/BR2013/000319, seven pages, mailed Sep. 30, 2013.;  Written Opinion for PCT/BR2013/000319, seven pages, mailed Sep. 30, 2013.;  Andrade et al. "Penile erection induced in vivo by a purified toxin from the Brazilian spider Phoneutria nigriventer" BJU Intl, vol. 102, No. 7, pp. 835-837 (Jun. 2008).;  Nunes et al. "Tx2-6 toxin of the Phoneutria nigriventer spider potentiates rat erectile function" Toxicon, vol. 51, No. 7, pp. 1197-206 (Feb. 2008).;  Nunes et al. "Nitric oxide-induced vasorelaxation in response to PnTx2-6 toxin from Phoneutria nigriventer spider in rat cavernosal tissue" J Sexual Med, vol. 7, No. 12, pp. 3879-3888 (Aug. 2010).;  Nunes et al. "Increased cavernosal relaxation by Phoneutria nigriventer toxin, PnTx2-6, via activation at NO/cGMP signaling" Intl J Impotence Res, vol. 24, No. 2, pp. 69-76 (Mar. 2012).;  Nunes et al. "Erectile function is improved in aged rats by PnTx2-6, a toxin from Phoneutria nigriventer spider venom" J Sexual Med, vol. 9, No. 10, pp. 2574-2581 (Aug. 2012).;  Nunes et al. "New insights on arthropod toxins that potentiate erectile function" Toxicon, vol. 69, pp. 152-159 (Apr. 2013).;  Torres et al. "Functional expression of a recombinant toxin rPnTx2-6 active in erectile function in rat" Toxicon, vol. 56, No. 7, pp. 1172-1180 (Apr. 2010).;  Villanova et al. "Erection inducted by Tx2-6 toxin of Phoneutria nigriventer spider: Expression profile of genes in the nitric oxide pathway of penile tissue of mice" Toxicon, vol. 54, No. 6, pp. 793-801 (Jun. 2009).</t>
  </si>
  <si>
    <t xml:space="preserve">184596-0-0-0 K M; 184613-0-0-0 K M; 135402-0-0-0 ; 107779-0-0-0 </t>
  </si>
  <si>
    <t xml:space="preserve">RA03C2 K M; RA00I9 K M; R24032 ; R01863 </t>
  </si>
  <si>
    <t>BR201002059-A2;  BR201002059-B1</t>
  </si>
  <si>
    <t>Reactor for use in research, development and innovation in supercritical state synthetic processes, comprises high-pressure pipes and receding bar with longitudinal hole for passing thermocouple and reagents</t>
  </si>
  <si>
    <t>DE PAULA AMARAL DO VALLE;  DUARTE PASA V M;  PEREIRA FORTES I C</t>
  </si>
  <si>
    <t>2014H40561</t>
  </si>
  <si>
    <t xml:space="preserve">   NOVELTY - The reactor comprises high-pressure pipes (2a-R-2a,R-2b,R-2c) and receding bar with longitudinal hole (R-3) for passing thermocouple and reagents. The both ends of the reactor form themselves into independent compartments, which are fixed to the reactor body by using thread and reinforced with solder or screws. Caps are provided for closing the reactor and metal heating and cooling of the reactor. Thermal insulating materials and sheet metal are provided with small thickness for coating.    USE - Reactor for use in research, development and innovation in supercritical state synthetic processes.    ADVANTAGE - The reactor is robust, practical and versatile reactor that allows use of three different configurations for batch synthesis, solubilizes reactants and catalyst in a homogeneous fluid phase, enhances selectivity and yields of the reaction, controls phase behavior due to change in pressure or temperature of the medium, and facilitates separation between the components of the system after the reaction.    DETAILED DESCRIPTION - The reactor comprises high-pressure pipes and receding bar with longitudinal hole for passing thermocouple and reagents. The both ends of the reactor form themselves into independent compartments, which are fixed to the reactor body by using thread and reinforced with solder or screws. Caps are provided for closing the reactor and metal heating and cooling of the reactor. Thermal insulating materials and sheet metal are provided with small thickness for coating. A plunger is provided for changing volume of the reactor. A connector and sealing rectangular section are provided for installing a ring.    DESCRIPTION OF DRAWING(S) - The drawing shows schematic front, posterior and longitudinal sectional views of the stainless steel reactor for high pressure and high temperature.    High-pressure pipes (2a-R-2a,R-2b,R-2c)    Longitudinal hole (R-3) </t>
  </si>
  <si>
    <t>J04 (Chemical/physical processes/apparatus - including catalysis, catalysts (excluding specific e.g. enzymatic or polymerisation catalysts), colloid chemistry, laboratory apparatus and methods, testing, controlling, general encapsulation, detection and sampling (excluding clinical testing) (B01J, L).)</t>
  </si>
  <si>
    <t>J04-X03</t>
  </si>
  <si>
    <t>B01J-019/18</t>
  </si>
  <si>
    <t>BR201002059-A2   28 Jan 2014   B01J-019/18   201432Pages: 37   ;  BR201002059-B1   30 Jan 2018   B01J-019/18   201822   English</t>
  </si>
  <si>
    <t>BR201002059-A2    BR002059    11 Jun 2010;   BR201002059-B1    BR002059    11 Jun 2010</t>
  </si>
  <si>
    <t>BR002059  11 Jun 2010</t>
  </si>
  <si>
    <t>BR8303688-Y1</t>
  </si>
  <si>
    <t>Distraction device for distracting coxofemoral joints for aiding radiographic examination</t>
  </si>
  <si>
    <t>2014H40589</t>
  </si>
  <si>
    <t xml:space="preserve">   NOVELTY - Distraction device for distracting coxofemoral joints for aiding radiographic examination.    USE - For distracting coxofemoral joints for aiding radiographic examination. </t>
  </si>
  <si>
    <t>S03 (Scientific Instrumentation);  S05 (Electrical Medical Equipment)</t>
  </si>
  <si>
    <t xml:space="preserve">BR8303688-Y1   14 Jan 2014   A61B-006/04   201461Pages: 1   </t>
  </si>
  <si>
    <t>BR8303688-Y1    BR003688    02 Jul 2003</t>
  </si>
  <si>
    <t>BR003688  02 Jul 2003</t>
  </si>
  <si>
    <t>Coluna1</t>
  </si>
  <si>
    <t>Coluna2</t>
  </si>
  <si>
    <t>Coluna12</t>
  </si>
  <si>
    <t xml:space="preserve">  BR20033571  28 Dec 2012</t>
  </si>
  <si>
    <t>BR019423  11 May 2012</t>
  </si>
  <si>
    <t xml:space="preserve">  BR10019423  11 May 2012</t>
  </si>
  <si>
    <t xml:space="preserve">  BR10094236  11 May 2012</t>
  </si>
  <si>
    <t xml:space="preserve">  CN80037252  12 Jan 2015</t>
  </si>
  <si>
    <t xml:space="preserve">  BR10005601  08 Mar 2013</t>
  </si>
  <si>
    <t>BR1001450  23 Jan 2012</t>
  </si>
  <si>
    <t xml:space="preserve">  BR1033580  28 Dec 2012</t>
  </si>
  <si>
    <t>BR005968  29 Dec 2011</t>
  </si>
  <si>
    <t xml:space="preserve">  BR333040  27 Dec 2012</t>
  </si>
  <si>
    <t>BR006432  23 Sep 2011</t>
  </si>
  <si>
    <t xml:space="preserve">  BR023898  21 Sep 2012</t>
  </si>
  <si>
    <t xml:space="preserve">  BR238985  21 Sep 2012</t>
  </si>
  <si>
    <t>BR006236  23 Dec 2011</t>
  </si>
  <si>
    <t xml:space="preserve">  BR10032478  19 Dec 2012</t>
  </si>
  <si>
    <t xml:space="preserve">  BR324784  19 Dec 2012</t>
  </si>
  <si>
    <t>BR004504  23 Dec 2010</t>
  </si>
  <si>
    <t xml:space="preserve">  BR015495  23 Dec 2010</t>
  </si>
  <si>
    <t>BR005908  02 Sep 2010</t>
  </si>
  <si>
    <t xml:space="preserve">  BR002629  31 Aug 2011</t>
  </si>
  <si>
    <t>BR006646  13 Aug 2010</t>
  </si>
  <si>
    <t xml:space="preserve">  BR002431  09 Aug 2011</t>
  </si>
  <si>
    <t>BR002379  14 Jul 2010</t>
  </si>
  <si>
    <t xml:space="preserve">  BR005885  14 Jul 2010</t>
  </si>
  <si>
    <t xml:space="preserve">  BR002210  14 Jul 2011</t>
  </si>
  <si>
    <t>BR002138  07 Jul 2010</t>
  </si>
  <si>
    <t xml:space="preserve">  BR002301  07 Jul 2010</t>
  </si>
  <si>
    <t>BR002067  11 May 2010</t>
  </si>
  <si>
    <t xml:space="preserve">  BR001570  11 May 2011</t>
  </si>
  <si>
    <t>BR004036  07 Oct 2009</t>
  </si>
  <si>
    <t xml:space="preserve">  BR003510  07 Oct 2010</t>
  </si>
  <si>
    <t>BR003587  22 May 2009</t>
  </si>
  <si>
    <t xml:space="preserve">  BR001706  21 May 2010</t>
  </si>
  <si>
    <t>BR024581  05 May 2009</t>
  </si>
  <si>
    <t xml:space="preserve">  CN80160391  05 May 2009</t>
  </si>
  <si>
    <t xml:space="preserve">  WOBR000130  05 May 2009</t>
  </si>
  <si>
    <t xml:space="preserve">  INDN09087  21 Nov 2011</t>
  </si>
  <si>
    <t>CN80130787  17 Jun 2008</t>
  </si>
  <si>
    <t xml:space="preserve">  EP772747  17 Jun 2008</t>
  </si>
  <si>
    <t xml:space="preserve">  WOBR000182  17 Jun 2008</t>
  </si>
  <si>
    <t>BR002004  19 May 2008</t>
  </si>
  <si>
    <t xml:space="preserve">  CA2724971  19 Nov 2010</t>
  </si>
  <si>
    <t xml:space="preserve">  CA2759877  21 Nov 2011</t>
  </si>
  <si>
    <t>GB009376  23 May 2008</t>
  </si>
  <si>
    <t xml:space="preserve">  CA2725532  23 Nov 2010</t>
  </si>
  <si>
    <t>BR002018  30 Apr 2008</t>
  </si>
  <si>
    <t xml:space="preserve">  CA2722945  29 Oct 2010</t>
  </si>
  <si>
    <t>BR001418  01 Apr 2008</t>
  </si>
  <si>
    <t xml:space="preserve">  BR005068  30 Mar 2009</t>
  </si>
  <si>
    <t xml:space="preserve">  BR040900  30 Mar 2009</t>
  </si>
  <si>
    <t>BR000585  13 Feb 2008</t>
  </si>
  <si>
    <t xml:space="preserve">  BR13015131  27 Jun 2016</t>
  </si>
  <si>
    <t>BR005569  11 Sep 2007</t>
  </si>
  <si>
    <t xml:space="preserve">  WOBR000282  11 Sep 2008</t>
  </si>
  <si>
    <t>US162267  03 Jun 2002</t>
  </si>
  <si>
    <t xml:space="preserve">  US778488  16 Jul 2007</t>
  </si>
  <si>
    <t>US897510P  26 Jan 2007</t>
  </si>
  <si>
    <t xml:space="preserve">  US524688  20 Apr 2010</t>
  </si>
  <si>
    <t>BR005484  21 Nov 2006</t>
  </si>
  <si>
    <t xml:space="preserve">  CA2669975  19 May 2009</t>
  </si>
  <si>
    <t>WOBR000233  30 Oct 2006</t>
  </si>
  <si>
    <t xml:space="preserve">  US513107  26 Jan 2010</t>
  </si>
  <si>
    <t>US838979P  21 Aug 2006</t>
  </si>
  <si>
    <t xml:space="preserve">  US842406  21 Aug 2007</t>
  </si>
  <si>
    <t>BR003490  21 Jul 2006</t>
  </si>
  <si>
    <t xml:space="preserve">  WOBR000248  20 Jul 2007</t>
  </si>
  <si>
    <t xml:space="preserve">  US288361  27 May 2014</t>
  </si>
  <si>
    <t>BR002497  28 Jun 2005</t>
  </si>
  <si>
    <t xml:space="preserve">  CA2613126  21 Dec 2007</t>
  </si>
  <si>
    <t xml:space="preserve">  BR006072  16 Dec 1997</t>
  </si>
  <si>
    <t>BR005509  05 Nov 2001</t>
  </si>
  <si>
    <t xml:space="preserve">  KR724591  01 Nov 2010</t>
  </si>
  <si>
    <t>BR005499  05 Nov 2001</t>
  </si>
  <si>
    <t xml:space="preserve">  BR005499  22 Sep 2010</t>
  </si>
  <si>
    <t>BR002252  10 Apr 2001</t>
  </si>
  <si>
    <t xml:space="preserve">  WOBR00051  09 Apr 2002</t>
  </si>
  <si>
    <t>BR002118  10 May 1999</t>
  </si>
  <si>
    <t xml:space="preserve">  WOBR00123  10 Nov 2000</t>
  </si>
  <si>
    <t>BR000861  02 Jan 1997</t>
  </si>
  <si>
    <t xml:space="preserve">  BR010834  16 Dec 1997</t>
  </si>
  <si>
    <t>BR000857  02 Jan 1997</t>
  </si>
  <si>
    <t xml:space="preserve">  BR010833  16 Dec 1997</t>
  </si>
  <si>
    <t>EP953602  30 Dec 1997</t>
  </si>
  <si>
    <t xml:space="preserve">  WOBR00087  30 Dec 1997</t>
  </si>
  <si>
    <t xml:space="preserve">  US330359  30 Dec 2002</t>
  </si>
  <si>
    <t>AU057433  30 Dec 1997</t>
  </si>
  <si>
    <t xml:space="preserve">  DE638969  30 Dec 1997</t>
  </si>
  <si>
    <t xml:space="preserve">  EP953599  30 Dec 1997</t>
  </si>
  <si>
    <t xml:space="preserve">  WOBR00084  30 Dec 1997</t>
  </si>
  <si>
    <t xml:space="preserve">  US582660  29 Aug 2000</t>
  </si>
  <si>
    <t xml:space="preserve">  AU203854  17 Apr 2003</t>
  </si>
  <si>
    <t>BR006271  18 Dec 1996</t>
  </si>
  <si>
    <t xml:space="preserve">  BR010826  16 Oct 1997</t>
  </si>
  <si>
    <t>BR000858  02 Jan 1997</t>
  </si>
  <si>
    <t xml:space="preserve">  BR015035  30 Dec 1997</t>
  </si>
  <si>
    <t>BR000062  18 Dec 1996</t>
  </si>
  <si>
    <t xml:space="preserve">  BR006272  18 Dec 1996</t>
  </si>
  <si>
    <t xml:space="preserve">  BR009475  18 Dec 1997</t>
  </si>
  <si>
    <t>BR006273  18 Dec 1996</t>
  </si>
  <si>
    <t xml:space="preserve">  BR010829  18 Dec 1997</t>
  </si>
  <si>
    <t xml:space="preserve">  WOBR00081  19 Dec 1997</t>
  </si>
  <si>
    <t xml:space="preserve">  US759281  16 Jan 2001</t>
  </si>
  <si>
    <t xml:space="preserve">  US461360  16 Jun 2003</t>
  </si>
  <si>
    <t>BR006270  18 Dec 1996</t>
  </si>
  <si>
    <t xml:space="preserve">  BR010828  18 Dec 1997</t>
  </si>
  <si>
    <t>BR10004335  26 Feb 2016</t>
  </si>
  <si>
    <t xml:space="preserve">  BR10003539  21 Feb 2017</t>
  </si>
  <si>
    <t>BR10025602  01 Nov 2016</t>
  </si>
  <si>
    <t xml:space="preserve">  BR10023568  31 Oct 2017</t>
  </si>
  <si>
    <t>US287832P  27 Jan 2016</t>
  </si>
  <si>
    <t xml:space="preserve">  KR134394  17 Oct 2016</t>
  </si>
  <si>
    <t>BR10031203  14 Dec 2015</t>
  </si>
  <si>
    <t xml:space="preserve">  BR10029126  12 Dec 2016</t>
  </si>
  <si>
    <t xml:space="preserve">  WOIB057583  13 Dec 2016</t>
  </si>
  <si>
    <t xml:space="preserve">  CN80080587  31 Jul 2018</t>
  </si>
  <si>
    <t>BR10029829  27 Nov 2015</t>
  </si>
  <si>
    <t xml:space="preserve">  BR10009765  29 Apr 2016</t>
  </si>
  <si>
    <t>US244038P  20 Oct 2015</t>
  </si>
  <si>
    <t xml:space="preserve">  WOUS056986  14 Oct 2016</t>
  </si>
  <si>
    <t xml:space="preserve">  BR11008076  20 Apr 2018</t>
  </si>
  <si>
    <t>US242017P  15 Oct 2015</t>
  </si>
  <si>
    <t xml:space="preserve">  BR11007560  13 Apr 2018</t>
  </si>
  <si>
    <t xml:space="preserve">  CA3001920  13 Apr 2018</t>
  </si>
  <si>
    <t xml:space="preserve">  US15768292  13 Apr 2018</t>
  </si>
  <si>
    <t>BR10010352  07 May 2015</t>
  </si>
  <si>
    <t xml:space="preserve">  WOIB052610  06 May 2016</t>
  </si>
  <si>
    <t>BR10028171  11 Nov 2014</t>
  </si>
  <si>
    <t xml:space="preserve">  BR10028262  10 Nov 2015</t>
  </si>
  <si>
    <t>BR10023057  17 Sep 2014</t>
  </si>
  <si>
    <t xml:space="preserve">  BR1023057  17 Sep 2014</t>
  </si>
  <si>
    <t xml:space="preserve">  WOIB057182  17 Sep 2015</t>
  </si>
  <si>
    <t>BR13007098  25 Mar 2014</t>
  </si>
  <si>
    <t xml:space="preserve">  BR13011499  13 May 2014</t>
  </si>
  <si>
    <t xml:space="preserve">  BR13006676  25 Mar 2015</t>
  </si>
  <si>
    <t xml:space="preserve">  BR013481  14 Jun 2010</t>
  </si>
  <si>
    <t>BR10033866  30 Dec 2013</t>
  </si>
  <si>
    <t xml:space="preserve">  BR10032447  23 Dec 2014</t>
  </si>
  <si>
    <t>BR10033273  23 Dec 2013</t>
  </si>
  <si>
    <t xml:space="preserve">  BR10022028  05 Sep 2014</t>
  </si>
  <si>
    <t>BR10026897  18 Oct 2013</t>
  </si>
  <si>
    <t xml:space="preserve">  BR10025967  17 Oct 2014</t>
  </si>
  <si>
    <t>US833909P  11 Jun 2013</t>
  </si>
  <si>
    <t xml:space="preserve">  WOIB062135  11 Jun 2014</t>
  </si>
  <si>
    <t xml:space="preserve">  US14904430  11 Jan 2016</t>
  </si>
  <si>
    <t>US769358P  26 Feb 2013</t>
  </si>
  <si>
    <t xml:space="preserve">  US191089  26 Feb 2014</t>
  </si>
  <si>
    <t xml:space="preserve">  BR10032733  19 Dec 2013</t>
  </si>
  <si>
    <t xml:space="preserve">  BR10033560  28 Dec 2012</t>
  </si>
  <si>
    <t xml:space="preserve">  BR10031938  12 Dec 2013</t>
  </si>
  <si>
    <t xml:space="preserve">  BR10031981  12 Dec 2013</t>
  </si>
  <si>
    <t>BR10030068  26 Nov 2012</t>
  </si>
  <si>
    <t xml:space="preserve">  BR10030151  25 Nov 2013</t>
  </si>
  <si>
    <t xml:space="preserve">  BR10022017  31 Aug 2013</t>
  </si>
  <si>
    <t>BR10023206  14 Sep 2012</t>
  </si>
  <si>
    <t xml:space="preserve">  BR10023224  11 Sep 2013</t>
  </si>
  <si>
    <t>BR10020800  20 Aug 2012</t>
  </si>
  <si>
    <t xml:space="preserve">  BR10020574  13 Aug 2013</t>
  </si>
  <si>
    <t xml:space="preserve">  KR706585  13 Mar 2015</t>
  </si>
  <si>
    <t xml:space="preserve">  BR132016015131-E2</t>
  </si>
  <si>
    <t xml:space="preserve">  BR200800605-B1</t>
  </si>
  <si>
    <t xml:space="preserve">  BR9715035-A</t>
  </si>
  <si>
    <t xml:space="preserve">  BR200101322-B1</t>
  </si>
  <si>
    <t xml:space="preserve">  BR200801417-B1</t>
  </si>
  <si>
    <t xml:space="preserve">  BR201101627-A2</t>
  </si>
  <si>
    <t xml:space="preserve">  BR200601751-B1</t>
  </si>
  <si>
    <t xml:space="preserve">  BR201101935-B1</t>
  </si>
  <si>
    <t xml:space="preserve">  WO2009140749-A3</t>
  </si>
  <si>
    <t xml:space="preserve">  CA2724971-A1</t>
  </si>
  <si>
    <t xml:space="preserve">  EP2335711-A2</t>
  </si>
  <si>
    <t xml:space="preserve">  JP2011520922-W</t>
  </si>
  <si>
    <t xml:space="preserve">  US2011183929-A1</t>
  </si>
  <si>
    <t xml:space="preserve">  CN102202675-A</t>
  </si>
  <si>
    <t xml:space="preserve">  CA2759877-A1</t>
  </si>
  <si>
    <t xml:space="preserve">  IN201008284-P4</t>
  </si>
  <si>
    <t xml:space="preserve">  JP2015013896-A</t>
  </si>
  <si>
    <t xml:space="preserve">  JP2017052792-A</t>
  </si>
  <si>
    <t xml:space="preserve">  EP2335711-A4</t>
  </si>
  <si>
    <t xml:space="preserve">  CA2722945-A1</t>
  </si>
  <si>
    <t xml:space="preserve">  US2011107942-A1</t>
  </si>
  <si>
    <t xml:space="preserve">  WO2009132407-A3</t>
  </si>
  <si>
    <t xml:space="preserve">  CN102131744-A</t>
  </si>
  <si>
    <t xml:space="preserve">  US9085487-B2</t>
  </si>
  <si>
    <t xml:space="preserve">  CN102131744-B</t>
  </si>
  <si>
    <t xml:space="preserve">  BR200802018-B1</t>
  </si>
  <si>
    <t xml:space="preserve">  BR201101570-A2</t>
  </si>
  <si>
    <t xml:space="preserve">  BR201002067-A2</t>
  </si>
  <si>
    <t xml:space="preserve">  EP1389106-A1</t>
  </si>
  <si>
    <t xml:space="preserve">  AU2002245958-A1</t>
  </si>
  <si>
    <t xml:space="preserve">  JP2004525167-W</t>
  </si>
  <si>
    <t xml:space="preserve">  US2004171584-A1</t>
  </si>
  <si>
    <t xml:space="preserve">  CN1523985-A</t>
  </si>
  <si>
    <t xml:space="preserve">  US2008108575-A1</t>
  </si>
  <si>
    <t xml:space="preserve">  CA2444145-C</t>
  </si>
  <si>
    <t xml:space="preserve">  JP2010047611-A</t>
  </si>
  <si>
    <t xml:space="preserve">  JP4439814-B2</t>
  </si>
  <si>
    <t xml:space="preserve">  CN1523985-B</t>
  </si>
  <si>
    <t xml:space="preserve">  US7858597-B2</t>
  </si>
  <si>
    <t xml:space="preserve">  US2011091541-A1</t>
  </si>
  <si>
    <t xml:space="preserve">  US8293723-B2</t>
  </si>
  <si>
    <t xml:space="preserve">  US2013164341-A1</t>
  </si>
  <si>
    <t xml:space="preserve">  BR200102252-B1</t>
  </si>
  <si>
    <t xml:space="preserve">  BR200602366-B1</t>
  </si>
  <si>
    <t xml:space="preserve">  EP2035051-A1</t>
  </si>
  <si>
    <t xml:space="preserve">  EP2388023-A1</t>
  </si>
  <si>
    <t xml:space="preserve">  BR200602372-B1</t>
  </si>
  <si>
    <t xml:space="preserve">  BR201102210-A2</t>
  </si>
  <si>
    <t xml:space="preserve">  EP1877049-A2</t>
  </si>
  <si>
    <t xml:space="preserve">  JP2008534520-W</t>
  </si>
  <si>
    <t xml:space="preserve">  US2009270495-A1</t>
  </si>
  <si>
    <t xml:space="preserve">  WO2006102728-A3</t>
  </si>
  <si>
    <t xml:space="preserve">  EP1904087-A2</t>
  </si>
  <si>
    <t xml:space="preserve">  CN101247818-A</t>
  </si>
  <si>
    <t xml:space="preserve">  CA2613126-A1</t>
  </si>
  <si>
    <t xml:space="preserve">  JP2008546811-W</t>
  </si>
  <si>
    <t xml:space="preserve">  US2008312129-A1</t>
  </si>
  <si>
    <t xml:space="preserve">  WO2007000036-A3</t>
  </si>
  <si>
    <t xml:space="preserve">  JP2013075911-A</t>
  </si>
  <si>
    <t xml:space="preserve">  JP2017114901-A</t>
  </si>
  <si>
    <t xml:space="preserve">  WO2006128266-A3</t>
  </si>
  <si>
    <t xml:space="preserve">  BR200903159-E2</t>
  </si>
  <si>
    <t xml:space="preserve">  WO2008009088-A3</t>
  </si>
  <si>
    <t xml:space="preserve">  WO2008009088-B1</t>
  </si>
  <si>
    <t xml:space="preserve">  EP2061506-A2</t>
  </si>
  <si>
    <t xml:space="preserve">  MX2009000717-A1</t>
  </si>
  <si>
    <t xml:space="preserve">  US2011008391-A1</t>
  </si>
  <si>
    <t xml:space="preserve">  MX302408-B</t>
  </si>
  <si>
    <t xml:space="preserve">  US8734815-B2</t>
  </si>
  <si>
    <t xml:space="preserve">  US2014255448-A1</t>
  </si>
  <si>
    <t xml:space="preserve">  US8968749-B2</t>
  </si>
  <si>
    <t xml:space="preserve">  EP2061506-B1</t>
  </si>
  <si>
    <t xml:space="preserve">  EP2061506-A4</t>
  </si>
  <si>
    <t xml:space="preserve">  BR200603490-B1</t>
  </si>
  <si>
    <t xml:space="preserve">  WO2010132971-A3</t>
  </si>
  <si>
    <t xml:space="preserve">  BR200903587-B1</t>
  </si>
  <si>
    <t xml:space="preserve">  WO2005024374-A3</t>
  </si>
  <si>
    <t xml:space="preserve">  EP1420823-A2</t>
  </si>
  <si>
    <t xml:space="preserve">  AU2002317056-A1</t>
  </si>
  <si>
    <t xml:space="preserve">  CN1549728-A</t>
  </si>
  <si>
    <t xml:space="preserve">  IN200400087-P4</t>
  </si>
  <si>
    <t xml:space="preserve">  AU2002317056-A8</t>
  </si>
  <si>
    <t xml:space="preserve">  WO2003007869-A3</t>
  </si>
  <si>
    <t xml:space="preserve">  BR200103887-B1</t>
  </si>
  <si>
    <t xml:space="preserve">  AU200181611-A</t>
  </si>
  <si>
    <t xml:space="preserve">  EP2499981-A1</t>
  </si>
  <si>
    <t xml:space="preserve">  WO2009033247-A3</t>
  </si>
  <si>
    <t xml:space="preserve">  AU2002349189-A1</t>
  </si>
  <si>
    <t xml:space="preserve">  BR200105499-E2</t>
  </si>
  <si>
    <t xml:space="preserve">  BR200105499-B1</t>
  </si>
  <si>
    <t xml:space="preserve">  BR200105499-F1</t>
  </si>
  <si>
    <t xml:space="preserve">  AU2002347229-A1</t>
  </si>
  <si>
    <t xml:space="preserve">  AU2002347229-A8</t>
  </si>
  <si>
    <t xml:space="preserve">  WO2003039435-A3</t>
  </si>
  <si>
    <t xml:space="preserve">  BR200105509-B1</t>
  </si>
  <si>
    <t xml:space="preserve">  WO2009033246-A3</t>
  </si>
  <si>
    <t xml:space="preserve">  EP2201391-A2</t>
  </si>
  <si>
    <t xml:space="preserve">  US2011125422-A1</t>
  </si>
  <si>
    <t xml:space="preserve">  SG160132-A1</t>
  </si>
  <si>
    <t xml:space="preserve">  SG160132-B</t>
  </si>
  <si>
    <t xml:space="preserve">  EP2201391-A4</t>
  </si>
  <si>
    <t xml:space="preserve">  WO2009066167-A3</t>
  </si>
  <si>
    <t xml:space="preserve">  BR200705593-B1</t>
  </si>
  <si>
    <t xml:space="preserve">  EP1685548-A1</t>
  </si>
  <si>
    <t xml:space="preserve">  US2007275360-A1</t>
  </si>
  <si>
    <t xml:space="preserve">  US2007292830-A1</t>
  </si>
  <si>
    <t xml:space="preserve">  MX2006004492-A1</t>
  </si>
  <si>
    <t xml:space="preserve">  AU2002333077-A1</t>
  </si>
  <si>
    <t xml:space="preserve">  WO2007073591-A3</t>
  </si>
  <si>
    <t xml:space="preserve">  BR200506220-B1</t>
  </si>
  <si>
    <t xml:space="preserve">  BR102012032478-A2</t>
  </si>
  <si>
    <t xml:space="preserve">  EP963437-A1</t>
  </si>
  <si>
    <t xml:space="preserve">  BR9710828-A</t>
  </si>
  <si>
    <t xml:space="preserve">  US6323006-B1</t>
  </si>
  <si>
    <t xml:space="preserve">  EP963437-B1</t>
  </si>
  <si>
    <t xml:space="preserve">  DE69734464-E</t>
  </si>
  <si>
    <t xml:space="preserve">  DE69734464-T2</t>
  </si>
  <si>
    <t xml:space="preserve">  BR9710828-B1</t>
  </si>
  <si>
    <t xml:space="preserve">  BR9710829-A</t>
  </si>
  <si>
    <t xml:space="preserve">  BR9710829-B1</t>
  </si>
  <si>
    <t xml:space="preserve">  BR200912489-B1</t>
  </si>
  <si>
    <t xml:space="preserve">  EP3293526-A1</t>
  </si>
  <si>
    <t xml:space="preserve">  CN107850621-A</t>
  </si>
  <si>
    <t xml:space="preserve">  US2018120345-A1</t>
  </si>
  <si>
    <t xml:space="preserve">  EP3293526-A4</t>
  </si>
  <si>
    <t xml:space="preserve">  EP2899198-A1</t>
  </si>
  <si>
    <t xml:space="preserve">  KR2015084766-A</t>
  </si>
  <si>
    <t xml:space="preserve">  US2015218233-A1</t>
  </si>
  <si>
    <t xml:space="preserve">  JP2015535808-W</t>
  </si>
  <si>
    <t xml:space="preserve">  US9279004-B2</t>
  </si>
  <si>
    <t xml:space="preserve">  BR102013020574-A2</t>
  </si>
  <si>
    <t xml:space="preserve">  MX2015002279-A1</t>
  </si>
  <si>
    <t xml:space="preserve">  EP2899198-A4</t>
  </si>
  <si>
    <t xml:space="preserve">  EP2899198-B1</t>
  </si>
  <si>
    <t xml:space="preserve">  ES2677149-T3</t>
  </si>
  <si>
    <t xml:space="preserve">  JP6430938-B2</t>
  </si>
  <si>
    <t xml:space="preserve">  MX362058-B</t>
  </si>
  <si>
    <t xml:space="preserve">  IN201647011634-A</t>
  </si>
  <si>
    <t xml:space="preserve">  EP3197033-A1</t>
  </si>
  <si>
    <t xml:space="preserve">  CN107005148-A</t>
  </si>
  <si>
    <t xml:space="preserve">  US2017250533-A1</t>
  </si>
  <si>
    <t xml:space="preserve">  EP3197033-A4</t>
  </si>
  <si>
    <t xml:space="preserve">  EP2957569-A1</t>
  </si>
  <si>
    <t xml:space="preserve">  BR102013023224-A2</t>
  </si>
  <si>
    <t xml:space="preserve">  US2016122387-A1</t>
  </si>
  <si>
    <t xml:space="preserve">  BR102014025967-A2</t>
  </si>
  <si>
    <t xml:space="preserve">  BR102015028262-A2</t>
  </si>
  <si>
    <t xml:space="preserve">  BR102016009765-A2</t>
  </si>
  <si>
    <t xml:space="preserve">  BR102013030151-A2</t>
  </si>
  <si>
    <t xml:space="preserve">  BR102016029126-A2</t>
  </si>
  <si>
    <t xml:space="preserve">  EP3392663-A1</t>
  </si>
  <si>
    <t xml:space="preserve">  EP3392663-A4</t>
  </si>
  <si>
    <t xml:space="preserve">  US2018372777-A1</t>
  </si>
  <si>
    <t xml:space="preserve">  CN109073675-A</t>
  </si>
  <si>
    <t xml:space="preserve">  BR102014032447-A2</t>
  </si>
  <si>
    <t xml:space="preserve">  BR132015006676-E2</t>
  </si>
  <si>
    <t xml:space="preserve">  BR132014007098-E2</t>
  </si>
  <si>
    <t xml:space="preserve">  BR200715604-B1</t>
  </si>
  <si>
    <t>BR201000093</t>
  </si>
  <si>
    <t>BR200500116</t>
  </si>
  <si>
    <t>BR201100419</t>
  </si>
  <si>
    <t>WO2009089605</t>
  </si>
  <si>
    <t>BR201100489</t>
  </si>
  <si>
    <t>WO2009094741</t>
  </si>
  <si>
    <t>BR200200516</t>
  </si>
  <si>
    <t>BR200800552</t>
  </si>
  <si>
    <t>BR201000583</t>
  </si>
  <si>
    <t>WO2009100513</t>
  </si>
  <si>
    <t>WO2009094742</t>
  </si>
  <si>
    <t>BR200800601</t>
  </si>
  <si>
    <t>WO2009097669</t>
  </si>
  <si>
    <t>BR200800606</t>
  </si>
  <si>
    <t>WO2009082798</t>
  </si>
  <si>
    <t>WO2007087700</t>
  </si>
  <si>
    <t>BR201000664</t>
  </si>
  <si>
    <t>BR200200697</t>
  </si>
  <si>
    <t>BR200200698</t>
  </si>
  <si>
    <t>BR200700732</t>
  </si>
  <si>
    <t>WO2003066038</t>
  </si>
  <si>
    <t>BR200800788</t>
  </si>
  <si>
    <t>BR201000790</t>
  </si>
  <si>
    <t>BR9700830</t>
  </si>
  <si>
    <t>WO9829549</t>
  </si>
  <si>
    <t>WO9829551</t>
  </si>
  <si>
    <t>BR9700859</t>
  </si>
  <si>
    <t>BR9700860</t>
  </si>
  <si>
    <t>BR200700940</t>
  </si>
  <si>
    <t>BR200500971</t>
  </si>
  <si>
    <t>BR200701040</t>
  </si>
  <si>
    <t>BR200601053</t>
  </si>
  <si>
    <t>BR200001075</t>
  </si>
  <si>
    <t>BR200701085</t>
  </si>
  <si>
    <t>BR200701118</t>
  </si>
  <si>
    <t>BR200701119</t>
  </si>
  <si>
    <t>BR200701120</t>
  </si>
  <si>
    <t>BR200901141</t>
  </si>
  <si>
    <t>BR201001164</t>
  </si>
  <si>
    <t>WO2013097022</t>
  </si>
  <si>
    <t>BR8401192</t>
  </si>
  <si>
    <t>BR200901192</t>
  </si>
  <si>
    <t>BR200901194</t>
  </si>
  <si>
    <t>BR200601224</t>
  </si>
  <si>
    <t>BR201101230</t>
  </si>
  <si>
    <t>WO2009146520</t>
  </si>
  <si>
    <t>BR201101322</t>
  </si>
  <si>
    <t>WO200281693</t>
  </si>
  <si>
    <t>BR200701322</t>
  </si>
  <si>
    <t>BR201101323</t>
  </si>
  <si>
    <t>BR200401374</t>
  </si>
  <si>
    <t>BR200501375</t>
  </si>
  <si>
    <t>WO2009111852</t>
  </si>
  <si>
    <t>WO2009121158</t>
  </si>
  <si>
    <t>BR200801420</t>
  </si>
  <si>
    <t>BR200801430</t>
  </si>
  <si>
    <t>BR200801542</t>
  </si>
  <si>
    <t>BR200701561</t>
  </si>
  <si>
    <t>BR8901626</t>
  </si>
  <si>
    <t>WO2012139190</t>
  </si>
  <si>
    <t>BR200201666</t>
  </si>
  <si>
    <t>BR201101682</t>
  </si>
  <si>
    <t>BR8901693</t>
  </si>
  <si>
    <t>BR201001699</t>
  </si>
  <si>
    <t>BR201001703</t>
  </si>
  <si>
    <t>WO2007115388</t>
  </si>
  <si>
    <t>BR200901877</t>
  </si>
  <si>
    <t>BR8901900</t>
  </si>
  <si>
    <t>WO2009103133</t>
  </si>
  <si>
    <t>WO2012139148</t>
  </si>
  <si>
    <t>BR200901970</t>
  </si>
  <si>
    <t>WO2009140749</t>
  </si>
  <si>
    <t>BR200802005</t>
  </si>
  <si>
    <t>WO2009127028</t>
  </si>
  <si>
    <t>BR200802009</t>
  </si>
  <si>
    <t>WO2012000071</t>
  </si>
  <si>
    <t>WO2009132407</t>
  </si>
  <si>
    <t>BR201002059</t>
  </si>
  <si>
    <t>BR8902063</t>
  </si>
  <si>
    <t>WO2011140623</t>
  </si>
  <si>
    <t>BR201102071</t>
  </si>
  <si>
    <t>BR201002119</t>
  </si>
  <si>
    <t>WO2012003563</t>
  </si>
  <si>
    <t>BR200402152</t>
  </si>
  <si>
    <t>WO2003104274</t>
  </si>
  <si>
    <t>BR200202188</t>
  </si>
  <si>
    <t>WO2012149622</t>
  </si>
  <si>
    <t>BR200402229</t>
  </si>
  <si>
    <t>BR200402230</t>
  </si>
  <si>
    <t>BR200102235</t>
  </si>
  <si>
    <t>BR200902240</t>
  </si>
  <si>
    <t>BR201013481</t>
  </si>
  <si>
    <t>BR200902242</t>
  </si>
  <si>
    <t>WO200280910</t>
  </si>
  <si>
    <t>WO2008003151</t>
  </si>
  <si>
    <t>BR200902264</t>
  </si>
  <si>
    <t>BR200902278</t>
  </si>
  <si>
    <t>WO2007121546</t>
  </si>
  <si>
    <t>BR200602371</t>
  </si>
  <si>
    <t>WO2007134419</t>
  </si>
  <si>
    <t>WO2012006707</t>
  </si>
  <si>
    <t>WO2006102728</t>
  </si>
  <si>
    <t>BR201102443</t>
  </si>
  <si>
    <t>BR201102449</t>
  </si>
  <si>
    <t>BR200502489</t>
  </si>
  <si>
    <t>BR8702491</t>
  </si>
  <si>
    <t>BR8702492</t>
  </si>
  <si>
    <t>WO2007000036</t>
  </si>
  <si>
    <t>BR8702514</t>
  </si>
  <si>
    <t>BR201002523</t>
  </si>
  <si>
    <t>BR200002538</t>
  </si>
  <si>
    <t>BR200902539</t>
  </si>
  <si>
    <t>BR200202596</t>
  </si>
  <si>
    <t>BR201002600</t>
  </si>
  <si>
    <t>BR201102628</t>
  </si>
  <si>
    <t>BR200902643</t>
  </si>
  <si>
    <t>BR8702657</t>
  </si>
  <si>
    <t>BR200702676</t>
  </si>
  <si>
    <t>BR200602712</t>
  </si>
  <si>
    <t>BR200702734</t>
  </si>
  <si>
    <t>BR200702738</t>
  </si>
  <si>
    <t>BR200702739</t>
  </si>
  <si>
    <t>BR200302767</t>
  </si>
  <si>
    <t>BR200302768</t>
  </si>
  <si>
    <t>BR200302774</t>
  </si>
  <si>
    <t>BR200302775</t>
  </si>
  <si>
    <t>BR200802789</t>
  </si>
  <si>
    <t>BR200802800</t>
  </si>
  <si>
    <t>BR200802801</t>
  </si>
  <si>
    <t>BR200802804</t>
  </si>
  <si>
    <t>WO2010009524</t>
  </si>
  <si>
    <t>BR200402816</t>
  </si>
  <si>
    <t>BR200802832</t>
  </si>
  <si>
    <t>BR200802834</t>
  </si>
  <si>
    <t>BR200302837</t>
  </si>
  <si>
    <t>BR200802850</t>
  </si>
  <si>
    <t>BR200902859</t>
  </si>
  <si>
    <t>BR200402892</t>
  </si>
  <si>
    <t>BR200402893</t>
  </si>
  <si>
    <t>BR201102907</t>
  </si>
  <si>
    <t>BR201002916</t>
  </si>
  <si>
    <t>BR201002917</t>
  </si>
  <si>
    <t>BR200902933</t>
  </si>
  <si>
    <t>BR200902936</t>
  </si>
  <si>
    <t>BR200602975</t>
  </si>
  <si>
    <t>BR200602976</t>
  </si>
  <si>
    <t>BR200302988</t>
  </si>
  <si>
    <t>BR9102997</t>
  </si>
  <si>
    <t>WO2012016314</t>
  </si>
  <si>
    <t>WO2012016315</t>
  </si>
  <si>
    <t>BR200303078</t>
  </si>
  <si>
    <t>BR201103104</t>
  </si>
  <si>
    <t>BR200303120</t>
  </si>
  <si>
    <t>WO2006128266</t>
  </si>
  <si>
    <t>BR200003148</t>
  </si>
  <si>
    <t>WO2010102371</t>
  </si>
  <si>
    <t>BR200903174</t>
  </si>
  <si>
    <t>BR200703187</t>
  </si>
  <si>
    <t>BR200203210</t>
  </si>
  <si>
    <t>BR201003231</t>
  </si>
  <si>
    <t>WO2011022802</t>
  </si>
  <si>
    <t>BR201103269</t>
  </si>
  <si>
    <t>BR201103279</t>
  </si>
  <si>
    <t>WO2012003562</t>
  </si>
  <si>
    <t>BR201103325</t>
  </si>
  <si>
    <t>BR201003345</t>
  </si>
  <si>
    <t>BR200903373</t>
  </si>
  <si>
    <t>WO2013010240</t>
  </si>
  <si>
    <t>WO2013010241</t>
  </si>
  <si>
    <t>BR201003415</t>
  </si>
  <si>
    <t>BR200703456</t>
  </si>
  <si>
    <t>BR200703468</t>
  </si>
  <si>
    <t>BR200503479</t>
  </si>
  <si>
    <t>BR200603485</t>
  </si>
  <si>
    <t>BR8303486</t>
  </si>
  <si>
    <t>WO2008009088</t>
  </si>
  <si>
    <t>BR8303493</t>
  </si>
  <si>
    <t>BR200503511</t>
  </si>
  <si>
    <t>BR200403540</t>
  </si>
  <si>
    <t>BR201103545</t>
  </si>
  <si>
    <t>WO2010132971</t>
  </si>
  <si>
    <t>BR200303618</t>
  </si>
  <si>
    <t>WO2005024374</t>
  </si>
  <si>
    <t>BR200303631</t>
  </si>
  <si>
    <t>BR200903675</t>
  </si>
  <si>
    <t>BR201103680</t>
  </si>
  <si>
    <t>BR201103683</t>
  </si>
  <si>
    <t>BR8303688</t>
  </si>
  <si>
    <t>BR200903718</t>
  </si>
  <si>
    <t>BR201003745</t>
  </si>
  <si>
    <t>BR200103772</t>
  </si>
  <si>
    <t>BR200803807</t>
  </si>
  <si>
    <t>BR200003819</t>
  </si>
  <si>
    <t>WO2003007869</t>
  </si>
  <si>
    <t>WO2012045138</t>
  </si>
  <si>
    <t>WO2004034783</t>
  </si>
  <si>
    <t>BR200203908</t>
  </si>
  <si>
    <t>BR200203909</t>
  </si>
  <si>
    <t>BR200103947</t>
  </si>
  <si>
    <t>BR201103967</t>
  </si>
  <si>
    <t>BR200504026</t>
  </si>
  <si>
    <t>WO2011041865</t>
  </si>
  <si>
    <t>BR200104074</t>
  </si>
  <si>
    <t>BR200904098</t>
  </si>
  <si>
    <t>BR200604102</t>
  </si>
  <si>
    <t>BR200604111</t>
  </si>
  <si>
    <t>BR200604132</t>
  </si>
  <si>
    <t>BR201004140</t>
  </si>
  <si>
    <t>WO2008025110</t>
  </si>
  <si>
    <t>WO2007118292</t>
  </si>
  <si>
    <t>BR200404180</t>
  </si>
  <si>
    <t>WO2011017792</t>
  </si>
  <si>
    <t>BR200504250</t>
  </si>
  <si>
    <t>BR200404270</t>
  </si>
  <si>
    <t>BR201104409</t>
  </si>
  <si>
    <t>WO200215723</t>
  </si>
  <si>
    <t>BR201004449</t>
  </si>
  <si>
    <t>BR201004450</t>
  </si>
  <si>
    <t>BR200504456</t>
  </si>
  <si>
    <t>BR201004465</t>
  </si>
  <si>
    <t>WO2012083408</t>
  </si>
  <si>
    <t>BR200004507</t>
  </si>
  <si>
    <t>BR200404543</t>
  </si>
  <si>
    <t>WO2008025111</t>
  </si>
  <si>
    <t>BR200404581</t>
  </si>
  <si>
    <t>BR200404655</t>
  </si>
  <si>
    <t>BR201104669</t>
  </si>
  <si>
    <t>BR200804696</t>
  </si>
  <si>
    <t>BR201104699</t>
  </si>
  <si>
    <t>BR201104700</t>
  </si>
  <si>
    <t>BR201104701</t>
  </si>
  <si>
    <t>BR200504704</t>
  </si>
  <si>
    <t>BR200704730</t>
  </si>
  <si>
    <t>BR200304736</t>
  </si>
  <si>
    <t>BR201004737</t>
  </si>
  <si>
    <t>BR200904752</t>
  </si>
  <si>
    <t>BR200904754</t>
  </si>
  <si>
    <t>WO2011057376</t>
  </si>
  <si>
    <t>WO2010020028</t>
  </si>
  <si>
    <t>BR200304952</t>
  </si>
  <si>
    <t>BR200504972</t>
  </si>
  <si>
    <t>BR200504978</t>
  </si>
  <si>
    <t>BR200504979</t>
  </si>
  <si>
    <t>BR200005017</t>
  </si>
  <si>
    <t>BR201005020</t>
  </si>
  <si>
    <t>BR200905029</t>
  </si>
  <si>
    <t>BR201005033</t>
  </si>
  <si>
    <t>BR201005050</t>
  </si>
  <si>
    <t>BR201005052</t>
  </si>
  <si>
    <t>BR201005054</t>
  </si>
  <si>
    <t>BR200605088</t>
  </si>
  <si>
    <t>BR200605089</t>
  </si>
  <si>
    <t>BR200605102</t>
  </si>
  <si>
    <t>BR200605126</t>
  </si>
  <si>
    <t>WO2009006718</t>
  </si>
  <si>
    <t>BR201005216</t>
  </si>
  <si>
    <t>BR201005217</t>
  </si>
  <si>
    <t>BR200105243</t>
  </si>
  <si>
    <t>BR200405347</t>
  </si>
  <si>
    <t>BR201105461</t>
  </si>
  <si>
    <t>WO2009033247</t>
  </si>
  <si>
    <t>BR200605472</t>
  </si>
  <si>
    <t>BR201005474</t>
  </si>
  <si>
    <t>BR201105977</t>
  </si>
  <si>
    <t>BR200905482</t>
  </si>
  <si>
    <t>WO2008061329</t>
  </si>
  <si>
    <t>BR200405489</t>
  </si>
  <si>
    <t>WO2003041095</t>
  </si>
  <si>
    <t>WO2003039435</t>
  </si>
  <si>
    <t>WO2003039434</t>
  </si>
  <si>
    <t>BR200705519</t>
  </si>
  <si>
    <t>BR200905520</t>
  </si>
  <si>
    <t>BR200905530</t>
  </si>
  <si>
    <t>BR200705535</t>
  </si>
  <si>
    <t>BR201005539</t>
  </si>
  <si>
    <t>WO2011072352</t>
  </si>
  <si>
    <t>WO2009033246</t>
  </si>
  <si>
    <t>BR200905584</t>
  </si>
  <si>
    <t>BR200905585</t>
  </si>
  <si>
    <t>WO2009059388</t>
  </si>
  <si>
    <t>WO2009018643</t>
  </si>
  <si>
    <t>BR200705591</t>
  </si>
  <si>
    <t>WO2009066167</t>
  </si>
  <si>
    <t>BR200705596</t>
  </si>
  <si>
    <t>BR201005619</t>
  </si>
  <si>
    <t>BR201005625</t>
  </si>
  <si>
    <t>BR201005636</t>
  </si>
  <si>
    <t>WO2005038750</t>
  </si>
  <si>
    <t>BR200605721</t>
  </si>
  <si>
    <t>BR200805736</t>
  </si>
  <si>
    <t>BR200805748</t>
  </si>
  <si>
    <t>BR200805778</t>
  </si>
  <si>
    <t>BR200205783</t>
  </si>
  <si>
    <t>BR200805786</t>
  </si>
  <si>
    <t>BR200805789</t>
  </si>
  <si>
    <t>BR200405816</t>
  </si>
  <si>
    <t>BR201005867</t>
  </si>
  <si>
    <t>BR200705869</t>
  </si>
  <si>
    <t>BR200705874</t>
  </si>
  <si>
    <t>BR9605876</t>
  </si>
  <si>
    <t>BR200705880</t>
  </si>
  <si>
    <t>BR200205900</t>
  </si>
  <si>
    <t>WO2012027814</t>
  </si>
  <si>
    <t>BR201005909</t>
  </si>
  <si>
    <t>BR200705918</t>
  </si>
  <si>
    <t>BR201105922</t>
  </si>
  <si>
    <t>BR200705922</t>
  </si>
  <si>
    <t>BR200505952</t>
  </si>
  <si>
    <t>BR200105955</t>
  </si>
  <si>
    <t>WO2003037357</t>
  </si>
  <si>
    <t>BR200105957</t>
  </si>
  <si>
    <t>BR200105959</t>
  </si>
  <si>
    <t>BR201105966</t>
  </si>
  <si>
    <t>BR200805967</t>
  </si>
  <si>
    <t>WO2013097019</t>
  </si>
  <si>
    <t>WO2013097018</t>
  </si>
  <si>
    <t>BR201105974</t>
  </si>
  <si>
    <t>BR200605978</t>
  </si>
  <si>
    <t>WO2013091041</t>
  </si>
  <si>
    <t>BR200605982</t>
  </si>
  <si>
    <t>BR200705990</t>
  </si>
  <si>
    <t>BR200705992</t>
  </si>
  <si>
    <t>BR200705997</t>
  </si>
  <si>
    <t>BR200705998</t>
  </si>
  <si>
    <t>BR200706003</t>
  </si>
  <si>
    <t>BR200706004</t>
  </si>
  <si>
    <t>BR201106035</t>
  </si>
  <si>
    <t>BR201106037</t>
  </si>
  <si>
    <t>BR200206063</t>
  </si>
  <si>
    <t>BR200706073</t>
  </si>
  <si>
    <t>BR200206074</t>
  </si>
  <si>
    <t>BR200606087</t>
  </si>
  <si>
    <t>BR200606099</t>
  </si>
  <si>
    <t>BR200606100</t>
  </si>
  <si>
    <t>WO2012139191</t>
  </si>
  <si>
    <t>BR200706186</t>
  </si>
  <si>
    <t>BR200506214</t>
  </si>
  <si>
    <t>WO2007073591</t>
  </si>
  <si>
    <t>BR200506229</t>
  </si>
  <si>
    <t>BR201106235</t>
  </si>
  <si>
    <t>WO2013091061</t>
  </si>
  <si>
    <t>BR201106237</t>
  </si>
  <si>
    <t>BR9606269</t>
  </si>
  <si>
    <t>WO9827211</t>
  </si>
  <si>
    <t>BR200406270</t>
  </si>
  <si>
    <t>BR9606271</t>
  </si>
  <si>
    <t>WO9827231</t>
  </si>
  <si>
    <t>BR200806285</t>
  </si>
  <si>
    <t>BR200106305</t>
  </si>
  <si>
    <t>BR201106308</t>
  </si>
  <si>
    <t>BR200206336</t>
  </si>
  <si>
    <t>BR200406346</t>
  </si>
  <si>
    <t>BR201106425</t>
  </si>
  <si>
    <t>BR201106426</t>
  </si>
  <si>
    <t>WO2013177639</t>
  </si>
  <si>
    <t>BR201106431</t>
  </si>
  <si>
    <t>BR201106463</t>
  </si>
  <si>
    <t>BR201106466</t>
  </si>
  <si>
    <t>BR200006469</t>
  </si>
  <si>
    <t>BR200406547</t>
  </si>
  <si>
    <t>WO2012034203</t>
  </si>
  <si>
    <t>BR201006645</t>
  </si>
  <si>
    <t>WO2012019268</t>
  </si>
  <si>
    <t>BR201006647</t>
  </si>
  <si>
    <t>BR200106701</t>
  </si>
  <si>
    <t>BR200106765</t>
  </si>
  <si>
    <t>BR200306774</t>
  </si>
  <si>
    <t>BR201107181</t>
  </si>
  <si>
    <t>WO2013097017</t>
  </si>
  <si>
    <t>BR201107183</t>
  </si>
  <si>
    <t>BR201107184</t>
  </si>
  <si>
    <t>WO2013097021</t>
  </si>
  <si>
    <t>BR201107186</t>
  </si>
  <si>
    <t>BR201107187</t>
  </si>
  <si>
    <t>BR201107375</t>
  </si>
  <si>
    <t>BR200208523</t>
  </si>
  <si>
    <t>BR200809391</t>
  </si>
  <si>
    <t>BR200210367</t>
  </si>
  <si>
    <t>BR200210369</t>
  </si>
  <si>
    <t>BR201010491</t>
  </si>
  <si>
    <t>BR201010493</t>
  </si>
  <si>
    <t>BR200212405</t>
  </si>
  <si>
    <t>BR200912486</t>
  </si>
  <si>
    <t>BR200912487</t>
  </si>
  <si>
    <t>WO2011079356</t>
  </si>
  <si>
    <t>BR201013447</t>
  </si>
  <si>
    <t>BR201013448</t>
  </si>
  <si>
    <t>BR201013470</t>
  </si>
  <si>
    <t>WO2013166576</t>
  </si>
  <si>
    <t>WO2010127420</t>
  </si>
  <si>
    <t>WO2015106329</t>
  </si>
  <si>
    <t>BR102017001292</t>
  </si>
  <si>
    <t>BR102017002110</t>
  </si>
  <si>
    <t>BR102017002966</t>
  </si>
  <si>
    <t>BR102016003910</t>
  </si>
  <si>
    <t>BR102016004137</t>
  </si>
  <si>
    <t>BR102016004368</t>
  </si>
  <si>
    <t>BR102016004603</t>
  </si>
  <si>
    <t>BR102016005177</t>
  </si>
  <si>
    <t>WO2013131164</t>
  </si>
  <si>
    <t>WO2017152253</t>
  </si>
  <si>
    <t>WO2017156607</t>
  </si>
  <si>
    <t>WO2017163171</t>
  </si>
  <si>
    <t>WO2017163181</t>
  </si>
  <si>
    <t>WO2017163201</t>
  </si>
  <si>
    <t>BR102013007082</t>
  </si>
  <si>
    <t>BR102016007115</t>
  </si>
  <si>
    <t>WO2018193359</t>
  </si>
  <si>
    <t>WO2015155735</t>
  </si>
  <si>
    <t>WO2016178193</t>
  </si>
  <si>
    <t>WO2018218325</t>
  </si>
  <si>
    <t>WO2018220462</t>
  </si>
  <si>
    <t>WO2018229686</t>
  </si>
  <si>
    <t>WO2018234972</t>
  </si>
  <si>
    <t>BR102017013506</t>
  </si>
  <si>
    <t>BR102017013619</t>
  </si>
  <si>
    <t>WO2018002782</t>
  </si>
  <si>
    <t>WO2019021140</t>
  </si>
  <si>
    <t>WO2018011738</t>
  </si>
  <si>
    <t>WO2018020394</t>
  </si>
  <si>
    <t>WO2018037343</t>
  </si>
  <si>
    <t>WO2014028997</t>
  </si>
  <si>
    <t>BR102012020896</t>
  </si>
  <si>
    <t>WO2018051291</t>
  </si>
  <si>
    <t>WO2015029002</t>
  </si>
  <si>
    <t>BR102013023004</t>
  </si>
  <si>
    <t>WO2016042521</t>
  </si>
  <si>
    <t>WO2014040158</t>
  </si>
  <si>
    <t>BR102013024147</t>
  </si>
  <si>
    <t>WO2018078566</t>
  </si>
  <si>
    <t>BR102016025585</t>
  </si>
  <si>
    <t>WO2015056244</t>
  </si>
  <si>
    <t>WO2016075639</t>
  </si>
  <si>
    <t>BR102015028785</t>
  </si>
  <si>
    <t>WO2018109753</t>
  </si>
  <si>
    <t>WO2017090017</t>
  </si>
  <si>
    <t>WO2014078929</t>
  </si>
  <si>
    <t>WO2017103789</t>
  </si>
  <si>
    <t>WO2017103909</t>
  </si>
  <si>
    <t>WO2017103910</t>
  </si>
  <si>
    <t>WO2014097218</t>
  </si>
  <si>
    <t>WO2017109763</t>
  </si>
  <si>
    <t>WO2015097674</t>
  </si>
  <si>
    <t>WO2015097653</t>
  </si>
  <si>
    <t>WO2015097683</t>
  </si>
  <si>
    <t>WO2015097654</t>
  </si>
  <si>
    <t>WO2015101918</t>
  </si>
  <si>
    <t>WO2015145380</t>
  </si>
  <si>
    <t>WO2015155736</t>
  </si>
  <si>
    <t>BR202013024146</t>
  </si>
  <si>
    <t>ES2675585</t>
  </si>
  <si>
    <t>WO2009141661</t>
  </si>
  <si>
    <t>WO2017063066</t>
  </si>
  <si>
    <t>WO2017070012</t>
  </si>
  <si>
    <t>US2018202051</t>
  </si>
  <si>
    <t>US2018201794</t>
  </si>
  <si>
    <t>US2008052785</t>
  </si>
  <si>
    <t>#</t>
  </si>
  <si>
    <t>Ajuste para de-para</t>
  </si>
  <si>
    <t># dois</t>
  </si>
  <si>
    <t># Três</t>
  </si>
  <si>
    <t>BR200800485</t>
  </si>
  <si>
    <t>BR200800492</t>
  </si>
  <si>
    <t>BR200800585</t>
  </si>
  <si>
    <t>BR200800596</t>
  </si>
  <si>
    <t>BR200800605</t>
  </si>
  <si>
    <t>BR200800612</t>
  </si>
  <si>
    <t>BR200600636</t>
  </si>
  <si>
    <t>BR200200751</t>
  </si>
  <si>
    <t>BR9700855</t>
  </si>
  <si>
    <t>BR9700858</t>
  </si>
  <si>
    <t>BR201101186</t>
  </si>
  <si>
    <t>BR8801292</t>
  </si>
  <si>
    <t>BR200101322</t>
  </si>
  <si>
    <t>BR200801417</t>
  </si>
  <si>
    <t>BR200905068</t>
  </si>
  <si>
    <t>BR200601751</t>
  </si>
  <si>
    <t>BR200801906</t>
  </si>
  <si>
    <t>BR201101935</t>
  </si>
  <si>
    <t>BR200802004</t>
  </si>
  <si>
    <t>BR200802006</t>
  </si>
  <si>
    <t>BR201002010</t>
  </si>
  <si>
    <t>BR200802018</t>
  </si>
  <si>
    <t>BR201101570</t>
  </si>
  <si>
    <t>WO200238874</t>
  </si>
  <si>
    <t>BR9002301</t>
  </si>
  <si>
    <t>BR200202157</t>
  </si>
  <si>
    <t>BR201102202</t>
  </si>
  <si>
    <t>BR200102252</t>
  </si>
  <si>
    <t>BR200602254</t>
  </si>
  <si>
    <t>BR200602366</t>
  </si>
  <si>
    <t>BR200602372</t>
  </si>
  <si>
    <t>BR201005885</t>
  </si>
  <si>
    <t>BR200502411</t>
  </si>
  <si>
    <t>BR200502497</t>
  </si>
  <si>
    <t>BR200802806</t>
  </si>
  <si>
    <t>BR201003050</t>
  </si>
  <si>
    <t>BR201003054</t>
  </si>
  <si>
    <t>BR200503122</t>
  </si>
  <si>
    <t>BR200903159</t>
  </si>
  <si>
    <t>BR200903266</t>
  </si>
  <si>
    <t>BR201003297</t>
  </si>
  <si>
    <t>BR201103375</t>
  </si>
  <si>
    <t>BR201103387</t>
  </si>
  <si>
    <t>BR200603490</t>
  </si>
  <si>
    <t>BR200903587</t>
  </si>
  <si>
    <t>BR200303623</t>
  </si>
  <si>
    <t>BR200103887</t>
  </si>
  <si>
    <t>BR201003893</t>
  </si>
  <si>
    <t>BR200203907</t>
  </si>
  <si>
    <t>BR200904036</t>
  </si>
  <si>
    <t>BR200604142</t>
  </si>
  <si>
    <t>BR200604176</t>
  </si>
  <si>
    <t>BR200904246</t>
  </si>
  <si>
    <t>BR200004436</t>
  </si>
  <si>
    <t>BR201004504</t>
  </si>
  <si>
    <t>BR200604577</t>
  </si>
  <si>
    <t>BR200904765</t>
  </si>
  <si>
    <t>BR200804859</t>
  </si>
  <si>
    <t>BR200705152</t>
  </si>
  <si>
    <t>BR200705472</t>
  </si>
  <si>
    <t>BR200605484</t>
  </si>
  <si>
    <t>BR200105499</t>
  </si>
  <si>
    <t>BR200105500</t>
  </si>
  <si>
    <t>BR200105509</t>
  </si>
  <si>
    <t>BR200905543</t>
  </si>
  <si>
    <t>BR200705569</t>
  </si>
  <si>
    <t>BR200705586</t>
  </si>
  <si>
    <t>BR200705590</t>
  </si>
  <si>
    <t>BR200705593</t>
  </si>
  <si>
    <t>BR200305646</t>
  </si>
  <si>
    <t>BR201005908</t>
  </si>
  <si>
    <t>BR200105956</t>
  </si>
  <si>
    <t>BR201105968</t>
  </si>
  <si>
    <t>BR201105972</t>
  </si>
  <si>
    <t>BR201105978</t>
  </si>
  <si>
    <t>BR201106121</t>
  </si>
  <si>
    <t>BR200506220</t>
  </si>
  <si>
    <t>BR201106236</t>
  </si>
  <si>
    <t>BR9606270</t>
  </si>
  <si>
    <t>BR9606273</t>
  </si>
  <si>
    <t>BR201106427</t>
  </si>
  <si>
    <t>BR201006644</t>
  </si>
  <si>
    <t>BR201006646</t>
  </si>
  <si>
    <t>BR201107182</t>
  </si>
  <si>
    <t>BR201107185</t>
  </si>
  <si>
    <t>BR200912489</t>
  </si>
  <si>
    <t>BR200924581</t>
  </si>
  <si>
    <t>BR102014001074</t>
  </si>
  <si>
    <t>BR102017015955</t>
  </si>
  <si>
    <t>WO2019056079</t>
  </si>
  <si>
    <t>BR200911216</t>
  </si>
  <si>
    <t>BR112018007560</t>
  </si>
  <si>
    <t>BR200715604</t>
  </si>
  <si>
    <t>TESTE LATIPAT</t>
  </si>
  <si>
    <t>TESTE SOMOS</t>
  </si>
  <si>
    <t>DE PARA DERWENT</t>
  </si>
  <si>
    <t>SOMOS -Planilha Geral de Depósito</t>
  </si>
  <si>
    <t>DE-PARA Planilha Geral de Depósito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</si>
</sst>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quot;R$ &quot;* #,##0.00_);_(&quot;R$ &quot;* \(#,##0.00\);_(&quot;R$ &quot;* &quot;-&quot;??_);_(@_)"/>
  </numFmts>
  <fonts count="35" x14ac:knownFonts="1">
    <font>
      <sz val="11"/>
      <color theme="1"/>
      <name val="Calibri"/>
      <family val="2"/>
      <scheme val="minor"/>
    </font>
    <font>
      <b/>
      <sz val="11"/>
      <color theme="1"/>
      <name val="Calibri"/>
      <family val="2"/>
      <scheme val="minor"/>
    </font>
    <font>
      <u/>
      <sz val="11"/>
      <color theme="10"/>
      <name val="Calibri"/>
      <family val="2"/>
      <scheme val="minor"/>
    </font>
    <font>
      <sz val="10"/>
      <name val="Arial"/>
      <family val="2"/>
    </font>
    <font>
      <b/>
      <sz val="20"/>
      <name val="Arial"/>
      <family val="2"/>
    </font>
    <font>
      <b/>
      <sz val="11"/>
      <name val="Arial"/>
      <family val="2"/>
    </font>
    <font>
      <b/>
      <sz val="16"/>
      <name val="Arial"/>
      <family val="2"/>
    </font>
    <font>
      <sz val="8"/>
      <name val="Arial"/>
      <family val="2"/>
    </font>
    <font>
      <sz val="8"/>
      <color indexed="12"/>
      <name val="Arial"/>
      <family val="2"/>
    </font>
    <font>
      <sz val="8"/>
      <color indexed="10"/>
      <name val="Arial"/>
      <family val="2"/>
    </font>
    <font>
      <sz val="10"/>
      <color indexed="10"/>
      <name val="Arial"/>
      <family val="2"/>
    </font>
    <font>
      <sz val="10"/>
      <color indexed="12"/>
      <name val="Arial"/>
      <family val="2"/>
    </font>
    <font>
      <sz val="8"/>
      <color indexed="17"/>
      <name val="Arial"/>
      <family val="2"/>
    </font>
    <font>
      <sz val="7"/>
      <name val="Arial"/>
      <family val="2"/>
    </font>
    <font>
      <i/>
      <sz val="8"/>
      <name val="Arial"/>
      <family val="2"/>
    </font>
    <font>
      <sz val="9"/>
      <name val="Arial"/>
      <family val="2"/>
    </font>
    <font>
      <sz val="8"/>
      <color indexed="56"/>
      <name val="Arial"/>
      <family val="2"/>
    </font>
    <font>
      <sz val="8"/>
      <color indexed="18"/>
      <name val="Arial"/>
      <family val="2"/>
    </font>
    <font>
      <sz val="8"/>
      <color indexed="62"/>
      <name val="Arial"/>
      <family val="2"/>
    </font>
    <font>
      <sz val="8"/>
      <color rgb="FF0000FF"/>
      <name val="Arial"/>
      <family val="2"/>
    </font>
    <font>
      <sz val="8"/>
      <color rgb="FF333333"/>
      <name val="Arial"/>
      <family val="2"/>
    </font>
    <font>
      <sz val="8"/>
      <name val="Calibri"/>
      <family val="2"/>
    </font>
    <font>
      <sz val="7.2"/>
      <name val="Arial"/>
      <family val="2"/>
    </font>
    <font>
      <b/>
      <sz val="8"/>
      <color rgb="FFFF0000"/>
      <name val="Arial"/>
      <family val="2"/>
    </font>
    <font>
      <sz val="6"/>
      <name val="Arial"/>
      <family val="2"/>
    </font>
    <font>
      <i/>
      <sz val="10"/>
      <name val="Arial"/>
      <family val="2"/>
    </font>
    <font>
      <sz val="10"/>
      <name val="Calibri"/>
      <family val="2"/>
      <scheme val="minor"/>
    </font>
    <font>
      <sz val="8"/>
      <color rgb="FF0033CC"/>
      <name val="Arial"/>
      <family val="2"/>
    </font>
    <font>
      <sz val="8"/>
      <color indexed="8"/>
      <name val="Verdana"/>
      <family val="2"/>
    </font>
    <font>
      <sz val="9"/>
      <color rgb="FF333333"/>
      <name val="Verdana"/>
      <family val="2"/>
    </font>
    <font>
      <sz val="8"/>
      <name val="Symbol"/>
      <family val="1"/>
      <charset val="2"/>
    </font>
    <font>
      <sz val="9"/>
      <color rgb="FFD3412A"/>
      <name val="Arial"/>
      <family val="2"/>
    </font>
    <font>
      <sz val="9"/>
      <color rgb="FF4D4D4D"/>
      <name val="Arial"/>
      <family val="2"/>
    </font>
    <font>
      <sz val="8"/>
      <color rgb="FF000000"/>
      <name val="Tahoma"/>
      <family val="2"/>
    </font>
    <font>
      <b/>
      <sz val="11"/>
      <color theme="0"/>
      <name val="Calibri"/>
      <family val="2"/>
      <scheme val="minor"/>
    </font>
  </fonts>
  <fills count="23">
    <fill>
      <patternFill patternType="none"/>
    </fill>
    <fill>
      <patternFill patternType="gray125"/>
    </fill>
    <fill>
      <patternFill patternType="solid">
        <fgColor indexed="44"/>
        <bgColor indexed="64"/>
      </patternFill>
    </fill>
    <fill>
      <patternFill patternType="solid">
        <fgColor indexed="50"/>
        <bgColor indexed="64"/>
      </patternFill>
    </fill>
    <fill>
      <patternFill patternType="solid">
        <fgColor indexed="9"/>
        <bgColor indexed="64"/>
      </patternFill>
    </fill>
    <fill>
      <patternFill patternType="solid">
        <fgColor indexed="34"/>
        <bgColor indexed="64"/>
      </patternFill>
    </fill>
    <fill>
      <patternFill patternType="solid">
        <fgColor indexed="13"/>
        <bgColor indexed="64"/>
      </patternFill>
    </fill>
    <fill>
      <patternFill patternType="solid">
        <fgColor rgb="FF92D050"/>
        <bgColor indexed="64"/>
      </patternFill>
    </fill>
    <fill>
      <patternFill patternType="solid">
        <fgColor rgb="FF00B050"/>
        <bgColor indexed="64"/>
      </patternFill>
    </fill>
    <fill>
      <patternFill patternType="solid">
        <fgColor rgb="FFFFFF00"/>
        <bgColor indexed="64"/>
      </patternFill>
    </fill>
    <fill>
      <patternFill patternType="solid">
        <fgColor indexed="41"/>
        <bgColor indexed="64"/>
      </patternFill>
    </fill>
    <fill>
      <patternFill patternType="solid">
        <fgColor indexed="27"/>
        <bgColor indexed="64"/>
      </patternFill>
    </fill>
    <fill>
      <patternFill patternType="solid">
        <fgColor theme="6"/>
        <bgColor indexed="64"/>
      </patternFill>
    </fill>
    <fill>
      <patternFill patternType="solid">
        <fgColor rgb="FFFF0000"/>
        <bgColor indexed="64"/>
      </patternFill>
    </fill>
    <fill>
      <patternFill patternType="solid">
        <fgColor theme="6" tint="-0.249977111117893"/>
        <bgColor indexed="64"/>
      </patternFill>
    </fill>
    <fill>
      <patternFill patternType="solid">
        <fgColor theme="0"/>
        <bgColor indexed="64"/>
      </patternFill>
    </fill>
    <fill>
      <patternFill patternType="solid">
        <fgColor indexed="10"/>
        <bgColor indexed="64"/>
      </patternFill>
    </fill>
    <fill>
      <patternFill patternType="solid">
        <fgColor rgb="FFFFFFFF"/>
        <bgColor indexed="64"/>
      </patternFill>
    </fill>
    <fill>
      <patternFill patternType="solid">
        <fgColor theme="4" tint="0.59999389629810485"/>
        <bgColor indexed="64"/>
      </patternFill>
    </fill>
    <fill>
      <patternFill patternType="solid">
        <fgColor theme="7" tint="0.79998168889431442"/>
        <bgColor indexed="64"/>
      </patternFill>
    </fill>
    <fill>
      <patternFill patternType="solid">
        <fgColor theme="0" tint="-4.9989318521683403E-2"/>
        <bgColor indexed="64"/>
      </patternFill>
    </fill>
    <fill>
      <patternFill patternType="solid">
        <fgColor theme="7" tint="0.59999389629810485"/>
        <bgColor indexed="64"/>
      </patternFill>
    </fill>
    <fill>
      <patternFill patternType="solid">
        <fgColor theme="9" tint="0.79998168889431442"/>
        <bgColor theme="9" tint="0.79998168889431442"/>
      </patternFill>
    </fill>
  </fills>
  <borders count="9">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theme="9" tint="0.39997558519241921"/>
      </left>
      <right/>
      <top style="thin">
        <color theme="9" tint="0.39997558519241921"/>
      </top>
      <bottom style="thin">
        <color theme="9" tint="0.39997558519241921"/>
      </bottom>
      <diagonal/>
    </border>
  </borders>
  <cellStyleXfs count="3">
    <xf numFmtId="0" fontId="0" fillId="0" borderId="0"/>
    <xf numFmtId="0" fontId="2" fillId="0" borderId="0" applyNumberFormat="0" applyFill="0" applyBorder="0" applyAlignment="0" applyProtection="0"/>
    <xf numFmtId="164" fontId="3" fillId="0" borderId="0" applyFont="0" applyFill="0" applyBorder="0" applyAlignment="0" applyProtection="0"/>
  </cellStyleXfs>
  <cellXfs count="315">
    <xf numFmtId="0" fontId="0" fillId="0" borderId="0" xfId="0"/>
    <xf numFmtId="0" fontId="4" fillId="2" borderId="1" xfId="0" applyFont="1" applyFill="1" applyBorder="1" applyAlignment="1">
      <alignment vertical="center"/>
    </xf>
    <xf numFmtId="0" fontId="4" fillId="2" borderId="2" xfId="0" applyFont="1" applyFill="1" applyBorder="1" applyAlignment="1">
      <alignment vertical="center"/>
    </xf>
    <xf numFmtId="0" fontId="5" fillId="2" borderId="1" xfId="0" applyFont="1" applyFill="1" applyBorder="1" applyAlignment="1">
      <alignment vertical="center"/>
    </xf>
    <xf numFmtId="0" fontId="0" fillId="0" borderId="2" xfId="0" applyBorder="1" applyAlignment="1">
      <alignment vertical="center"/>
    </xf>
    <xf numFmtId="0" fontId="6" fillId="2" borderId="3" xfId="0" applyFont="1" applyFill="1" applyBorder="1" applyAlignment="1">
      <alignment horizontal="center" vertical="center"/>
    </xf>
    <xf numFmtId="0" fontId="7" fillId="2" borderId="1" xfId="0" applyFont="1" applyFill="1" applyBorder="1" applyAlignment="1">
      <alignment horizontal="center" vertical="center"/>
    </xf>
    <xf numFmtId="0" fontId="7" fillId="3" borderId="4" xfId="0" applyFont="1" applyFill="1" applyBorder="1" applyAlignment="1">
      <alignment horizontal="center" vertical="center"/>
    </xf>
    <xf numFmtId="0" fontId="8" fillId="3" borderId="4" xfId="0" applyFont="1" applyFill="1" applyBorder="1" applyAlignment="1">
      <alignment horizontal="center" vertical="center"/>
    </xf>
    <xf numFmtId="14" fontId="8" fillId="3" borderId="4" xfId="0" applyNumberFormat="1" applyFont="1" applyFill="1" applyBorder="1" applyAlignment="1">
      <alignment horizontal="center" vertical="center"/>
    </xf>
    <xf numFmtId="1" fontId="7" fillId="3" borderId="4" xfId="0" applyNumberFormat="1" applyFont="1" applyFill="1" applyBorder="1" applyAlignment="1">
      <alignment horizontal="center" vertical="center"/>
    </xf>
    <xf numFmtId="14" fontId="7" fillId="3" borderId="4" xfId="0" applyNumberFormat="1" applyFont="1" applyFill="1" applyBorder="1" applyAlignment="1">
      <alignment horizontal="left" vertical="center"/>
    </xf>
    <xf numFmtId="14" fontId="8" fillId="3" borderId="4" xfId="0" applyNumberFormat="1" applyFont="1" applyFill="1" applyBorder="1" applyAlignment="1">
      <alignment horizontal="left" vertical="center"/>
    </xf>
    <xf numFmtId="14" fontId="7" fillId="3" borderId="4" xfId="0" applyNumberFormat="1" applyFont="1" applyFill="1" applyBorder="1" applyAlignment="1" applyProtection="1">
      <alignment horizontal="left" vertical="center"/>
    </xf>
    <xf numFmtId="14" fontId="8" fillId="3" borderId="4" xfId="0" applyNumberFormat="1" applyFont="1" applyFill="1" applyBorder="1" applyAlignment="1" applyProtection="1">
      <alignment horizontal="center" vertical="center"/>
    </xf>
    <xf numFmtId="14" fontId="7" fillId="3" borderId="4" xfId="0" applyNumberFormat="1" applyFont="1" applyFill="1" applyBorder="1" applyAlignment="1" applyProtection="1">
      <alignment horizontal="center" vertical="center"/>
    </xf>
    <xf numFmtId="0" fontId="9" fillId="3" borderId="4" xfId="0" applyFont="1" applyFill="1" applyBorder="1" applyAlignment="1">
      <alignment horizontal="left" vertical="center"/>
    </xf>
    <xf numFmtId="0" fontId="10" fillId="4" borderId="4" xfId="0" applyFont="1" applyFill="1" applyBorder="1" applyAlignment="1">
      <alignment horizontal="center" vertical="center"/>
    </xf>
    <xf numFmtId="14" fontId="7" fillId="0" borderId="4" xfId="0" applyNumberFormat="1" applyFont="1" applyFill="1" applyBorder="1" applyAlignment="1" applyProtection="1">
      <alignment horizontal="left" vertical="center"/>
    </xf>
    <xf numFmtId="0" fontId="0" fillId="0" borderId="4" xfId="0" applyBorder="1" applyAlignment="1">
      <alignment vertical="center"/>
    </xf>
    <xf numFmtId="0" fontId="7" fillId="3" borderId="4" xfId="0" applyFont="1" applyFill="1" applyBorder="1" applyAlignment="1">
      <alignment horizontal="left" vertical="center"/>
    </xf>
    <xf numFmtId="0" fontId="8" fillId="3" borderId="4" xfId="0" applyFont="1" applyFill="1" applyBorder="1" applyAlignment="1">
      <alignment horizontal="left" vertical="center"/>
    </xf>
    <xf numFmtId="0" fontId="9" fillId="3" borderId="4" xfId="0" applyFont="1" applyFill="1" applyBorder="1" applyAlignment="1">
      <alignment vertical="center"/>
    </xf>
    <xf numFmtId="0" fontId="7" fillId="0" borderId="4" xfId="0" applyFont="1" applyFill="1" applyBorder="1" applyAlignment="1">
      <alignment horizontal="center" vertical="center"/>
    </xf>
    <xf numFmtId="0" fontId="8" fillId="0" borderId="4" xfId="0" applyFont="1" applyFill="1" applyBorder="1" applyAlignment="1">
      <alignment horizontal="center" vertical="center"/>
    </xf>
    <xf numFmtId="14" fontId="8" fillId="0" borderId="4" xfId="0" applyNumberFormat="1" applyFont="1" applyFill="1" applyBorder="1" applyAlignment="1">
      <alignment horizontal="center" vertical="center"/>
    </xf>
    <xf numFmtId="1" fontId="7" fillId="0" borderId="4" xfId="0" applyNumberFormat="1" applyFont="1" applyBorder="1" applyAlignment="1">
      <alignment horizontal="center" vertical="center"/>
    </xf>
    <xf numFmtId="0" fontId="7" fillId="0" borderId="4" xfId="0" applyFont="1" applyFill="1" applyBorder="1" applyAlignment="1">
      <alignment horizontal="left" vertical="center"/>
    </xf>
    <xf numFmtId="14" fontId="8" fillId="0" borderId="4" xfId="0" applyNumberFormat="1" applyFont="1" applyFill="1" applyBorder="1" applyAlignment="1">
      <alignment horizontal="left" vertical="center"/>
    </xf>
    <xf numFmtId="0" fontId="7" fillId="0" borderId="4" xfId="0" applyFont="1" applyFill="1" applyBorder="1" applyAlignment="1">
      <alignment vertical="center"/>
    </xf>
    <xf numFmtId="0" fontId="3" fillId="0" borderId="4" xfId="0" applyFont="1" applyBorder="1" applyAlignment="1">
      <alignment vertical="center"/>
    </xf>
    <xf numFmtId="0" fontId="7" fillId="5" borderId="4" xfId="0" applyFont="1" applyFill="1" applyBorder="1" applyAlignment="1">
      <alignment horizontal="center" vertical="center"/>
    </xf>
    <xf numFmtId="0" fontId="8" fillId="5" borderId="4" xfId="0" applyFont="1" applyFill="1" applyBorder="1" applyAlignment="1">
      <alignment horizontal="center" vertical="center"/>
    </xf>
    <xf numFmtId="14" fontId="8" fillId="5" borderId="4" xfId="0" applyNumberFormat="1" applyFont="1" applyFill="1" applyBorder="1" applyAlignment="1">
      <alignment horizontal="center" vertical="center"/>
    </xf>
    <xf numFmtId="1" fontId="7" fillId="5" borderId="4" xfId="0" applyNumberFormat="1" applyFont="1" applyFill="1" applyBorder="1" applyAlignment="1">
      <alignment horizontal="center" vertical="center"/>
    </xf>
    <xf numFmtId="0" fontId="7" fillId="5" borderId="4" xfId="0" applyFont="1" applyFill="1" applyBorder="1" applyAlignment="1">
      <alignment horizontal="left" vertical="center"/>
    </xf>
    <xf numFmtId="0" fontId="8" fillId="5" borderId="4" xfId="0" applyFont="1" applyFill="1" applyBorder="1" applyAlignment="1">
      <alignment horizontal="left" vertical="center"/>
    </xf>
    <xf numFmtId="14" fontId="7" fillId="5" borderId="4" xfId="0" applyNumberFormat="1" applyFont="1" applyFill="1" applyBorder="1" applyAlignment="1" applyProtection="1">
      <alignment horizontal="left" vertical="center"/>
    </xf>
    <xf numFmtId="14" fontId="8" fillId="5" borderId="4" xfId="0" applyNumberFormat="1" applyFont="1" applyFill="1" applyBorder="1" applyAlignment="1" applyProtection="1">
      <alignment horizontal="center" vertical="center"/>
    </xf>
    <xf numFmtId="14" fontId="7" fillId="5" borderId="4" xfId="0" applyNumberFormat="1" applyFont="1" applyFill="1" applyBorder="1" applyAlignment="1" applyProtection="1">
      <alignment horizontal="center" vertical="center"/>
    </xf>
    <xf numFmtId="0" fontId="9" fillId="6" borderId="4" xfId="0" applyFont="1" applyFill="1" applyBorder="1" applyAlignment="1">
      <alignment vertical="center"/>
    </xf>
    <xf numFmtId="0" fontId="10" fillId="5" borderId="4" xfId="0" applyFont="1" applyFill="1" applyBorder="1" applyAlignment="1">
      <alignment horizontal="center" vertical="center"/>
    </xf>
    <xf numFmtId="0" fontId="3" fillId="5" borderId="4" xfId="0" applyFont="1" applyFill="1" applyBorder="1" applyAlignment="1">
      <alignment vertical="center"/>
    </xf>
    <xf numFmtId="0" fontId="7" fillId="7" borderId="4" xfId="0" applyFont="1" applyFill="1" applyBorder="1" applyAlignment="1">
      <alignment horizontal="center" vertical="center"/>
    </xf>
    <xf numFmtId="0" fontId="8" fillId="7" borderId="4" xfId="0" applyFont="1" applyFill="1" applyBorder="1" applyAlignment="1">
      <alignment horizontal="center" vertical="center"/>
    </xf>
    <xf numFmtId="14" fontId="8" fillId="7" borderId="4" xfId="0" applyNumberFormat="1" applyFont="1" applyFill="1" applyBorder="1" applyAlignment="1">
      <alignment horizontal="center" vertical="center"/>
    </xf>
    <xf numFmtId="1" fontId="7" fillId="7" borderId="4" xfId="0" applyNumberFormat="1" applyFont="1" applyFill="1" applyBorder="1" applyAlignment="1">
      <alignment horizontal="center" vertical="center"/>
    </xf>
    <xf numFmtId="0" fontId="7" fillId="7" borderId="4" xfId="0" applyFont="1" applyFill="1" applyBorder="1" applyAlignment="1">
      <alignment horizontal="left" vertical="center"/>
    </xf>
    <xf numFmtId="0" fontId="8" fillId="7" borderId="4" xfId="0" applyFont="1" applyFill="1" applyBorder="1" applyAlignment="1">
      <alignment horizontal="left" vertical="center"/>
    </xf>
    <xf numFmtId="0" fontId="7" fillId="7" borderId="4" xfId="0" applyFont="1" applyFill="1" applyBorder="1" applyAlignment="1">
      <alignment vertical="center"/>
    </xf>
    <xf numFmtId="14" fontId="7" fillId="7" borderId="4" xfId="0" applyNumberFormat="1" applyFont="1" applyFill="1" applyBorder="1" applyAlignment="1" applyProtection="1">
      <alignment horizontal="left" vertical="center"/>
    </xf>
    <xf numFmtId="14" fontId="8" fillId="7" borderId="4" xfId="0" applyNumberFormat="1" applyFont="1" applyFill="1" applyBorder="1" applyAlignment="1" applyProtection="1">
      <alignment horizontal="center" vertical="center"/>
    </xf>
    <xf numFmtId="14" fontId="7" fillId="7" borderId="4" xfId="0" applyNumberFormat="1" applyFont="1" applyFill="1" applyBorder="1" applyAlignment="1" applyProtection="1">
      <alignment horizontal="center" vertical="center"/>
    </xf>
    <xf numFmtId="0" fontId="9" fillId="7" borderId="4" xfId="0" applyFont="1" applyFill="1" applyBorder="1" applyAlignment="1">
      <alignment vertical="center"/>
    </xf>
    <xf numFmtId="0" fontId="7" fillId="8" borderId="4" xfId="0" applyFont="1" applyFill="1" applyBorder="1" applyAlignment="1">
      <alignment horizontal="center" vertical="center"/>
    </xf>
    <xf numFmtId="0" fontId="8" fillId="8" borderId="4" xfId="0" applyFont="1" applyFill="1" applyBorder="1" applyAlignment="1">
      <alignment horizontal="center" vertical="center"/>
    </xf>
    <xf numFmtId="14" fontId="8" fillId="8" borderId="4" xfId="0" applyNumberFormat="1" applyFont="1" applyFill="1" applyBorder="1" applyAlignment="1">
      <alignment horizontal="center" vertical="center"/>
    </xf>
    <xf numFmtId="1" fontId="7" fillId="8" borderId="4" xfId="0" applyNumberFormat="1" applyFont="1" applyFill="1" applyBorder="1" applyAlignment="1">
      <alignment horizontal="center" vertical="center"/>
    </xf>
    <xf numFmtId="0" fontId="7" fillId="8" borderId="4" xfId="0" applyFont="1" applyFill="1" applyBorder="1" applyAlignment="1">
      <alignment horizontal="left" vertical="center"/>
    </xf>
    <xf numFmtId="0" fontId="8" fillId="8" borderId="4" xfId="0" applyFont="1" applyFill="1" applyBorder="1" applyAlignment="1">
      <alignment horizontal="left" vertical="center"/>
    </xf>
    <xf numFmtId="0" fontId="7" fillId="8" borderId="4" xfId="0" applyFont="1" applyFill="1" applyBorder="1" applyAlignment="1">
      <alignment vertical="center"/>
    </xf>
    <xf numFmtId="0" fontId="7" fillId="9" borderId="4" xfId="0" applyFont="1" applyFill="1" applyBorder="1" applyAlignment="1">
      <alignment horizontal="center" vertical="center"/>
    </xf>
    <xf numFmtId="0" fontId="8" fillId="9" borderId="4" xfId="0" applyFont="1" applyFill="1" applyBorder="1" applyAlignment="1">
      <alignment horizontal="center" vertical="center"/>
    </xf>
    <xf numFmtId="14" fontId="8" fillId="9" borderId="4" xfId="0" applyNumberFormat="1" applyFont="1" applyFill="1" applyBorder="1" applyAlignment="1">
      <alignment horizontal="center" vertical="center"/>
    </xf>
    <xf numFmtId="1" fontId="7" fillId="9" borderId="4" xfId="0" applyNumberFormat="1" applyFont="1" applyFill="1" applyBorder="1" applyAlignment="1">
      <alignment horizontal="center" vertical="center"/>
    </xf>
    <xf numFmtId="0" fontId="7" fillId="9" borderId="4" xfId="0" applyFont="1" applyFill="1" applyBorder="1" applyAlignment="1">
      <alignment horizontal="left" vertical="center"/>
    </xf>
    <xf numFmtId="0" fontId="8" fillId="9" borderId="4" xfId="0" applyFont="1" applyFill="1" applyBorder="1" applyAlignment="1">
      <alignment horizontal="left" vertical="center"/>
    </xf>
    <xf numFmtId="0" fontId="7" fillId="9" borderId="4" xfId="0" applyFont="1" applyFill="1" applyBorder="1" applyAlignment="1">
      <alignment vertical="center"/>
    </xf>
    <xf numFmtId="0" fontId="10" fillId="9" borderId="4" xfId="0" applyFont="1" applyFill="1" applyBorder="1" applyAlignment="1">
      <alignment horizontal="center" vertical="center"/>
    </xf>
    <xf numFmtId="14" fontId="7" fillId="9" borderId="4" xfId="0" applyNumberFormat="1" applyFont="1" applyFill="1" applyBorder="1" applyAlignment="1" applyProtection="1">
      <alignment horizontal="left" vertical="center"/>
    </xf>
    <xf numFmtId="0" fontId="0" fillId="9" borderId="4" xfId="0" applyFill="1" applyBorder="1" applyAlignment="1">
      <alignment vertical="center"/>
    </xf>
    <xf numFmtId="0" fontId="10" fillId="8" borderId="4" xfId="0" applyFont="1" applyFill="1" applyBorder="1" applyAlignment="1">
      <alignment horizontal="center" vertical="center"/>
    </xf>
    <xf numFmtId="14" fontId="7" fillId="8" borderId="4" xfId="0" applyNumberFormat="1" applyFont="1" applyFill="1" applyBorder="1" applyAlignment="1" applyProtection="1">
      <alignment horizontal="left" vertical="center"/>
    </xf>
    <xf numFmtId="0" fontId="0" fillId="8" borderId="4" xfId="0" applyFill="1" applyBorder="1" applyAlignment="1">
      <alignment vertical="center"/>
    </xf>
    <xf numFmtId="0" fontId="7" fillId="0" borderId="4" xfId="0" applyFont="1" applyBorder="1" applyAlignment="1">
      <alignment horizontal="center" vertical="center"/>
    </xf>
    <xf numFmtId="0" fontId="8" fillId="0" borderId="4" xfId="0" applyFont="1" applyBorder="1" applyAlignment="1">
      <alignment horizontal="center" vertical="center"/>
    </xf>
    <xf numFmtId="14" fontId="8" fillId="0" borderId="4" xfId="0" applyNumberFormat="1" applyFont="1" applyBorder="1" applyAlignment="1">
      <alignment horizontal="center" vertical="center"/>
    </xf>
    <xf numFmtId="0" fontId="8" fillId="0" borderId="4" xfId="0" applyFont="1" applyFill="1" applyBorder="1" applyAlignment="1">
      <alignment horizontal="left" vertical="center"/>
    </xf>
    <xf numFmtId="0" fontId="7" fillId="0" borderId="4" xfId="0" applyFont="1" applyBorder="1" applyAlignment="1">
      <alignment vertical="center"/>
    </xf>
    <xf numFmtId="0" fontId="0" fillId="0" borderId="0" xfId="0" applyAlignment="1"/>
    <xf numFmtId="0" fontId="7" fillId="0" borderId="4" xfId="0" applyFont="1" applyFill="1" applyBorder="1" applyAlignment="1" applyProtection="1">
      <alignment horizontal="left" vertical="center"/>
      <protection locked="0"/>
    </xf>
    <xf numFmtId="0" fontId="7" fillId="10" borderId="4" xfId="0" applyFont="1" applyFill="1" applyBorder="1" applyAlignment="1">
      <alignment horizontal="center" vertical="center"/>
    </xf>
    <xf numFmtId="0" fontId="8" fillId="10" borderId="4" xfId="0" applyFont="1" applyFill="1" applyBorder="1" applyAlignment="1">
      <alignment horizontal="center" vertical="center"/>
    </xf>
    <xf numFmtId="14" fontId="8" fillId="10" borderId="4" xfId="0" applyNumberFormat="1" applyFont="1" applyFill="1" applyBorder="1" applyAlignment="1">
      <alignment horizontal="center" vertical="center"/>
    </xf>
    <xf numFmtId="1" fontId="7" fillId="10" borderId="4" xfId="0" applyNumberFormat="1" applyFont="1" applyFill="1" applyBorder="1" applyAlignment="1">
      <alignment horizontal="center" vertical="center"/>
    </xf>
    <xf numFmtId="0" fontId="7" fillId="10" borderId="4" xfId="0" applyFont="1" applyFill="1" applyBorder="1" applyAlignment="1">
      <alignment horizontal="left" vertical="center"/>
    </xf>
    <xf numFmtId="0" fontId="8" fillId="10" borderId="4" xfId="0" applyFont="1" applyFill="1" applyBorder="1" applyAlignment="1">
      <alignment horizontal="left" vertical="center"/>
    </xf>
    <xf numFmtId="0" fontId="7" fillId="10" borderId="4" xfId="0" applyFont="1" applyFill="1" applyBorder="1" applyAlignment="1">
      <alignment vertical="center"/>
    </xf>
    <xf numFmtId="0" fontId="10" fillId="11" borderId="4" xfId="0" applyFont="1" applyFill="1" applyBorder="1" applyAlignment="1">
      <alignment horizontal="center" vertical="center"/>
    </xf>
    <xf numFmtId="14" fontId="7" fillId="11" borderId="4" xfId="0" applyNumberFormat="1" applyFont="1" applyFill="1" applyBorder="1" applyAlignment="1" applyProtection="1">
      <alignment horizontal="left" vertical="center"/>
    </xf>
    <xf numFmtId="0" fontId="3" fillId="3" borderId="4" xfId="0" applyFont="1" applyFill="1" applyBorder="1" applyAlignment="1">
      <alignment horizontal="center" vertical="center"/>
    </xf>
    <xf numFmtId="0" fontId="7" fillId="12" borderId="4" xfId="0" applyFont="1" applyFill="1" applyBorder="1" applyAlignment="1">
      <alignment horizontal="center" vertical="center"/>
    </xf>
    <xf numFmtId="0" fontId="8" fillId="12" borderId="4" xfId="0" applyFont="1" applyFill="1" applyBorder="1" applyAlignment="1">
      <alignment horizontal="center" vertical="center"/>
    </xf>
    <xf numFmtId="14" fontId="8" fillId="12" borderId="4" xfId="0" applyNumberFormat="1" applyFont="1" applyFill="1" applyBorder="1" applyAlignment="1">
      <alignment horizontal="center" vertical="center"/>
    </xf>
    <xf numFmtId="1" fontId="7" fillId="12" borderId="4" xfId="0" applyNumberFormat="1" applyFont="1" applyFill="1" applyBorder="1" applyAlignment="1">
      <alignment horizontal="center" vertical="center"/>
    </xf>
    <xf numFmtId="0" fontId="7" fillId="12" borderId="4" xfId="0" applyFont="1" applyFill="1" applyBorder="1" applyAlignment="1">
      <alignment horizontal="left" vertical="center"/>
    </xf>
    <xf numFmtId="0" fontId="8" fillId="12" borderId="4" xfId="0" applyFont="1" applyFill="1" applyBorder="1" applyAlignment="1">
      <alignment horizontal="left" vertical="center"/>
    </xf>
    <xf numFmtId="0" fontId="7" fillId="12" borderId="4" xfId="0" applyFont="1" applyFill="1" applyBorder="1" applyAlignment="1">
      <alignment vertical="center"/>
    </xf>
    <xf numFmtId="0" fontId="10" fillId="12" borderId="4" xfId="0" applyFont="1" applyFill="1" applyBorder="1" applyAlignment="1">
      <alignment horizontal="center" vertical="center"/>
    </xf>
    <xf numFmtId="14" fontId="7" fillId="12" borderId="4" xfId="0" applyNumberFormat="1" applyFont="1" applyFill="1" applyBorder="1" applyAlignment="1" applyProtection="1">
      <alignment horizontal="left" vertical="center"/>
    </xf>
    <xf numFmtId="0" fontId="0" fillId="12" borderId="4" xfId="0" applyFill="1" applyBorder="1" applyAlignment="1">
      <alignment vertical="center"/>
    </xf>
    <xf numFmtId="0" fontId="10" fillId="7" borderId="4" xfId="0" applyFont="1" applyFill="1" applyBorder="1" applyAlignment="1">
      <alignment horizontal="center" vertical="center"/>
    </xf>
    <xf numFmtId="0" fontId="0" fillId="7" borderId="4" xfId="0" applyFill="1" applyBorder="1" applyAlignment="1">
      <alignment vertical="center"/>
    </xf>
    <xf numFmtId="0" fontId="7" fillId="4" borderId="4" xfId="0" applyFont="1" applyFill="1" applyBorder="1" applyAlignment="1">
      <alignment horizontal="center" vertical="center"/>
    </xf>
    <xf numFmtId="0" fontId="8" fillId="4" borderId="4" xfId="0" applyFont="1" applyFill="1" applyBorder="1" applyAlignment="1">
      <alignment horizontal="center" vertical="center"/>
    </xf>
    <xf numFmtId="14" fontId="8" fillId="4" borderId="4" xfId="0" applyNumberFormat="1" applyFont="1" applyFill="1" applyBorder="1" applyAlignment="1">
      <alignment horizontal="center" vertical="center"/>
    </xf>
    <xf numFmtId="0" fontId="0" fillId="5" borderId="4" xfId="0" applyFill="1" applyBorder="1" applyAlignment="1">
      <alignment vertical="center"/>
    </xf>
    <xf numFmtId="0" fontId="3" fillId="9" borderId="4" xfId="0" applyFont="1" applyFill="1" applyBorder="1" applyAlignment="1">
      <alignment vertical="center"/>
    </xf>
    <xf numFmtId="0" fontId="7" fillId="4" borderId="4" xfId="0" applyFont="1" applyFill="1" applyBorder="1" applyAlignment="1">
      <alignment horizontal="left" vertical="center"/>
    </xf>
    <xf numFmtId="1" fontId="7" fillId="0" borderId="4" xfId="0" applyNumberFormat="1" applyFont="1" applyFill="1" applyBorder="1" applyAlignment="1">
      <alignment horizontal="center" vertical="center"/>
    </xf>
    <xf numFmtId="14" fontId="8" fillId="0" borderId="4" xfId="0" applyNumberFormat="1" applyFont="1" applyFill="1" applyBorder="1" applyAlignment="1" applyProtection="1">
      <alignment horizontal="center" vertical="center"/>
    </xf>
    <xf numFmtId="14" fontId="7" fillId="0" borderId="4" xfId="0" applyNumberFormat="1" applyFont="1" applyFill="1" applyBorder="1" applyAlignment="1" applyProtection="1">
      <alignment horizontal="center" vertical="center"/>
    </xf>
    <xf numFmtId="0" fontId="9" fillId="0" borderId="4" xfId="0" applyFont="1" applyFill="1" applyBorder="1" applyAlignment="1">
      <alignment vertical="center"/>
    </xf>
    <xf numFmtId="0" fontId="10" fillId="0" borderId="4" xfId="0" applyFont="1" applyFill="1" applyBorder="1" applyAlignment="1">
      <alignment horizontal="center" vertical="center"/>
    </xf>
    <xf numFmtId="0" fontId="0" fillId="0" borderId="4" xfId="0" applyFill="1" applyBorder="1" applyAlignment="1">
      <alignment vertical="center"/>
    </xf>
    <xf numFmtId="14" fontId="8" fillId="9" borderId="4" xfId="0" applyNumberFormat="1" applyFont="1" applyFill="1" applyBorder="1" applyAlignment="1">
      <alignment horizontal="left" vertical="center"/>
    </xf>
    <xf numFmtId="0" fontId="7" fillId="13" borderId="4" xfId="0" applyFont="1" applyFill="1" applyBorder="1" applyAlignment="1">
      <alignment horizontal="center" vertical="center"/>
    </xf>
    <xf numFmtId="0" fontId="8" fillId="13" borderId="4" xfId="0" applyFont="1" applyFill="1" applyBorder="1" applyAlignment="1">
      <alignment horizontal="center" vertical="center"/>
    </xf>
    <xf numFmtId="14" fontId="8" fillId="13" borderId="4" xfId="0" applyNumberFormat="1" applyFont="1" applyFill="1" applyBorder="1" applyAlignment="1">
      <alignment horizontal="center" vertical="center"/>
    </xf>
    <xf numFmtId="1" fontId="7" fillId="13" borderId="4" xfId="0" applyNumberFormat="1" applyFont="1" applyFill="1" applyBorder="1" applyAlignment="1">
      <alignment horizontal="center" vertical="center"/>
    </xf>
    <xf numFmtId="0" fontId="7" fillId="13" borderId="4" xfId="0" applyFont="1" applyFill="1" applyBorder="1" applyAlignment="1">
      <alignment horizontal="left" vertical="center"/>
    </xf>
    <xf numFmtId="0" fontId="8" fillId="13" borderId="4" xfId="0" applyFont="1" applyFill="1" applyBorder="1" applyAlignment="1">
      <alignment horizontal="left" vertical="center"/>
    </xf>
    <xf numFmtId="0" fontId="7" fillId="13" borderId="4" xfId="0" applyFont="1" applyFill="1" applyBorder="1" applyAlignment="1">
      <alignment vertical="center"/>
    </xf>
    <xf numFmtId="0" fontId="10" fillId="13" borderId="4" xfId="0" applyFont="1" applyFill="1" applyBorder="1" applyAlignment="1">
      <alignment horizontal="center" vertical="center"/>
    </xf>
    <xf numFmtId="14" fontId="7" fillId="13" borderId="4" xfId="0" applyNumberFormat="1" applyFont="1" applyFill="1" applyBorder="1" applyAlignment="1" applyProtection="1">
      <alignment horizontal="left" vertical="center"/>
    </xf>
    <xf numFmtId="0" fontId="0" fillId="13" borderId="4" xfId="0" applyFill="1" applyBorder="1" applyAlignment="1">
      <alignment vertical="center"/>
    </xf>
    <xf numFmtId="0" fontId="3" fillId="8" borderId="4" xfId="0" applyFont="1" applyFill="1" applyBorder="1" applyAlignment="1">
      <alignment vertical="center"/>
    </xf>
    <xf numFmtId="164" fontId="8" fillId="0" borderId="4" xfId="2" applyFont="1" applyFill="1" applyBorder="1" applyAlignment="1">
      <alignment horizontal="left" vertical="center"/>
    </xf>
    <xf numFmtId="0" fontId="9" fillId="0" borderId="4" xfId="0" applyFont="1" applyBorder="1" applyAlignment="1">
      <alignment horizontal="center" vertical="center"/>
    </xf>
    <xf numFmtId="0" fontId="7" fillId="0" borderId="4" xfId="0" applyFont="1" applyFill="1" applyBorder="1" applyAlignment="1">
      <alignment horizontal="left" vertical="center" shrinkToFit="1"/>
    </xf>
    <xf numFmtId="0" fontId="7" fillId="6" borderId="4" xfId="0" applyFont="1" applyFill="1" applyBorder="1" applyAlignment="1">
      <alignment horizontal="center" vertical="center"/>
    </xf>
    <xf numFmtId="0" fontId="8" fillId="6" borderId="4" xfId="0" applyFont="1" applyFill="1" applyBorder="1" applyAlignment="1">
      <alignment horizontal="center" vertical="center"/>
    </xf>
    <xf numFmtId="14" fontId="8" fillId="6" borderId="4" xfId="0" applyNumberFormat="1" applyFont="1" applyFill="1" applyBorder="1" applyAlignment="1">
      <alignment horizontal="center" vertical="center"/>
    </xf>
    <xf numFmtId="1" fontId="7" fillId="6" borderId="4" xfId="0" applyNumberFormat="1" applyFont="1" applyFill="1" applyBorder="1" applyAlignment="1">
      <alignment horizontal="center" vertical="center"/>
    </xf>
    <xf numFmtId="0" fontId="7" fillId="6" borderId="4" xfId="0" applyFont="1" applyFill="1" applyBorder="1" applyAlignment="1">
      <alignment horizontal="left" vertical="center"/>
    </xf>
    <xf numFmtId="0" fontId="8" fillId="6" borderId="4" xfId="0" applyFont="1" applyFill="1" applyBorder="1" applyAlignment="1">
      <alignment horizontal="left" vertical="center"/>
    </xf>
    <xf numFmtId="0" fontId="9" fillId="6" borderId="4" xfId="0" applyFont="1" applyFill="1" applyBorder="1" applyAlignment="1">
      <alignment horizontal="left" vertical="center"/>
    </xf>
    <xf numFmtId="0" fontId="7" fillId="14" borderId="4" xfId="0" applyFont="1" applyFill="1" applyBorder="1" applyAlignment="1">
      <alignment horizontal="center" vertical="center"/>
    </xf>
    <xf numFmtId="0" fontId="8" fillId="14" borderId="4" xfId="0" applyFont="1" applyFill="1" applyBorder="1" applyAlignment="1">
      <alignment horizontal="center" vertical="center"/>
    </xf>
    <xf numFmtId="14" fontId="8" fillId="14" borderId="4" xfId="0" applyNumberFormat="1" applyFont="1" applyFill="1" applyBorder="1" applyAlignment="1">
      <alignment horizontal="center" vertical="center"/>
    </xf>
    <xf numFmtId="1" fontId="7" fillId="14" borderId="4" xfId="0" applyNumberFormat="1" applyFont="1" applyFill="1" applyBorder="1" applyAlignment="1">
      <alignment horizontal="center" vertical="center"/>
    </xf>
    <xf numFmtId="0" fontId="7" fillId="14" borderId="4" xfId="0" applyFont="1" applyFill="1" applyBorder="1" applyAlignment="1">
      <alignment horizontal="left" vertical="center"/>
    </xf>
    <xf numFmtId="0" fontId="8" fillId="14" borderId="4" xfId="0" applyFont="1" applyFill="1" applyBorder="1" applyAlignment="1">
      <alignment horizontal="left" vertical="center"/>
    </xf>
    <xf numFmtId="0" fontId="7" fillId="14" borderId="4" xfId="0" applyFont="1" applyFill="1" applyBorder="1" applyAlignment="1">
      <alignment vertical="center"/>
    </xf>
    <xf numFmtId="0" fontId="10" fillId="14" borderId="4" xfId="0" applyFont="1" applyFill="1" applyBorder="1" applyAlignment="1">
      <alignment horizontal="center" vertical="center"/>
    </xf>
    <xf numFmtId="14" fontId="7" fillId="14" borderId="4" xfId="0" applyNumberFormat="1" applyFont="1" applyFill="1" applyBorder="1" applyAlignment="1" applyProtection="1">
      <alignment horizontal="left" vertical="center"/>
    </xf>
    <xf numFmtId="0" fontId="0" fillId="14" borderId="4" xfId="0" applyFill="1" applyBorder="1" applyAlignment="1">
      <alignment vertical="center"/>
    </xf>
    <xf numFmtId="14" fontId="8" fillId="7" borderId="4" xfId="0" applyNumberFormat="1" applyFont="1" applyFill="1" applyBorder="1" applyAlignment="1">
      <alignment horizontal="left" vertical="center"/>
    </xf>
    <xf numFmtId="0" fontId="13" fillId="7" borderId="4" xfId="0" applyFont="1" applyFill="1" applyBorder="1" applyAlignment="1">
      <alignment horizontal="center" vertical="center"/>
    </xf>
    <xf numFmtId="0" fontId="0" fillId="7" borderId="4" xfId="0" applyFill="1" applyBorder="1" applyAlignment="1">
      <alignment horizontal="center" vertical="center"/>
    </xf>
    <xf numFmtId="1" fontId="7" fillId="7" borderId="4" xfId="0" applyNumberFormat="1" applyFont="1" applyFill="1" applyBorder="1" applyAlignment="1">
      <alignment horizontal="left" vertical="center"/>
    </xf>
    <xf numFmtId="0" fontId="8" fillId="4" borderId="4" xfId="0" applyFont="1" applyFill="1" applyBorder="1" applyAlignment="1">
      <alignment horizontal="left" vertical="center"/>
    </xf>
    <xf numFmtId="14" fontId="7" fillId="4" borderId="4" xfId="0" applyNumberFormat="1" applyFont="1" applyFill="1" applyBorder="1" applyAlignment="1" applyProtection="1">
      <alignment horizontal="left" vertical="center"/>
    </xf>
    <xf numFmtId="14" fontId="8" fillId="8" borderId="4" xfId="0" applyNumberFormat="1" applyFont="1" applyFill="1" applyBorder="1" applyAlignment="1">
      <alignment horizontal="left" vertical="center"/>
    </xf>
    <xf numFmtId="0" fontId="7" fillId="0" borderId="3" xfId="0" applyFont="1" applyFill="1" applyBorder="1" applyAlignment="1">
      <alignment horizontal="center" vertical="center"/>
    </xf>
    <xf numFmtId="14" fontId="7" fillId="10" borderId="4" xfId="0" applyNumberFormat="1" applyFont="1" applyFill="1" applyBorder="1" applyAlignment="1">
      <alignment horizontal="center" vertical="center"/>
    </xf>
    <xf numFmtId="0" fontId="8" fillId="0" borderId="4" xfId="0" applyFont="1" applyBorder="1" applyAlignment="1">
      <alignment horizontal="left" vertical="center"/>
    </xf>
    <xf numFmtId="0" fontId="8" fillId="7" borderId="4" xfId="0" applyFont="1" applyFill="1" applyBorder="1" applyAlignment="1">
      <alignment vertical="center"/>
    </xf>
    <xf numFmtId="0" fontId="8" fillId="0" borderId="4" xfId="0" applyFont="1" applyFill="1" applyBorder="1" applyAlignment="1">
      <alignment vertical="center"/>
    </xf>
    <xf numFmtId="0" fontId="8" fillId="9" borderId="4" xfId="0" applyFont="1" applyFill="1" applyBorder="1" applyAlignment="1">
      <alignment vertical="center"/>
    </xf>
    <xf numFmtId="0" fontId="7" fillId="0" borderId="4" xfId="0" applyFont="1" applyBorder="1" applyAlignment="1">
      <alignment horizontal="left" vertical="center"/>
    </xf>
    <xf numFmtId="0" fontId="13" fillId="0" borderId="4" xfId="0" applyFont="1" applyFill="1" applyBorder="1" applyAlignment="1">
      <alignment horizontal="center" vertical="center"/>
    </xf>
    <xf numFmtId="1" fontId="7" fillId="0" borderId="4" xfId="0" applyNumberFormat="1" applyFont="1" applyFill="1" applyBorder="1" applyAlignment="1">
      <alignment horizontal="left" vertical="center"/>
    </xf>
    <xf numFmtId="0" fontId="8" fillId="8" borderId="4" xfId="0" applyFont="1" applyFill="1" applyBorder="1" applyAlignment="1">
      <alignment vertical="center"/>
    </xf>
    <xf numFmtId="0" fontId="3" fillId="0" borderId="4" xfId="0" applyFont="1" applyBorder="1" applyAlignment="1">
      <alignment horizontal="center" vertical="center"/>
    </xf>
    <xf numFmtId="0" fontId="9" fillId="0" borderId="4" xfId="0" applyFont="1" applyBorder="1" applyAlignment="1">
      <alignment horizontal="left" vertical="center"/>
    </xf>
    <xf numFmtId="0" fontId="8" fillId="0" borderId="4" xfId="0" applyFont="1" applyBorder="1" applyAlignment="1">
      <alignment vertical="center"/>
    </xf>
    <xf numFmtId="0" fontId="7" fillId="0" borderId="4" xfId="0" applyNumberFormat="1" applyFont="1" applyFill="1" applyBorder="1" applyAlignment="1">
      <alignment horizontal="center" vertical="center"/>
    </xf>
    <xf numFmtId="0" fontId="3" fillId="9" borderId="4" xfId="0" applyFont="1" applyFill="1" applyBorder="1" applyAlignment="1">
      <alignment horizontal="center" vertical="center"/>
    </xf>
    <xf numFmtId="0" fontId="14" fillId="9" borderId="4" xfId="0" applyFont="1" applyFill="1" applyBorder="1" applyAlignment="1">
      <alignment horizontal="center" vertical="center"/>
    </xf>
    <xf numFmtId="0" fontId="7" fillId="13" borderId="4" xfId="0" applyNumberFormat="1" applyFont="1" applyFill="1" applyBorder="1" applyAlignment="1">
      <alignment horizontal="center" vertical="center"/>
    </xf>
    <xf numFmtId="0" fontId="8" fillId="13" borderId="4" xfId="0" applyNumberFormat="1" applyFont="1" applyFill="1" applyBorder="1" applyAlignment="1">
      <alignment horizontal="center" vertical="center"/>
    </xf>
    <xf numFmtId="0" fontId="0" fillId="13" borderId="0" xfId="0" applyFill="1" applyAlignment="1">
      <alignment vertical="center"/>
    </xf>
    <xf numFmtId="0" fontId="7" fillId="8" borderId="4" xfId="0" applyNumberFormat="1" applyFont="1" applyFill="1" applyBorder="1" applyAlignment="1">
      <alignment horizontal="center" vertical="center"/>
    </xf>
    <xf numFmtId="0" fontId="8" fillId="8" borderId="4" xfId="0" applyNumberFormat="1" applyFont="1" applyFill="1" applyBorder="1" applyAlignment="1">
      <alignment horizontal="center" vertical="center"/>
    </xf>
    <xf numFmtId="0" fontId="8" fillId="0" borderId="4" xfId="0" applyNumberFormat="1" applyFont="1" applyFill="1" applyBorder="1" applyAlignment="1">
      <alignment horizontal="center" vertical="center"/>
    </xf>
    <xf numFmtId="0" fontId="7" fillId="9" borderId="4" xfId="0" applyNumberFormat="1" applyFont="1" applyFill="1" applyBorder="1" applyAlignment="1">
      <alignment horizontal="center" vertical="center"/>
    </xf>
    <xf numFmtId="0" fontId="8" fillId="9" borderId="4" xfId="0" applyNumberFormat="1" applyFont="1" applyFill="1" applyBorder="1" applyAlignment="1">
      <alignment horizontal="center" vertical="center"/>
    </xf>
    <xf numFmtId="0" fontId="7" fillId="0" borderId="5" xfId="0" applyFont="1" applyBorder="1" applyAlignment="1">
      <alignment horizontal="left" vertical="center"/>
    </xf>
    <xf numFmtId="0" fontId="7" fillId="9" borderId="5" xfId="0" applyFont="1" applyFill="1" applyBorder="1" applyAlignment="1">
      <alignment horizontal="left" vertical="center"/>
    </xf>
    <xf numFmtId="0" fontId="7" fillId="0" borderId="4" xfId="0" applyNumberFormat="1" applyFont="1" applyFill="1" applyBorder="1" applyAlignment="1">
      <alignment horizontal="left" vertical="center"/>
    </xf>
    <xf numFmtId="0" fontId="8" fillId="0" borderId="4" xfId="0" applyNumberFormat="1" applyFont="1" applyFill="1" applyBorder="1" applyAlignment="1">
      <alignment horizontal="left" vertical="center"/>
    </xf>
    <xf numFmtId="0" fontId="7" fillId="9" borderId="4" xfId="0" applyNumberFormat="1" applyFont="1" applyFill="1" applyBorder="1" applyAlignment="1">
      <alignment horizontal="left" vertical="center"/>
    </xf>
    <xf numFmtId="0" fontId="8" fillId="9" borderId="4" xfId="0" applyNumberFormat="1" applyFont="1" applyFill="1" applyBorder="1" applyAlignment="1">
      <alignment vertical="center"/>
    </xf>
    <xf numFmtId="0" fontId="7" fillId="8" borderId="4" xfId="0" applyNumberFormat="1" applyFont="1" applyFill="1" applyBorder="1" applyAlignment="1">
      <alignment horizontal="left" vertical="center"/>
    </xf>
    <xf numFmtId="0" fontId="15" fillId="8" borderId="4" xfId="0" applyFont="1" applyFill="1" applyBorder="1" applyAlignment="1">
      <alignment horizontal="center" vertical="center"/>
    </xf>
    <xf numFmtId="0" fontId="11" fillId="0" borderId="4" xfId="0" applyFont="1" applyBorder="1" applyAlignment="1">
      <alignment vertical="center"/>
    </xf>
    <xf numFmtId="1" fontId="8" fillId="0" borderId="4" xfId="0" applyNumberFormat="1" applyFont="1" applyFill="1" applyBorder="1" applyAlignment="1">
      <alignment horizontal="center" vertical="center"/>
    </xf>
    <xf numFmtId="0" fontId="0" fillId="0" borderId="4" xfId="0" applyBorder="1" applyAlignment="1">
      <alignment horizontal="center" vertical="center"/>
    </xf>
    <xf numFmtId="14" fontId="19" fillId="0" borderId="4" xfId="0" applyNumberFormat="1" applyFont="1" applyBorder="1" applyAlignment="1">
      <alignment horizontal="center" vertical="center"/>
    </xf>
    <xf numFmtId="0" fontId="20" fillId="0" borderId="4" xfId="0" applyFont="1" applyBorder="1" applyAlignment="1">
      <alignment vertical="center"/>
    </xf>
    <xf numFmtId="1" fontId="7" fillId="4" borderId="4" xfId="0" applyNumberFormat="1" applyFont="1" applyFill="1" applyBorder="1" applyAlignment="1">
      <alignment horizontal="center" vertical="center"/>
    </xf>
    <xf numFmtId="1" fontId="8" fillId="8" borderId="4" xfId="0" applyNumberFormat="1" applyFont="1" applyFill="1" applyBorder="1" applyAlignment="1">
      <alignment horizontal="center" vertical="center"/>
    </xf>
    <xf numFmtId="1" fontId="7" fillId="8" borderId="4" xfId="0" applyNumberFormat="1" applyFont="1" applyFill="1" applyBorder="1" applyAlignment="1">
      <alignment horizontal="left" vertical="center"/>
    </xf>
    <xf numFmtId="0" fontId="8" fillId="11" borderId="4" xfId="0" applyFont="1" applyFill="1" applyBorder="1" applyAlignment="1">
      <alignment horizontal="center" vertical="center"/>
    </xf>
    <xf numFmtId="0" fontId="7" fillId="11" borderId="4" xfId="0" applyFont="1" applyFill="1" applyBorder="1" applyAlignment="1">
      <alignment horizontal="center" vertical="center"/>
    </xf>
    <xf numFmtId="0" fontId="7" fillId="11" borderId="4" xfId="0" applyFont="1" applyFill="1" applyBorder="1" applyAlignment="1">
      <alignment vertical="center"/>
    </xf>
    <xf numFmtId="1" fontId="7" fillId="9" borderId="4" xfId="0" applyNumberFormat="1" applyFont="1" applyFill="1" applyBorder="1" applyAlignment="1">
      <alignment horizontal="left" vertical="center"/>
    </xf>
    <xf numFmtId="1" fontId="23" fillId="9" borderId="4" xfId="0" applyNumberFormat="1" applyFont="1" applyFill="1" applyBorder="1" applyAlignment="1">
      <alignment horizontal="center" vertical="center"/>
    </xf>
    <xf numFmtId="1" fontId="7" fillId="0" borderId="4" xfId="0" quotePrefix="1" applyNumberFormat="1" applyFont="1" applyFill="1" applyBorder="1" applyAlignment="1">
      <alignment horizontal="center" vertical="center"/>
    </xf>
    <xf numFmtId="0" fontId="3" fillId="4" borderId="4" xfId="0" applyFont="1" applyFill="1" applyBorder="1" applyAlignment="1">
      <alignment vertical="center"/>
    </xf>
    <xf numFmtId="0" fontId="0" fillId="0" borderId="0" xfId="0" applyAlignment="1">
      <alignment vertical="center"/>
    </xf>
    <xf numFmtId="1" fontId="7" fillId="14" borderId="4" xfId="0" applyNumberFormat="1" applyFont="1" applyFill="1" applyBorder="1" applyAlignment="1">
      <alignment horizontal="left" vertical="center"/>
    </xf>
    <xf numFmtId="14" fontId="8" fillId="14" borderId="4" xfId="0" applyNumberFormat="1" applyFont="1" applyFill="1" applyBorder="1" applyAlignment="1">
      <alignment horizontal="left" vertical="center"/>
    </xf>
    <xf numFmtId="1" fontId="7" fillId="15" borderId="4" xfId="0" applyNumberFormat="1" applyFont="1" applyFill="1" applyBorder="1" applyAlignment="1">
      <alignment horizontal="center" vertical="center"/>
    </xf>
    <xf numFmtId="14" fontId="8" fillId="15" borderId="4" xfId="0" applyNumberFormat="1" applyFont="1" applyFill="1" applyBorder="1" applyAlignment="1">
      <alignment horizontal="center" vertical="center"/>
    </xf>
    <xf numFmtId="1" fontId="7" fillId="15" borderId="4" xfId="0" applyNumberFormat="1" applyFont="1" applyFill="1" applyBorder="1" applyAlignment="1">
      <alignment horizontal="left" vertical="center"/>
    </xf>
    <xf numFmtId="14" fontId="8" fillId="15" borderId="4" xfId="0" applyNumberFormat="1" applyFont="1" applyFill="1" applyBorder="1" applyAlignment="1">
      <alignment horizontal="left" vertical="center"/>
    </xf>
    <xf numFmtId="0" fontId="8" fillId="15" borderId="4" xfId="0" applyFont="1" applyFill="1" applyBorder="1" applyAlignment="1">
      <alignment horizontal="center" vertical="center"/>
    </xf>
    <xf numFmtId="14" fontId="7" fillId="15" borderId="4" xfId="0" applyNumberFormat="1" applyFont="1" applyFill="1" applyBorder="1" applyAlignment="1" applyProtection="1">
      <alignment horizontal="left" vertical="center"/>
    </xf>
    <xf numFmtId="0" fontId="0" fillId="15" borderId="4" xfId="0" applyFill="1" applyBorder="1" applyAlignment="1">
      <alignment vertical="center"/>
    </xf>
    <xf numFmtId="1" fontId="7" fillId="11" borderId="4" xfId="0" applyNumberFormat="1" applyFont="1" applyFill="1" applyBorder="1" applyAlignment="1">
      <alignment horizontal="center" vertical="center"/>
    </xf>
    <xf numFmtId="14" fontId="8" fillId="11" borderId="4" xfId="0" applyNumberFormat="1" applyFont="1" applyFill="1" applyBorder="1" applyAlignment="1">
      <alignment horizontal="center" vertical="center"/>
    </xf>
    <xf numFmtId="1" fontId="7" fillId="11" borderId="4" xfId="0" applyNumberFormat="1" applyFont="1" applyFill="1" applyBorder="1" applyAlignment="1">
      <alignment horizontal="left" vertical="center"/>
    </xf>
    <xf numFmtId="14" fontId="8" fillId="11" borderId="4" xfId="0" applyNumberFormat="1" applyFont="1" applyFill="1" applyBorder="1" applyAlignment="1">
      <alignment horizontal="left" vertical="center"/>
    </xf>
    <xf numFmtId="1" fontId="7" fillId="12" borderId="4" xfId="0" applyNumberFormat="1" applyFont="1" applyFill="1" applyBorder="1" applyAlignment="1">
      <alignment horizontal="left" vertical="center"/>
    </xf>
    <xf numFmtId="14" fontId="8" fillId="12" borderId="4" xfId="0" applyNumberFormat="1" applyFont="1" applyFill="1" applyBorder="1" applyAlignment="1">
      <alignment horizontal="left" vertical="center"/>
    </xf>
    <xf numFmtId="1" fontId="7" fillId="0" borderId="4" xfId="0" applyNumberFormat="1" applyFont="1" applyFill="1" applyBorder="1" applyAlignment="1">
      <alignment vertical="center"/>
    </xf>
    <xf numFmtId="14" fontId="8" fillId="16" borderId="4" xfId="0" applyNumberFormat="1" applyFont="1" applyFill="1" applyBorder="1" applyAlignment="1">
      <alignment horizontal="left" vertical="center"/>
    </xf>
    <xf numFmtId="0" fontId="7" fillId="0" borderId="0" xfId="0" applyFont="1" applyBorder="1" applyAlignment="1">
      <alignment horizontal="left" vertical="center"/>
    </xf>
    <xf numFmtId="0" fontId="3" fillId="0" borderId="4" xfId="0" applyFont="1" applyFill="1" applyBorder="1" applyAlignment="1">
      <alignment vertical="center"/>
    </xf>
    <xf numFmtId="1" fontId="7" fillId="13" borderId="4" xfId="0" applyNumberFormat="1" applyFont="1" applyFill="1" applyBorder="1" applyAlignment="1">
      <alignment horizontal="left" vertical="center"/>
    </xf>
    <xf numFmtId="0" fontId="3" fillId="13" borderId="4" xfId="0" applyFont="1" applyFill="1" applyBorder="1" applyAlignment="1">
      <alignment vertical="center"/>
    </xf>
    <xf numFmtId="0" fontId="3" fillId="14" borderId="4" xfId="0" applyFont="1" applyFill="1" applyBorder="1" applyAlignment="1">
      <alignment vertical="center"/>
    </xf>
    <xf numFmtId="0" fontId="25" fillId="0" borderId="4" xfId="0" applyFont="1" applyBorder="1" applyAlignment="1">
      <alignment horizontal="center" vertical="center"/>
    </xf>
    <xf numFmtId="0" fontId="3" fillId="8" borderId="4" xfId="0" applyFont="1" applyFill="1" applyBorder="1" applyAlignment="1">
      <alignment horizontal="center" vertical="center"/>
    </xf>
    <xf numFmtId="0" fontId="14" fillId="8" borderId="4" xfId="0" applyFont="1" applyFill="1" applyBorder="1" applyAlignment="1">
      <alignment horizontal="center" vertical="center"/>
    </xf>
    <xf numFmtId="0" fontId="26" fillId="8" borderId="4" xfId="0" applyFont="1" applyFill="1" applyBorder="1" applyAlignment="1">
      <alignment vertical="center"/>
    </xf>
    <xf numFmtId="0" fontId="14" fillId="0" borderId="4" xfId="0" applyFont="1" applyBorder="1" applyAlignment="1">
      <alignment horizontal="center" vertical="center"/>
    </xf>
    <xf numFmtId="0" fontId="13" fillId="13" borderId="4" xfId="0" applyFont="1" applyFill="1" applyBorder="1" applyAlignment="1">
      <alignment horizontal="center" vertical="center"/>
    </xf>
    <xf numFmtId="0" fontId="7" fillId="0" borderId="5" xfId="0" applyFont="1" applyBorder="1" applyAlignment="1">
      <alignment vertical="center"/>
    </xf>
    <xf numFmtId="0" fontId="7" fillId="0" borderId="0" xfId="0" applyFont="1" applyBorder="1" applyAlignment="1">
      <alignment vertical="center"/>
    </xf>
    <xf numFmtId="1" fontId="7" fillId="0" borderId="6" xfId="0" applyNumberFormat="1" applyFont="1" applyFill="1" applyBorder="1" applyAlignment="1">
      <alignment horizontal="center" vertical="center"/>
    </xf>
    <xf numFmtId="0" fontId="0" fillId="0" borderId="6" xfId="0" applyBorder="1" applyAlignment="1">
      <alignment vertical="center"/>
    </xf>
    <xf numFmtId="14" fontId="8" fillId="0" borderId="6" xfId="0" applyNumberFormat="1" applyFont="1" applyFill="1" applyBorder="1" applyAlignment="1">
      <alignment horizontal="center" vertical="center"/>
    </xf>
    <xf numFmtId="1" fontId="7" fillId="0" borderId="6" xfId="0" applyNumberFormat="1" applyFont="1" applyBorder="1" applyAlignment="1">
      <alignment horizontal="center" vertical="center"/>
    </xf>
    <xf numFmtId="0" fontId="7" fillId="0" borderId="6" xfId="0" applyFont="1" applyBorder="1" applyAlignment="1">
      <alignment horizontal="left" vertical="center"/>
    </xf>
    <xf numFmtId="14" fontId="8" fillId="0" borderId="6" xfId="0" applyNumberFormat="1" applyFont="1" applyFill="1" applyBorder="1" applyAlignment="1">
      <alignment horizontal="left" vertical="center"/>
    </xf>
    <xf numFmtId="0" fontId="8" fillId="4" borderId="6" xfId="0" applyFont="1" applyFill="1" applyBorder="1" applyAlignment="1">
      <alignment horizontal="center" vertical="center"/>
    </xf>
    <xf numFmtId="0" fontId="13" fillId="0" borderId="6" xfId="0" applyFont="1" applyFill="1" applyBorder="1" applyAlignment="1">
      <alignment horizontal="center" vertical="center"/>
    </xf>
    <xf numFmtId="0" fontId="0" fillId="0" borderId="6" xfId="0" applyFill="1" applyBorder="1" applyAlignment="1">
      <alignment vertical="center"/>
    </xf>
    <xf numFmtId="1" fontId="7" fillId="0" borderId="6" xfId="0" applyNumberFormat="1" applyFont="1" applyFill="1" applyBorder="1" applyAlignment="1">
      <alignment horizontal="left" vertical="center"/>
    </xf>
    <xf numFmtId="0" fontId="3" fillId="0" borderId="6" xfId="0" applyFont="1" applyBorder="1" applyAlignment="1">
      <alignment vertical="center"/>
    </xf>
    <xf numFmtId="0" fontId="7" fillId="0" borderId="6" xfId="0" applyFont="1" applyBorder="1" applyAlignment="1">
      <alignment vertical="center"/>
    </xf>
    <xf numFmtId="0" fontId="7" fillId="0" borderId="6" xfId="0" applyFont="1" applyBorder="1" applyAlignment="1">
      <alignment horizontal="center" vertical="center"/>
    </xf>
    <xf numFmtId="0" fontId="8" fillId="0" borderId="6" xfId="0" applyFont="1" applyFill="1" applyBorder="1" applyAlignment="1">
      <alignment horizontal="left" vertical="center"/>
    </xf>
    <xf numFmtId="0" fontId="8" fillId="15" borderId="4" xfId="0" applyFont="1" applyFill="1" applyBorder="1" applyAlignment="1">
      <alignment horizontal="left" vertical="center"/>
    </xf>
    <xf numFmtId="0" fontId="11" fillId="0" borderId="4" xfId="0" applyFont="1" applyBorder="1" applyAlignment="1">
      <alignment horizontal="left" vertical="center"/>
    </xf>
    <xf numFmtId="0" fontId="20" fillId="0" borderId="4" xfId="0" applyFont="1" applyBorder="1" applyAlignment="1">
      <alignment horizontal="left" vertical="top"/>
    </xf>
    <xf numFmtId="0" fontId="27" fillId="0" borderId="4" xfId="0" applyFont="1" applyBorder="1" applyAlignment="1">
      <alignment horizontal="center" vertical="center"/>
    </xf>
    <xf numFmtId="0" fontId="20" fillId="0" borderId="4" xfId="0" applyFont="1" applyBorder="1" applyAlignment="1">
      <alignment horizontal="left" vertical="center"/>
    </xf>
    <xf numFmtId="0" fontId="7" fillId="0" borderId="4" xfId="0" applyFont="1" applyBorder="1" applyAlignment="1">
      <alignment horizontal="left" vertical="top"/>
    </xf>
    <xf numFmtId="14" fontId="19" fillId="9" borderId="4" xfId="0" applyNumberFormat="1" applyFont="1" applyFill="1" applyBorder="1" applyAlignment="1">
      <alignment horizontal="center" vertical="center"/>
    </xf>
    <xf numFmtId="0" fontId="20" fillId="9" borderId="4" xfId="0" applyFont="1" applyFill="1" applyBorder="1" applyAlignment="1">
      <alignment horizontal="left" vertical="top"/>
    </xf>
    <xf numFmtId="14" fontId="19" fillId="13" borderId="4" xfId="0" applyNumberFormat="1" applyFont="1" applyFill="1" applyBorder="1" applyAlignment="1">
      <alignment horizontal="center" vertical="center"/>
    </xf>
    <xf numFmtId="14" fontId="8" fillId="13" borderId="4" xfId="0" applyNumberFormat="1" applyFont="1" applyFill="1" applyBorder="1" applyAlignment="1">
      <alignment horizontal="left" vertical="center"/>
    </xf>
    <xf numFmtId="0" fontId="29" fillId="0" borderId="0" xfId="0" applyFont="1" applyAlignment="1"/>
    <xf numFmtId="0" fontId="29" fillId="0" borderId="4" xfId="0" applyFont="1" applyFill="1" applyBorder="1" applyAlignment="1">
      <alignment horizontal="left" vertical="top"/>
    </xf>
    <xf numFmtId="0" fontId="7" fillId="0" borderId="3" xfId="0" applyFont="1" applyBorder="1" applyAlignment="1">
      <alignment horizontal="center" vertical="center"/>
    </xf>
    <xf numFmtId="0" fontId="29" fillId="17" borderId="4" xfId="0" applyFont="1" applyFill="1" applyBorder="1" applyAlignment="1">
      <alignment horizontal="left" vertical="top"/>
    </xf>
    <xf numFmtId="14" fontId="7" fillId="0" borderId="4" xfId="0" applyNumberFormat="1" applyFont="1" applyFill="1" applyBorder="1" applyAlignment="1">
      <alignment horizontal="left" vertical="center"/>
    </xf>
    <xf numFmtId="14" fontId="7" fillId="0" borderId="4" xfId="0" applyNumberFormat="1" applyFont="1" applyFill="1" applyBorder="1" applyAlignment="1">
      <alignment horizontal="center" vertical="center"/>
    </xf>
    <xf numFmtId="14" fontId="7" fillId="9" borderId="4" xfId="0" applyNumberFormat="1" applyFont="1" applyFill="1" applyBorder="1" applyAlignment="1">
      <alignment horizontal="left" vertical="center"/>
    </xf>
    <xf numFmtId="0" fontId="0" fillId="13" borderId="0" xfId="0" applyFill="1" applyAlignment="1"/>
    <xf numFmtId="14" fontId="7" fillId="13" borderId="4" xfId="0" applyNumberFormat="1" applyFont="1" applyFill="1" applyBorder="1" applyAlignment="1">
      <alignment horizontal="left" vertical="center"/>
    </xf>
    <xf numFmtId="0" fontId="0" fillId="0" borderId="0" xfId="0" applyAlignment="1">
      <alignment horizontal="center" vertical="center"/>
    </xf>
    <xf numFmtId="0" fontId="7" fillId="0" borderId="0" xfId="0" applyFont="1" applyAlignment="1">
      <alignment vertical="center"/>
    </xf>
    <xf numFmtId="0" fontId="7" fillId="9" borderId="5" xfId="0" applyFont="1" applyFill="1" applyBorder="1" applyAlignment="1">
      <alignment vertical="center"/>
    </xf>
    <xf numFmtId="0" fontId="7" fillId="0" borderId="0" xfId="0" applyFont="1" applyAlignment="1"/>
    <xf numFmtId="0" fontId="7" fillId="18" borderId="4" xfId="0" applyFont="1" applyFill="1" applyBorder="1" applyAlignment="1">
      <alignment horizontal="center" vertical="center"/>
    </xf>
    <xf numFmtId="14" fontId="19" fillId="18" borderId="4" xfId="0" applyNumberFormat="1" applyFont="1" applyFill="1" applyBorder="1" applyAlignment="1">
      <alignment horizontal="center" vertical="center"/>
    </xf>
    <xf numFmtId="0" fontId="7" fillId="18" borderId="4" xfId="0" applyFont="1" applyFill="1" applyBorder="1" applyAlignment="1">
      <alignment horizontal="left" vertical="center"/>
    </xf>
    <xf numFmtId="14" fontId="8" fillId="18" borderId="4" xfId="0" applyNumberFormat="1" applyFont="1" applyFill="1" applyBorder="1" applyAlignment="1">
      <alignment horizontal="left" vertical="center"/>
    </xf>
    <xf numFmtId="14" fontId="7" fillId="18" borderId="4" xfId="0" applyNumberFormat="1" applyFont="1" applyFill="1" applyBorder="1" applyAlignment="1">
      <alignment horizontal="left" vertical="center"/>
    </xf>
    <xf numFmtId="0" fontId="7" fillId="18" borderId="4" xfId="0" applyFont="1" applyFill="1" applyBorder="1" applyAlignment="1">
      <alignment vertical="center"/>
    </xf>
    <xf numFmtId="0" fontId="0" fillId="0" borderId="0" xfId="0" applyAlignment="1">
      <alignment wrapText="1"/>
    </xf>
    <xf numFmtId="0" fontId="3" fillId="0" borderId="0" xfId="0" applyFont="1" applyAlignment="1"/>
    <xf numFmtId="0" fontId="0" fillId="9" borderId="0" xfId="0" applyFill="1"/>
    <xf numFmtId="14" fontId="0" fillId="0" borderId="0" xfId="0" applyNumberFormat="1"/>
    <xf numFmtId="0" fontId="0" fillId="19" borderId="0" xfId="0" applyFill="1"/>
    <xf numFmtId="0" fontId="1" fillId="20" borderId="0" xfId="0" applyFont="1" applyFill="1" applyAlignment="1"/>
    <xf numFmtId="0" fontId="1" fillId="9" borderId="0" xfId="0" applyFont="1" applyFill="1" applyAlignment="1"/>
    <xf numFmtId="0" fontId="0" fillId="9" borderId="0" xfId="0" applyFill="1" applyAlignment="1"/>
    <xf numFmtId="0" fontId="1" fillId="21" borderId="0" xfId="0" applyFont="1" applyFill="1" applyAlignment="1"/>
    <xf numFmtId="14" fontId="0" fillId="0" borderId="0" xfId="0" applyNumberFormat="1" applyAlignment="1"/>
    <xf numFmtId="0" fontId="31" fillId="0" borderId="0" xfId="0" applyFont="1" applyAlignment="1">
      <alignment horizontal="left" vertical="center"/>
    </xf>
    <xf numFmtId="0" fontId="32" fillId="0" borderId="0" xfId="0" applyFont="1" applyAlignment="1">
      <alignment horizontal="left" vertical="center"/>
    </xf>
    <xf numFmtId="0" fontId="2" fillId="0" borderId="0" xfId="1" applyAlignment="1">
      <alignment horizontal="left" vertical="center"/>
    </xf>
    <xf numFmtId="0" fontId="32" fillId="0" borderId="0" xfId="0" applyFont="1" applyAlignment="1">
      <alignment horizontal="left" vertical="center" indent="9"/>
    </xf>
    <xf numFmtId="0" fontId="2" fillId="0" borderId="0" xfId="1" applyAlignment="1">
      <alignment horizontal="left" vertical="center" indent="9"/>
    </xf>
    <xf numFmtId="0" fontId="31" fillId="0" borderId="0" xfId="0" applyFont="1"/>
    <xf numFmtId="0" fontId="32" fillId="0" borderId="0" xfId="0" applyFont="1"/>
    <xf numFmtId="0" fontId="2" fillId="0" borderId="0" xfId="1"/>
    <xf numFmtId="0" fontId="32" fillId="0" borderId="0" xfId="0" applyFont="1" applyAlignment="1"/>
    <xf numFmtId="0" fontId="5" fillId="2" borderId="2" xfId="0" applyFont="1" applyFill="1" applyBorder="1" applyAlignment="1">
      <alignment vertical="center"/>
    </xf>
    <xf numFmtId="0" fontId="7" fillId="0" borderId="6" xfId="0" applyNumberFormat="1" applyFont="1" applyFill="1" applyBorder="1" applyAlignment="1">
      <alignment horizontal="center" vertical="center"/>
    </xf>
    <xf numFmtId="0" fontId="7" fillId="0" borderId="0" xfId="0" applyNumberFormat="1" applyFont="1" applyFill="1" applyBorder="1" applyAlignment="1">
      <alignment horizontal="center" vertical="center"/>
    </xf>
    <xf numFmtId="0" fontId="7" fillId="0" borderId="7" xfId="0" applyFont="1" applyFill="1" applyBorder="1" applyAlignment="1">
      <alignment horizontal="center" vertical="center"/>
    </xf>
    <xf numFmtId="0" fontId="0" fillId="13" borderId="0" xfId="0" applyFill="1"/>
    <xf numFmtId="14" fontId="0" fillId="13" borderId="0" xfId="0" applyNumberFormat="1" applyFill="1"/>
    <xf numFmtId="0" fontId="31" fillId="0" borderId="0" xfId="0" applyFont="1" applyAlignment="1"/>
    <xf numFmtId="14" fontId="32" fillId="0" borderId="0" xfId="0" applyNumberFormat="1" applyFont="1"/>
    <xf numFmtId="14" fontId="0" fillId="0" borderId="0" xfId="0" applyNumberFormat="1" applyAlignment="1">
      <alignment wrapText="1"/>
    </xf>
    <xf numFmtId="14" fontId="32" fillId="0" borderId="0" xfId="0" applyNumberFormat="1" applyFont="1" applyAlignment="1">
      <alignment horizontal="left" vertical="center"/>
    </xf>
    <xf numFmtId="14" fontId="32" fillId="0" borderId="0" xfId="0" applyNumberFormat="1" applyFont="1" applyAlignment="1"/>
    <xf numFmtId="0" fontId="33" fillId="0" borderId="0" xfId="0" applyFont="1"/>
    <xf numFmtId="14" fontId="33" fillId="0" borderId="0" xfId="0" applyNumberFormat="1" applyFont="1"/>
    <xf numFmtId="0" fontId="0" fillId="0" borderId="0" xfId="0" applyFill="1"/>
    <xf numFmtId="0" fontId="0" fillId="0" borderId="0" xfId="0" pivotButton="1"/>
    <xf numFmtId="0" fontId="0" fillId="0" borderId="0" xfId="0" applyAlignment="1">
      <alignment horizontal="left"/>
    </xf>
    <xf numFmtId="0" fontId="0" fillId="0" borderId="0" xfId="0" applyNumberFormat="1"/>
    <xf numFmtId="0" fontId="34" fillId="13" borderId="0" xfId="0" applyFont="1" applyFill="1" applyAlignment="1"/>
    <xf numFmtId="0" fontId="0" fillId="22" borderId="8" xfId="0" applyNumberFormat="1" applyFont="1" applyFill="1" applyBorder="1"/>
    <xf numFmtId="0" fontId="0" fillId="0" borderId="8" xfId="0" applyNumberFormat="1" applyFont="1" applyBorder="1"/>
    <xf numFmtId="0" fontId="0" fillId="22" borderId="0" xfId="0" applyNumberFormat="1" applyFont="1" applyFill="1" applyBorder="1"/>
  </cellXfs>
  <cellStyles count="3">
    <cellStyle name="Hiperlink" xfId="1" builtinId="8"/>
    <cellStyle name="Moeda_Plan1" xfId="2" xr:uid="{1FCAC8AE-CB23-49BC-ACF5-53C0252DEDF9}"/>
    <cellStyle name="Normal" xfId="0" builtinId="0"/>
  </cellStyles>
  <dxfs count="31">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phael Nascimento" refreshedDate="43592.583562615742" createdVersion="6" refreshedVersion="6" minRefreshableVersion="3" recordCount="63" xr:uid="{DE8D2B42-7BEE-4892-9284-081C2377AF0A}">
  <cacheSource type="worksheet">
    <worksheetSource ref="C1:C64" sheet="BASE para Justificativa SOMOS"/>
  </cacheSource>
  <cacheFields count="1">
    <cacheField name="OBSERVAÇÕES" numFmtId="0">
      <sharedItems count="5">
        <s v="Mudou número"/>
        <s v="Base INPI"/>
        <s v="Sem publicação do INPI"/>
        <s v="TEM NO LATIPAT - CONSIDERAR INPI"/>
        <s v="DESCONSIDERAR - CASO INTERESSANTE - Base INPI"/>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3">
  <r>
    <x v="0"/>
  </r>
  <r>
    <x v="1"/>
  </r>
  <r>
    <x v="1"/>
  </r>
  <r>
    <x v="0"/>
  </r>
  <r>
    <x v="0"/>
  </r>
  <r>
    <x v="0"/>
  </r>
  <r>
    <x v="2"/>
  </r>
  <r>
    <x v="0"/>
  </r>
  <r>
    <x v="0"/>
  </r>
  <r>
    <x v="1"/>
  </r>
  <r>
    <x v="0"/>
  </r>
  <r>
    <x v="1"/>
  </r>
  <r>
    <x v="3"/>
  </r>
  <r>
    <x v="0"/>
  </r>
  <r>
    <x v="1"/>
  </r>
  <r>
    <x v="4"/>
  </r>
  <r>
    <x v="0"/>
  </r>
  <r>
    <x v="0"/>
  </r>
  <r>
    <x v="0"/>
  </r>
  <r>
    <x v="1"/>
  </r>
  <r>
    <x v="1"/>
  </r>
  <r>
    <x v="2"/>
  </r>
  <r>
    <x v="1"/>
  </r>
  <r>
    <x v="0"/>
  </r>
  <r>
    <x v="1"/>
  </r>
  <r>
    <x v="1"/>
  </r>
  <r>
    <x v="1"/>
  </r>
  <r>
    <x v="1"/>
  </r>
  <r>
    <x v="1"/>
  </r>
  <r>
    <x v="1"/>
  </r>
  <r>
    <x v="2"/>
  </r>
  <r>
    <x v="0"/>
  </r>
  <r>
    <x v="1"/>
  </r>
  <r>
    <x v="1"/>
  </r>
  <r>
    <x v="1"/>
  </r>
  <r>
    <x v="2"/>
  </r>
  <r>
    <x v="0"/>
  </r>
  <r>
    <x v="0"/>
  </r>
  <r>
    <x v="1"/>
  </r>
  <r>
    <x v="1"/>
  </r>
  <r>
    <x v="1"/>
  </r>
  <r>
    <x v="2"/>
  </r>
  <r>
    <x v="2"/>
  </r>
  <r>
    <x v="1"/>
  </r>
  <r>
    <x v="4"/>
  </r>
  <r>
    <x v="0"/>
  </r>
  <r>
    <x v="0"/>
  </r>
  <r>
    <x v="1"/>
  </r>
  <r>
    <x v="2"/>
  </r>
  <r>
    <x v="1"/>
  </r>
  <r>
    <x v="4"/>
  </r>
  <r>
    <x v="2"/>
  </r>
  <r>
    <x v="1"/>
  </r>
  <r>
    <x v="1"/>
  </r>
  <r>
    <x v="1"/>
  </r>
  <r>
    <x v="1"/>
  </r>
  <r>
    <x v="2"/>
  </r>
  <r>
    <x v="2"/>
  </r>
  <r>
    <x v="1"/>
  </r>
  <r>
    <x v="4"/>
  </r>
  <r>
    <x v="4"/>
  </r>
  <r>
    <x v="1"/>
  </r>
  <r>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117AE2F-3305-4299-B84B-5830F1B2F41F}" name="Tabela dinâmica1" cacheId="2"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location ref="A3:B9" firstHeaderRow="1" firstDataRow="1" firstDataCol="1"/>
  <pivotFields count="1">
    <pivotField axis="axisRow" dataField="1" showAll="0">
      <items count="6">
        <item x="1"/>
        <item x="4"/>
        <item x="0"/>
        <item x="2"/>
        <item x="3"/>
        <item t="default"/>
      </items>
    </pivotField>
  </pivotFields>
  <rowFields count="1">
    <field x="0"/>
  </rowFields>
  <rowItems count="6">
    <i>
      <x/>
    </i>
    <i>
      <x v="1"/>
    </i>
    <i>
      <x v="2"/>
    </i>
    <i>
      <x v="3"/>
    </i>
    <i>
      <x v="4"/>
    </i>
    <i t="grand">
      <x/>
    </i>
  </rowItems>
  <colItems count="1">
    <i/>
  </colItems>
  <dataFields count="1">
    <dataField name="Contagem de OBSERVAÇÕES"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DadosExternos_1" connectionId="1" xr16:uid="{DADBE57A-47E1-4E37-9AE2-4159EF28CB7E}" autoFormatId="16" applyNumberFormats="0" applyBorderFormats="0" applyFontFormats="0" applyPatternFormats="0" applyAlignmentFormats="0" applyWidthHeightFormats="0">
  <queryTableRefresh nextId="28">
    <queryTableFields count="27">
      <queryTableField id="1" name="Column1" tableColumnId="1"/>
      <queryTableField id="2" name="Column2" tableColumnId="2"/>
      <queryTableField id="3" name="Column3" tableColumnId="3"/>
      <queryTableField id="4" name="Column4" tableColumnId="4"/>
      <queryTableField id="5" name="Column5" tableColumnId="5"/>
      <queryTableField id="6" name="Column6" tableColumnId="6"/>
      <queryTableField id="7" name="Column7" tableColumnId="7"/>
      <queryTableField id="8" name="Column8" tableColumnId="8"/>
      <queryTableField id="9" name="Column9" tableColumnId="9"/>
      <queryTableField id="10" name="Column10" tableColumnId="10"/>
      <queryTableField id="11" name="Column11" tableColumnId="11"/>
      <queryTableField id="12" name="Column12" tableColumnId="12"/>
      <queryTableField id="13" name="Column13" tableColumnId="13"/>
      <queryTableField id="14" name="Column14" tableColumnId="14"/>
      <queryTableField id="15" name="Column15" tableColumnId="15"/>
      <queryTableField id="25" dataBound="0" tableColumnId="39"/>
      <queryTableField id="27" dataBound="0" tableColumnId="41"/>
      <queryTableField id="26" dataBound="0" tableColumnId="40"/>
      <queryTableField id="16" name="Column16" tableColumnId="16"/>
      <queryTableField id="17" name="Column17" tableColumnId="17"/>
      <queryTableField id="18" name="Column18" tableColumnId="18"/>
      <queryTableField id="19" name="Column19" tableColumnId="19"/>
      <queryTableField id="20" name="Column20" tableColumnId="20"/>
      <queryTableField id="21" name="Column21" tableColumnId="21"/>
      <queryTableField id="22" name="Column22" tableColumnId="22"/>
      <queryTableField id="23" name="Column23" tableColumnId="23"/>
      <queryTableField id="24" name="Column24" tableColumnId="24"/>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67C4E28-2886-4E94-80AB-104136AA7CAA}" name="derwent" displayName="derwent" ref="A1:AA788" tableType="queryTable" totalsRowShown="0" headerRowDxfId="30">
  <autoFilter ref="A1:AA788" xr:uid="{7459FB6E-533C-47E3-AEFB-800E8F5D6F4B}"/>
  <tableColumns count="27">
    <tableColumn id="1" xr3:uid="{7909D36E-1B29-43FC-8273-62FE1FF1850E}" uniqueName="1" name="PN " queryTableFieldId="1" dataDxfId="29"/>
    <tableColumn id="2" xr3:uid="{E20AC8DD-8526-4A44-A503-B32847FE8485}" uniqueName="2" name=" TI " queryTableFieldId="2" dataDxfId="28"/>
    <tableColumn id="3" xr3:uid="{5419C94A-18DB-4424-944F-397DB1CE6130}" uniqueName="3" name=" AU " queryTableFieldId="3" dataDxfId="27"/>
    <tableColumn id="4" xr3:uid="{C57FB0E0-8641-43CC-8A31-48EA4B7E05D0}" uniqueName="4" name=" AE " queryTableFieldId="4" dataDxfId="26"/>
    <tableColumn id="5" xr3:uid="{CEC574A1-33BF-4201-8601-BAD325F7F1BD}" uniqueName="5" name=" GA " queryTableFieldId="5" dataDxfId="25"/>
    <tableColumn id="6" xr3:uid="{BA510C56-2E50-46E0-A66A-8D1B2DB4DB10}" uniqueName="6" name=" AB " queryTableFieldId="6" dataDxfId="24"/>
    <tableColumn id="7" xr3:uid="{C184731B-1639-4EB1-9446-CA27ACD294EE}" uniqueName="7" name=" TF " queryTableFieldId="7" dataDxfId="23"/>
    <tableColumn id="8" xr3:uid="{CACA89EF-5A75-4161-A4E4-A9C570E9357E}" uniqueName="8" name=" EA " queryTableFieldId="8" dataDxfId="22"/>
    <tableColumn id="9" xr3:uid="{756B04D3-75DD-4A20-9212-C032CE109F69}" uniqueName="9" name=" DC " queryTableFieldId="9" dataDxfId="21"/>
    <tableColumn id="10" xr3:uid="{C2725C8F-AE83-4EFC-A3CA-328C7F3A929B}" uniqueName="10" name=" MC " queryTableFieldId="10" dataDxfId="20"/>
    <tableColumn id="11" xr3:uid="{129BCDE6-CD94-4891-A11F-E979205639DC}" uniqueName="11" name=" IP " queryTableFieldId="11" dataDxfId="19"/>
    <tableColumn id="12" xr3:uid="{B7F4D2CD-2197-4977-AAAC-631D55158115}" uniqueName="12" name=" PD " queryTableFieldId="12" dataDxfId="18"/>
    <tableColumn id="13" xr3:uid="{01F5E512-5898-4FB8-AD3A-BFA81EC6DD7E}" uniqueName="13" name=" AD " queryTableFieldId="13" dataDxfId="17"/>
    <tableColumn id="14" xr3:uid="{7944B86B-2EA5-4A88-8751-5739183BF0ED}" uniqueName="14" name=" FD " queryTableFieldId="14" dataDxfId="16"/>
    <tableColumn id="15" xr3:uid="{B40161C4-F78F-4A60-B95C-AF9D47856289}" uniqueName="15" name=" PI " queryTableFieldId="15" dataDxfId="15"/>
    <tableColumn id="39" xr3:uid="{90AE6C4A-DC2D-4CE6-AC00-5C0D95A11245}" uniqueName="39" name="Coluna1" queryTableFieldId="25" dataDxfId="5"/>
    <tableColumn id="41" xr3:uid="{EB925218-BAD1-4B41-97B6-B98AEC949A14}" uniqueName="41" name="Coluna12" queryTableFieldId="27" dataDxfId="3"/>
    <tableColumn id="40" xr3:uid="{52916AB8-F9B7-497E-AD4B-55F00C6E6E09}" uniqueName="40" name="Coluna2" queryTableFieldId="26" dataDxfId="4"/>
    <tableColumn id="16" xr3:uid="{BFDD75DB-5561-4BE0-91DF-F6CF5999C008}" uniqueName="16" name=" DS " queryTableFieldId="16" dataDxfId="14"/>
    <tableColumn id="17" xr3:uid="{55B58C6A-40B7-43B7-81D5-71D14FBCF6EF}" uniqueName="17" name=" FS " queryTableFieldId="17" dataDxfId="13"/>
    <tableColumn id="18" xr3:uid="{E8A20A9E-1C54-4FE1-9B12-BECC860AA809}" uniqueName="18" name=" CP " queryTableFieldId="18" dataDxfId="12"/>
    <tableColumn id="19" xr3:uid="{DC6AC8D2-5DDC-490F-8C87-4499DE13B61B}" uniqueName="19" name=" CR " queryTableFieldId="19" dataDxfId="11"/>
    <tableColumn id="20" xr3:uid="{E3EDDBA0-46B1-44C5-B8F7-3DA98A7971AB}" uniqueName="20" name=" DN " queryTableFieldId="20" dataDxfId="10"/>
    <tableColumn id="21" xr3:uid="{FC9A441A-F65D-4C90-83BA-83274F41A087}" uniqueName="21" name=" MN " queryTableFieldId="21" dataDxfId="9"/>
    <tableColumn id="22" xr3:uid="{04418CA1-5D24-400F-B631-FE57836FC1AE}" uniqueName="22" name=" RI " queryTableFieldId="22" dataDxfId="8"/>
    <tableColumn id="23" xr3:uid="{788A4AE2-DA41-4E3F-9D2D-70395A16E9BC}" uniqueName="23" name=" CI " queryTableFieldId="23" dataDxfId="7"/>
    <tableColumn id="24" xr3:uid="{7E5B64BE-0080-4194-B3C1-B57B7D88EB11}" uniqueName="24" name=" RG" queryTableFieldId="24" dataDxfId="6"/>
  </tableColumns>
  <tableStyleInfo name="TableStyleMedium7" showFirstColumn="0" showLastColumn="0" showRowStripes="1" showColumnStripes="0"/>
</table>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www.ctit.ufmg.br/controle-pi/tecnologias/view/522" TargetMode="External"/><Relationship Id="rId13" Type="http://schemas.openxmlformats.org/officeDocument/2006/relationships/hyperlink" Target="http://www.ctit.ufmg.br/controle-pi/tecnologias/view/548" TargetMode="External"/><Relationship Id="rId18" Type="http://schemas.openxmlformats.org/officeDocument/2006/relationships/hyperlink" Target="http://www.ctit.ufmg.br/controle-pi/tecnologias/view/924" TargetMode="External"/><Relationship Id="rId3" Type="http://schemas.openxmlformats.org/officeDocument/2006/relationships/hyperlink" Target="http://www.ctit.ufmg.br/controle-pi/tecnologias/view/501" TargetMode="External"/><Relationship Id="rId7" Type="http://schemas.openxmlformats.org/officeDocument/2006/relationships/hyperlink" Target="http://www.ctit.ufmg.br/controle-pi/tecnologias/view/506" TargetMode="External"/><Relationship Id="rId12" Type="http://schemas.openxmlformats.org/officeDocument/2006/relationships/hyperlink" Target="http://www.ctit.ufmg.br/controle-pi/tecnologias/view/546" TargetMode="External"/><Relationship Id="rId17" Type="http://schemas.openxmlformats.org/officeDocument/2006/relationships/hyperlink" Target="http://www.ctit.ufmg.br/controle-pi/tecnologias/view/553" TargetMode="External"/><Relationship Id="rId2" Type="http://schemas.openxmlformats.org/officeDocument/2006/relationships/hyperlink" Target="http://www.ctit.ufmg.br/controle-pi/tecnologias/view/500" TargetMode="External"/><Relationship Id="rId16" Type="http://schemas.openxmlformats.org/officeDocument/2006/relationships/hyperlink" Target="http://www.ctit.ufmg.br/controle-pi/tecnologias/view/552" TargetMode="External"/><Relationship Id="rId1" Type="http://schemas.openxmlformats.org/officeDocument/2006/relationships/hyperlink" Target="http://www.ctit.ufmg.br/controle-pi/tecnologias/view/488" TargetMode="External"/><Relationship Id="rId6" Type="http://schemas.openxmlformats.org/officeDocument/2006/relationships/hyperlink" Target="http://www.ctit.ufmg.br/controle-pi/tecnologias/view/505" TargetMode="External"/><Relationship Id="rId11" Type="http://schemas.openxmlformats.org/officeDocument/2006/relationships/hyperlink" Target="http://www.ctit.ufmg.br/controle-pi/tecnologias/view/543" TargetMode="External"/><Relationship Id="rId5" Type="http://schemas.openxmlformats.org/officeDocument/2006/relationships/hyperlink" Target="http://www.ctit.ufmg.br/controle-pi/tecnologias/view/504" TargetMode="External"/><Relationship Id="rId15" Type="http://schemas.openxmlformats.org/officeDocument/2006/relationships/hyperlink" Target="http://www.ctit.ufmg.br/controle-pi/tecnologias/view/551" TargetMode="External"/><Relationship Id="rId10" Type="http://schemas.openxmlformats.org/officeDocument/2006/relationships/hyperlink" Target="http://www.ctit.ufmg.br/controle-pi/tecnologias/view/562" TargetMode="External"/><Relationship Id="rId19" Type="http://schemas.openxmlformats.org/officeDocument/2006/relationships/printerSettings" Target="../printerSettings/printerSettings1.bin"/><Relationship Id="rId4" Type="http://schemas.openxmlformats.org/officeDocument/2006/relationships/hyperlink" Target="http://www.ctit.ufmg.br/controle-pi/tecnologias/view/503" TargetMode="External"/><Relationship Id="rId9" Type="http://schemas.openxmlformats.org/officeDocument/2006/relationships/hyperlink" Target="http://www.ctit.ufmg.br/controle-pi/tecnologias/view/545" TargetMode="External"/><Relationship Id="rId14" Type="http://schemas.openxmlformats.org/officeDocument/2006/relationships/hyperlink" Target="http://www.ctit.ufmg.br/controle-pi/tecnologias/view/550"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somos.ufmg.br/professores/view/832" TargetMode="External"/><Relationship Id="rId299" Type="http://schemas.openxmlformats.org/officeDocument/2006/relationships/hyperlink" Target="http://somos.ufmg.br/professores/view/1175" TargetMode="External"/><Relationship Id="rId303" Type="http://schemas.openxmlformats.org/officeDocument/2006/relationships/hyperlink" Target="http://somos.ufmg.br/professores/view/2839" TargetMode="External"/><Relationship Id="rId21" Type="http://schemas.openxmlformats.org/officeDocument/2006/relationships/hyperlink" Target="http://somos.ufmg.br/professores/view/2053" TargetMode="External"/><Relationship Id="rId42" Type="http://schemas.openxmlformats.org/officeDocument/2006/relationships/hyperlink" Target="http://somos.ufmg.br/professores/view/2662" TargetMode="External"/><Relationship Id="rId63" Type="http://schemas.openxmlformats.org/officeDocument/2006/relationships/hyperlink" Target="http://somos.ufmg.br/professores/view/869" TargetMode="External"/><Relationship Id="rId84" Type="http://schemas.openxmlformats.org/officeDocument/2006/relationships/hyperlink" Target="http://somos.ufmg.br/professores/view/21" TargetMode="External"/><Relationship Id="rId138" Type="http://schemas.openxmlformats.org/officeDocument/2006/relationships/hyperlink" Target="http://somos.ufmg.br/professores/view/2685" TargetMode="External"/><Relationship Id="rId159" Type="http://schemas.openxmlformats.org/officeDocument/2006/relationships/hyperlink" Target="http://somos.ufmg.br/professores/view/2925" TargetMode="External"/><Relationship Id="rId324" Type="http://schemas.openxmlformats.org/officeDocument/2006/relationships/hyperlink" Target="http://somos.ufmg.br/professores/view/886" TargetMode="External"/><Relationship Id="rId345" Type="http://schemas.openxmlformats.org/officeDocument/2006/relationships/hyperlink" Target="http://somos.ufmg.br/professores/view/1161" TargetMode="External"/><Relationship Id="rId170" Type="http://schemas.openxmlformats.org/officeDocument/2006/relationships/hyperlink" Target="http://somos.ufmg.br/professores/view/705" TargetMode="External"/><Relationship Id="rId191" Type="http://schemas.openxmlformats.org/officeDocument/2006/relationships/hyperlink" Target="http://somos.ufmg.br/professores/view/811" TargetMode="External"/><Relationship Id="rId205" Type="http://schemas.openxmlformats.org/officeDocument/2006/relationships/hyperlink" Target="http://somos.ufmg.br/professores/view/3082" TargetMode="External"/><Relationship Id="rId226" Type="http://schemas.openxmlformats.org/officeDocument/2006/relationships/hyperlink" Target="http://somos.ufmg.br/professores/view/151" TargetMode="External"/><Relationship Id="rId247" Type="http://schemas.openxmlformats.org/officeDocument/2006/relationships/hyperlink" Target="http://somos.ufmg.br/professores/view/239" TargetMode="External"/><Relationship Id="rId107" Type="http://schemas.openxmlformats.org/officeDocument/2006/relationships/hyperlink" Target="http://somos.ufmg.br/professores/view/338" TargetMode="External"/><Relationship Id="rId268" Type="http://schemas.openxmlformats.org/officeDocument/2006/relationships/hyperlink" Target="http://somos.ufmg.br/professores/view/372" TargetMode="External"/><Relationship Id="rId289" Type="http://schemas.openxmlformats.org/officeDocument/2006/relationships/hyperlink" Target="http://somos.ufmg.br/professores/view/811" TargetMode="External"/><Relationship Id="rId11" Type="http://schemas.openxmlformats.org/officeDocument/2006/relationships/hyperlink" Target="http://somos.ufmg.br/professores/view/869" TargetMode="External"/><Relationship Id="rId32" Type="http://schemas.openxmlformats.org/officeDocument/2006/relationships/hyperlink" Target="http://somos.ufmg.br/professores/view/986" TargetMode="External"/><Relationship Id="rId53" Type="http://schemas.openxmlformats.org/officeDocument/2006/relationships/hyperlink" Target="http://somos.ufmg.br/professores/view/2662" TargetMode="External"/><Relationship Id="rId74" Type="http://schemas.openxmlformats.org/officeDocument/2006/relationships/hyperlink" Target="http://somos.ufmg.br/professores/view/2737" TargetMode="External"/><Relationship Id="rId128" Type="http://schemas.openxmlformats.org/officeDocument/2006/relationships/hyperlink" Target="http://somos.ufmg.br/professores/view/3092" TargetMode="External"/><Relationship Id="rId149" Type="http://schemas.openxmlformats.org/officeDocument/2006/relationships/hyperlink" Target="http://somos.ufmg.br/professores/view/3097" TargetMode="External"/><Relationship Id="rId314" Type="http://schemas.openxmlformats.org/officeDocument/2006/relationships/hyperlink" Target="http://somos.ufmg.br/unidades_academicas/view/19" TargetMode="External"/><Relationship Id="rId335" Type="http://schemas.openxmlformats.org/officeDocument/2006/relationships/hyperlink" Target="http://somos.ufmg.br/professores/view/3026" TargetMode="External"/><Relationship Id="rId356" Type="http://schemas.openxmlformats.org/officeDocument/2006/relationships/hyperlink" Target="http://somos.ufmg.br/professores/view/67" TargetMode="External"/><Relationship Id="rId5" Type="http://schemas.openxmlformats.org/officeDocument/2006/relationships/hyperlink" Target="http://somos.ufmg.br/professores/view/1246" TargetMode="External"/><Relationship Id="rId95" Type="http://schemas.openxmlformats.org/officeDocument/2006/relationships/hyperlink" Target="http://somos.ufmg.br/professores/view/427" TargetMode="External"/><Relationship Id="rId160" Type="http://schemas.openxmlformats.org/officeDocument/2006/relationships/hyperlink" Target="http://somos.ufmg.br/professores/view/2925" TargetMode="External"/><Relationship Id="rId181" Type="http://schemas.openxmlformats.org/officeDocument/2006/relationships/hyperlink" Target="http://somos.ufmg.br/professores/view/811" TargetMode="External"/><Relationship Id="rId216" Type="http://schemas.openxmlformats.org/officeDocument/2006/relationships/hyperlink" Target="http://somos.ufmg.br/professores/view/1122" TargetMode="External"/><Relationship Id="rId237" Type="http://schemas.openxmlformats.org/officeDocument/2006/relationships/hyperlink" Target="http://somos.ufmg.br/professores/view/1093" TargetMode="External"/><Relationship Id="rId258" Type="http://schemas.openxmlformats.org/officeDocument/2006/relationships/hyperlink" Target="http://somos.ufmg.br/professores/view/1695" TargetMode="External"/><Relationship Id="rId279" Type="http://schemas.openxmlformats.org/officeDocument/2006/relationships/hyperlink" Target="http://somos.ufmg.br/professores/view/372" TargetMode="External"/><Relationship Id="rId22" Type="http://schemas.openxmlformats.org/officeDocument/2006/relationships/hyperlink" Target="http://somos.ufmg.br/professores/view/1161" TargetMode="External"/><Relationship Id="rId43" Type="http://schemas.openxmlformats.org/officeDocument/2006/relationships/hyperlink" Target="http://somos.ufmg.br/professores/view/869" TargetMode="External"/><Relationship Id="rId64" Type="http://schemas.openxmlformats.org/officeDocument/2006/relationships/hyperlink" Target="http://somos.ufmg.br/professores/view/2662" TargetMode="External"/><Relationship Id="rId118" Type="http://schemas.openxmlformats.org/officeDocument/2006/relationships/hyperlink" Target="http://somos.ufmg.br/professores/view/2001" TargetMode="External"/><Relationship Id="rId139" Type="http://schemas.openxmlformats.org/officeDocument/2006/relationships/hyperlink" Target="http://somos.ufmg.br/professores/view/2685" TargetMode="External"/><Relationship Id="rId290" Type="http://schemas.openxmlformats.org/officeDocument/2006/relationships/hyperlink" Target="http://somos.ufmg.br/professores/view/811" TargetMode="External"/><Relationship Id="rId304" Type="http://schemas.openxmlformats.org/officeDocument/2006/relationships/hyperlink" Target="http://somos.ufmg.br/professores/view/67" TargetMode="External"/><Relationship Id="rId325" Type="http://schemas.openxmlformats.org/officeDocument/2006/relationships/hyperlink" Target="http://somos.ufmg.br/professores/view/2662" TargetMode="External"/><Relationship Id="rId346" Type="http://schemas.openxmlformats.org/officeDocument/2006/relationships/hyperlink" Target="http://somos.ufmg.br/professores/view/1302" TargetMode="External"/><Relationship Id="rId85" Type="http://schemas.openxmlformats.org/officeDocument/2006/relationships/hyperlink" Target="http://somos.ufmg.br/professores/view/822" TargetMode="External"/><Relationship Id="rId150" Type="http://schemas.openxmlformats.org/officeDocument/2006/relationships/hyperlink" Target="http://somos.ufmg.br/professores/view/2685" TargetMode="External"/><Relationship Id="rId171" Type="http://schemas.openxmlformats.org/officeDocument/2006/relationships/hyperlink" Target="http://somos.ufmg.br/professores/view/2805" TargetMode="External"/><Relationship Id="rId192" Type="http://schemas.openxmlformats.org/officeDocument/2006/relationships/hyperlink" Target="http://somos.ufmg.br/professores/view/492" TargetMode="External"/><Relationship Id="rId206" Type="http://schemas.openxmlformats.org/officeDocument/2006/relationships/hyperlink" Target="http://somos.ufmg.br/professores/view/2619" TargetMode="External"/><Relationship Id="rId227" Type="http://schemas.openxmlformats.org/officeDocument/2006/relationships/hyperlink" Target="http://somos.ufmg.br/professores/view/2157" TargetMode="External"/><Relationship Id="rId248" Type="http://schemas.openxmlformats.org/officeDocument/2006/relationships/hyperlink" Target="http://somos.ufmg.br/professores/view/2042" TargetMode="External"/><Relationship Id="rId269" Type="http://schemas.openxmlformats.org/officeDocument/2006/relationships/hyperlink" Target="http://somos.ufmg.br/professores/view/372" TargetMode="External"/><Relationship Id="rId12" Type="http://schemas.openxmlformats.org/officeDocument/2006/relationships/hyperlink" Target="http://somos.ufmg.br/professores/view/986" TargetMode="External"/><Relationship Id="rId33" Type="http://schemas.openxmlformats.org/officeDocument/2006/relationships/hyperlink" Target="http://somos.ufmg.br/professores/view/870" TargetMode="External"/><Relationship Id="rId108" Type="http://schemas.openxmlformats.org/officeDocument/2006/relationships/hyperlink" Target="http://somos.ufmg.br/professores/view/338" TargetMode="External"/><Relationship Id="rId129" Type="http://schemas.openxmlformats.org/officeDocument/2006/relationships/hyperlink" Target="http://somos.ufmg.br/professores/view/955" TargetMode="External"/><Relationship Id="rId280" Type="http://schemas.openxmlformats.org/officeDocument/2006/relationships/hyperlink" Target="http://somos.ufmg.br/professores/view/372" TargetMode="External"/><Relationship Id="rId315" Type="http://schemas.openxmlformats.org/officeDocument/2006/relationships/hyperlink" Target="http://somos.ufmg.br/professores/view/948" TargetMode="External"/><Relationship Id="rId336" Type="http://schemas.openxmlformats.org/officeDocument/2006/relationships/hyperlink" Target="http://somos.ufmg.br/professores/view/1122" TargetMode="External"/><Relationship Id="rId357" Type="http://schemas.openxmlformats.org/officeDocument/2006/relationships/hyperlink" Target="http://somos.ufmg.br/professores/view/850" TargetMode="External"/><Relationship Id="rId54" Type="http://schemas.openxmlformats.org/officeDocument/2006/relationships/hyperlink" Target="http://somos.ufmg.br/professores/view/869" TargetMode="External"/><Relationship Id="rId75" Type="http://schemas.openxmlformats.org/officeDocument/2006/relationships/hyperlink" Target="http://somos.ufmg.br/professores/view/1403" TargetMode="External"/><Relationship Id="rId96" Type="http://schemas.openxmlformats.org/officeDocument/2006/relationships/hyperlink" Target="http://somos.ufmg.br/professores/view/1327" TargetMode="External"/><Relationship Id="rId140" Type="http://schemas.openxmlformats.org/officeDocument/2006/relationships/hyperlink" Target="http://somos.ufmg.br/professores/view/3054" TargetMode="External"/><Relationship Id="rId161" Type="http://schemas.openxmlformats.org/officeDocument/2006/relationships/hyperlink" Target="http://somos.ufmg.br/professores/view/2925" TargetMode="External"/><Relationship Id="rId182" Type="http://schemas.openxmlformats.org/officeDocument/2006/relationships/hyperlink" Target="http://somos.ufmg.br/professores/view/980" TargetMode="External"/><Relationship Id="rId217" Type="http://schemas.openxmlformats.org/officeDocument/2006/relationships/hyperlink" Target="http://somos.ufmg.br/professores/view/859" TargetMode="External"/><Relationship Id="rId6" Type="http://schemas.openxmlformats.org/officeDocument/2006/relationships/hyperlink" Target="http://somos.ufmg.br/professores/view/2605" TargetMode="External"/><Relationship Id="rId238" Type="http://schemas.openxmlformats.org/officeDocument/2006/relationships/hyperlink" Target="http://somos.ufmg.br/professores/view/1093" TargetMode="External"/><Relationship Id="rId259" Type="http://schemas.openxmlformats.org/officeDocument/2006/relationships/hyperlink" Target="http://somos.ufmg.br/professores/view/1834" TargetMode="External"/><Relationship Id="rId23" Type="http://schemas.openxmlformats.org/officeDocument/2006/relationships/hyperlink" Target="http://somos.ufmg.br/professores/view/1838" TargetMode="External"/><Relationship Id="rId119" Type="http://schemas.openxmlformats.org/officeDocument/2006/relationships/hyperlink" Target="http://somos.ufmg.br/professores/view/67" TargetMode="External"/><Relationship Id="rId270" Type="http://schemas.openxmlformats.org/officeDocument/2006/relationships/hyperlink" Target="http://somos.ufmg.br/professores/view/68" TargetMode="External"/><Relationship Id="rId291" Type="http://schemas.openxmlformats.org/officeDocument/2006/relationships/hyperlink" Target="http://somos.ufmg.br/professores/view/811" TargetMode="External"/><Relationship Id="rId305" Type="http://schemas.openxmlformats.org/officeDocument/2006/relationships/hyperlink" Target="http://www.somos.ufmg.br/professores/view/124" TargetMode="External"/><Relationship Id="rId326" Type="http://schemas.openxmlformats.org/officeDocument/2006/relationships/hyperlink" Target="http://somos.ufmg.br/professores/view/2662" TargetMode="External"/><Relationship Id="rId347" Type="http://schemas.openxmlformats.org/officeDocument/2006/relationships/hyperlink" Target="http://somos.ufmg.br/professores/view/427" TargetMode="External"/><Relationship Id="rId44" Type="http://schemas.openxmlformats.org/officeDocument/2006/relationships/hyperlink" Target="http://somos.ufmg.br/professores/view/1403" TargetMode="External"/><Relationship Id="rId65" Type="http://schemas.openxmlformats.org/officeDocument/2006/relationships/hyperlink" Target="http://somos.ufmg.br/professores/view/1489" TargetMode="External"/><Relationship Id="rId86" Type="http://schemas.openxmlformats.org/officeDocument/2006/relationships/hyperlink" Target="http://somos.ufmg.br/professores/view/1869" TargetMode="External"/><Relationship Id="rId130" Type="http://schemas.openxmlformats.org/officeDocument/2006/relationships/hyperlink" Target="http://somos.ufmg.br/professores/view/1822" TargetMode="External"/><Relationship Id="rId151" Type="http://schemas.openxmlformats.org/officeDocument/2006/relationships/hyperlink" Target="http://somos.ufmg.br/professores/view/3097" TargetMode="External"/><Relationship Id="rId172" Type="http://schemas.openxmlformats.org/officeDocument/2006/relationships/hyperlink" Target="http://somos.ufmg.br/professores/view/492" TargetMode="External"/><Relationship Id="rId193" Type="http://schemas.openxmlformats.org/officeDocument/2006/relationships/hyperlink" Target="http://somos.ufmg.br/professores/view/482" TargetMode="External"/><Relationship Id="rId207" Type="http://schemas.openxmlformats.org/officeDocument/2006/relationships/hyperlink" Target="http://somos.ufmg.br/professores/view/971" TargetMode="External"/><Relationship Id="rId228" Type="http://schemas.openxmlformats.org/officeDocument/2006/relationships/hyperlink" Target="http://somos.ufmg.br/professores/view/151" TargetMode="External"/><Relationship Id="rId249" Type="http://schemas.openxmlformats.org/officeDocument/2006/relationships/hyperlink" Target="http://somos.ufmg.br/professores/view/811" TargetMode="External"/><Relationship Id="rId13" Type="http://schemas.openxmlformats.org/officeDocument/2006/relationships/hyperlink" Target="http://somos.ufmg.br/professores/view/3021" TargetMode="External"/><Relationship Id="rId109" Type="http://schemas.openxmlformats.org/officeDocument/2006/relationships/hyperlink" Target="http://somos.ufmg.br/professores/view/107" TargetMode="External"/><Relationship Id="rId260" Type="http://schemas.openxmlformats.org/officeDocument/2006/relationships/hyperlink" Target="http://somos.ufmg.br/professores/view/2222" TargetMode="External"/><Relationship Id="rId281" Type="http://schemas.openxmlformats.org/officeDocument/2006/relationships/hyperlink" Target="http://somos.ufmg.br/professores/view/372" TargetMode="External"/><Relationship Id="rId316" Type="http://schemas.openxmlformats.org/officeDocument/2006/relationships/hyperlink" Target="http://somos.ufmg.br/professores/view/948" TargetMode="External"/><Relationship Id="rId337" Type="http://schemas.openxmlformats.org/officeDocument/2006/relationships/hyperlink" Target="http://somos.ufmg.br/professores/view/1768" TargetMode="External"/><Relationship Id="rId34" Type="http://schemas.openxmlformats.org/officeDocument/2006/relationships/hyperlink" Target="http://somos.ufmg.br/professores/view/2662" TargetMode="External"/><Relationship Id="rId55" Type="http://schemas.openxmlformats.org/officeDocument/2006/relationships/hyperlink" Target="http://somos.ufmg.br/professores/view/869" TargetMode="External"/><Relationship Id="rId76" Type="http://schemas.openxmlformats.org/officeDocument/2006/relationships/hyperlink" Target="http://somos.ufmg.br/professores/view/2758" TargetMode="External"/><Relationship Id="rId97" Type="http://schemas.openxmlformats.org/officeDocument/2006/relationships/hyperlink" Target="http://somos.ufmg.br/professores/view/3090" TargetMode="External"/><Relationship Id="rId120" Type="http://schemas.openxmlformats.org/officeDocument/2006/relationships/hyperlink" Target="http://somos.ufmg.br/professores/view/1987" TargetMode="External"/><Relationship Id="rId141" Type="http://schemas.openxmlformats.org/officeDocument/2006/relationships/hyperlink" Target="http://somos.ufmg.br/professores/view/3034" TargetMode="External"/><Relationship Id="rId358" Type="http://schemas.openxmlformats.org/officeDocument/2006/relationships/printerSettings" Target="../printerSettings/printerSettings2.bin"/><Relationship Id="rId7" Type="http://schemas.openxmlformats.org/officeDocument/2006/relationships/hyperlink" Target="http://somos.ufmg.br/professores/view/3021" TargetMode="External"/><Relationship Id="rId162" Type="http://schemas.openxmlformats.org/officeDocument/2006/relationships/hyperlink" Target="http://somos.ufmg.br/professores/view/2925" TargetMode="External"/><Relationship Id="rId183" Type="http://schemas.openxmlformats.org/officeDocument/2006/relationships/hyperlink" Target="http://somos.ufmg.br/professores/view/811" TargetMode="External"/><Relationship Id="rId218" Type="http://schemas.openxmlformats.org/officeDocument/2006/relationships/hyperlink" Target="http://somos.ufmg.br/professores/view/1479" TargetMode="External"/><Relationship Id="rId239" Type="http://schemas.openxmlformats.org/officeDocument/2006/relationships/hyperlink" Target="http://somos.ufmg.br/professores/view/2619" TargetMode="External"/><Relationship Id="rId250" Type="http://schemas.openxmlformats.org/officeDocument/2006/relationships/hyperlink" Target="http://somos.ufmg.br/professores/view/3082" TargetMode="External"/><Relationship Id="rId271" Type="http://schemas.openxmlformats.org/officeDocument/2006/relationships/hyperlink" Target="http://somos.ufmg.br/professores/view/68" TargetMode="External"/><Relationship Id="rId292" Type="http://schemas.openxmlformats.org/officeDocument/2006/relationships/hyperlink" Target="http://somos.ufmg.br/professores/view/811" TargetMode="External"/><Relationship Id="rId306" Type="http://schemas.openxmlformats.org/officeDocument/2006/relationships/hyperlink" Target="http://somos.ufmg.br/professores/view/68" TargetMode="External"/><Relationship Id="rId24" Type="http://schemas.openxmlformats.org/officeDocument/2006/relationships/hyperlink" Target="http://somos.ufmg.br/professores/view/2662" TargetMode="External"/><Relationship Id="rId45" Type="http://schemas.openxmlformats.org/officeDocument/2006/relationships/hyperlink" Target="http://somos.ufmg.br/professores/view/2662" TargetMode="External"/><Relationship Id="rId66" Type="http://schemas.openxmlformats.org/officeDocument/2006/relationships/hyperlink" Target="http://somos.ufmg.br/professores/view/1495" TargetMode="External"/><Relationship Id="rId87" Type="http://schemas.openxmlformats.org/officeDocument/2006/relationships/hyperlink" Target="http://somos.ufmg.br/professores/view/1869" TargetMode="External"/><Relationship Id="rId110" Type="http://schemas.openxmlformats.org/officeDocument/2006/relationships/hyperlink" Target="http://somos.ufmg.br/professores/view/627" TargetMode="External"/><Relationship Id="rId131" Type="http://schemas.openxmlformats.org/officeDocument/2006/relationships/hyperlink" Target="http://somos.ufmg.br/professores/view/1822" TargetMode="External"/><Relationship Id="rId327" Type="http://schemas.openxmlformats.org/officeDocument/2006/relationships/hyperlink" Target="http://somos.ufmg.br/professores/view/2662" TargetMode="External"/><Relationship Id="rId348" Type="http://schemas.openxmlformats.org/officeDocument/2006/relationships/hyperlink" Target="http://somos.ufmg.br/professores/view/492" TargetMode="External"/><Relationship Id="rId152" Type="http://schemas.openxmlformats.org/officeDocument/2006/relationships/hyperlink" Target="http://somos.ufmg.br/professores/view/3097" TargetMode="External"/><Relationship Id="rId173" Type="http://schemas.openxmlformats.org/officeDocument/2006/relationships/hyperlink" Target="http://somos.ufmg.br/professores/view/2696" TargetMode="External"/><Relationship Id="rId194" Type="http://schemas.openxmlformats.org/officeDocument/2006/relationships/hyperlink" Target="http://somos.ufmg.br/professores/view/2619" TargetMode="External"/><Relationship Id="rId208" Type="http://schemas.openxmlformats.org/officeDocument/2006/relationships/hyperlink" Target="http://somos.ufmg.br/professores/view/971" TargetMode="External"/><Relationship Id="rId229" Type="http://schemas.openxmlformats.org/officeDocument/2006/relationships/hyperlink" Target="http://somos.ufmg.br/professores/view/151" TargetMode="External"/><Relationship Id="rId240" Type="http://schemas.openxmlformats.org/officeDocument/2006/relationships/hyperlink" Target="http://somos.ufmg.br/professores/view/2619" TargetMode="External"/><Relationship Id="rId261" Type="http://schemas.openxmlformats.org/officeDocument/2006/relationships/hyperlink" Target="http://somos.ufmg.br/professores/view/99" TargetMode="External"/><Relationship Id="rId14" Type="http://schemas.openxmlformats.org/officeDocument/2006/relationships/hyperlink" Target="http://somos.ufmg.br/professores/view/3021" TargetMode="External"/><Relationship Id="rId35" Type="http://schemas.openxmlformats.org/officeDocument/2006/relationships/hyperlink" Target="http://somos.ufmg.br/professores/view/2758" TargetMode="External"/><Relationship Id="rId56" Type="http://schemas.openxmlformats.org/officeDocument/2006/relationships/hyperlink" Target="http://somos.ufmg.br/professores/view/2662" TargetMode="External"/><Relationship Id="rId77" Type="http://schemas.openxmlformats.org/officeDocument/2006/relationships/hyperlink" Target="http://somos.ufmg.br/professores/view/1514" TargetMode="External"/><Relationship Id="rId100" Type="http://schemas.openxmlformats.org/officeDocument/2006/relationships/hyperlink" Target="http://somos.ufmg.br/professores/view/627" TargetMode="External"/><Relationship Id="rId282" Type="http://schemas.openxmlformats.org/officeDocument/2006/relationships/hyperlink" Target="http://somos.ufmg.br/professores/view/372" TargetMode="External"/><Relationship Id="rId317" Type="http://schemas.openxmlformats.org/officeDocument/2006/relationships/hyperlink" Target="http://somos.ufmg.br/professores/view/948" TargetMode="External"/><Relationship Id="rId338" Type="http://schemas.openxmlformats.org/officeDocument/2006/relationships/hyperlink" Target="http://somos.ufmg.br/professores/view/1768" TargetMode="External"/><Relationship Id="rId8" Type="http://schemas.openxmlformats.org/officeDocument/2006/relationships/hyperlink" Target="http://somos.ufmg.br/professores/view/1495" TargetMode="External"/><Relationship Id="rId98" Type="http://schemas.openxmlformats.org/officeDocument/2006/relationships/hyperlink" Target="http://somos.ufmg.br/professores/view/1327" TargetMode="External"/><Relationship Id="rId121" Type="http://schemas.openxmlformats.org/officeDocument/2006/relationships/hyperlink" Target="http://somos.ufmg.br/professores/view/110" TargetMode="External"/><Relationship Id="rId142" Type="http://schemas.openxmlformats.org/officeDocument/2006/relationships/hyperlink" Target="http://somos.ufmg.br/professores/view/2685" TargetMode="External"/><Relationship Id="rId163" Type="http://schemas.openxmlformats.org/officeDocument/2006/relationships/hyperlink" Target="http://somos.ufmg.br/professores/view/2925" TargetMode="External"/><Relationship Id="rId184" Type="http://schemas.openxmlformats.org/officeDocument/2006/relationships/hyperlink" Target="http://somos.ufmg.br/professores/view/2784" TargetMode="External"/><Relationship Id="rId219" Type="http://schemas.openxmlformats.org/officeDocument/2006/relationships/hyperlink" Target="http://somos.ufmg.br/professores/view/1979" TargetMode="External"/><Relationship Id="rId230" Type="http://schemas.openxmlformats.org/officeDocument/2006/relationships/hyperlink" Target="http://somos.ufmg.br/professores/view/151" TargetMode="External"/><Relationship Id="rId251" Type="http://schemas.openxmlformats.org/officeDocument/2006/relationships/hyperlink" Target="http://somos.ufmg.br/professores/view/1168" TargetMode="External"/><Relationship Id="rId25" Type="http://schemas.openxmlformats.org/officeDocument/2006/relationships/hyperlink" Target="http://somos.ufmg.br/professores/view/2748" TargetMode="External"/><Relationship Id="rId46" Type="http://schemas.openxmlformats.org/officeDocument/2006/relationships/hyperlink" Target="http://somos.ufmg.br/professores/view/846" TargetMode="External"/><Relationship Id="rId67" Type="http://schemas.openxmlformats.org/officeDocument/2006/relationships/hyperlink" Target="http://somos.ufmg.br/professores/view/1403" TargetMode="External"/><Relationship Id="rId272" Type="http://schemas.openxmlformats.org/officeDocument/2006/relationships/hyperlink" Target="http://somos.ufmg.br/professores/view/372" TargetMode="External"/><Relationship Id="rId293" Type="http://schemas.openxmlformats.org/officeDocument/2006/relationships/hyperlink" Target="http://somos.ufmg.br/professores/view/482" TargetMode="External"/><Relationship Id="rId307" Type="http://schemas.openxmlformats.org/officeDocument/2006/relationships/hyperlink" Target="http://somos.ufmg.br/professores/view/2925" TargetMode="External"/><Relationship Id="rId328" Type="http://schemas.openxmlformats.org/officeDocument/2006/relationships/hyperlink" Target="http://somos.ufmg.br/professores/view/1869" TargetMode="External"/><Relationship Id="rId349" Type="http://schemas.openxmlformats.org/officeDocument/2006/relationships/hyperlink" Target="http://somos.ufmg.br/professores/view/1246" TargetMode="External"/><Relationship Id="rId88" Type="http://schemas.openxmlformats.org/officeDocument/2006/relationships/hyperlink" Target="http://somos.ufmg.br/professores/view/1428" TargetMode="External"/><Relationship Id="rId111" Type="http://schemas.openxmlformats.org/officeDocument/2006/relationships/hyperlink" Target="http://somos.ufmg.br/professores/view/1426" TargetMode="External"/><Relationship Id="rId132" Type="http://schemas.openxmlformats.org/officeDocument/2006/relationships/hyperlink" Target="http://somos.ufmg.br/professores/view/1822" TargetMode="External"/><Relationship Id="rId153" Type="http://schemas.openxmlformats.org/officeDocument/2006/relationships/hyperlink" Target="http://somos.ufmg.br/professores/view/3097" TargetMode="External"/><Relationship Id="rId174" Type="http://schemas.openxmlformats.org/officeDocument/2006/relationships/hyperlink" Target="http://somos.ufmg.br/professores/view/2696" TargetMode="External"/><Relationship Id="rId195" Type="http://schemas.openxmlformats.org/officeDocument/2006/relationships/hyperlink" Target="http://somos.ufmg.br/professores/view/2619" TargetMode="External"/><Relationship Id="rId209" Type="http://schemas.openxmlformats.org/officeDocument/2006/relationships/hyperlink" Target="http://somos.ufmg.br/professores/view/3023" TargetMode="External"/><Relationship Id="rId190" Type="http://schemas.openxmlformats.org/officeDocument/2006/relationships/hyperlink" Target="http://somos.ufmg.br/professores/view/124" TargetMode="External"/><Relationship Id="rId204" Type="http://schemas.openxmlformats.org/officeDocument/2006/relationships/hyperlink" Target="http://somos.ufmg.br/professores/view/2805" TargetMode="External"/><Relationship Id="rId220" Type="http://schemas.openxmlformats.org/officeDocument/2006/relationships/hyperlink" Target="http://somos.ufmg.br/professores/view/1479" TargetMode="External"/><Relationship Id="rId225" Type="http://schemas.openxmlformats.org/officeDocument/2006/relationships/hyperlink" Target="http://somos.ufmg.br/professores/view/151" TargetMode="External"/><Relationship Id="rId241" Type="http://schemas.openxmlformats.org/officeDocument/2006/relationships/hyperlink" Target="http://somos.ufmg.br/professores/view/2619" TargetMode="External"/><Relationship Id="rId246" Type="http://schemas.openxmlformats.org/officeDocument/2006/relationships/hyperlink" Target="http://somos.ufmg.br/professores/view/1357" TargetMode="External"/><Relationship Id="rId267" Type="http://schemas.openxmlformats.org/officeDocument/2006/relationships/hyperlink" Target="http://somos.ufmg.br/professores/view/68" TargetMode="External"/><Relationship Id="rId288" Type="http://schemas.openxmlformats.org/officeDocument/2006/relationships/hyperlink" Target="http://somos.ufmg.br/professores/view/811" TargetMode="External"/><Relationship Id="rId15" Type="http://schemas.openxmlformats.org/officeDocument/2006/relationships/hyperlink" Target="http://somos.ufmg.br/professores/view/1838" TargetMode="External"/><Relationship Id="rId36" Type="http://schemas.openxmlformats.org/officeDocument/2006/relationships/hyperlink" Target="http://somos.ufmg.br/professores/view/870" TargetMode="External"/><Relationship Id="rId57" Type="http://schemas.openxmlformats.org/officeDocument/2006/relationships/hyperlink" Target="http://somos.ufmg.br/professores/view/1403" TargetMode="External"/><Relationship Id="rId106" Type="http://schemas.openxmlformats.org/officeDocument/2006/relationships/hyperlink" Target="http://somos.ufmg.br/professores/view/2385" TargetMode="External"/><Relationship Id="rId127" Type="http://schemas.openxmlformats.org/officeDocument/2006/relationships/hyperlink" Target="http://somos.ufmg.br/professores/view/110" TargetMode="External"/><Relationship Id="rId262" Type="http://schemas.openxmlformats.org/officeDocument/2006/relationships/hyperlink" Target="http://somos.ufmg.br/professores/view/271" TargetMode="External"/><Relationship Id="rId283" Type="http://schemas.openxmlformats.org/officeDocument/2006/relationships/hyperlink" Target="http://somos.ufmg.br/professores/view/222" TargetMode="External"/><Relationship Id="rId313" Type="http://schemas.openxmlformats.org/officeDocument/2006/relationships/hyperlink" Target="http://somos.ufmg.br/professores/view/3054" TargetMode="External"/><Relationship Id="rId318" Type="http://schemas.openxmlformats.org/officeDocument/2006/relationships/hyperlink" Target="http://somos.ufmg.br/professores/view/948" TargetMode="External"/><Relationship Id="rId339" Type="http://schemas.openxmlformats.org/officeDocument/2006/relationships/hyperlink" Target="http://somos.ufmg.br/professores/view/2264" TargetMode="External"/><Relationship Id="rId10" Type="http://schemas.openxmlformats.org/officeDocument/2006/relationships/hyperlink" Target="http://somos.ufmg.br/professores/view/869" TargetMode="External"/><Relationship Id="rId31" Type="http://schemas.openxmlformats.org/officeDocument/2006/relationships/hyperlink" Target="http://somos.ufmg.br/professores/view/846" TargetMode="External"/><Relationship Id="rId52" Type="http://schemas.openxmlformats.org/officeDocument/2006/relationships/hyperlink" Target="http://somos.ufmg.br/professores/view/3021" TargetMode="External"/><Relationship Id="rId73" Type="http://schemas.openxmlformats.org/officeDocument/2006/relationships/hyperlink" Target="http://somos.ufmg.br/professores/view/1495" TargetMode="External"/><Relationship Id="rId78" Type="http://schemas.openxmlformats.org/officeDocument/2006/relationships/hyperlink" Target="http://somos.ufmg.br/professores/view/1869" TargetMode="External"/><Relationship Id="rId94" Type="http://schemas.openxmlformats.org/officeDocument/2006/relationships/hyperlink" Target="http://somos.ufmg.br/professores/view/427" TargetMode="External"/><Relationship Id="rId99" Type="http://schemas.openxmlformats.org/officeDocument/2006/relationships/hyperlink" Target="http://somos.ufmg.br/professores/view/736" TargetMode="External"/><Relationship Id="rId101" Type="http://schemas.openxmlformats.org/officeDocument/2006/relationships/hyperlink" Target="http://somos.ufmg.br/professores/view/1536" TargetMode="External"/><Relationship Id="rId122" Type="http://schemas.openxmlformats.org/officeDocument/2006/relationships/hyperlink" Target="http://somos.ufmg.br/professores/view/2043" TargetMode="External"/><Relationship Id="rId143" Type="http://schemas.openxmlformats.org/officeDocument/2006/relationships/hyperlink" Target="http://somos.ufmg.br/professores/view/3054" TargetMode="External"/><Relationship Id="rId148" Type="http://schemas.openxmlformats.org/officeDocument/2006/relationships/hyperlink" Target="http://somos.ufmg.br/professores/view/3054" TargetMode="External"/><Relationship Id="rId164" Type="http://schemas.openxmlformats.org/officeDocument/2006/relationships/hyperlink" Target="http://somos.ufmg.br/professores/view/2925" TargetMode="External"/><Relationship Id="rId169" Type="http://schemas.openxmlformats.org/officeDocument/2006/relationships/hyperlink" Target="http://somos.ufmg.br/professores/view/232" TargetMode="External"/><Relationship Id="rId185" Type="http://schemas.openxmlformats.org/officeDocument/2006/relationships/hyperlink" Target="http://somos.ufmg.br/professores/view/980" TargetMode="External"/><Relationship Id="rId334" Type="http://schemas.openxmlformats.org/officeDocument/2006/relationships/hyperlink" Target="http://somos.ufmg.br/professores/view/2660" TargetMode="External"/><Relationship Id="rId350" Type="http://schemas.openxmlformats.org/officeDocument/2006/relationships/hyperlink" Target="http://somos.ufmg.br/professores/view/627" TargetMode="External"/><Relationship Id="rId355" Type="http://schemas.openxmlformats.org/officeDocument/2006/relationships/hyperlink" Target="http://somos.ufmg.br/professores/view/869" TargetMode="External"/><Relationship Id="rId4" Type="http://schemas.openxmlformats.org/officeDocument/2006/relationships/hyperlink" Target="http://somos.ufmg.br/professores/view/3021" TargetMode="External"/><Relationship Id="rId9" Type="http://schemas.openxmlformats.org/officeDocument/2006/relationships/hyperlink" Target="http://somos.ufmg.br/professores/view/2748" TargetMode="External"/><Relationship Id="rId180" Type="http://schemas.openxmlformats.org/officeDocument/2006/relationships/hyperlink" Target="http://somos.ufmg.br/professores/view/737" TargetMode="External"/><Relationship Id="rId210" Type="http://schemas.openxmlformats.org/officeDocument/2006/relationships/hyperlink" Target="http://somos.ufmg.br/professores/view/971" TargetMode="External"/><Relationship Id="rId215" Type="http://schemas.openxmlformats.org/officeDocument/2006/relationships/hyperlink" Target="http://somos.ufmg.br/professores/view/870" TargetMode="External"/><Relationship Id="rId236" Type="http://schemas.openxmlformats.org/officeDocument/2006/relationships/hyperlink" Target="http://somos.ufmg.br/professores/view/698" TargetMode="External"/><Relationship Id="rId257" Type="http://schemas.openxmlformats.org/officeDocument/2006/relationships/hyperlink" Target="http://somos.ufmg.br/professores/view/2574" TargetMode="External"/><Relationship Id="rId278" Type="http://schemas.openxmlformats.org/officeDocument/2006/relationships/hyperlink" Target="http://somos.ufmg.br/professores/view/2313" TargetMode="External"/><Relationship Id="rId26" Type="http://schemas.openxmlformats.org/officeDocument/2006/relationships/hyperlink" Target="http://somos.ufmg.br/professores/view/68" TargetMode="External"/><Relationship Id="rId231" Type="http://schemas.openxmlformats.org/officeDocument/2006/relationships/hyperlink" Target="http://somos.ufmg.br/professores/view/151" TargetMode="External"/><Relationship Id="rId252" Type="http://schemas.openxmlformats.org/officeDocument/2006/relationships/hyperlink" Target="http://somos.ufmg.br/professores/view/2685" TargetMode="External"/><Relationship Id="rId273" Type="http://schemas.openxmlformats.org/officeDocument/2006/relationships/hyperlink" Target="http://somos.ufmg.br/professores/view/68" TargetMode="External"/><Relationship Id="rId294" Type="http://schemas.openxmlformats.org/officeDocument/2006/relationships/hyperlink" Target="http://somos.ufmg.br/professores/view/1175" TargetMode="External"/><Relationship Id="rId308" Type="http://schemas.openxmlformats.org/officeDocument/2006/relationships/hyperlink" Target="http://somos.ufmg.br/professores/view/2925" TargetMode="External"/><Relationship Id="rId329" Type="http://schemas.openxmlformats.org/officeDocument/2006/relationships/hyperlink" Target="http://somos.ufmg.br/professores/view/2748" TargetMode="External"/><Relationship Id="rId47" Type="http://schemas.openxmlformats.org/officeDocument/2006/relationships/hyperlink" Target="http://somos.ufmg.br/professores/view/2662" TargetMode="External"/><Relationship Id="rId68" Type="http://schemas.openxmlformats.org/officeDocument/2006/relationships/hyperlink" Target="http://somos.ufmg.br/professores/view/2662" TargetMode="External"/><Relationship Id="rId89" Type="http://schemas.openxmlformats.org/officeDocument/2006/relationships/hyperlink" Target="http://somos.ufmg.br/professores/view/1428" TargetMode="External"/><Relationship Id="rId112" Type="http://schemas.openxmlformats.org/officeDocument/2006/relationships/hyperlink" Target="http://somos.ufmg.br/professores/view/1169" TargetMode="External"/><Relationship Id="rId133" Type="http://schemas.openxmlformats.org/officeDocument/2006/relationships/hyperlink" Target="http://somos.ufmg.br/professores/view/955" TargetMode="External"/><Relationship Id="rId154" Type="http://schemas.openxmlformats.org/officeDocument/2006/relationships/hyperlink" Target="http://somos.ufmg.br/professores/view/3097" TargetMode="External"/><Relationship Id="rId175" Type="http://schemas.openxmlformats.org/officeDocument/2006/relationships/hyperlink" Target="http://somos.ufmg.br/professores/view/811" TargetMode="External"/><Relationship Id="rId340" Type="http://schemas.openxmlformats.org/officeDocument/2006/relationships/hyperlink" Target="http://somos.ufmg.br/professores/view/2805" TargetMode="External"/><Relationship Id="rId196" Type="http://schemas.openxmlformats.org/officeDocument/2006/relationships/hyperlink" Target="http://somos.ufmg.br/professores/view/2619" TargetMode="External"/><Relationship Id="rId200" Type="http://schemas.openxmlformats.org/officeDocument/2006/relationships/hyperlink" Target="http://somos.ufmg.br/professores/view/2619" TargetMode="External"/><Relationship Id="rId16" Type="http://schemas.openxmlformats.org/officeDocument/2006/relationships/hyperlink" Target="http://somos.ufmg.br/professores/view/1161" TargetMode="External"/><Relationship Id="rId221" Type="http://schemas.openxmlformats.org/officeDocument/2006/relationships/hyperlink" Target="http://somos.ufmg.br/professores/view/1302" TargetMode="External"/><Relationship Id="rId242" Type="http://schemas.openxmlformats.org/officeDocument/2006/relationships/hyperlink" Target="http://somos.ufmg.br/professores/view/2619" TargetMode="External"/><Relationship Id="rId263" Type="http://schemas.openxmlformats.org/officeDocument/2006/relationships/hyperlink" Target="http://somos.ufmg.br/professores/view/271" TargetMode="External"/><Relationship Id="rId284" Type="http://schemas.openxmlformats.org/officeDocument/2006/relationships/hyperlink" Target="http://somos.ufmg.br/professores/view/482" TargetMode="External"/><Relationship Id="rId319" Type="http://schemas.openxmlformats.org/officeDocument/2006/relationships/hyperlink" Target="http://somos.ufmg.br/professores/view/948" TargetMode="External"/><Relationship Id="rId37" Type="http://schemas.openxmlformats.org/officeDocument/2006/relationships/hyperlink" Target="http://somos.ufmg.br/professores/view/2662" TargetMode="External"/><Relationship Id="rId58" Type="http://schemas.openxmlformats.org/officeDocument/2006/relationships/hyperlink" Target="http://somos.ufmg.br/professores/view/869" TargetMode="External"/><Relationship Id="rId79" Type="http://schemas.openxmlformats.org/officeDocument/2006/relationships/hyperlink" Target="http://somos.ufmg.br/professores/view/1869" TargetMode="External"/><Relationship Id="rId102" Type="http://schemas.openxmlformats.org/officeDocument/2006/relationships/hyperlink" Target="http://somos.ufmg.br/professores/view/2264" TargetMode="External"/><Relationship Id="rId123" Type="http://schemas.openxmlformats.org/officeDocument/2006/relationships/hyperlink" Target="http://somos.ufmg.br/professores/view/627" TargetMode="External"/><Relationship Id="rId144" Type="http://schemas.openxmlformats.org/officeDocument/2006/relationships/hyperlink" Target="http://somos.ufmg.br/professores/view/277" TargetMode="External"/><Relationship Id="rId330" Type="http://schemas.openxmlformats.org/officeDocument/2006/relationships/hyperlink" Target="http://somos.ufmg.br/professores/view/338" TargetMode="External"/><Relationship Id="rId90" Type="http://schemas.openxmlformats.org/officeDocument/2006/relationships/hyperlink" Target="http://somos.ufmg.br/professores/view/2202" TargetMode="External"/><Relationship Id="rId165" Type="http://schemas.openxmlformats.org/officeDocument/2006/relationships/hyperlink" Target="http://somos.ufmg.br/professores/view/2925" TargetMode="External"/><Relationship Id="rId186" Type="http://schemas.openxmlformats.org/officeDocument/2006/relationships/hyperlink" Target="http://somos.ufmg.br/professores/view/811" TargetMode="External"/><Relationship Id="rId351" Type="http://schemas.openxmlformats.org/officeDocument/2006/relationships/hyperlink" Target="http://somos.ufmg.br/professores/view/2662" TargetMode="External"/><Relationship Id="rId211" Type="http://schemas.openxmlformats.org/officeDocument/2006/relationships/hyperlink" Target="http://somos.ufmg.br/professores/view/492" TargetMode="External"/><Relationship Id="rId232" Type="http://schemas.openxmlformats.org/officeDocument/2006/relationships/hyperlink" Target="http://somos.ufmg.br/professores/view/151" TargetMode="External"/><Relationship Id="rId253" Type="http://schemas.openxmlformats.org/officeDocument/2006/relationships/hyperlink" Target="http://somos.ufmg.br/professores/view/1906" TargetMode="External"/><Relationship Id="rId274" Type="http://schemas.openxmlformats.org/officeDocument/2006/relationships/hyperlink" Target="http://somos.ufmg.br/professores/view/372" TargetMode="External"/><Relationship Id="rId295" Type="http://schemas.openxmlformats.org/officeDocument/2006/relationships/hyperlink" Target="http://somos.ufmg.br/professores/view/1175" TargetMode="External"/><Relationship Id="rId309" Type="http://schemas.openxmlformats.org/officeDocument/2006/relationships/hyperlink" Target="http://somos.ufmg.br/professores/view/2925" TargetMode="External"/><Relationship Id="rId27" Type="http://schemas.openxmlformats.org/officeDocument/2006/relationships/hyperlink" Target="http://somos.ufmg.br/professores/view/1838" TargetMode="External"/><Relationship Id="rId48" Type="http://schemas.openxmlformats.org/officeDocument/2006/relationships/hyperlink" Target="http://somos.ufmg.br/professores/view/2130" TargetMode="External"/><Relationship Id="rId69" Type="http://schemas.openxmlformats.org/officeDocument/2006/relationships/hyperlink" Target="http://somos.ufmg.br/professores/view/1403" TargetMode="External"/><Relationship Id="rId113" Type="http://schemas.openxmlformats.org/officeDocument/2006/relationships/hyperlink" Target="http://somos.ufmg.br/professores/view/2264" TargetMode="External"/><Relationship Id="rId134" Type="http://schemas.openxmlformats.org/officeDocument/2006/relationships/hyperlink" Target="http://somos.ufmg.br/professores/view/799" TargetMode="External"/><Relationship Id="rId320" Type="http://schemas.openxmlformats.org/officeDocument/2006/relationships/hyperlink" Target="http://somos.ufmg.br/professores/view/948" TargetMode="External"/><Relationship Id="rId80" Type="http://schemas.openxmlformats.org/officeDocument/2006/relationships/hyperlink" Target="http://somos.ufmg.br/professores/view/822" TargetMode="External"/><Relationship Id="rId155" Type="http://schemas.openxmlformats.org/officeDocument/2006/relationships/hyperlink" Target="http://somos.ufmg.br/professores/view/3097" TargetMode="External"/><Relationship Id="rId176" Type="http://schemas.openxmlformats.org/officeDocument/2006/relationships/hyperlink" Target="http://somos.ufmg.br/professores/view/1357" TargetMode="External"/><Relationship Id="rId197" Type="http://schemas.openxmlformats.org/officeDocument/2006/relationships/hyperlink" Target="http://somos.ufmg.br/professores/view/2619" TargetMode="External"/><Relationship Id="rId341" Type="http://schemas.openxmlformats.org/officeDocument/2006/relationships/hyperlink" Target="http://somos.ufmg.br/professores/view/942" TargetMode="External"/><Relationship Id="rId201" Type="http://schemas.openxmlformats.org/officeDocument/2006/relationships/hyperlink" Target="http://somos.ufmg.br/professores/view/2619" TargetMode="External"/><Relationship Id="rId222" Type="http://schemas.openxmlformats.org/officeDocument/2006/relationships/hyperlink" Target="http://somos.ufmg.br/professores/view/3093" TargetMode="External"/><Relationship Id="rId243" Type="http://schemas.openxmlformats.org/officeDocument/2006/relationships/hyperlink" Target="http://somos.ufmg.br/professores/view/2619" TargetMode="External"/><Relationship Id="rId264" Type="http://schemas.openxmlformats.org/officeDocument/2006/relationships/hyperlink" Target="http://somos.ufmg.br/professores/view/271" TargetMode="External"/><Relationship Id="rId285" Type="http://schemas.openxmlformats.org/officeDocument/2006/relationships/hyperlink" Target="http://somos.ufmg.br/professores/view/2989" TargetMode="External"/><Relationship Id="rId17" Type="http://schemas.openxmlformats.org/officeDocument/2006/relationships/hyperlink" Target="http://somos.ufmg.br/professores/view/986" TargetMode="External"/><Relationship Id="rId38" Type="http://schemas.openxmlformats.org/officeDocument/2006/relationships/hyperlink" Target="http://somos.ufmg.br/professores/view/3021" TargetMode="External"/><Relationship Id="rId59" Type="http://schemas.openxmlformats.org/officeDocument/2006/relationships/hyperlink" Target="http://somos.ufmg.br/professores/view/846" TargetMode="External"/><Relationship Id="rId103" Type="http://schemas.openxmlformats.org/officeDocument/2006/relationships/hyperlink" Target="http://somos.ufmg.br/professores/view/2264" TargetMode="External"/><Relationship Id="rId124" Type="http://schemas.openxmlformats.org/officeDocument/2006/relationships/hyperlink" Target="http://somos.ufmg.br/professores/view/2043" TargetMode="External"/><Relationship Id="rId310" Type="http://schemas.openxmlformats.org/officeDocument/2006/relationships/hyperlink" Target="http://somos.ufmg.br/professores/view/2925" TargetMode="External"/><Relationship Id="rId70" Type="http://schemas.openxmlformats.org/officeDocument/2006/relationships/hyperlink" Target="http://somos.ufmg.br/professores/view/1403" TargetMode="External"/><Relationship Id="rId91" Type="http://schemas.openxmlformats.org/officeDocument/2006/relationships/hyperlink" Target="http://somos.ufmg.br/professores/view/427" TargetMode="External"/><Relationship Id="rId145" Type="http://schemas.openxmlformats.org/officeDocument/2006/relationships/hyperlink" Target="http://somos.ufmg.br/professores/view/2656" TargetMode="External"/><Relationship Id="rId166" Type="http://schemas.openxmlformats.org/officeDocument/2006/relationships/hyperlink" Target="http://somos.ufmg.br/professores/view/1168" TargetMode="External"/><Relationship Id="rId187" Type="http://schemas.openxmlformats.org/officeDocument/2006/relationships/hyperlink" Target="http://somos.ufmg.br/professores/view/492" TargetMode="External"/><Relationship Id="rId331" Type="http://schemas.openxmlformats.org/officeDocument/2006/relationships/hyperlink" Target="http://somos.ufmg.br/professores/view/859" TargetMode="External"/><Relationship Id="rId352" Type="http://schemas.openxmlformats.org/officeDocument/2006/relationships/hyperlink" Target="http://somos.ufmg.br/professores/view/3122" TargetMode="External"/><Relationship Id="rId1" Type="http://schemas.openxmlformats.org/officeDocument/2006/relationships/hyperlink" Target="http://somos.ufmg.br/professores/view/2385" TargetMode="External"/><Relationship Id="rId212" Type="http://schemas.openxmlformats.org/officeDocument/2006/relationships/hyperlink" Target="http://somos.ufmg.br/professores/view/2805" TargetMode="External"/><Relationship Id="rId233" Type="http://schemas.openxmlformats.org/officeDocument/2006/relationships/hyperlink" Target="http://somos.ufmg.br/professores/view/151" TargetMode="External"/><Relationship Id="rId254" Type="http://schemas.openxmlformats.org/officeDocument/2006/relationships/hyperlink" Target="http://somos.ufmg.br/professores/view/2493" TargetMode="External"/><Relationship Id="rId28" Type="http://schemas.openxmlformats.org/officeDocument/2006/relationships/hyperlink" Target="http://somos.ufmg.br/professores/view/1396" TargetMode="External"/><Relationship Id="rId49" Type="http://schemas.openxmlformats.org/officeDocument/2006/relationships/hyperlink" Target="http://somos.ufmg.br/professores/view/1403" TargetMode="External"/><Relationship Id="rId114" Type="http://schemas.openxmlformats.org/officeDocument/2006/relationships/hyperlink" Target="http://somos.ufmg.br/professores/view/815" TargetMode="External"/><Relationship Id="rId275" Type="http://schemas.openxmlformats.org/officeDocument/2006/relationships/hyperlink" Target="http://somos.ufmg.br/professores/view/372" TargetMode="External"/><Relationship Id="rId296" Type="http://schemas.openxmlformats.org/officeDocument/2006/relationships/hyperlink" Target="http://somos.ufmg.br/professores/view/124" TargetMode="External"/><Relationship Id="rId300" Type="http://schemas.openxmlformats.org/officeDocument/2006/relationships/hyperlink" Target="http://somos.ufmg.br/professores/view/760" TargetMode="External"/><Relationship Id="rId60" Type="http://schemas.openxmlformats.org/officeDocument/2006/relationships/hyperlink" Target="http://somos.ufmg.br/professores/view/870" TargetMode="External"/><Relationship Id="rId81" Type="http://schemas.openxmlformats.org/officeDocument/2006/relationships/hyperlink" Target="http://somos.ufmg.br/professores/view/1869" TargetMode="External"/><Relationship Id="rId135" Type="http://schemas.openxmlformats.org/officeDocument/2006/relationships/hyperlink" Target="http://somos.ufmg.br/professores/view/1110" TargetMode="External"/><Relationship Id="rId156" Type="http://schemas.openxmlformats.org/officeDocument/2006/relationships/hyperlink" Target="http://somos.ufmg.br/professores/view/850" TargetMode="External"/><Relationship Id="rId177" Type="http://schemas.openxmlformats.org/officeDocument/2006/relationships/hyperlink" Target="http://somos.ufmg.br/professores/view/811" TargetMode="External"/><Relationship Id="rId198" Type="http://schemas.openxmlformats.org/officeDocument/2006/relationships/hyperlink" Target="http://somos.ufmg.br/professores/view/2619" TargetMode="External"/><Relationship Id="rId321" Type="http://schemas.openxmlformats.org/officeDocument/2006/relationships/hyperlink" Target="http://somos.ufmg.br/professores/view/869" TargetMode="External"/><Relationship Id="rId342" Type="http://schemas.openxmlformats.org/officeDocument/2006/relationships/hyperlink" Target="http://somos.ufmg.br/professores/view/858" TargetMode="External"/><Relationship Id="rId202" Type="http://schemas.openxmlformats.org/officeDocument/2006/relationships/hyperlink" Target="http://somos.ufmg.br/professores/view/2619" TargetMode="External"/><Relationship Id="rId223" Type="http://schemas.openxmlformats.org/officeDocument/2006/relationships/hyperlink" Target="http://somos.ufmg.br/professores/view/2618" TargetMode="External"/><Relationship Id="rId244" Type="http://schemas.openxmlformats.org/officeDocument/2006/relationships/hyperlink" Target="http://somos.ufmg.br/professores/view/2619" TargetMode="External"/><Relationship Id="rId18" Type="http://schemas.openxmlformats.org/officeDocument/2006/relationships/hyperlink" Target="http://somos.ufmg.br/professores/view/2748" TargetMode="External"/><Relationship Id="rId39" Type="http://schemas.openxmlformats.org/officeDocument/2006/relationships/hyperlink" Target="http://somos.ufmg.br/professores/view/2053" TargetMode="External"/><Relationship Id="rId265" Type="http://schemas.openxmlformats.org/officeDocument/2006/relationships/hyperlink" Target="http://somos.ufmg.br/professores/view/2557" TargetMode="External"/><Relationship Id="rId286" Type="http://schemas.openxmlformats.org/officeDocument/2006/relationships/hyperlink" Target="http://somos.ufmg.br/professores/view/482" TargetMode="External"/><Relationship Id="rId50" Type="http://schemas.openxmlformats.org/officeDocument/2006/relationships/hyperlink" Target="http://somos.ufmg.br/professores/view/846" TargetMode="External"/><Relationship Id="rId104" Type="http://schemas.openxmlformats.org/officeDocument/2006/relationships/hyperlink" Target="http://somos.ufmg.br/professores/view/110" TargetMode="External"/><Relationship Id="rId125" Type="http://schemas.openxmlformats.org/officeDocument/2006/relationships/hyperlink" Target="http://somos.ufmg.br/professores/view/2043" TargetMode="External"/><Relationship Id="rId146" Type="http://schemas.openxmlformats.org/officeDocument/2006/relationships/hyperlink" Target="http://somos.ufmg.br/professores/view/2685" TargetMode="External"/><Relationship Id="rId167" Type="http://schemas.openxmlformats.org/officeDocument/2006/relationships/hyperlink" Target="http://somos.ufmg.br/professores/view/1169" TargetMode="External"/><Relationship Id="rId188" Type="http://schemas.openxmlformats.org/officeDocument/2006/relationships/hyperlink" Target="http://somos.ufmg.br/professores/view/2619" TargetMode="External"/><Relationship Id="rId311" Type="http://schemas.openxmlformats.org/officeDocument/2006/relationships/hyperlink" Target="http://somos.ufmg.br/professores/view/1175" TargetMode="External"/><Relationship Id="rId332" Type="http://schemas.openxmlformats.org/officeDocument/2006/relationships/hyperlink" Target="http://somos.ufmg.br/professores/view/2685" TargetMode="External"/><Relationship Id="rId353" Type="http://schemas.openxmlformats.org/officeDocument/2006/relationships/hyperlink" Target="http://somos.ufmg.br/professores/view/869" TargetMode="External"/><Relationship Id="rId71" Type="http://schemas.openxmlformats.org/officeDocument/2006/relationships/hyperlink" Target="http://somos.ufmg.br/professores/view/2130" TargetMode="External"/><Relationship Id="rId92" Type="http://schemas.openxmlformats.org/officeDocument/2006/relationships/hyperlink" Target="http://somos.ufmg.br/professores/view/1337" TargetMode="External"/><Relationship Id="rId213" Type="http://schemas.openxmlformats.org/officeDocument/2006/relationships/hyperlink" Target="http://somos.ufmg.br/professores/view/150" TargetMode="External"/><Relationship Id="rId234" Type="http://schemas.openxmlformats.org/officeDocument/2006/relationships/hyperlink" Target="http://somos.ufmg.br/professores/view/151" TargetMode="External"/><Relationship Id="rId2" Type="http://schemas.openxmlformats.org/officeDocument/2006/relationships/hyperlink" Target="http://somos.ufmg.br/professores/view/296" TargetMode="External"/><Relationship Id="rId29" Type="http://schemas.openxmlformats.org/officeDocument/2006/relationships/hyperlink" Target="http://somos.ufmg.br/professores/view/1149" TargetMode="External"/><Relationship Id="rId255" Type="http://schemas.openxmlformats.org/officeDocument/2006/relationships/hyperlink" Target="http://somos.ufmg.br/professores/view/1169" TargetMode="External"/><Relationship Id="rId276" Type="http://schemas.openxmlformats.org/officeDocument/2006/relationships/hyperlink" Target="http://somos.ufmg.br/professores/view/68" TargetMode="External"/><Relationship Id="rId297" Type="http://schemas.openxmlformats.org/officeDocument/2006/relationships/hyperlink" Target="http://somos.ufmg.br/professores/view/486" TargetMode="External"/><Relationship Id="rId40" Type="http://schemas.openxmlformats.org/officeDocument/2006/relationships/hyperlink" Target="http://somos.ufmg.br/professores/view/1495" TargetMode="External"/><Relationship Id="rId115" Type="http://schemas.openxmlformats.org/officeDocument/2006/relationships/hyperlink" Target="http://somos.ufmg.br/professores/view/627" TargetMode="External"/><Relationship Id="rId136" Type="http://schemas.openxmlformats.org/officeDocument/2006/relationships/hyperlink" Target="http://somos.ufmg.br/professores/view/1331" TargetMode="External"/><Relationship Id="rId157" Type="http://schemas.openxmlformats.org/officeDocument/2006/relationships/hyperlink" Target="http://somos.ufmg.br/professores/view/2687" TargetMode="External"/><Relationship Id="rId178" Type="http://schemas.openxmlformats.org/officeDocument/2006/relationships/hyperlink" Target="http://somos.ufmg.br/professores/view/1660" TargetMode="External"/><Relationship Id="rId301" Type="http://schemas.openxmlformats.org/officeDocument/2006/relationships/hyperlink" Target="http://somos.ufmg.br/professores/view/486" TargetMode="External"/><Relationship Id="rId322" Type="http://schemas.openxmlformats.org/officeDocument/2006/relationships/hyperlink" Target="http://somos.ufmg.br/professores/view/2722" TargetMode="External"/><Relationship Id="rId343" Type="http://schemas.openxmlformats.org/officeDocument/2006/relationships/hyperlink" Target="http://somos.ufmg.br/professores/view/736" TargetMode="External"/><Relationship Id="rId61" Type="http://schemas.openxmlformats.org/officeDocument/2006/relationships/hyperlink" Target="http://somos.ufmg.br/professores/view/1219" TargetMode="External"/><Relationship Id="rId82" Type="http://schemas.openxmlformats.org/officeDocument/2006/relationships/hyperlink" Target="http://somos.ufmg.br/professores/view/21" TargetMode="External"/><Relationship Id="rId199" Type="http://schemas.openxmlformats.org/officeDocument/2006/relationships/hyperlink" Target="http://somos.ufmg.br/professores/view/2619" TargetMode="External"/><Relationship Id="rId203" Type="http://schemas.openxmlformats.org/officeDocument/2006/relationships/hyperlink" Target="http://somos.ufmg.br/professores/view/2269" TargetMode="External"/><Relationship Id="rId19" Type="http://schemas.openxmlformats.org/officeDocument/2006/relationships/hyperlink" Target="http://somos.ufmg.br/professores/view/1161" TargetMode="External"/><Relationship Id="rId224" Type="http://schemas.openxmlformats.org/officeDocument/2006/relationships/hyperlink" Target="http://somos.ufmg.br/professores/view/3093" TargetMode="External"/><Relationship Id="rId245" Type="http://schemas.openxmlformats.org/officeDocument/2006/relationships/hyperlink" Target="http://somos.ufmg.br/professores/view/2269" TargetMode="External"/><Relationship Id="rId266" Type="http://schemas.openxmlformats.org/officeDocument/2006/relationships/hyperlink" Target="http://somos.ufmg.br/professores/view/372" TargetMode="External"/><Relationship Id="rId287" Type="http://schemas.openxmlformats.org/officeDocument/2006/relationships/hyperlink" Target="http://somos.ufmg.br/professores/view/705" TargetMode="External"/><Relationship Id="rId30" Type="http://schemas.openxmlformats.org/officeDocument/2006/relationships/hyperlink" Target="http://somos.ufmg.br/professores/view/1495" TargetMode="External"/><Relationship Id="rId105" Type="http://schemas.openxmlformats.org/officeDocument/2006/relationships/hyperlink" Target="http://somos.ufmg.br/professores/view/338" TargetMode="External"/><Relationship Id="rId126" Type="http://schemas.openxmlformats.org/officeDocument/2006/relationships/hyperlink" Target="http://somos.ufmg.br/professores/view/338" TargetMode="External"/><Relationship Id="rId147" Type="http://schemas.openxmlformats.org/officeDocument/2006/relationships/hyperlink" Target="http://somos.ufmg.br/professores/view/3054" TargetMode="External"/><Relationship Id="rId168" Type="http://schemas.openxmlformats.org/officeDocument/2006/relationships/hyperlink" Target="http://somos.ufmg.br/professores/view/1168" TargetMode="External"/><Relationship Id="rId312" Type="http://schemas.openxmlformats.org/officeDocument/2006/relationships/hyperlink" Target="http://somos.ufmg.br/professores/view/486" TargetMode="External"/><Relationship Id="rId333" Type="http://schemas.openxmlformats.org/officeDocument/2006/relationships/hyperlink" Target="http://somos.ufmg.br/professores/view/56" TargetMode="External"/><Relationship Id="rId354" Type="http://schemas.openxmlformats.org/officeDocument/2006/relationships/hyperlink" Target="http://somos.ufmg.br/professores/view/2618" TargetMode="External"/><Relationship Id="rId51" Type="http://schemas.openxmlformats.org/officeDocument/2006/relationships/hyperlink" Target="http://somos.ufmg.br/professores/view/2130" TargetMode="External"/><Relationship Id="rId72" Type="http://schemas.openxmlformats.org/officeDocument/2006/relationships/hyperlink" Target="http://somos.ufmg.br/professores/view/2737" TargetMode="External"/><Relationship Id="rId93" Type="http://schemas.openxmlformats.org/officeDocument/2006/relationships/hyperlink" Target="http://somos.ufmg.br/professores/view/427" TargetMode="External"/><Relationship Id="rId189" Type="http://schemas.openxmlformats.org/officeDocument/2006/relationships/hyperlink" Target="http://somos.ufmg.br/professores/view/2805" TargetMode="External"/><Relationship Id="rId3" Type="http://schemas.openxmlformats.org/officeDocument/2006/relationships/hyperlink" Target="http://somos.ufmg.br/professores/view/296" TargetMode="External"/><Relationship Id="rId214" Type="http://schemas.openxmlformats.org/officeDocument/2006/relationships/hyperlink" Target="http://somos.ufmg.br/professores/view/186" TargetMode="External"/><Relationship Id="rId235" Type="http://schemas.openxmlformats.org/officeDocument/2006/relationships/hyperlink" Target="http://somos.ufmg.br/professores/view/151" TargetMode="External"/><Relationship Id="rId256" Type="http://schemas.openxmlformats.org/officeDocument/2006/relationships/hyperlink" Target="http://somos.ufmg.br/professores/view/2575" TargetMode="External"/><Relationship Id="rId277" Type="http://schemas.openxmlformats.org/officeDocument/2006/relationships/hyperlink" Target="http://somos.ufmg.br/professores/view/1479" TargetMode="External"/><Relationship Id="rId298" Type="http://schemas.openxmlformats.org/officeDocument/2006/relationships/hyperlink" Target="http://somos.ufmg.br/professores/view/1175" TargetMode="External"/><Relationship Id="rId116" Type="http://schemas.openxmlformats.org/officeDocument/2006/relationships/hyperlink" Target="http://somos.ufmg.br/professores/view/2493" TargetMode="External"/><Relationship Id="rId137" Type="http://schemas.openxmlformats.org/officeDocument/2006/relationships/hyperlink" Target="http://somos.ufmg.br/professores/view/2685" TargetMode="External"/><Relationship Id="rId158" Type="http://schemas.openxmlformats.org/officeDocument/2006/relationships/hyperlink" Target="http://somos.ufmg.br/professores/view/3054" TargetMode="External"/><Relationship Id="rId302" Type="http://schemas.openxmlformats.org/officeDocument/2006/relationships/hyperlink" Target="http://somos.ufmg.br/professores/view/1445" TargetMode="External"/><Relationship Id="rId323" Type="http://schemas.openxmlformats.org/officeDocument/2006/relationships/hyperlink" Target="http://somos.ufmg.br/professores/view/3023" TargetMode="External"/><Relationship Id="rId344" Type="http://schemas.openxmlformats.org/officeDocument/2006/relationships/hyperlink" Target="http://somos.ufmg.br/professores/view/2001" TargetMode="External"/><Relationship Id="rId20" Type="http://schemas.openxmlformats.org/officeDocument/2006/relationships/hyperlink" Target="http://somos.ufmg.br/professores/view/1149" TargetMode="External"/><Relationship Id="rId41" Type="http://schemas.openxmlformats.org/officeDocument/2006/relationships/hyperlink" Target="http://somos.ufmg.br/professores/view/2344" TargetMode="External"/><Relationship Id="rId62" Type="http://schemas.openxmlformats.org/officeDocument/2006/relationships/hyperlink" Target="http://somos.ufmg.br/professores/view/869" TargetMode="External"/><Relationship Id="rId83" Type="http://schemas.openxmlformats.org/officeDocument/2006/relationships/hyperlink" Target="http://somos.ufmg.br/professores/view/21" TargetMode="External"/><Relationship Id="rId179" Type="http://schemas.openxmlformats.org/officeDocument/2006/relationships/hyperlink" Target="http://somos.ufmg.br/professores/view/2618"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javascript:void(0)" TargetMode="Externa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AC149A-4DE0-40C2-B4A1-81B31225DD05}">
  <sheetPr>
    <tabColor theme="7" tint="0.39997558519241921"/>
  </sheetPr>
  <dimension ref="A1:Z722"/>
  <sheetViews>
    <sheetView zoomScale="90" zoomScaleNormal="90" workbookViewId="0">
      <selection activeCell="D1" sqref="D1"/>
    </sheetView>
  </sheetViews>
  <sheetFormatPr defaultRowHeight="15" x14ac:dyDescent="0.25"/>
  <cols>
    <col min="1" max="2" width="18.85546875" customWidth="1"/>
    <col min="3" max="3" width="9.140625" customWidth="1"/>
    <col min="4" max="4" width="23" customWidth="1"/>
    <col min="5" max="9" width="17" customWidth="1"/>
    <col min="10" max="10" width="18.85546875" customWidth="1"/>
    <col min="11" max="11" width="9.140625" customWidth="1"/>
    <col min="12" max="12" width="10.28515625" customWidth="1"/>
    <col min="13" max="14" width="9.140625" customWidth="1"/>
  </cols>
  <sheetData>
    <row r="1" spans="1:25" ht="26.25" x14ac:dyDescent="0.25">
      <c r="A1" s="276" t="s">
        <v>3625</v>
      </c>
      <c r="B1" s="276" t="s">
        <v>11439</v>
      </c>
      <c r="C1" s="1"/>
      <c r="D1" s="294" t="s">
        <v>11440</v>
      </c>
      <c r="E1" s="294" t="s">
        <v>11441</v>
      </c>
      <c r="F1" s="294" t="s">
        <v>12587</v>
      </c>
      <c r="G1" s="294" t="s">
        <v>12593</v>
      </c>
      <c r="H1" s="294" t="s">
        <v>13366</v>
      </c>
      <c r="I1" s="294" t="s">
        <v>13367</v>
      </c>
      <c r="J1" s="276" t="s">
        <v>3625</v>
      </c>
      <c r="K1" s="2"/>
      <c r="L1" s="2"/>
      <c r="M1" s="2"/>
      <c r="N1" s="2"/>
      <c r="O1" s="2"/>
      <c r="P1" s="2"/>
      <c r="Q1" s="2"/>
      <c r="R1" s="2"/>
      <c r="S1" s="2"/>
      <c r="T1" s="2"/>
      <c r="U1" s="3" t="s">
        <v>0</v>
      </c>
      <c r="V1" s="4"/>
      <c r="W1" s="5" t="e">
        <v>#REF!</v>
      </c>
      <c r="X1" s="6"/>
      <c r="Y1" s="6"/>
    </row>
    <row r="2" spans="1:25" x14ac:dyDescent="0.25">
      <c r="A2" s="79" t="s">
        <v>1</v>
      </c>
      <c r="B2" s="79" t="s">
        <v>11965</v>
      </c>
      <c r="C2" s="7" t="s">
        <v>2</v>
      </c>
      <c r="D2" s="7" t="s">
        <v>3</v>
      </c>
      <c r="E2" s="167" t="s">
        <v>12231</v>
      </c>
      <c r="F2" s="167"/>
      <c r="G2" s="167"/>
      <c r="H2" s="167"/>
      <c r="I2" s="167"/>
      <c r="J2" s="79" t="s">
        <v>1</v>
      </c>
      <c r="K2" s="8" t="s">
        <v>5</v>
      </c>
      <c r="L2" s="9">
        <v>36635</v>
      </c>
      <c r="M2" s="10" t="e">
        <v>#REF!</v>
      </c>
      <c r="N2" s="11" t="s">
        <v>6</v>
      </c>
      <c r="O2" s="12" t="s">
        <v>7</v>
      </c>
      <c r="P2" s="13" t="s">
        <v>8</v>
      </c>
      <c r="Q2" s="14" t="s">
        <v>9</v>
      </c>
      <c r="R2" s="15" t="s">
        <v>10</v>
      </c>
      <c r="S2" s="7" t="s">
        <v>11</v>
      </c>
      <c r="T2" s="7" t="s">
        <v>12</v>
      </c>
      <c r="U2" s="16" t="s">
        <v>13</v>
      </c>
      <c r="V2" s="17" t="s">
        <v>4</v>
      </c>
      <c r="W2" s="17"/>
      <c r="X2" s="18" t="s">
        <v>14</v>
      </c>
      <c r="Y2" s="19"/>
    </row>
    <row r="3" spans="1:25" x14ac:dyDescent="0.25">
      <c r="A3" s="79" t="s">
        <v>15</v>
      </c>
      <c r="B3" s="79" t="s">
        <v>12040</v>
      </c>
      <c r="C3" s="7">
        <v>33</v>
      </c>
      <c r="D3" s="7" t="s">
        <v>15</v>
      </c>
      <c r="E3" s="167" t="s">
        <v>12232</v>
      </c>
      <c r="F3" s="167" t="s">
        <v>12594</v>
      </c>
      <c r="G3" s="167" t="s">
        <v>12040</v>
      </c>
      <c r="H3" s="167"/>
      <c r="I3" s="167"/>
      <c r="J3" s="79" t="s">
        <v>15</v>
      </c>
      <c r="K3" s="8"/>
      <c r="L3" s="9">
        <v>36710</v>
      </c>
      <c r="M3" s="10" t="e">
        <v>#REF!</v>
      </c>
      <c r="N3" s="11" t="s">
        <v>16</v>
      </c>
      <c r="O3" s="12" t="s">
        <v>17</v>
      </c>
      <c r="P3" s="13" t="s">
        <v>18</v>
      </c>
      <c r="Q3" s="14" t="s">
        <v>19</v>
      </c>
      <c r="R3" s="15" t="s">
        <v>20</v>
      </c>
      <c r="S3" s="7" t="s">
        <v>21</v>
      </c>
      <c r="T3" s="7" t="s">
        <v>21</v>
      </c>
      <c r="U3" s="16" t="s">
        <v>22</v>
      </c>
      <c r="V3" s="17" t="s">
        <v>4</v>
      </c>
      <c r="W3" s="17"/>
      <c r="X3" s="18" t="s">
        <v>14</v>
      </c>
      <c r="Y3" s="19"/>
    </row>
    <row r="4" spans="1:25" x14ac:dyDescent="0.25">
      <c r="A4" s="79" t="s">
        <v>23</v>
      </c>
      <c r="B4" s="79" t="s">
        <v>12039</v>
      </c>
      <c r="C4" s="7">
        <v>34</v>
      </c>
      <c r="D4" s="7" t="s">
        <v>23</v>
      </c>
      <c r="E4" s="167" t="s">
        <v>12233</v>
      </c>
      <c r="F4" s="167" t="s">
        <v>12595</v>
      </c>
      <c r="G4" s="167" t="s">
        <v>12039</v>
      </c>
      <c r="H4" s="167"/>
      <c r="I4" s="167"/>
      <c r="J4" s="79" t="s">
        <v>23</v>
      </c>
      <c r="K4" s="8" t="s">
        <v>24</v>
      </c>
      <c r="L4" s="9">
        <v>36738</v>
      </c>
      <c r="M4" s="10">
        <v>6</v>
      </c>
      <c r="N4" s="20" t="s">
        <v>25</v>
      </c>
      <c r="O4" s="21" t="s">
        <v>26</v>
      </c>
      <c r="P4" s="13" t="s">
        <v>27</v>
      </c>
      <c r="Q4" s="14" t="s">
        <v>28</v>
      </c>
      <c r="R4" s="15" t="s">
        <v>29</v>
      </c>
      <c r="S4" s="7" t="s">
        <v>21</v>
      </c>
      <c r="T4" s="7" t="s">
        <v>21</v>
      </c>
      <c r="U4" s="22" t="s">
        <v>30</v>
      </c>
      <c r="V4" s="17" t="s">
        <v>4</v>
      </c>
      <c r="W4" s="17"/>
      <c r="X4" s="18" t="s">
        <v>31</v>
      </c>
      <c r="Y4" s="19"/>
    </row>
    <row r="5" spans="1:25" x14ac:dyDescent="0.25">
      <c r="A5" s="79" t="s">
        <v>32</v>
      </c>
      <c r="B5" s="79" t="s">
        <v>12038</v>
      </c>
      <c r="C5" s="23">
        <v>35</v>
      </c>
      <c r="D5" s="23" t="s">
        <v>32</v>
      </c>
      <c r="E5" s="167" t="s">
        <v>12234</v>
      </c>
      <c r="F5" s="167" t="s">
        <v>12596</v>
      </c>
      <c r="G5" s="167" t="s">
        <v>12038</v>
      </c>
      <c r="H5" s="167"/>
      <c r="I5" s="167"/>
      <c r="J5" s="79" t="s">
        <v>32</v>
      </c>
      <c r="K5" s="24"/>
      <c r="L5" s="25">
        <v>36763</v>
      </c>
      <c r="M5" s="26">
        <v>7</v>
      </c>
      <c r="N5" s="27" t="s">
        <v>33</v>
      </c>
      <c r="O5" s="28" t="s">
        <v>34</v>
      </c>
      <c r="P5" s="27" t="s">
        <v>35</v>
      </c>
      <c r="Q5" s="24" t="s">
        <v>36</v>
      </c>
      <c r="R5" s="23" t="s">
        <v>37</v>
      </c>
      <c r="S5" s="23" t="s">
        <v>21</v>
      </c>
      <c r="T5" s="23" t="s">
        <v>21</v>
      </c>
      <c r="U5" s="29"/>
      <c r="V5" s="17" t="s">
        <v>4</v>
      </c>
      <c r="W5" s="17"/>
      <c r="X5" s="18" t="s">
        <v>38</v>
      </c>
      <c r="Y5" s="30"/>
    </row>
    <row r="6" spans="1:25" x14ac:dyDescent="0.25">
      <c r="A6" s="79" t="s">
        <v>39</v>
      </c>
      <c r="B6" s="79" t="s">
        <v>12036</v>
      </c>
      <c r="C6" s="7">
        <v>36</v>
      </c>
      <c r="D6" s="7" t="s">
        <v>39</v>
      </c>
      <c r="E6" s="167" t="s">
        <v>12235</v>
      </c>
      <c r="F6" s="167" t="s">
        <v>12597</v>
      </c>
      <c r="G6" s="167" t="s">
        <v>12036</v>
      </c>
      <c r="H6" s="167"/>
      <c r="I6" s="167"/>
      <c r="J6" s="79" t="s">
        <v>39</v>
      </c>
      <c r="K6" s="8" t="s">
        <v>24</v>
      </c>
      <c r="L6" s="9">
        <v>36784</v>
      </c>
      <c r="M6" s="10">
        <v>8</v>
      </c>
      <c r="N6" s="20" t="s">
        <v>40</v>
      </c>
      <c r="O6" s="21" t="s">
        <v>26</v>
      </c>
      <c r="P6" s="13" t="s">
        <v>41</v>
      </c>
      <c r="Q6" s="14" t="s">
        <v>42</v>
      </c>
      <c r="R6" s="15" t="s">
        <v>43</v>
      </c>
      <c r="S6" s="7" t="s">
        <v>21</v>
      </c>
      <c r="T6" s="7" t="s">
        <v>21</v>
      </c>
      <c r="U6" s="22" t="s">
        <v>44</v>
      </c>
      <c r="V6" s="17" t="s">
        <v>4</v>
      </c>
      <c r="W6" s="17"/>
      <c r="X6" s="18" t="s">
        <v>45</v>
      </c>
      <c r="Y6" s="19"/>
    </row>
    <row r="7" spans="1:25" x14ac:dyDescent="0.25">
      <c r="A7" s="79" t="s">
        <v>46</v>
      </c>
      <c r="B7" s="79" t="s">
        <v>12041</v>
      </c>
      <c r="C7" s="31">
        <v>37</v>
      </c>
      <c r="D7" s="31" t="s">
        <v>46</v>
      </c>
      <c r="E7" s="167" t="s">
        <v>12236</v>
      </c>
      <c r="F7" s="167" t="s">
        <v>12598</v>
      </c>
      <c r="G7" s="167" t="s">
        <v>12041</v>
      </c>
      <c r="H7" s="167"/>
      <c r="I7" s="167"/>
      <c r="J7" s="79" t="s">
        <v>46</v>
      </c>
      <c r="K7" s="32" t="s">
        <v>47</v>
      </c>
      <c r="L7" s="33">
        <v>36713</v>
      </c>
      <c r="M7" s="34">
        <v>5</v>
      </c>
      <c r="N7" s="35" t="s">
        <v>48</v>
      </c>
      <c r="O7" s="36" t="s">
        <v>49</v>
      </c>
      <c r="P7" s="37" t="s">
        <v>50</v>
      </c>
      <c r="Q7" s="38" t="s">
        <v>51</v>
      </c>
      <c r="R7" s="39" t="s">
        <v>52</v>
      </c>
      <c r="S7" s="31" t="s">
        <v>53</v>
      </c>
      <c r="T7" s="31" t="s">
        <v>54</v>
      </c>
      <c r="U7" s="40" t="s">
        <v>55</v>
      </c>
      <c r="V7" s="41" t="s">
        <v>4</v>
      </c>
      <c r="W7" s="41"/>
      <c r="X7" s="37" t="s">
        <v>38</v>
      </c>
      <c r="Y7" s="42"/>
    </row>
    <row r="8" spans="1:25" x14ac:dyDescent="0.25">
      <c r="A8" s="79" t="s">
        <v>56</v>
      </c>
      <c r="B8" s="79" t="s">
        <v>12037</v>
      </c>
      <c r="C8" s="43">
        <v>38</v>
      </c>
      <c r="D8" s="43" t="s">
        <v>56</v>
      </c>
      <c r="E8" s="167" t="s">
        <v>12237</v>
      </c>
      <c r="F8" s="167" t="s">
        <v>12599</v>
      </c>
      <c r="G8" s="167" t="s">
        <v>12037</v>
      </c>
      <c r="H8" s="167"/>
      <c r="I8" s="167"/>
      <c r="J8" s="79" t="s">
        <v>56</v>
      </c>
      <c r="K8" s="44"/>
      <c r="L8" s="45">
        <v>36797</v>
      </c>
      <c r="M8" s="46">
        <v>9</v>
      </c>
      <c r="N8" s="47" t="s">
        <v>57</v>
      </c>
      <c r="O8" s="48" t="s">
        <v>58</v>
      </c>
      <c r="P8" s="47" t="s">
        <v>59</v>
      </c>
      <c r="Q8" s="44" t="s">
        <v>51</v>
      </c>
      <c r="R8" s="43" t="s">
        <v>60</v>
      </c>
      <c r="S8" s="43" t="s">
        <v>61</v>
      </c>
      <c r="T8" s="43" t="s">
        <v>54</v>
      </c>
      <c r="U8" s="49"/>
      <c r="V8" s="17" t="s">
        <v>4</v>
      </c>
      <c r="W8" s="17"/>
      <c r="X8" s="18" t="s">
        <v>62</v>
      </c>
      <c r="Y8" s="19"/>
    </row>
    <row r="9" spans="1:25" x14ac:dyDescent="0.25">
      <c r="A9" s="79" t="s">
        <v>63</v>
      </c>
      <c r="B9" s="79" t="s">
        <v>12035</v>
      </c>
      <c r="C9" s="43">
        <v>39</v>
      </c>
      <c r="D9" s="43" t="s">
        <v>63</v>
      </c>
      <c r="E9" s="167" t="s">
        <v>12238</v>
      </c>
      <c r="F9" s="167" t="s">
        <v>12600</v>
      </c>
      <c r="G9" s="167" t="s">
        <v>12035</v>
      </c>
      <c r="H9" s="167"/>
      <c r="I9" s="167"/>
      <c r="J9" s="79" t="s">
        <v>63</v>
      </c>
      <c r="K9" s="44"/>
      <c r="L9" s="45">
        <v>36857</v>
      </c>
      <c r="M9" s="46">
        <v>10</v>
      </c>
      <c r="N9" s="47" t="s">
        <v>64</v>
      </c>
      <c r="O9" s="48" t="s">
        <v>65</v>
      </c>
      <c r="P9" s="50" t="s">
        <v>66</v>
      </c>
      <c r="Q9" s="51" t="s">
        <v>67</v>
      </c>
      <c r="R9" s="52" t="s">
        <v>68</v>
      </c>
      <c r="S9" s="43" t="s">
        <v>69</v>
      </c>
      <c r="T9" s="43" t="s">
        <v>21</v>
      </c>
      <c r="U9" s="53"/>
      <c r="V9" s="17" t="s">
        <v>4</v>
      </c>
      <c r="W9" s="17"/>
      <c r="X9" s="18" t="s">
        <v>14</v>
      </c>
      <c r="Y9" s="19"/>
    </row>
    <row r="10" spans="1:25" x14ac:dyDescent="0.25">
      <c r="A10" s="79" t="s">
        <v>70</v>
      </c>
      <c r="B10" s="79" t="s">
        <v>12033</v>
      </c>
      <c r="C10" s="43">
        <v>40</v>
      </c>
      <c r="D10" s="43" t="s">
        <v>70</v>
      </c>
      <c r="E10" s="167" t="s">
        <v>12239</v>
      </c>
      <c r="F10" s="167" t="s">
        <v>12601</v>
      </c>
      <c r="G10" s="167" t="s">
        <v>12033</v>
      </c>
      <c r="H10" s="167"/>
      <c r="I10" s="167"/>
      <c r="J10" s="79" t="s">
        <v>70</v>
      </c>
      <c r="K10" s="44"/>
      <c r="L10" s="45">
        <v>36991</v>
      </c>
      <c r="M10" s="46">
        <v>3</v>
      </c>
      <c r="N10" s="47" t="s">
        <v>71</v>
      </c>
      <c r="O10" s="48" t="s">
        <v>72</v>
      </c>
      <c r="P10" s="47" t="s">
        <v>73</v>
      </c>
      <c r="Q10" s="44" t="s">
        <v>74</v>
      </c>
      <c r="R10" s="43" t="s">
        <v>75</v>
      </c>
      <c r="S10" s="43" t="s">
        <v>21</v>
      </c>
      <c r="T10" s="43" t="s">
        <v>21</v>
      </c>
      <c r="U10" s="49" t="s">
        <v>76</v>
      </c>
      <c r="V10" s="17" t="s">
        <v>4</v>
      </c>
      <c r="W10" s="17"/>
      <c r="X10" s="18" t="s">
        <v>31</v>
      </c>
      <c r="Y10" s="19"/>
    </row>
    <row r="11" spans="1:25" x14ac:dyDescent="0.25">
      <c r="A11" s="79" t="s">
        <v>77</v>
      </c>
      <c r="B11" s="79" t="s">
        <v>12070</v>
      </c>
      <c r="C11" s="54">
        <v>41</v>
      </c>
      <c r="D11" s="54" t="s">
        <v>77</v>
      </c>
      <c r="E11" s="167" t="s">
        <v>12240</v>
      </c>
      <c r="F11" s="167" t="s">
        <v>12602</v>
      </c>
      <c r="G11" s="167" t="s">
        <v>12023</v>
      </c>
      <c r="H11" s="167"/>
      <c r="I11" s="167"/>
      <c r="J11" s="79" t="s">
        <v>77</v>
      </c>
      <c r="K11" s="55"/>
      <c r="L11" s="56">
        <v>36991</v>
      </c>
      <c r="M11" s="57">
        <v>4</v>
      </c>
      <c r="N11" s="58" t="s">
        <v>78</v>
      </c>
      <c r="O11" s="59" t="s">
        <v>72</v>
      </c>
      <c r="P11" s="58" t="s">
        <v>79</v>
      </c>
      <c r="Q11" s="55" t="s">
        <v>80</v>
      </c>
      <c r="R11" s="54" t="s">
        <v>81</v>
      </c>
      <c r="S11" s="54" t="s">
        <v>21</v>
      </c>
      <c r="T11" s="54" t="s">
        <v>21</v>
      </c>
      <c r="U11" s="60" t="s">
        <v>82</v>
      </c>
      <c r="V11" s="17" t="s">
        <v>4</v>
      </c>
      <c r="W11" s="17"/>
      <c r="X11" s="18" t="s">
        <v>31</v>
      </c>
      <c r="Y11" s="19"/>
    </row>
    <row r="12" spans="1:25" x14ac:dyDescent="0.25">
      <c r="A12" s="79" t="s">
        <v>83</v>
      </c>
      <c r="B12" s="79" t="s">
        <v>12034</v>
      </c>
      <c r="C12" s="61">
        <v>42</v>
      </c>
      <c r="D12" s="61" t="s">
        <v>83</v>
      </c>
      <c r="E12" s="167" t="s">
        <v>12241</v>
      </c>
      <c r="F12" s="167" t="s">
        <v>12603</v>
      </c>
      <c r="G12" s="167" t="s">
        <v>12034</v>
      </c>
      <c r="H12" s="167"/>
      <c r="I12" s="167"/>
      <c r="J12" s="79" t="s">
        <v>83</v>
      </c>
      <c r="K12" s="62"/>
      <c r="L12" s="63">
        <v>36991</v>
      </c>
      <c r="M12" s="64">
        <v>2</v>
      </c>
      <c r="N12" s="65" t="s">
        <v>84</v>
      </c>
      <c r="O12" s="66" t="s">
        <v>85</v>
      </c>
      <c r="P12" s="65" t="s">
        <v>86</v>
      </c>
      <c r="Q12" s="62" t="s">
        <v>87</v>
      </c>
      <c r="R12" s="61" t="s">
        <v>88</v>
      </c>
      <c r="S12" s="61" t="s">
        <v>89</v>
      </c>
      <c r="T12" s="61" t="s">
        <v>21</v>
      </c>
      <c r="U12" s="67" t="s">
        <v>90</v>
      </c>
      <c r="V12" s="68" t="s">
        <v>4</v>
      </c>
      <c r="W12" s="68"/>
      <c r="X12" s="69" t="s">
        <v>45</v>
      </c>
      <c r="Y12" s="70"/>
    </row>
    <row r="13" spans="1:25" x14ac:dyDescent="0.25">
      <c r="A13" s="79" t="s">
        <v>91</v>
      </c>
      <c r="B13" s="79" t="s">
        <v>11826</v>
      </c>
      <c r="C13" s="54">
        <v>43</v>
      </c>
      <c r="D13" s="54" t="s">
        <v>91</v>
      </c>
      <c r="E13" s="167" t="s">
        <v>12242</v>
      </c>
      <c r="F13" s="167" t="s">
        <v>12604</v>
      </c>
      <c r="G13" s="167" t="s">
        <v>12605</v>
      </c>
      <c r="H13" s="296" t="s">
        <v>13327</v>
      </c>
      <c r="I13" s="296"/>
      <c r="J13" s="79" t="s">
        <v>91</v>
      </c>
      <c r="K13" s="55"/>
      <c r="L13" s="56">
        <v>36987</v>
      </c>
      <c r="M13" s="57">
        <v>1</v>
      </c>
      <c r="N13" s="58" t="s">
        <v>92</v>
      </c>
      <c r="O13" s="59" t="s">
        <v>93</v>
      </c>
      <c r="P13" s="58" t="s">
        <v>94</v>
      </c>
      <c r="Q13" s="55" t="s">
        <v>95</v>
      </c>
      <c r="R13" s="54" t="s">
        <v>96</v>
      </c>
      <c r="S13" s="54" t="s">
        <v>97</v>
      </c>
      <c r="T13" s="54" t="s">
        <v>98</v>
      </c>
      <c r="U13" s="60" t="s">
        <v>99</v>
      </c>
      <c r="V13" s="71" t="s">
        <v>4</v>
      </c>
      <c r="W13" s="71"/>
      <c r="X13" s="72" t="s">
        <v>62</v>
      </c>
      <c r="Y13" s="73"/>
    </row>
    <row r="14" spans="1:25" x14ac:dyDescent="0.25">
      <c r="A14" s="79" t="s">
        <v>100</v>
      </c>
      <c r="B14" s="79" t="s">
        <v>12030</v>
      </c>
      <c r="C14" s="23">
        <v>44</v>
      </c>
      <c r="D14" s="74" t="s">
        <v>100</v>
      </c>
      <c r="E14" s="167" t="s">
        <v>12243</v>
      </c>
      <c r="F14" s="167" t="s">
        <v>12606</v>
      </c>
      <c r="G14" s="167" t="s">
        <v>12030</v>
      </c>
      <c r="H14" s="167"/>
      <c r="I14" s="167"/>
      <c r="J14" s="79" t="s">
        <v>100</v>
      </c>
      <c r="K14" s="75"/>
      <c r="L14" s="76">
        <v>37081</v>
      </c>
      <c r="M14" s="26">
        <v>6</v>
      </c>
      <c r="N14" s="27" t="s">
        <v>101</v>
      </c>
      <c r="O14" s="77" t="s">
        <v>102</v>
      </c>
      <c r="P14" s="27" t="s">
        <v>103</v>
      </c>
      <c r="Q14" s="24" t="s">
        <v>80</v>
      </c>
      <c r="R14" s="23" t="s">
        <v>104</v>
      </c>
      <c r="S14" s="74" t="s">
        <v>21</v>
      </c>
      <c r="T14" s="74" t="s">
        <v>21</v>
      </c>
      <c r="U14" s="78"/>
      <c r="V14" s="17" t="s">
        <v>4</v>
      </c>
      <c r="W14" s="17"/>
      <c r="X14" s="18" t="s">
        <v>31</v>
      </c>
      <c r="Y14" s="19"/>
    </row>
    <row r="15" spans="1:25" x14ac:dyDescent="0.25">
      <c r="A15" s="79" t="s">
        <v>105</v>
      </c>
      <c r="B15" s="79" t="s">
        <v>12031</v>
      </c>
      <c r="C15" s="61">
        <v>45</v>
      </c>
      <c r="D15" s="61" t="s">
        <v>105</v>
      </c>
      <c r="E15" s="167" t="s">
        <v>12244</v>
      </c>
      <c r="F15" s="167" t="s">
        <v>12607</v>
      </c>
      <c r="G15" s="167" t="s">
        <v>12031</v>
      </c>
      <c r="H15" s="167"/>
      <c r="I15" s="167"/>
      <c r="J15" s="79" t="s">
        <v>105</v>
      </c>
      <c r="K15" s="62"/>
      <c r="L15" s="63">
        <v>37082</v>
      </c>
      <c r="M15" s="64">
        <v>7</v>
      </c>
      <c r="N15" s="65" t="s">
        <v>106</v>
      </c>
      <c r="O15" s="66" t="s">
        <v>26</v>
      </c>
      <c r="P15" s="65" t="s">
        <v>107</v>
      </c>
      <c r="Q15" s="62" t="s">
        <v>108</v>
      </c>
      <c r="R15" s="61" t="s">
        <v>109</v>
      </c>
      <c r="S15" s="61" t="s">
        <v>21</v>
      </c>
      <c r="T15" s="61" t="s">
        <v>21</v>
      </c>
      <c r="U15" s="67" t="s">
        <v>110</v>
      </c>
      <c r="V15" s="68" t="s">
        <v>4</v>
      </c>
      <c r="W15" s="68"/>
      <c r="X15" s="69" t="s">
        <v>111</v>
      </c>
      <c r="Y15" s="70"/>
    </row>
    <row r="16" spans="1:25" x14ac:dyDescent="0.25">
      <c r="A16" s="79" t="s">
        <v>112</v>
      </c>
      <c r="B16" s="79" t="s">
        <v>12032</v>
      </c>
      <c r="C16" s="23">
        <v>46</v>
      </c>
      <c r="D16" s="74" t="s">
        <v>112</v>
      </c>
      <c r="E16" s="167" t="s">
        <v>12245</v>
      </c>
      <c r="F16" s="167" t="s">
        <v>12608</v>
      </c>
      <c r="G16" s="167" t="s">
        <v>12032</v>
      </c>
      <c r="H16" s="167"/>
      <c r="I16" s="167"/>
      <c r="J16" s="79" t="s">
        <v>112</v>
      </c>
      <c r="K16" s="75"/>
      <c r="L16" s="76">
        <v>37089</v>
      </c>
      <c r="M16" s="26">
        <v>8</v>
      </c>
      <c r="N16" s="27" t="s">
        <v>113</v>
      </c>
      <c r="O16" s="77" t="s">
        <v>114</v>
      </c>
      <c r="P16" s="27" t="s">
        <v>115</v>
      </c>
      <c r="Q16" s="24" t="s">
        <v>9</v>
      </c>
      <c r="R16" s="23" t="s">
        <v>81</v>
      </c>
      <c r="S16" s="74" t="s">
        <v>116</v>
      </c>
      <c r="T16" s="74" t="s">
        <v>116</v>
      </c>
      <c r="U16" s="78" t="s">
        <v>117</v>
      </c>
      <c r="V16" s="17" t="s">
        <v>4</v>
      </c>
      <c r="W16" s="17"/>
      <c r="X16" s="18" t="s">
        <v>62</v>
      </c>
      <c r="Y16" s="19"/>
    </row>
    <row r="17" spans="1:25" x14ac:dyDescent="0.25">
      <c r="A17" s="79" t="s">
        <v>118</v>
      </c>
      <c r="B17" s="79" t="s">
        <v>11986</v>
      </c>
      <c r="C17" s="23">
        <v>47</v>
      </c>
      <c r="D17" s="74" t="s">
        <v>118</v>
      </c>
      <c r="E17" s="167" t="s">
        <v>12246</v>
      </c>
      <c r="F17" s="167"/>
      <c r="G17" s="167"/>
      <c r="H17" s="167"/>
      <c r="I17" s="167" t="s">
        <v>13368</v>
      </c>
      <c r="J17" s="79" t="s">
        <v>118</v>
      </c>
      <c r="K17" s="75"/>
      <c r="L17" s="76">
        <v>37182</v>
      </c>
      <c r="M17" s="26">
        <v>10</v>
      </c>
      <c r="N17" s="80" t="s">
        <v>119</v>
      </c>
      <c r="O17" s="77" t="s">
        <v>120</v>
      </c>
      <c r="P17" s="27" t="s">
        <v>121</v>
      </c>
      <c r="Q17" s="75" t="s">
        <v>122</v>
      </c>
      <c r="R17" s="74" t="s">
        <v>123</v>
      </c>
      <c r="S17" s="74" t="s">
        <v>124</v>
      </c>
      <c r="T17" s="74" t="s">
        <v>21</v>
      </c>
      <c r="U17" s="78"/>
      <c r="V17" s="17" t="s">
        <v>4</v>
      </c>
      <c r="W17" s="17"/>
      <c r="X17" s="18" t="s">
        <v>45</v>
      </c>
      <c r="Y17" s="19"/>
    </row>
    <row r="18" spans="1:25" x14ac:dyDescent="0.25">
      <c r="A18" s="79" t="s">
        <v>125</v>
      </c>
      <c r="B18" s="79" t="s">
        <v>12024</v>
      </c>
      <c r="C18" s="7">
        <v>48</v>
      </c>
      <c r="D18" s="7" t="s">
        <v>125</v>
      </c>
      <c r="E18" s="167" t="s">
        <v>12247</v>
      </c>
      <c r="F18" s="167" t="s">
        <v>12609</v>
      </c>
      <c r="G18" s="167" t="s">
        <v>12024</v>
      </c>
      <c r="H18" s="167"/>
      <c r="I18" s="167"/>
      <c r="J18" s="79" t="s">
        <v>125</v>
      </c>
      <c r="K18" s="8" t="s">
        <v>24</v>
      </c>
      <c r="L18" s="9">
        <v>37182</v>
      </c>
      <c r="M18" s="10">
        <v>14</v>
      </c>
      <c r="N18" s="20" t="s">
        <v>126</v>
      </c>
      <c r="O18" s="21" t="s">
        <v>120</v>
      </c>
      <c r="P18" s="20" t="s">
        <v>127</v>
      </c>
      <c r="Q18" s="8" t="s">
        <v>128</v>
      </c>
      <c r="R18" s="7" t="s">
        <v>129</v>
      </c>
      <c r="S18" s="7" t="s">
        <v>21</v>
      </c>
      <c r="T18" s="7" t="s">
        <v>21</v>
      </c>
      <c r="U18" s="22" t="s">
        <v>30</v>
      </c>
      <c r="V18" s="17" t="s">
        <v>4</v>
      </c>
      <c r="W18" s="17"/>
      <c r="X18" s="18" t="s">
        <v>45</v>
      </c>
      <c r="Y18" s="19"/>
    </row>
    <row r="19" spans="1:25" x14ac:dyDescent="0.25">
      <c r="A19" s="79" t="s">
        <v>130</v>
      </c>
      <c r="B19" s="79" t="s">
        <v>12026</v>
      </c>
      <c r="C19" s="61">
        <v>49</v>
      </c>
      <c r="D19" s="61" t="s">
        <v>130</v>
      </c>
      <c r="E19" s="167" t="s">
        <v>12248</v>
      </c>
      <c r="F19" s="167" t="s">
        <v>12610</v>
      </c>
      <c r="G19" s="167" t="s">
        <v>12026</v>
      </c>
      <c r="H19" s="167"/>
      <c r="I19" s="167"/>
      <c r="J19" s="79" t="s">
        <v>130</v>
      </c>
      <c r="K19" s="62"/>
      <c r="L19" s="63">
        <v>37182</v>
      </c>
      <c r="M19" s="64">
        <v>13</v>
      </c>
      <c r="N19" s="65" t="s">
        <v>131</v>
      </c>
      <c r="O19" s="66" t="s">
        <v>132</v>
      </c>
      <c r="P19" s="65" t="s">
        <v>133</v>
      </c>
      <c r="Q19" s="62" t="s">
        <v>134</v>
      </c>
      <c r="R19" s="61" t="s">
        <v>135</v>
      </c>
      <c r="S19" s="61" t="s">
        <v>136</v>
      </c>
      <c r="T19" s="61" t="s">
        <v>137</v>
      </c>
      <c r="U19" s="67"/>
      <c r="V19" s="68" t="s">
        <v>4</v>
      </c>
      <c r="W19" s="68"/>
      <c r="X19" s="69" t="s">
        <v>62</v>
      </c>
      <c r="Y19" s="70"/>
    </row>
    <row r="20" spans="1:25" x14ac:dyDescent="0.25">
      <c r="A20" s="79" t="s">
        <v>138</v>
      </c>
      <c r="B20" s="79" t="s">
        <v>11825</v>
      </c>
      <c r="C20" s="61">
        <v>50</v>
      </c>
      <c r="D20" s="61" t="s">
        <v>138</v>
      </c>
      <c r="E20" s="167" t="s">
        <v>12249</v>
      </c>
      <c r="F20" s="167" t="s">
        <v>12611</v>
      </c>
      <c r="G20" s="167" t="s">
        <v>12612</v>
      </c>
      <c r="H20" s="296" t="s">
        <v>13328</v>
      </c>
      <c r="I20" s="296"/>
      <c r="J20" s="79" t="s">
        <v>138</v>
      </c>
      <c r="K20" s="62"/>
      <c r="L20" s="63">
        <v>37182</v>
      </c>
      <c r="M20" s="64">
        <v>11</v>
      </c>
      <c r="N20" s="65" t="s">
        <v>139</v>
      </c>
      <c r="O20" s="66" t="s">
        <v>132</v>
      </c>
      <c r="P20" s="65" t="s">
        <v>133</v>
      </c>
      <c r="Q20" s="62" t="s">
        <v>134</v>
      </c>
      <c r="R20" s="61" t="s">
        <v>140</v>
      </c>
      <c r="S20" s="61" t="s">
        <v>136</v>
      </c>
      <c r="T20" s="61" t="s">
        <v>137</v>
      </c>
      <c r="U20" s="67"/>
      <c r="V20" s="68" t="s">
        <v>4</v>
      </c>
      <c r="W20" s="68"/>
      <c r="X20" s="69" t="s">
        <v>62</v>
      </c>
      <c r="Y20" s="70"/>
    </row>
    <row r="21" spans="1:25" x14ac:dyDescent="0.25">
      <c r="A21" s="79" t="s">
        <v>141</v>
      </c>
      <c r="B21" s="79" t="s">
        <v>12025</v>
      </c>
      <c r="C21" s="61">
        <v>51</v>
      </c>
      <c r="D21" s="61" t="s">
        <v>141</v>
      </c>
      <c r="E21" s="167" t="s">
        <v>12250</v>
      </c>
      <c r="F21" s="167" t="s">
        <v>12613</v>
      </c>
      <c r="G21" s="167" t="s">
        <v>12025</v>
      </c>
      <c r="H21" s="167"/>
      <c r="I21" s="167"/>
      <c r="J21" s="79" t="s">
        <v>141</v>
      </c>
      <c r="K21" s="62"/>
      <c r="L21" s="63">
        <v>37182</v>
      </c>
      <c r="M21" s="64">
        <v>12</v>
      </c>
      <c r="N21" s="65" t="s">
        <v>142</v>
      </c>
      <c r="O21" s="66" t="s">
        <v>132</v>
      </c>
      <c r="P21" s="65" t="s">
        <v>133</v>
      </c>
      <c r="Q21" s="62" t="s">
        <v>134</v>
      </c>
      <c r="R21" s="61" t="s">
        <v>140</v>
      </c>
      <c r="S21" s="61" t="s">
        <v>136</v>
      </c>
      <c r="T21" s="61" t="s">
        <v>137</v>
      </c>
      <c r="U21" s="67" t="s">
        <v>143</v>
      </c>
      <c r="V21" s="68" t="s">
        <v>4</v>
      </c>
      <c r="W21" s="68"/>
      <c r="X21" s="69" t="s">
        <v>62</v>
      </c>
      <c r="Y21" s="70"/>
    </row>
    <row r="22" spans="1:25" x14ac:dyDescent="0.25">
      <c r="A22" s="79" t="s">
        <v>144</v>
      </c>
      <c r="B22" s="79" t="s">
        <v>12027</v>
      </c>
      <c r="C22" s="61">
        <v>52</v>
      </c>
      <c r="D22" s="61" t="s">
        <v>144</v>
      </c>
      <c r="E22" s="167" t="s">
        <v>12251</v>
      </c>
      <c r="F22" s="167" t="s">
        <v>12614</v>
      </c>
      <c r="G22" s="167" t="s">
        <v>12027</v>
      </c>
      <c r="H22" s="167"/>
      <c r="I22" s="167"/>
      <c r="J22" s="79" t="s">
        <v>144</v>
      </c>
      <c r="K22" s="62"/>
      <c r="L22" s="63">
        <v>37200</v>
      </c>
      <c r="M22" s="64">
        <v>16</v>
      </c>
      <c r="N22" s="65" t="s">
        <v>145</v>
      </c>
      <c r="O22" s="66" t="s">
        <v>114</v>
      </c>
      <c r="P22" s="65" t="s">
        <v>146</v>
      </c>
      <c r="Q22" s="62" t="s">
        <v>147</v>
      </c>
      <c r="R22" s="61" t="s">
        <v>148</v>
      </c>
      <c r="S22" s="61" t="s">
        <v>21</v>
      </c>
      <c r="T22" s="61" t="s">
        <v>149</v>
      </c>
      <c r="U22" s="67" t="s">
        <v>150</v>
      </c>
      <c r="V22" s="68" t="s">
        <v>4</v>
      </c>
      <c r="W22" s="68"/>
      <c r="X22" s="69" t="s">
        <v>31</v>
      </c>
      <c r="Y22" s="70"/>
    </row>
    <row r="23" spans="1:25" x14ac:dyDescent="0.25">
      <c r="A23" s="79" t="s">
        <v>151</v>
      </c>
      <c r="B23" s="79" t="s">
        <v>1232</v>
      </c>
      <c r="C23" s="54">
        <v>53</v>
      </c>
      <c r="D23" s="54" t="s">
        <v>151</v>
      </c>
      <c r="E23" s="167" t="s">
        <v>12252</v>
      </c>
      <c r="F23" s="167" t="s">
        <v>12615</v>
      </c>
      <c r="G23" s="167" t="s">
        <v>12616</v>
      </c>
      <c r="H23" s="296" t="s">
        <v>13329</v>
      </c>
      <c r="I23" s="296"/>
      <c r="J23" s="79" t="s">
        <v>151</v>
      </c>
      <c r="K23" s="55"/>
      <c r="L23" s="56">
        <v>37200</v>
      </c>
      <c r="M23" s="57">
        <v>17</v>
      </c>
      <c r="N23" s="58" t="s">
        <v>152</v>
      </c>
      <c r="O23" s="59" t="s">
        <v>72</v>
      </c>
      <c r="P23" s="58" t="s">
        <v>153</v>
      </c>
      <c r="Q23" s="55" t="s">
        <v>154</v>
      </c>
      <c r="R23" s="54" t="s">
        <v>155</v>
      </c>
      <c r="S23" s="54" t="s">
        <v>21</v>
      </c>
      <c r="T23" s="54" t="s">
        <v>21</v>
      </c>
      <c r="U23" s="60" t="s">
        <v>156</v>
      </c>
      <c r="V23" s="71" t="s">
        <v>4</v>
      </c>
      <c r="W23" s="71"/>
      <c r="X23" s="72" t="s">
        <v>31</v>
      </c>
      <c r="Y23" s="73"/>
    </row>
    <row r="24" spans="1:25" x14ac:dyDescent="0.25">
      <c r="A24" s="79" t="s">
        <v>157</v>
      </c>
      <c r="B24" s="79" t="s">
        <v>11893</v>
      </c>
      <c r="C24" s="81" t="s">
        <v>158</v>
      </c>
      <c r="D24" s="81" t="s">
        <v>159</v>
      </c>
      <c r="E24" s="167" t="s">
        <v>12253</v>
      </c>
      <c r="F24" s="167"/>
      <c r="G24" s="167"/>
      <c r="H24" s="167"/>
      <c r="I24" s="167"/>
      <c r="J24" s="79" t="s">
        <v>157</v>
      </c>
      <c r="K24" s="82" t="s">
        <v>160</v>
      </c>
      <c r="L24" s="83">
        <v>37953</v>
      </c>
      <c r="M24" s="84">
        <v>21</v>
      </c>
      <c r="N24" s="85" t="s">
        <v>161</v>
      </c>
      <c r="O24" s="86" t="s">
        <v>72</v>
      </c>
      <c r="P24" s="85" t="s">
        <v>153</v>
      </c>
      <c r="Q24" s="82" t="s">
        <v>154</v>
      </c>
      <c r="R24" s="81" t="s">
        <v>155</v>
      </c>
      <c r="S24" s="81" t="s">
        <v>21</v>
      </c>
      <c r="T24" s="81" t="s">
        <v>21</v>
      </c>
      <c r="U24" s="87"/>
      <c r="V24" s="88" t="s">
        <v>4</v>
      </c>
      <c r="W24" s="88"/>
      <c r="X24" s="89" t="s">
        <v>31</v>
      </c>
      <c r="Y24" s="30"/>
    </row>
    <row r="25" spans="1:25" x14ac:dyDescent="0.25">
      <c r="A25" s="79" t="s">
        <v>162</v>
      </c>
      <c r="B25" s="79" t="s">
        <v>12028</v>
      </c>
      <c r="C25" s="54">
        <v>54</v>
      </c>
      <c r="D25" s="54" t="s">
        <v>162</v>
      </c>
      <c r="E25" s="167" t="s">
        <v>12254</v>
      </c>
      <c r="F25" s="167" t="s">
        <v>12617</v>
      </c>
      <c r="G25" s="167" t="s">
        <v>12028</v>
      </c>
      <c r="H25" s="167"/>
      <c r="I25" s="167"/>
      <c r="J25" s="79" t="s">
        <v>162</v>
      </c>
      <c r="K25" s="55"/>
      <c r="L25" s="56">
        <v>37200</v>
      </c>
      <c r="M25" s="57">
        <v>15</v>
      </c>
      <c r="N25" s="58" t="s">
        <v>163</v>
      </c>
      <c r="O25" s="59" t="s">
        <v>26</v>
      </c>
      <c r="P25" s="58" t="s">
        <v>164</v>
      </c>
      <c r="Q25" s="55" t="s">
        <v>36</v>
      </c>
      <c r="R25" s="54" t="s">
        <v>165</v>
      </c>
      <c r="S25" s="54" t="s">
        <v>21</v>
      </c>
      <c r="T25" s="54" t="s">
        <v>21</v>
      </c>
      <c r="U25" s="60" t="s">
        <v>166</v>
      </c>
      <c r="V25" s="71" t="s">
        <v>4</v>
      </c>
      <c r="W25" s="71"/>
      <c r="X25" s="72" t="s">
        <v>31</v>
      </c>
      <c r="Y25" s="73"/>
    </row>
    <row r="26" spans="1:25" x14ac:dyDescent="0.25">
      <c r="A26" s="79" t="s">
        <v>167</v>
      </c>
      <c r="B26" s="79" t="s">
        <v>1232</v>
      </c>
      <c r="C26" s="7">
        <v>55</v>
      </c>
      <c r="D26" s="7" t="s">
        <v>167</v>
      </c>
      <c r="E26" s="167" t="s">
        <v>12255</v>
      </c>
      <c r="F26" s="167" t="s">
        <v>12618</v>
      </c>
      <c r="G26" s="167" t="s">
        <v>12619</v>
      </c>
      <c r="H26" s="296" t="s">
        <v>13330</v>
      </c>
      <c r="I26" s="296"/>
      <c r="J26" s="79" t="s">
        <v>167</v>
      </c>
      <c r="K26" s="8" t="s">
        <v>24</v>
      </c>
      <c r="L26" s="9">
        <v>33914</v>
      </c>
      <c r="M26" s="10">
        <v>1</v>
      </c>
      <c r="N26" s="20" t="s">
        <v>168</v>
      </c>
      <c r="O26" s="21" t="s">
        <v>169</v>
      </c>
      <c r="P26" s="20" t="s">
        <v>170</v>
      </c>
      <c r="Q26" s="8" t="s">
        <v>28</v>
      </c>
      <c r="R26" s="7" t="s">
        <v>171</v>
      </c>
      <c r="S26" s="7" t="s">
        <v>21</v>
      </c>
      <c r="T26" s="7" t="s">
        <v>21</v>
      </c>
      <c r="U26" s="16" t="s">
        <v>172</v>
      </c>
      <c r="V26" s="90" t="s">
        <v>4</v>
      </c>
      <c r="W26" s="90"/>
      <c r="X26" s="90" t="s">
        <v>14</v>
      </c>
      <c r="Y26" s="90"/>
    </row>
    <row r="27" spans="1:25" x14ac:dyDescent="0.25">
      <c r="A27" s="79" t="s">
        <v>173</v>
      </c>
      <c r="B27" s="79" t="s">
        <v>12029</v>
      </c>
      <c r="C27" s="7">
        <v>56</v>
      </c>
      <c r="D27" s="7" t="s">
        <v>173</v>
      </c>
      <c r="E27" s="167" t="s">
        <v>12256</v>
      </c>
      <c r="F27" s="167" t="s">
        <v>12620</v>
      </c>
      <c r="G27" s="167" t="s">
        <v>12029</v>
      </c>
      <c r="H27" s="167"/>
      <c r="I27" s="167"/>
      <c r="J27" s="79" t="s">
        <v>173</v>
      </c>
      <c r="K27" s="8" t="s">
        <v>24</v>
      </c>
      <c r="L27" s="9">
        <v>37126</v>
      </c>
      <c r="M27" s="10">
        <v>9</v>
      </c>
      <c r="N27" s="20" t="s">
        <v>174</v>
      </c>
      <c r="O27" s="21" t="s">
        <v>26</v>
      </c>
      <c r="P27" s="20" t="s">
        <v>175</v>
      </c>
      <c r="Q27" s="8" t="s">
        <v>134</v>
      </c>
      <c r="R27" s="7" t="s">
        <v>176</v>
      </c>
      <c r="S27" s="7" t="s">
        <v>177</v>
      </c>
      <c r="T27" s="7" t="s">
        <v>178</v>
      </c>
      <c r="U27" s="22" t="s">
        <v>179</v>
      </c>
      <c r="V27" s="90" t="s">
        <v>4</v>
      </c>
      <c r="W27" s="90"/>
      <c r="X27" s="90" t="s">
        <v>111</v>
      </c>
      <c r="Y27" s="90"/>
    </row>
    <row r="28" spans="1:25" x14ac:dyDescent="0.25">
      <c r="A28" s="79" t="s">
        <v>180</v>
      </c>
      <c r="B28" s="79" t="s">
        <v>12022</v>
      </c>
      <c r="C28" s="91">
        <v>57</v>
      </c>
      <c r="D28" s="91" t="s">
        <v>180</v>
      </c>
      <c r="E28" s="167" t="s">
        <v>12257</v>
      </c>
      <c r="F28" s="167" t="s">
        <v>12621</v>
      </c>
      <c r="G28" s="167" t="s">
        <v>12022</v>
      </c>
      <c r="H28" s="167"/>
      <c r="I28" s="167"/>
      <c r="J28" s="79" t="s">
        <v>180</v>
      </c>
      <c r="K28" s="92"/>
      <c r="L28" s="93">
        <v>37222</v>
      </c>
      <c r="M28" s="94">
        <v>18</v>
      </c>
      <c r="N28" s="95" t="s">
        <v>181</v>
      </c>
      <c r="O28" s="96" t="s">
        <v>26</v>
      </c>
      <c r="P28" s="95" t="s">
        <v>182</v>
      </c>
      <c r="Q28" s="92" t="s">
        <v>36</v>
      </c>
      <c r="R28" s="91" t="s">
        <v>37</v>
      </c>
      <c r="S28" s="91" t="s">
        <v>21</v>
      </c>
      <c r="T28" s="91" t="s">
        <v>183</v>
      </c>
      <c r="U28" s="97" t="s">
        <v>184</v>
      </c>
      <c r="V28" s="98" t="s">
        <v>4</v>
      </c>
      <c r="W28" s="98"/>
      <c r="X28" s="99" t="s">
        <v>111</v>
      </c>
      <c r="Y28" s="100"/>
    </row>
    <row r="29" spans="1:25" x14ac:dyDescent="0.25">
      <c r="A29" s="79" t="s">
        <v>185</v>
      </c>
      <c r="B29" s="79" t="s">
        <v>11957</v>
      </c>
      <c r="C29" s="54">
        <v>58</v>
      </c>
      <c r="D29" s="54" t="s">
        <v>185</v>
      </c>
      <c r="E29" s="167" t="s">
        <v>12258</v>
      </c>
      <c r="F29" s="167" t="s">
        <v>12622</v>
      </c>
      <c r="G29" s="167" t="s">
        <v>11957</v>
      </c>
      <c r="H29" s="167"/>
      <c r="I29" s="167"/>
      <c r="J29" s="79" t="s">
        <v>185</v>
      </c>
      <c r="K29" s="55"/>
      <c r="L29" s="56">
        <v>37245</v>
      </c>
      <c r="M29" s="57">
        <v>20</v>
      </c>
      <c r="N29" s="58" t="s">
        <v>186</v>
      </c>
      <c r="O29" s="59" t="s">
        <v>187</v>
      </c>
      <c r="P29" s="58" t="s">
        <v>188</v>
      </c>
      <c r="Q29" s="55" t="s">
        <v>189</v>
      </c>
      <c r="R29" s="54" t="s">
        <v>190</v>
      </c>
      <c r="S29" s="54" t="s">
        <v>21</v>
      </c>
      <c r="T29" s="54" t="s">
        <v>21</v>
      </c>
      <c r="U29" s="60" t="s">
        <v>191</v>
      </c>
      <c r="V29" s="71" t="s">
        <v>4</v>
      </c>
      <c r="W29" s="71"/>
      <c r="X29" s="72" t="s">
        <v>62</v>
      </c>
      <c r="Y29" s="73"/>
    </row>
    <row r="30" spans="1:25" x14ac:dyDescent="0.25">
      <c r="A30" s="79" t="s">
        <v>192</v>
      </c>
      <c r="B30" s="79" t="s">
        <v>11985</v>
      </c>
      <c r="C30" s="43">
        <v>59</v>
      </c>
      <c r="D30" s="43" t="s">
        <v>192</v>
      </c>
      <c r="E30" s="167" t="s">
        <v>12259</v>
      </c>
      <c r="F30" s="167"/>
      <c r="G30" s="167"/>
      <c r="H30" s="167"/>
      <c r="I30" s="167" t="s">
        <v>13369</v>
      </c>
      <c r="J30" s="79" t="s">
        <v>192</v>
      </c>
      <c r="K30" s="44"/>
      <c r="L30" s="45">
        <v>37245</v>
      </c>
      <c r="M30" s="46">
        <v>19</v>
      </c>
      <c r="N30" s="47" t="s">
        <v>193</v>
      </c>
      <c r="O30" s="48" t="s">
        <v>7</v>
      </c>
      <c r="P30" s="47" t="s">
        <v>194</v>
      </c>
      <c r="Q30" s="44" t="s">
        <v>108</v>
      </c>
      <c r="R30" s="43" t="s">
        <v>109</v>
      </c>
      <c r="S30" s="43" t="s">
        <v>21</v>
      </c>
      <c r="T30" s="43" t="s">
        <v>21</v>
      </c>
      <c r="U30" s="49" t="s">
        <v>195</v>
      </c>
      <c r="V30" s="101" t="s">
        <v>4</v>
      </c>
      <c r="W30" s="101"/>
      <c r="X30" s="50" t="s">
        <v>14</v>
      </c>
      <c r="Y30" s="102"/>
    </row>
    <row r="31" spans="1:25" x14ac:dyDescent="0.25">
      <c r="A31" s="79" t="s">
        <v>196</v>
      </c>
      <c r="B31" s="79" t="s">
        <v>12021</v>
      </c>
      <c r="C31" s="43">
        <v>60</v>
      </c>
      <c r="D31" s="43" t="s">
        <v>196</v>
      </c>
      <c r="E31" s="167" t="s">
        <v>12260</v>
      </c>
      <c r="F31" s="167" t="s">
        <v>12623</v>
      </c>
      <c r="G31" s="167" t="s">
        <v>12021</v>
      </c>
      <c r="H31" s="167"/>
      <c r="I31" s="167"/>
      <c r="J31" s="79" t="s">
        <v>196</v>
      </c>
      <c r="K31" s="44"/>
      <c r="L31" s="45">
        <v>37284</v>
      </c>
      <c r="M31" s="46">
        <v>1</v>
      </c>
      <c r="N31" s="47" t="s">
        <v>197</v>
      </c>
      <c r="O31" s="48" t="s">
        <v>26</v>
      </c>
      <c r="P31" s="47" t="s">
        <v>198</v>
      </c>
      <c r="Q31" s="44" t="s">
        <v>199</v>
      </c>
      <c r="R31" s="43" t="s">
        <v>200</v>
      </c>
      <c r="S31" s="43" t="s">
        <v>21</v>
      </c>
      <c r="T31" s="43" t="s">
        <v>21</v>
      </c>
      <c r="U31" s="49" t="s">
        <v>201</v>
      </c>
      <c r="V31" s="101" t="s">
        <v>4</v>
      </c>
      <c r="W31" s="101"/>
      <c r="X31" s="50" t="s">
        <v>45</v>
      </c>
      <c r="Y31" s="102"/>
    </row>
    <row r="32" spans="1:25" x14ac:dyDescent="0.25">
      <c r="A32" s="79" t="s">
        <v>202</v>
      </c>
      <c r="B32" s="79" t="s">
        <v>12116</v>
      </c>
      <c r="C32" s="54">
        <v>61</v>
      </c>
      <c r="D32" s="54" t="s">
        <v>202</v>
      </c>
      <c r="E32" s="167" t="s">
        <v>12261</v>
      </c>
      <c r="F32" s="167" t="s">
        <v>12624</v>
      </c>
      <c r="G32" s="167" t="s">
        <v>12019</v>
      </c>
      <c r="H32" s="167"/>
      <c r="I32" s="167"/>
      <c r="J32" s="79" t="s">
        <v>202</v>
      </c>
      <c r="K32" s="55"/>
      <c r="L32" s="56">
        <v>37293</v>
      </c>
      <c r="M32" s="57">
        <v>3</v>
      </c>
      <c r="N32" s="58" t="s">
        <v>203</v>
      </c>
      <c r="O32" s="59" t="s">
        <v>26</v>
      </c>
      <c r="P32" s="58" t="s">
        <v>204</v>
      </c>
      <c r="Q32" s="55" t="s">
        <v>189</v>
      </c>
      <c r="R32" s="54" t="s">
        <v>190</v>
      </c>
      <c r="S32" s="54" t="s">
        <v>21</v>
      </c>
      <c r="T32" s="54" t="s">
        <v>21</v>
      </c>
      <c r="U32" s="60" t="s">
        <v>205</v>
      </c>
      <c r="V32" s="71" t="s">
        <v>4</v>
      </c>
      <c r="W32" s="71"/>
      <c r="X32" s="72" t="s">
        <v>111</v>
      </c>
      <c r="Y32" s="73"/>
    </row>
    <row r="33" spans="1:25" x14ac:dyDescent="0.25">
      <c r="A33" s="79" t="s">
        <v>206</v>
      </c>
      <c r="B33" s="79" t="s">
        <v>11956</v>
      </c>
      <c r="C33" s="54">
        <v>62</v>
      </c>
      <c r="D33" s="54" t="s">
        <v>206</v>
      </c>
      <c r="E33" s="167" t="s">
        <v>12262</v>
      </c>
      <c r="F33" s="167" t="s">
        <v>12625</v>
      </c>
      <c r="G33" s="167" t="s">
        <v>11956</v>
      </c>
      <c r="H33" s="167"/>
      <c r="I33" s="167"/>
      <c r="J33" s="79" t="s">
        <v>206</v>
      </c>
      <c r="K33" s="55"/>
      <c r="L33" s="56">
        <v>37293</v>
      </c>
      <c r="M33" s="57">
        <v>4</v>
      </c>
      <c r="N33" s="58" t="s">
        <v>207</v>
      </c>
      <c r="O33" s="59" t="s">
        <v>72</v>
      </c>
      <c r="P33" s="58" t="s">
        <v>208</v>
      </c>
      <c r="Q33" s="55" t="s">
        <v>209</v>
      </c>
      <c r="R33" s="54" t="s">
        <v>210</v>
      </c>
      <c r="S33" s="54" t="s">
        <v>211</v>
      </c>
      <c r="T33" s="54" t="s">
        <v>21</v>
      </c>
      <c r="U33" s="60" t="s">
        <v>212</v>
      </c>
      <c r="V33" s="71" t="s">
        <v>4</v>
      </c>
      <c r="W33" s="71"/>
      <c r="X33" s="72" t="s">
        <v>31</v>
      </c>
      <c r="Y33" s="73"/>
    </row>
    <row r="34" spans="1:25" x14ac:dyDescent="0.25">
      <c r="A34" s="79" t="s">
        <v>213</v>
      </c>
      <c r="B34" s="79" t="s">
        <v>12020</v>
      </c>
      <c r="C34" s="61">
        <v>63</v>
      </c>
      <c r="D34" s="61" t="s">
        <v>213</v>
      </c>
      <c r="E34" s="167" t="s">
        <v>12263</v>
      </c>
      <c r="F34" s="167" t="s">
        <v>12626</v>
      </c>
      <c r="G34" s="167" t="s">
        <v>12020</v>
      </c>
      <c r="H34" s="167"/>
      <c r="I34" s="167"/>
      <c r="J34" s="79" t="s">
        <v>213</v>
      </c>
      <c r="K34" s="62"/>
      <c r="L34" s="63">
        <v>37293</v>
      </c>
      <c r="M34" s="64">
        <v>2</v>
      </c>
      <c r="N34" s="65" t="s">
        <v>214</v>
      </c>
      <c r="O34" s="66" t="s">
        <v>26</v>
      </c>
      <c r="P34" s="65" t="s">
        <v>215</v>
      </c>
      <c r="Q34" s="62" t="s">
        <v>9</v>
      </c>
      <c r="R34" s="61" t="s">
        <v>104</v>
      </c>
      <c r="S34" s="61" t="s">
        <v>216</v>
      </c>
      <c r="T34" s="61" t="s">
        <v>21</v>
      </c>
      <c r="U34" s="67" t="s">
        <v>217</v>
      </c>
      <c r="V34" s="68" t="s">
        <v>4</v>
      </c>
      <c r="W34" s="68"/>
      <c r="X34" s="69" t="s">
        <v>111</v>
      </c>
      <c r="Y34" s="70"/>
    </row>
    <row r="35" spans="1:25" x14ac:dyDescent="0.25">
      <c r="A35" s="79" t="s">
        <v>218</v>
      </c>
      <c r="B35" s="79" t="s">
        <v>12018</v>
      </c>
      <c r="C35" s="23">
        <v>64</v>
      </c>
      <c r="D35" s="103" t="s">
        <v>218</v>
      </c>
      <c r="E35" s="167" t="s">
        <v>12264</v>
      </c>
      <c r="F35" s="167" t="s">
        <v>12627</v>
      </c>
      <c r="G35" s="167" t="s">
        <v>12018</v>
      </c>
      <c r="H35" s="167"/>
      <c r="I35" s="167"/>
      <c r="J35" s="79" t="s">
        <v>218</v>
      </c>
      <c r="K35" s="104"/>
      <c r="L35" s="105">
        <v>37369</v>
      </c>
      <c r="M35" s="26">
        <v>6</v>
      </c>
      <c r="N35" s="27" t="s">
        <v>219</v>
      </c>
      <c r="O35" s="28" t="s">
        <v>220</v>
      </c>
      <c r="P35" s="27" t="s">
        <v>221</v>
      </c>
      <c r="Q35" s="104" t="s">
        <v>108</v>
      </c>
      <c r="R35" s="103" t="s">
        <v>109</v>
      </c>
      <c r="S35" s="74" t="s">
        <v>21</v>
      </c>
      <c r="T35" s="74" t="s">
        <v>21</v>
      </c>
      <c r="U35" s="78"/>
      <c r="V35" s="17" t="s">
        <v>4</v>
      </c>
      <c r="W35" s="17"/>
      <c r="X35" s="18" t="s">
        <v>14</v>
      </c>
      <c r="Y35" s="19"/>
    </row>
    <row r="36" spans="1:25" x14ac:dyDescent="0.25">
      <c r="A36" s="79" t="s">
        <v>222</v>
      </c>
      <c r="B36" s="79" t="s">
        <v>12006</v>
      </c>
      <c r="C36" s="31">
        <v>65</v>
      </c>
      <c r="D36" s="31" t="s">
        <v>222</v>
      </c>
      <c r="E36" s="167" t="s">
        <v>12265</v>
      </c>
      <c r="F36" s="167" t="s">
        <v>12628</v>
      </c>
      <c r="G36" s="167" t="s">
        <v>12006</v>
      </c>
      <c r="H36" s="167"/>
      <c r="I36" s="167"/>
      <c r="J36" s="79" t="s">
        <v>222</v>
      </c>
      <c r="K36" s="32"/>
      <c r="L36" s="33">
        <v>37351</v>
      </c>
      <c r="M36" s="34">
        <v>5</v>
      </c>
      <c r="N36" s="35" t="s">
        <v>223</v>
      </c>
      <c r="O36" s="36" t="s">
        <v>224</v>
      </c>
      <c r="P36" s="35" t="s">
        <v>225</v>
      </c>
      <c r="Q36" s="32" t="s">
        <v>128</v>
      </c>
      <c r="R36" s="31" t="s">
        <v>129</v>
      </c>
      <c r="S36" s="31" t="s">
        <v>21</v>
      </c>
      <c r="T36" s="31" t="s">
        <v>21</v>
      </c>
      <c r="U36" s="40" t="s">
        <v>226</v>
      </c>
      <c r="V36" s="41" t="s">
        <v>4</v>
      </c>
      <c r="W36" s="41"/>
      <c r="X36" s="37" t="s">
        <v>31</v>
      </c>
      <c r="Y36" s="106"/>
    </row>
    <row r="37" spans="1:25" x14ac:dyDescent="0.25">
      <c r="A37" s="79" t="s">
        <v>227</v>
      </c>
      <c r="B37" s="79" t="s">
        <v>12014</v>
      </c>
      <c r="C37" s="54">
        <v>66</v>
      </c>
      <c r="D37" s="54" t="s">
        <v>227</v>
      </c>
      <c r="E37" s="167" t="s">
        <v>12266</v>
      </c>
      <c r="F37" s="167" t="s">
        <v>12629</v>
      </c>
      <c r="G37" s="167" t="s">
        <v>12014</v>
      </c>
      <c r="H37" s="167"/>
      <c r="I37" s="167"/>
      <c r="J37" s="79" t="s">
        <v>227</v>
      </c>
      <c r="K37" s="55"/>
      <c r="L37" s="56">
        <v>37383</v>
      </c>
      <c r="M37" s="57">
        <v>7</v>
      </c>
      <c r="N37" s="58" t="s">
        <v>228</v>
      </c>
      <c r="O37" s="59" t="s">
        <v>229</v>
      </c>
      <c r="P37" s="58" t="s">
        <v>230</v>
      </c>
      <c r="Q37" s="55" t="s">
        <v>28</v>
      </c>
      <c r="R37" s="54" t="s">
        <v>171</v>
      </c>
      <c r="S37" s="54" t="s">
        <v>21</v>
      </c>
      <c r="T37" s="54" t="s">
        <v>21</v>
      </c>
      <c r="U37" s="60" t="s">
        <v>231</v>
      </c>
      <c r="V37" s="71" t="s">
        <v>4</v>
      </c>
      <c r="W37" s="71"/>
      <c r="X37" s="72" t="s">
        <v>14</v>
      </c>
      <c r="Y37" s="73"/>
    </row>
    <row r="38" spans="1:25" x14ac:dyDescent="0.25">
      <c r="A38" s="79" t="s">
        <v>232</v>
      </c>
      <c r="B38" s="79" t="s">
        <v>12016</v>
      </c>
      <c r="C38" s="61">
        <v>67</v>
      </c>
      <c r="D38" s="61" t="s">
        <v>232</v>
      </c>
      <c r="E38" s="167" t="s">
        <v>12267</v>
      </c>
      <c r="F38" s="167" t="s">
        <v>12630</v>
      </c>
      <c r="G38" s="167" t="s">
        <v>12016</v>
      </c>
      <c r="H38" s="167"/>
      <c r="I38" s="167"/>
      <c r="J38" s="79" t="s">
        <v>232</v>
      </c>
      <c r="K38" s="62"/>
      <c r="L38" s="63">
        <v>37384</v>
      </c>
      <c r="M38" s="64">
        <v>8</v>
      </c>
      <c r="N38" s="65" t="s">
        <v>233</v>
      </c>
      <c r="O38" s="66" t="s">
        <v>234</v>
      </c>
      <c r="P38" s="65" t="s">
        <v>235</v>
      </c>
      <c r="Q38" s="62" t="s">
        <v>189</v>
      </c>
      <c r="R38" s="61" t="s">
        <v>236</v>
      </c>
      <c r="S38" s="61" t="s">
        <v>21</v>
      </c>
      <c r="T38" s="61" t="s">
        <v>21</v>
      </c>
      <c r="U38" s="67" t="s">
        <v>237</v>
      </c>
      <c r="V38" s="68" t="s">
        <v>4</v>
      </c>
      <c r="W38" s="68"/>
      <c r="X38" s="69" t="s">
        <v>38</v>
      </c>
      <c r="Y38" s="107"/>
    </row>
    <row r="39" spans="1:25" x14ac:dyDescent="0.25">
      <c r="A39" s="79" t="s">
        <v>238</v>
      </c>
      <c r="B39" s="79" t="s">
        <v>12139</v>
      </c>
      <c r="C39" s="54">
        <v>68</v>
      </c>
      <c r="D39" s="54" t="s">
        <v>238</v>
      </c>
      <c r="E39" s="167" t="s">
        <v>12268</v>
      </c>
      <c r="F39" s="167" t="s">
        <v>12631</v>
      </c>
      <c r="G39" s="167" t="s">
        <v>12003</v>
      </c>
      <c r="H39" s="167"/>
      <c r="I39" s="167"/>
      <c r="J39" s="79" t="s">
        <v>238</v>
      </c>
      <c r="K39" s="55"/>
      <c r="L39" s="56">
        <v>37397</v>
      </c>
      <c r="M39" s="57">
        <v>10</v>
      </c>
      <c r="N39" s="58" t="s">
        <v>239</v>
      </c>
      <c r="O39" s="59" t="s">
        <v>114</v>
      </c>
      <c r="P39" s="58" t="s">
        <v>240</v>
      </c>
      <c r="Q39" s="55" t="s">
        <v>241</v>
      </c>
      <c r="R39" s="54" t="s">
        <v>242</v>
      </c>
      <c r="S39" s="54" t="s">
        <v>21</v>
      </c>
      <c r="T39" s="54" t="s">
        <v>21</v>
      </c>
      <c r="U39" s="60" t="s">
        <v>243</v>
      </c>
      <c r="V39" s="71" t="s">
        <v>4</v>
      </c>
      <c r="W39" s="71"/>
      <c r="X39" s="72" t="s">
        <v>31</v>
      </c>
      <c r="Y39" s="73"/>
    </row>
    <row r="40" spans="1:25" x14ac:dyDescent="0.25">
      <c r="A40" s="79" t="s">
        <v>244</v>
      </c>
      <c r="B40" s="79" t="s">
        <v>12015</v>
      </c>
      <c r="C40" s="61">
        <v>69</v>
      </c>
      <c r="D40" s="61" t="s">
        <v>244</v>
      </c>
      <c r="E40" s="167" t="s">
        <v>12269</v>
      </c>
      <c r="F40" s="167" t="s">
        <v>12632</v>
      </c>
      <c r="G40" s="167" t="s">
        <v>12015</v>
      </c>
      <c r="H40" s="167"/>
      <c r="I40" s="167"/>
      <c r="J40" s="79" t="s">
        <v>244</v>
      </c>
      <c r="K40" s="62"/>
      <c r="L40" s="63">
        <v>37434</v>
      </c>
      <c r="M40" s="64">
        <v>12</v>
      </c>
      <c r="N40" s="65" t="s">
        <v>245</v>
      </c>
      <c r="O40" s="66" t="s">
        <v>246</v>
      </c>
      <c r="P40" s="65" t="s">
        <v>247</v>
      </c>
      <c r="Q40" s="62" t="s">
        <v>248</v>
      </c>
      <c r="R40" s="61" t="s">
        <v>249</v>
      </c>
      <c r="S40" s="61" t="s">
        <v>250</v>
      </c>
      <c r="T40" s="61" t="s">
        <v>21</v>
      </c>
      <c r="U40" s="67" t="s">
        <v>251</v>
      </c>
      <c r="V40" s="68" t="s">
        <v>4</v>
      </c>
      <c r="W40" s="68"/>
      <c r="X40" s="69" t="s">
        <v>62</v>
      </c>
      <c r="Y40" s="70"/>
    </row>
    <row r="41" spans="1:25" x14ac:dyDescent="0.25">
      <c r="A41" s="79" t="s">
        <v>252</v>
      </c>
      <c r="B41" s="79" t="s">
        <v>12007</v>
      </c>
      <c r="C41" s="23">
        <v>70</v>
      </c>
      <c r="D41" s="103" t="s">
        <v>252</v>
      </c>
      <c r="E41" s="167" t="s">
        <v>12270</v>
      </c>
      <c r="F41" s="167" t="s">
        <v>12633</v>
      </c>
      <c r="G41" s="167" t="s">
        <v>12007</v>
      </c>
      <c r="H41" s="167"/>
      <c r="I41" s="167"/>
      <c r="J41" s="79" t="s">
        <v>252</v>
      </c>
      <c r="K41" s="104"/>
      <c r="L41" s="105">
        <v>37476</v>
      </c>
      <c r="M41" s="26">
        <v>13</v>
      </c>
      <c r="N41" s="27" t="s">
        <v>253</v>
      </c>
      <c r="O41" s="77" t="s">
        <v>26</v>
      </c>
      <c r="P41" s="108" t="s">
        <v>254</v>
      </c>
      <c r="Q41" s="104" t="s">
        <v>255</v>
      </c>
      <c r="R41" s="103" t="s">
        <v>256</v>
      </c>
      <c r="S41" s="74" t="s">
        <v>21</v>
      </c>
      <c r="T41" s="74" t="s">
        <v>21</v>
      </c>
      <c r="U41" s="78"/>
      <c r="V41" s="17" t="s">
        <v>4</v>
      </c>
      <c r="W41" s="17"/>
      <c r="X41" s="18" t="s">
        <v>31</v>
      </c>
      <c r="Y41" s="19"/>
    </row>
    <row r="42" spans="1:25" x14ac:dyDescent="0.25">
      <c r="A42" s="79" t="s">
        <v>257</v>
      </c>
      <c r="B42" s="79" t="s">
        <v>12017</v>
      </c>
      <c r="C42" s="61">
        <v>71</v>
      </c>
      <c r="D42" s="61" t="s">
        <v>257</v>
      </c>
      <c r="E42" s="167" t="s">
        <v>12271</v>
      </c>
      <c r="F42" s="167" t="s">
        <v>12634</v>
      </c>
      <c r="G42" s="167" t="s">
        <v>12017</v>
      </c>
      <c r="H42" s="167"/>
      <c r="I42" s="167"/>
      <c r="J42" s="79" t="s">
        <v>257</v>
      </c>
      <c r="K42" s="62"/>
      <c r="L42" s="63">
        <v>37414</v>
      </c>
      <c r="M42" s="64">
        <v>11</v>
      </c>
      <c r="N42" s="65" t="s">
        <v>258</v>
      </c>
      <c r="O42" s="66" t="s">
        <v>34</v>
      </c>
      <c r="P42" s="65" t="s">
        <v>259</v>
      </c>
      <c r="Q42" s="62" t="s">
        <v>260</v>
      </c>
      <c r="R42" s="61" t="s">
        <v>261</v>
      </c>
      <c r="S42" s="61" t="s">
        <v>262</v>
      </c>
      <c r="T42" s="61" t="s">
        <v>21</v>
      </c>
      <c r="U42" s="67" t="s">
        <v>263</v>
      </c>
      <c r="V42" s="68" t="s">
        <v>4</v>
      </c>
      <c r="W42" s="68"/>
      <c r="X42" s="69" t="s">
        <v>62</v>
      </c>
      <c r="Y42" s="70"/>
    </row>
    <row r="43" spans="1:25" x14ac:dyDescent="0.25">
      <c r="A43" s="79" t="s">
        <v>264</v>
      </c>
      <c r="B43" s="79" t="s">
        <v>12013</v>
      </c>
      <c r="C43" s="23">
        <v>72</v>
      </c>
      <c r="D43" s="103" t="s">
        <v>264</v>
      </c>
      <c r="E43" s="167" t="s">
        <v>12272</v>
      </c>
      <c r="F43" s="167" t="s">
        <v>12635</v>
      </c>
      <c r="G43" s="167" t="s">
        <v>12013</v>
      </c>
      <c r="H43" s="167"/>
      <c r="I43" s="167"/>
      <c r="J43" s="79" t="s">
        <v>264</v>
      </c>
      <c r="K43" s="104"/>
      <c r="L43" s="105">
        <v>37504</v>
      </c>
      <c r="M43" s="26">
        <v>14</v>
      </c>
      <c r="N43" s="27" t="s">
        <v>265</v>
      </c>
      <c r="O43" s="77" t="s">
        <v>187</v>
      </c>
      <c r="P43" s="108" t="s">
        <v>266</v>
      </c>
      <c r="Q43" s="104" t="s">
        <v>28</v>
      </c>
      <c r="R43" s="103" t="s">
        <v>29</v>
      </c>
      <c r="S43" s="74" t="s">
        <v>21</v>
      </c>
      <c r="T43" s="74" t="s">
        <v>21</v>
      </c>
      <c r="U43" s="78"/>
      <c r="V43" s="17" t="s">
        <v>4</v>
      </c>
      <c r="W43" s="17"/>
      <c r="X43" s="18" t="s">
        <v>38</v>
      </c>
      <c r="Y43" s="30"/>
    </row>
    <row r="44" spans="1:25" x14ac:dyDescent="0.25">
      <c r="A44" s="79" t="s">
        <v>267</v>
      </c>
      <c r="B44" s="79" t="s">
        <v>12013</v>
      </c>
      <c r="C44" s="81" t="s">
        <v>268</v>
      </c>
      <c r="D44" s="81" t="s">
        <v>267</v>
      </c>
      <c r="E44" s="167" t="s">
        <v>12273</v>
      </c>
      <c r="F44" s="167"/>
      <c r="G44" s="167"/>
      <c r="H44" s="167"/>
      <c r="I44" s="167"/>
      <c r="J44" s="79" t="s">
        <v>267</v>
      </c>
      <c r="K44" s="82" t="s">
        <v>160</v>
      </c>
      <c r="L44" s="83">
        <v>37882</v>
      </c>
      <c r="M44" s="84">
        <v>19</v>
      </c>
      <c r="N44" s="85" t="s">
        <v>269</v>
      </c>
      <c r="O44" s="86" t="s">
        <v>187</v>
      </c>
      <c r="P44" s="85" t="s">
        <v>266</v>
      </c>
      <c r="Q44" s="82" t="s">
        <v>28</v>
      </c>
      <c r="R44" s="81" t="s">
        <v>29</v>
      </c>
      <c r="S44" s="81" t="s">
        <v>21</v>
      </c>
      <c r="T44" s="81" t="s">
        <v>21</v>
      </c>
      <c r="U44" s="87"/>
      <c r="V44" s="88" t="s">
        <v>4</v>
      </c>
      <c r="W44" s="88"/>
      <c r="X44" s="89" t="s">
        <v>38</v>
      </c>
      <c r="Y44" s="19"/>
    </row>
    <row r="45" spans="1:25" x14ac:dyDescent="0.25">
      <c r="A45" s="79" t="s">
        <v>270</v>
      </c>
      <c r="B45" s="79" t="s">
        <v>12012</v>
      </c>
      <c r="C45" s="23">
        <v>73</v>
      </c>
      <c r="D45" s="103" t="s">
        <v>270</v>
      </c>
      <c r="E45" s="167" t="s">
        <v>12274</v>
      </c>
      <c r="F45" s="167" t="s">
        <v>12636</v>
      </c>
      <c r="G45" s="167" t="s">
        <v>12012</v>
      </c>
      <c r="H45" s="167"/>
      <c r="I45" s="167"/>
      <c r="J45" s="79" t="s">
        <v>270</v>
      </c>
      <c r="K45" s="104"/>
      <c r="L45" s="105">
        <v>37510</v>
      </c>
      <c r="M45" s="26">
        <v>15</v>
      </c>
      <c r="N45" s="27" t="s">
        <v>271</v>
      </c>
      <c r="O45" s="77" t="s">
        <v>272</v>
      </c>
      <c r="P45" s="27" t="s">
        <v>273</v>
      </c>
      <c r="Q45" s="104" t="s">
        <v>274</v>
      </c>
      <c r="R45" s="103" t="s">
        <v>275</v>
      </c>
      <c r="S45" s="74" t="s">
        <v>276</v>
      </c>
      <c r="T45" s="74" t="s">
        <v>21</v>
      </c>
      <c r="U45" s="78"/>
      <c r="V45" s="17" t="s">
        <v>4</v>
      </c>
      <c r="W45" s="17"/>
      <c r="X45" s="18" t="s">
        <v>38</v>
      </c>
      <c r="Y45" s="30"/>
    </row>
    <row r="46" spans="1:25" x14ac:dyDescent="0.25">
      <c r="A46" s="79" t="s">
        <v>277</v>
      </c>
      <c r="B46" s="79" t="s">
        <v>12011</v>
      </c>
      <c r="C46" s="23">
        <v>74</v>
      </c>
      <c r="D46" s="103" t="s">
        <v>277</v>
      </c>
      <c r="E46" s="167" t="s">
        <v>12275</v>
      </c>
      <c r="F46" s="167" t="s">
        <v>12637</v>
      </c>
      <c r="G46" s="167" t="s">
        <v>12011</v>
      </c>
      <c r="H46" s="167"/>
      <c r="I46" s="167"/>
      <c r="J46" s="79" t="s">
        <v>277</v>
      </c>
      <c r="K46" s="104"/>
      <c r="L46" s="105">
        <v>37510</v>
      </c>
      <c r="M46" s="26">
        <v>16</v>
      </c>
      <c r="N46" s="27" t="s">
        <v>278</v>
      </c>
      <c r="O46" s="77" t="s">
        <v>26</v>
      </c>
      <c r="P46" s="108" t="s">
        <v>279</v>
      </c>
      <c r="Q46" s="104" t="s">
        <v>28</v>
      </c>
      <c r="R46" s="103" t="s">
        <v>171</v>
      </c>
      <c r="S46" s="74" t="s">
        <v>21</v>
      </c>
      <c r="T46" s="74" t="s">
        <v>21</v>
      </c>
      <c r="U46" s="78"/>
      <c r="V46" s="17" t="s">
        <v>4</v>
      </c>
      <c r="W46" s="17"/>
      <c r="X46" s="18" t="s">
        <v>111</v>
      </c>
      <c r="Y46" s="19"/>
    </row>
    <row r="47" spans="1:25" x14ac:dyDescent="0.25">
      <c r="A47" s="79" t="s">
        <v>280</v>
      </c>
      <c r="B47" s="79" t="s">
        <v>12005</v>
      </c>
      <c r="C47" s="23">
        <v>75</v>
      </c>
      <c r="D47" s="103" t="s">
        <v>280</v>
      </c>
      <c r="E47" s="167" t="s">
        <v>12276</v>
      </c>
      <c r="F47" s="167" t="s">
        <v>12638</v>
      </c>
      <c r="G47" s="167" t="s">
        <v>12005</v>
      </c>
      <c r="H47" s="167"/>
      <c r="I47" s="167"/>
      <c r="J47" s="79" t="s">
        <v>280</v>
      </c>
      <c r="K47" s="104"/>
      <c r="L47" s="105">
        <v>37539</v>
      </c>
      <c r="M47" s="26">
        <v>17</v>
      </c>
      <c r="N47" s="27" t="s">
        <v>281</v>
      </c>
      <c r="O47" s="77" t="s">
        <v>7</v>
      </c>
      <c r="P47" s="108" t="s">
        <v>282</v>
      </c>
      <c r="Q47" s="24" t="s">
        <v>283</v>
      </c>
      <c r="R47" s="23" t="s">
        <v>109</v>
      </c>
      <c r="S47" s="74" t="s">
        <v>284</v>
      </c>
      <c r="T47" s="74" t="s">
        <v>21</v>
      </c>
      <c r="U47" s="78"/>
      <c r="V47" s="17" t="s">
        <v>4</v>
      </c>
      <c r="W47" s="17"/>
      <c r="X47" s="18" t="s">
        <v>14</v>
      </c>
      <c r="Y47" s="19"/>
    </row>
    <row r="48" spans="1:25" x14ac:dyDescent="0.25">
      <c r="A48" s="79" t="s">
        <v>285</v>
      </c>
      <c r="B48" s="79" t="s">
        <v>1232</v>
      </c>
      <c r="C48" s="61">
        <v>76</v>
      </c>
      <c r="D48" s="61" t="s">
        <v>285</v>
      </c>
      <c r="E48" s="167" t="s">
        <v>12277</v>
      </c>
      <c r="F48" s="167" t="s">
        <v>12639</v>
      </c>
      <c r="G48" s="167" t="s">
        <v>12640</v>
      </c>
      <c r="H48" s="296" t="s">
        <v>13331</v>
      </c>
      <c r="I48" s="296"/>
      <c r="J48" s="79" t="s">
        <v>285</v>
      </c>
      <c r="K48" s="62"/>
      <c r="L48" s="63">
        <v>36389</v>
      </c>
      <c r="M48" s="64" t="e">
        <v>#REF!</v>
      </c>
      <c r="N48" s="65" t="s">
        <v>286</v>
      </c>
      <c r="O48" s="66" t="s">
        <v>224</v>
      </c>
      <c r="P48" s="65" t="s">
        <v>287</v>
      </c>
      <c r="Q48" s="62" t="s">
        <v>288</v>
      </c>
      <c r="R48" s="61" t="s">
        <v>289</v>
      </c>
      <c r="S48" s="61" t="s">
        <v>290</v>
      </c>
      <c r="T48" s="61" t="s">
        <v>116</v>
      </c>
      <c r="U48" s="67" t="s">
        <v>291</v>
      </c>
      <c r="V48" s="68" t="s">
        <v>4</v>
      </c>
      <c r="W48" s="68"/>
      <c r="X48" s="69" t="s">
        <v>31</v>
      </c>
      <c r="Y48" s="70"/>
    </row>
    <row r="49" spans="1:25" x14ac:dyDescent="0.25">
      <c r="A49" s="79" t="s">
        <v>292</v>
      </c>
      <c r="B49" s="79" t="s">
        <v>12010</v>
      </c>
      <c r="C49" s="7">
        <v>77</v>
      </c>
      <c r="D49" s="7" t="s">
        <v>292</v>
      </c>
      <c r="E49" s="167" t="s">
        <v>12278</v>
      </c>
      <c r="F49" s="167" t="s">
        <v>12641</v>
      </c>
      <c r="G49" s="167" t="s">
        <v>12010</v>
      </c>
      <c r="H49" s="167"/>
      <c r="I49" s="167"/>
      <c r="J49" s="79" t="s">
        <v>292</v>
      </c>
      <c r="K49" s="8"/>
      <c r="L49" s="9">
        <v>37558</v>
      </c>
      <c r="M49" s="10">
        <v>18</v>
      </c>
      <c r="N49" s="20" t="s">
        <v>293</v>
      </c>
      <c r="O49" s="21" t="s">
        <v>294</v>
      </c>
      <c r="P49" s="13" t="s">
        <v>295</v>
      </c>
      <c r="Q49" s="14" t="s">
        <v>42</v>
      </c>
      <c r="R49" s="15" t="s">
        <v>43</v>
      </c>
      <c r="S49" s="7" t="s">
        <v>21</v>
      </c>
      <c r="T49" s="7" t="s">
        <v>21</v>
      </c>
      <c r="U49" s="22" t="s">
        <v>296</v>
      </c>
      <c r="V49" s="17" t="s">
        <v>4</v>
      </c>
      <c r="W49" s="17"/>
      <c r="X49" s="18" t="s">
        <v>14</v>
      </c>
      <c r="Y49" s="19"/>
    </row>
    <row r="50" spans="1:25" x14ac:dyDescent="0.25">
      <c r="A50" s="79" t="s">
        <v>297</v>
      </c>
      <c r="B50" s="79" t="s">
        <v>12004</v>
      </c>
      <c r="C50" s="23">
        <v>78</v>
      </c>
      <c r="D50" s="23" t="s">
        <v>297</v>
      </c>
      <c r="E50" s="167" t="s">
        <v>12279</v>
      </c>
      <c r="F50" s="167" t="s">
        <v>12642</v>
      </c>
      <c r="G50" s="167" t="s">
        <v>12004</v>
      </c>
      <c r="H50" s="167"/>
      <c r="I50" s="167"/>
      <c r="J50" s="79" t="s">
        <v>297</v>
      </c>
      <c r="K50" s="24"/>
      <c r="L50" s="25">
        <v>37571</v>
      </c>
      <c r="M50" s="109">
        <v>20</v>
      </c>
      <c r="N50" s="27" t="s">
        <v>298</v>
      </c>
      <c r="O50" s="77" t="s">
        <v>26</v>
      </c>
      <c r="P50" s="18" t="s">
        <v>299</v>
      </c>
      <c r="Q50" s="110" t="s">
        <v>300</v>
      </c>
      <c r="R50" s="111" t="s">
        <v>301</v>
      </c>
      <c r="S50" s="23" t="s">
        <v>302</v>
      </c>
      <c r="T50" s="23" t="s">
        <v>21</v>
      </c>
      <c r="U50" s="112" t="s">
        <v>303</v>
      </c>
      <c r="V50" s="113" t="s">
        <v>4</v>
      </c>
      <c r="W50" s="113"/>
      <c r="X50" s="18" t="s">
        <v>45</v>
      </c>
      <c r="Y50" s="114"/>
    </row>
    <row r="51" spans="1:25" x14ac:dyDescent="0.25">
      <c r="A51" s="79" t="s">
        <v>304</v>
      </c>
      <c r="B51" s="79" t="s">
        <v>12009</v>
      </c>
      <c r="C51" s="61">
        <v>79</v>
      </c>
      <c r="D51" s="61" t="s">
        <v>304</v>
      </c>
      <c r="E51" s="167" t="s">
        <v>12280</v>
      </c>
      <c r="F51" s="167" t="s">
        <v>12643</v>
      </c>
      <c r="G51" s="167" t="s">
        <v>12009</v>
      </c>
      <c r="H51" s="167"/>
      <c r="I51" s="167"/>
      <c r="J51" s="79" t="s">
        <v>304</v>
      </c>
      <c r="K51" s="62"/>
      <c r="L51" s="63">
        <v>37571</v>
      </c>
      <c r="M51" s="64">
        <v>19</v>
      </c>
      <c r="N51" s="65" t="s">
        <v>305</v>
      </c>
      <c r="O51" s="66" t="s">
        <v>26</v>
      </c>
      <c r="P51" s="65" t="s">
        <v>306</v>
      </c>
      <c r="Q51" s="62" t="s">
        <v>307</v>
      </c>
      <c r="R51" s="61" t="s">
        <v>308</v>
      </c>
      <c r="S51" s="61" t="s">
        <v>309</v>
      </c>
      <c r="T51" s="61" t="s">
        <v>21</v>
      </c>
      <c r="U51" s="67" t="s">
        <v>310</v>
      </c>
      <c r="V51" s="68" t="s">
        <v>4</v>
      </c>
      <c r="W51" s="68"/>
      <c r="X51" s="69" t="s">
        <v>111</v>
      </c>
      <c r="Y51" s="70"/>
    </row>
    <row r="52" spans="1:25" x14ac:dyDescent="0.25">
      <c r="A52" s="79" t="s">
        <v>311</v>
      </c>
      <c r="B52" s="79" t="s">
        <v>12008</v>
      </c>
      <c r="C52" s="23">
        <v>80</v>
      </c>
      <c r="D52" s="103" t="s">
        <v>311</v>
      </c>
      <c r="E52" s="167" t="s">
        <v>12281</v>
      </c>
      <c r="F52" s="167" t="s">
        <v>12644</v>
      </c>
      <c r="G52" s="167" t="s">
        <v>12008</v>
      </c>
      <c r="H52" s="167"/>
      <c r="I52" s="167"/>
      <c r="J52" s="79" t="s">
        <v>311</v>
      </c>
      <c r="K52" s="104"/>
      <c r="L52" s="105">
        <v>37589</v>
      </c>
      <c r="M52" s="26">
        <v>28</v>
      </c>
      <c r="N52" s="27" t="s">
        <v>312</v>
      </c>
      <c r="O52" s="77" t="s">
        <v>234</v>
      </c>
      <c r="P52" s="108" t="s">
        <v>313</v>
      </c>
      <c r="Q52" s="104" t="s">
        <v>80</v>
      </c>
      <c r="R52" s="103" t="s">
        <v>314</v>
      </c>
      <c r="S52" s="74" t="s">
        <v>21</v>
      </c>
      <c r="T52" s="74" t="s">
        <v>21</v>
      </c>
      <c r="U52" s="78"/>
      <c r="V52" s="17" t="s">
        <v>4</v>
      </c>
      <c r="W52" s="17"/>
      <c r="X52" s="18" t="s">
        <v>111</v>
      </c>
      <c r="Y52" s="19"/>
    </row>
    <row r="53" spans="1:25" x14ac:dyDescent="0.25">
      <c r="A53" s="79" t="s">
        <v>315</v>
      </c>
      <c r="B53" s="79" t="s">
        <v>11955</v>
      </c>
      <c r="C53" s="54">
        <v>81</v>
      </c>
      <c r="D53" s="54" t="s">
        <v>315</v>
      </c>
      <c r="E53" s="167" t="s">
        <v>12282</v>
      </c>
      <c r="F53" s="167" t="s">
        <v>12645</v>
      </c>
      <c r="G53" s="167" t="s">
        <v>11955</v>
      </c>
      <c r="H53" s="167"/>
      <c r="I53" s="167"/>
      <c r="J53" s="79" t="s">
        <v>315</v>
      </c>
      <c r="K53" s="55"/>
      <c r="L53" s="56">
        <v>37596</v>
      </c>
      <c r="M53" s="57">
        <v>29</v>
      </c>
      <c r="N53" s="58" t="s">
        <v>316</v>
      </c>
      <c r="O53" s="59" t="s">
        <v>317</v>
      </c>
      <c r="P53" s="58" t="s">
        <v>318</v>
      </c>
      <c r="Q53" s="55" t="s">
        <v>319</v>
      </c>
      <c r="R53" s="54" t="s">
        <v>320</v>
      </c>
      <c r="S53" s="54" t="s">
        <v>321</v>
      </c>
      <c r="T53" s="54" t="s">
        <v>21</v>
      </c>
      <c r="U53" s="60" t="s">
        <v>322</v>
      </c>
      <c r="V53" s="71" t="s">
        <v>4</v>
      </c>
      <c r="W53" s="71"/>
      <c r="X53" s="72" t="s">
        <v>31</v>
      </c>
      <c r="Y53" s="73"/>
    </row>
    <row r="54" spans="1:25" x14ac:dyDescent="0.25">
      <c r="A54" s="79" t="s">
        <v>323</v>
      </c>
      <c r="B54" s="79" t="s">
        <v>11984</v>
      </c>
      <c r="C54" s="61">
        <v>82</v>
      </c>
      <c r="D54" s="61" t="s">
        <v>323</v>
      </c>
      <c r="E54" s="167" t="s">
        <v>12283</v>
      </c>
      <c r="F54" s="167"/>
      <c r="G54" s="167"/>
      <c r="H54" s="167"/>
      <c r="I54" s="167" t="s">
        <v>13370</v>
      </c>
      <c r="J54" s="79" t="s">
        <v>323</v>
      </c>
      <c r="K54" s="62"/>
      <c r="L54" s="63">
        <v>37607</v>
      </c>
      <c r="M54" s="64">
        <v>30</v>
      </c>
      <c r="N54" s="65" t="s">
        <v>324</v>
      </c>
      <c r="O54" s="115" t="s">
        <v>325</v>
      </c>
      <c r="P54" s="65" t="s">
        <v>326</v>
      </c>
      <c r="Q54" s="62" t="s">
        <v>327</v>
      </c>
      <c r="R54" s="61" t="s">
        <v>328</v>
      </c>
      <c r="S54" s="61" t="s">
        <v>21</v>
      </c>
      <c r="T54" s="61" t="s">
        <v>21</v>
      </c>
      <c r="U54" s="67" t="s">
        <v>329</v>
      </c>
      <c r="V54" s="68" t="s">
        <v>4</v>
      </c>
      <c r="W54" s="68"/>
      <c r="X54" s="69" t="s">
        <v>14</v>
      </c>
      <c r="Y54" s="70"/>
    </row>
    <row r="55" spans="1:25" x14ac:dyDescent="0.25">
      <c r="A55" s="79" t="s">
        <v>330</v>
      </c>
      <c r="B55" s="79" t="s">
        <v>11983</v>
      </c>
      <c r="C55" s="23">
        <v>83</v>
      </c>
      <c r="D55" s="103" t="s">
        <v>330</v>
      </c>
      <c r="E55" s="167" t="s">
        <v>12284</v>
      </c>
      <c r="F55" s="167"/>
      <c r="G55" s="167"/>
      <c r="H55" s="167"/>
      <c r="I55" s="167" t="s">
        <v>13371</v>
      </c>
      <c r="J55" s="79" t="s">
        <v>330</v>
      </c>
      <c r="K55" s="104"/>
      <c r="L55" s="105">
        <v>37617</v>
      </c>
      <c r="M55" s="26">
        <v>31</v>
      </c>
      <c r="N55" s="27" t="s">
        <v>331</v>
      </c>
      <c r="O55" s="77" t="s">
        <v>7</v>
      </c>
      <c r="P55" s="108" t="s">
        <v>332</v>
      </c>
      <c r="Q55" s="24" t="s">
        <v>108</v>
      </c>
      <c r="R55" s="23" t="s">
        <v>109</v>
      </c>
      <c r="S55" s="74" t="s">
        <v>21</v>
      </c>
      <c r="T55" s="74" t="s">
        <v>21</v>
      </c>
      <c r="U55" s="78"/>
      <c r="V55" s="17" t="s">
        <v>4</v>
      </c>
      <c r="W55" s="17"/>
      <c r="X55" s="18" t="s">
        <v>14</v>
      </c>
      <c r="Y55" s="19"/>
    </row>
    <row r="56" spans="1:25" x14ac:dyDescent="0.25">
      <c r="A56" s="79" t="s">
        <v>333</v>
      </c>
      <c r="B56" s="79" t="s">
        <v>11982</v>
      </c>
      <c r="C56" s="61">
        <v>84</v>
      </c>
      <c r="D56" s="61" t="s">
        <v>333</v>
      </c>
      <c r="E56" s="167" t="s">
        <v>12285</v>
      </c>
      <c r="F56" s="167"/>
      <c r="G56" s="167"/>
      <c r="H56" s="167"/>
      <c r="I56" s="167" t="s">
        <v>13372</v>
      </c>
      <c r="J56" s="79" t="s">
        <v>333</v>
      </c>
      <c r="K56" s="62"/>
      <c r="L56" s="63">
        <v>37617</v>
      </c>
      <c r="M56" s="64">
        <v>32</v>
      </c>
      <c r="N56" s="65" t="s">
        <v>334</v>
      </c>
      <c r="O56" s="66" t="s">
        <v>7</v>
      </c>
      <c r="P56" s="65" t="s">
        <v>335</v>
      </c>
      <c r="Q56" s="62" t="s">
        <v>189</v>
      </c>
      <c r="R56" s="61" t="s">
        <v>148</v>
      </c>
      <c r="S56" s="61" t="s">
        <v>21</v>
      </c>
      <c r="T56" s="61" t="s">
        <v>21</v>
      </c>
      <c r="U56" s="67" t="s">
        <v>336</v>
      </c>
      <c r="V56" s="68" t="s">
        <v>4</v>
      </c>
      <c r="W56" s="68"/>
      <c r="X56" s="69" t="s">
        <v>14</v>
      </c>
      <c r="Y56" s="70"/>
    </row>
    <row r="57" spans="1:25" x14ac:dyDescent="0.25">
      <c r="A57" s="79" t="s">
        <v>337</v>
      </c>
      <c r="B57" s="79" t="s">
        <v>1232</v>
      </c>
      <c r="C57" s="54">
        <v>85</v>
      </c>
      <c r="D57" s="54" t="s">
        <v>337</v>
      </c>
      <c r="E57" s="167" t="s">
        <v>12286</v>
      </c>
      <c r="F57" s="167" t="s">
        <v>12646</v>
      </c>
      <c r="G57" s="167" t="s">
        <v>12647</v>
      </c>
      <c r="H57" s="296" t="s">
        <v>13332</v>
      </c>
      <c r="I57" s="296"/>
      <c r="J57" s="79" t="s">
        <v>337</v>
      </c>
      <c r="K57" s="55"/>
      <c r="L57" s="56">
        <v>37385</v>
      </c>
      <c r="M57" s="57">
        <v>9</v>
      </c>
      <c r="N57" s="58" t="s">
        <v>338</v>
      </c>
      <c r="O57" s="59" t="s">
        <v>339</v>
      </c>
      <c r="P57" s="58" t="s">
        <v>340</v>
      </c>
      <c r="Q57" s="55" t="s">
        <v>9</v>
      </c>
      <c r="R57" s="54" t="s">
        <v>308</v>
      </c>
      <c r="S57" s="54" t="s">
        <v>341</v>
      </c>
      <c r="T57" s="54" t="s">
        <v>21</v>
      </c>
      <c r="U57" s="60" t="s">
        <v>342</v>
      </c>
      <c r="V57" s="71" t="s">
        <v>4</v>
      </c>
      <c r="W57" s="71"/>
      <c r="X57" s="72" t="s">
        <v>14</v>
      </c>
      <c r="Y57" s="73"/>
    </row>
    <row r="58" spans="1:25" x14ac:dyDescent="0.25">
      <c r="A58" s="79" t="s">
        <v>343</v>
      </c>
      <c r="B58" s="79" t="s">
        <v>11991</v>
      </c>
      <c r="C58" s="23">
        <v>86</v>
      </c>
      <c r="D58" s="103" t="s">
        <v>343</v>
      </c>
      <c r="E58" s="167" t="s">
        <v>12287</v>
      </c>
      <c r="F58" s="167" t="s">
        <v>12648</v>
      </c>
      <c r="G58" s="167" t="s">
        <v>11991</v>
      </c>
      <c r="H58" s="167"/>
      <c r="I58" s="167"/>
      <c r="J58" s="79" t="s">
        <v>343</v>
      </c>
      <c r="K58" s="104"/>
      <c r="L58" s="105">
        <v>37697</v>
      </c>
      <c r="M58" s="26">
        <v>1</v>
      </c>
      <c r="N58" s="27" t="s">
        <v>344</v>
      </c>
      <c r="O58" s="77" t="s">
        <v>345</v>
      </c>
      <c r="P58" s="27" t="s">
        <v>346</v>
      </c>
      <c r="Q58" s="104" t="s">
        <v>347</v>
      </c>
      <c r="R58" s="103" t="s">
        <v>348</v>
      </c>
      <c r="S58" s="74" t="s">
        <v>21</v>
      </c>
      <c r="T58" s="74" t="s">
        <v>21</v>
      </c>
      <c r="U58" s="78"/>
      <c r="V58" s="17" t="s">
        <v>4</v>
      </c>
      <c r="W58" s="17"/>
      <c r="X58" s="18" t="s">
        <v>31</v>
      </c>
      <c r="Y58" s="19"/>
    </row>
    <row r="59" spans="1:25" x14ac:dyDescent="0.25">
      <c r="A59" s="79" t="s">
        <v>349</v>
      </c>
      <c r="B59" s="79" t="s">
        <v>11991</v>
      </c>
      <c r="C59" s="81" t="s">
        <v>350</v>
      </c>
      <c r="D59" s="81" t="s">
        <v>351</v>
      </c>
      <c r="E59" s="167" t="s">
        <v>12288</v>
      </c>
      <c r="F59" s="167"/>
      <c r="G59" s="167"/>
      <c r="H59" s="167"/>
      <c r="I59" s="167"/>
      <c r="J59" s="79" t="s">
        <v>349</v>
      </c>
      <c r="K59" s="82" t="s">
        <v>160</v>
      </c>
      <c r="L59" s="83">
        <v>38048</v>
      </c>
      <c r="M59" s="84">
        <v>3</v>
      </c>
      <c r="N59" s="85" t="s">
        <v>344</v>
      </c>
      <c r="O59" s="86" t="s">
        <v>345</v>
      </c>
      <c r="P59" s="85" t="s">
        <v>346</v>
      </c>
      <c r="Q59" s="82" t="s">
        <v>347</v>
      </c>
      <c r="R59" s="81" t="s">
        <v>352</v>
      </c>
      <c r="S59" s="81" t="s">
        <v>21</v>
      </c>
      <c r="T59" s="81" t="s">
        <v>21</v>
      </c>
      <c r="U59" s="87"/>
      <c r="V59" s="88" t="s">
        <v>4</v>
      </c>
      <c r="W59" s="88"/>
      <c r="X59" s="89" t="s">
        <v>31</v>
      </c>
      <c r="Y59" s="19"/>
    </row>
    <row r="60" spans="1:25" x14ac:dyDescent="0.25">
      <c r="A60" s="263" t="s">
        <v>353</v>
      </c>
      <c r="B60" s="263" t="s">
        <v>1232</v>
      </c>
      <c r="C60" s="116">
        <v>87</v>
      </c>
      <c r="D60" s="116" t="s">
        <v>354</v>
      </c>
      <c r="E60" s="167" t="s">
        <v>354</v>
      </c>
      <c r="F60" s="167"/>
      <c r="G60" s="167"/>
      <c r="H60" s="167"/>
      <c r="I60" s="167"/>
      <c r="J60" s="263" t="s">
        <v>353</v>
      </c>
      <c r="K60" s="117" t="s">
        <v>47</v>
      </c>
      <c r="L60" s="118">
        <v>37737</v>
      </c>
      <c r="M60" s="119">
        <v>3</v>
      </c>
      <c r="N60" s="120" t="s">
        <v>355</v>
      </c>
      <c r="O60" s="121" t="s">
        <v>234</v>
      </c>
      <c r="P60" s="120" t="s">
        <v>356</v>
      </c>
      <c r="Q60" s="117" t="s">
        <v>28</v>
      </c>
      <c r="R60" s="116" t="s">
        <v>171</v>
      </c>
      <c r="S60" s="116" t="s">
        <v>21</v>
      </c>
      <c r="T60" s="116"/>
      <c r="U60" s="122" t="s">
        <v>357</v>
      </c>
      <c r="V60" s="123" t="s">
        <v>4</v>
      </c>
      <c r="W60" s="123"/>
      <c r="X60" s="124"/>
      <c r="Y60" s="125"/>
    </row>
    <row r="61" spans="1:25" x14ac:dyDescent="0.25">
      <c r="A61" s="79" t="s">
        <v>358</v>
      </c>
      <c r="B61" s="79" t="s">
        <v>11992</v>
      </c>
      <c r="C61" s="23">
        <v>88</v>
      </c>
      <c r="D61" s="103" t="s">
        <v>358</v>
      </c>
      <c r="E61" s="167" t="s">
        <v>12289</v>
      </c>
      <c r="F61" s="167" t="s">
        <v>12649</v>
      </c>
      <c r="G61" s="167" t="s">
        <v>11992</v>
      </c>
      <c r="H61" s="167"/>
      <c r="I61" s="167"/>
      <c r="J61" s="79" t="s">
        <v>358</v>
      </c>
      <c r="K61" s="104"/>
      <c r="L61" s="105">
        <v>37736</v>
      </c>
      <c r="M61" s="26">
        <v>2</v>
      </c>
      <c r="N61" s="27" t="s">
        <v>359</v>
      </c>
      <c r="O61" s="77" t="s">
        <v>360</v>
      </c>
      <c r="P61" s="108" t="s">
        <v>361</v>
      </c>
      <c r="Q61" s="104" t="s">
        <v>362</v>
      </c>
      <c r="R61" s="103" t="s">
        <v>363</v>
      </c>
      <c r="S61" s="74" t="s">
        <v>21</v>
      </c>
      <c r="T61" s="74" t="s">
        <v>21</v>
      </c>
      <c r="U61" s="78"/>
      <c r="V61" s="17" t="s">
        <v>4</v>
      </c>
      <c r="W61" s="17"/>
      <c r="X61" s="18" t="s">
        <v>111</v>
      </c>
      <c r="Y61" s="19"/>
    </row>
    <row r="62" spans="1:25" x14ac:dyDescent="0.25">
      <c r="A62" s="79" t="s">
        <v>364</v>
      </c>
      <c r="B62" s="79" t="s">
        <v>12001</v>
      </c>
      <c r="C62" s="61">
        <v>89</v>
      </c>
      <c r="D62" s="61" t="s">
        <v>364</v>
      </c>
      <c r="E62" s="167" t="s">
        <v>12290</v>
      </c>
      <c r="F62" s="167" t="s">
        <v>12650</v>
      </c>
      <c r="G62" s="167" t="s">
        <v>12001</v>
      </c>
      <c r="H62" s="167"/>
      <c r="I62" s="167"/>
      <c r="J62" s="79" t="s">
        <v>364</v>
      </c>
      <c r="K62" s="62"/>
      <c r="L62" s="63">
        <v>37753</v>
      </c>
      <c r="M62" s="64">
        <v>5</v>
      </c>
      <c r="N62" s="65" t="s">
        <v>365</v>
      </c>
      <c r="O62" s="66" t="s">
        <v>7</v>
      </c>
      <c r="P62" s="65" t="s">
        <v>366</v>
      </c>
      <c r="Q62" s="62" t="s">
        <v>307</v>
      </c>
      <c r="R62" s="61" t="s">
        <v>308</v>
      </c>
      <c r="S62" s="61" t="s">
        <v>21</v>
      </c>
      <c r="T62" s="61" t="s">
        <v>21</v>
      </c>
      <c r="U62" s="67" t="s">
        <v>367</v>
      </c>
      <c r="V62" s="68" t="s">
        <v>4</v>
      </c>
      <c r="W62" s="68"/>
      <c r="X62" s="69" t="s">
        <v>14</v>
      </c>
      <c r="Y62" s="70"/>
    </row>
    <row r="63" spans="1:25" x14ac:dyDescent="0.25">
      <c r="A63" s="79" t="s">
        <v>368</v>
      </c>
      <c r="B63" t="s">
        <v>11683</v>
      </c>
      <c r="C63" s="23">
        <v>90</v>
      </c>
      <c r="D63" s="103" t="s">
        <v>369</v>
      </c>
      <c r="E63" s="167" t="s">
        <v>12291</v>
      </c>
      <c r="F63" s="167" t="s">
        <v>12651</v>
      </c>
      <c r="G63" s="167" t="s">
        <v>12002</v>
      </c>
      <c r="H63" s="167"/>
      <c r="I63" s="167"/>
      <c r="J63" s="79" t="s">
        <v>368</v>
      </c>
      <c r="K63" s="104"/>
      <c r="L63" s="105">
        <v>37753</v>
      </c>
      <c r="M63" s="26">
        <v>4</v>
      </c>
      <c r="N63" s="27" t="s">
        <v>370</v>
      </c>
      <c r="O63" s="77" t="s">
        <v>7</v>
      </c>
      <c r="P63" s="108" t="s">
        <v>366</v>
      </c>
      <c r="Q63" s="104" t="s">
        <v>307</v>
      </c>
      <c r="R63" s="103" t="s">
        <v>308</v>
      </c>
      <c r="S63" s="74" t="s">
        <v>21</v>
      </c>
      <c r="T63" s="74" t="s">
        <v>21</v>
      </c>
      <c r="U63" s="78"/>
      <c r="V63" s="17" t="s">
        <v>4</v>
      </c>
      <c r="W63" s="17"/>
      <c r="X63" s="18" t="s">
        <v>14</v>
      </c>
      <c r="Y63" s="19"/>
    </row>
    <row r="64" spans="1:25" x14ac:dyDescent="0.25">
      <c r="A64" s="79" t="s">
        <v>371</v>
      </c>
      <c r="B64" s="79" t="s">
        <v>11981</v>
      </c>
      <c r="C64" s="7">
        <v>91</v>
      </c>
      <c r="D64" s="7" t="s">
        <v>371</v>
      </c>
      <c r="E64" s="167" t="s">
        <v>12292</v>
      </c>
      <c r="F64" s="167"/>
      <c r="G64" s="167"/>
      <c r="H64" s="167"/>
      <c r="I64" s="167" t="s">
        <v>13373</v>
      </c>
      <c r="J64" s="79" t="s">
        <v>371</v>
      </c>
      <c r="K64" s="8"/>
      <c r="L64" s="9">
        <v>37756</v>
      </c>
      <c r="M64" s="10">
        <v>6</v>
      </c>
      <c r="N64" s="20" t="s">
        <v>372</v>
      </c>
      <c r="O64" s="21" t="s">
        <v>7</v>
      </c>
      <c r="P64" s="13" t="s">
        <v>373</v>
      </c>
      <c r="Q64" s="14" t="s">
        <v>374</v>
      </c>
      <c r="R64" s="15" t="s">
        <v>375</v>
      </c>
      <c r="S64" s="7" t="s">
        <v>21</v>
      </c>
      <c r="T64" s="7" t="s">
        <v>21</v>
      </c>
      <c r="U64" s="22" t="s">
        <v>296</v>
      </c>
      <c r="V64" s="17" t="s">
        <v>4</v>
      </c>
      <c r="W64" s="17"/>
      <c r="X64" s="18" t="s">
        <v>14</v>
      </c>
      <c r="Y64" s="19"/>
    </row>
    <row r="65" spans="1:25" x14ac:dyDescent="0.25">
      <c r="A65" s="79" t="s">
        <v>376</v>
      </c>
      <c r="B65" s="79" t="s">
        <v>11980</v>
      </c>
      <c r="C65" s="43">
        <v>92</v>
      </c>
      <c r="D65" s="43" t="s">
        <v>376</v>
      </c>
      <c r="E65" s="167" t="s">
        <v>12293</v>
      </c>
      <c r="F65" s="167"/>
      <c r="G65" s="167"/>
      <c r="H65" s="167"/>
      <c r="I65" s="167" t="s">
        <v>13374</v>
      </c>
      <c r="J65" s="79" t="s">
        <v>376</v>
      </c>
      <c r="K65" s="44"/>
      <c r="L65" s="45">
        <v>37768</v>
      </c>
      <c r="M65" s="46">
        <v>7</v>
      </c>
      <c r="N65" s="47" t="s">
        <v>377</v>
      </c>
      <c r="O65" s="48" t="s">
        <v>7</v>
      </c>
      <c r="P65" s="47" t="s">
        <v>378</v>
      </c>
      <c r="Q65" s="44" t="s">
        <v>379</v>
      </c>
      <c r="R65" s="43" t="s">
        <v>380</v>
      </c>
      <c r="S65" s="43" t="s">
        <v>381</v>
      </c>
      <c r="T65" s="43" t="s">
        <v>21</v>
      </c>
      <c r="U65" s="49" t="s">
        <v>195</v>
      </c>
      <c r="V65" s="101" t="s">
        <v>4</v>
      </c>
      <c r="W65" s="101"/>
      <c r="X65" s="50" t="s">
        <v>14</v>
      </c>
      <c r="Y65" s="102"/>
    </row>
    <row r="66" spans="1:25" x14ac:dyDescent="0.25">
      <c r="A66" s="79" t="s">
        <v>382</v>
      </c>
      <c r="B66" s="79" t="s">
        <v>11995</v>
      </c>
      <c r="C66" s="61">
        <v>93</v>
      </c>
      <c r="D66" s="61" t="s">
        <v>382</v>
      </c>
      <c r="E66" s="167" t="s">
        <v>12294</v>
      </c>
      <c r="F66" s="167" t="s">
        <v>12652</v>
      </c>
      <c r="G66" s="167" t="s">
        <v>11995</v>
      </c>
      <c r="H66" s="167"/>
      <c r="I66" s="167"/>
      <c r="J66" s="79" t="s">
        <v>382</v>
      </c>
      <c r="K66" s="62"/>
      <c r="L66" s="63">
        <v>37777</v>
      </c>
      <c r="M66" s="64">
        <v>8</v>
      </c>
      <c r="N66" s="65" t="s">
        <v>383</v>
      </c>
      <c r="O66" s="66" t="s">
        <v>384</v>
      </c>
      <c r="P66" s="65" t="s">
        <v>385</v>
      </c>
      <c r="Q66" s="62" t="s">
        <v>386</v>
      </c>
      <c r="R66" s="61" t="s">
        <v>387</v>
      </c>
      <c r="S66" s="61" t="s">
        <v>21</v>
      </c>
      <c r="T66" s="61" t="s">
        <v>21</v>
      </c>
      <c r="U66" s="61" t="s">
        <v>388</v>
      </c>
      <c r="V66" s="68" t="s">
        <v>4</v>
      </c>
      <c r="W66" s="68"/>
      <c r="X66" s="69" t="s">
        <v>14</v>
      </c>
      <c r="Y66" s="70"/>
    </row>
    <row r="67" spans="1:25" x14ac:dyDescent="0.25">
      <c r="A67" s="79" t="s">
        <v>389</v>
      </c>
      <c r="B67" s="79" t="s">
        <v>11962</v>
      </c>
      <c r="C67" s="54">
        <v>94</v>
      </c>
      <c r="D67" s="54" t="s">
        <v>389</v>
      </c>
      <c r="E67" s="167" t="s">
        <v>12295</v>
      </c>
      <c r="F67" s="167"/>
      <c r="G67" s="167"/>
      <c r="H67" s="167"/>
      <c r="I67" s="167" t="s">
        <v>11962</v>
      </c>
      <c r="J67" s="79" t="s">
        <v>389</v>
      </c>
      <c r="K67" s="55"/>
      <c r="L67" s="56">
        <v>37795</v>
      </c>
      <c r="M67" s="57">
        <v>9</v>
      </c>
      <c r="N67" s="58" t="s">
        <v>390</v>
      </c>
      <c r="O67" s="59" t="s">
        <v>7</v>
      </c>
      <c r="P67" s="58" t="s">
        <v>335</v>
      </c>
      <c r="Q67" s="55" t="s">
        <v>189</v>
      </c>
      <c r="R67" s="54" t="s">
        <v>148</v>
      </c>
      <c r="S67" s="54" t="s">
        <v>21</v>
      </c>
      <c r="T67" s="54" t="s">
        <v>21</v>
      </c>
      <c r="U67" s="60" t="s">
        <v>391</v>
      </c>
      <c r="V67" s="71" t="s">
        <v>4</v>
      </c>
      <c r="W67" s="71"/>
      <c r="X67" s="72" t="s">
        <v>14</v>
      </c>
      <c r="Y67" s="126"/>
    </row>
    <row r="68" spans="1:25" x14ac:dyDescent="0.25">
      <c r="A68" s="79" t="s">
        <v>392</v>
      </c>
      <c r="B68" s="79" t="s">
        <v>11999</v>
      </c>
      <c r="C68" s="23">
        <v>95</v>
      </c>
      <c r="D68" s="103" t="s">
        <v>393</v>
      </c>
      <c r="E68" s="167" t="s">
        <v>12296</v>
      </c>
      <c r="F68" s="167" t="s">
        <v>12653</v>
      </c>
      <c r="G68" s="167" t="s">
        <v>11999</v>
      </c>
      <c r="H68" s="167"/>
      <c r="I68" s="167"/>
      <c r="J68" s="79" t="s">
        <v>392</v>
      </c>
      <c r="K68" s="104"/>
      <c r="L68" s="105">
        <v>37804</v>
      </c>
      <c r="M68" s="26">
        <v>11</v>
      </c>
      <c r="N68" s="27" t="s">
        <v>394</v>
      </c>
      <c r="O68" s="77" t="s">
        <v>395</v>
      </c>
      <c r="P68" s="108" t="s">
        <v>396</v>
      </c>
      <c r="Q68" s="104" t="s">
        <v>28</v>
      </c>
      <c r="R68" s="103" t="s">
        <v>256</v>
      </c>
      <c r="S68" s="74" t="s">
        <v>21</v>
      </c>
      <c r="T68" s="74" t="s">
        <v>21</v>
      </c>
      <c r="U68" s="78"/>
      <c r="V68" s="17" t="s">
        <v>4</v>
      </c>
      <c r="W68" s="17"/>
      <c r="X68" s="18" t="s">
        <v>38</v>
      </c>
      <c r="Y68" s="19"/>
    </row>
    <row r="69" spans="1:25" x14ac:dyDescent="0.25">
      <c r="A69" s="79" t="s">
        <v>397</v>
      </c>
      <c r="B69" s="79" t="s">
        <v>12000</v>
      </c>
      <c r="C69" s="23">
        <v>96</v>
      </c>
      <c r="D69" s="103" t="s">
        <v>397</v>
      </c>
      <c r="E69" s="167" t="s">
        <v>12297</v>
      </c>
      <c r="F69" s="167" t="s">
        <v>12654</v>
      </c>
      <c r="G69" s="167" t="s">
        <v>12000</v>
      </c>
      <c r="H69" s="167"/>
      <c r="I69" s="167"/>
      <c r="J69" s="79" t="s">
        <v>397</v>
      </c>
      <c r="K69" s="104"/>
      <c r="L69" s="105">
        <v>37804</v>
      </c>
      <c r="M69" s="26">
        <v>10</v>
      </c>
      <c r="N69" s="27" t="s">
        <v>398</v>
      </c>
      <c r="O69" s="77" t="s">
        <v>120</v>
      </c>
      <c r="P69" s="108" t="s">
        <v>399</v>
      </c>
      <c r="Q69" s="104" t="s">
        <v>28</v>
      </c>
      <c r="R69" s="103" t="s">
        <v>171</v>
      </c>
      <c r="S69" s="74" t="s">
        <v>21</v>
      </c>
      <c r="T69" s="74" t="s">
        <v>21</v>
      </c>
      <c r="U69" s="78"/>
      <c r="V69" s="17" t="s">
        <v>4</v>
      </c>
      <c r="W69" s="17"/>
      <c r="X69" s="18" t="s">
        <v>45</v>
      </c>
      <c r="Y69" s="19"/>
    </row>
    <row r="70" spans="1:25" x14ac:dyDescent="0.25">
      <c r="A70" s="79" t="s">
        <v>400</v>
      </c>
      <c r="B70" s="79" t="s">
        <v>11979</v>
      </c>
      <c r="C70" s="23">
        <v>97</v>
      </c>
      <c r="D70" s="103" t="s">
        <v>400</v>
      </c>
      <c r="E70" s="167" t="s">
        <v>12298</v>
      </c>
      <c r="F70" s="167"/>
      <c r="G70" s="167"/>
      <c r="H70" s="167"/>
      <c r="I70" s="167" t="s">
        <v>13375</v>
      </c>
      <c r="J70" s="79" t="s">
        <v>400</v>
      </c>
      <c r="K70" s="104"/>
      <c r="L70" s="105">
        <v>37806</v>
      </c>
      <c r="M70" s="26">
        <v>12</v>
      </c>
      <c r="N70" s="27" t="s">
        <v>401</v>
      </c>
      <c r="O70" s="77" t="s">
        <v>402</v>
      </c>
      <c r="P70" s="27" t="s">
        <v>403</v>
      </c>
      <c r="Q70" s="104" t="s">
        <v>404</v>
      </c>
      <c r="R70" s="103" t="s">
        <v>405</v>
      </c>
      <c r="S70" s="74" t="s">
        <v>21</v>
      </c>
      <c r="T70" s="74" t="s">
        <v>21</v>
      </c>
      <c r="U70" s="78"/>
      <c r="V70" s="17" t="s">
        <v>4</v>
      </c>
      <c r="W70" s="17"/>
      <c r="X70" s="18" t="s">
        <v>14</v>
      </c>
      <c r="Y70" s="30"/>
    </row>
    <row r="71" spans="1:25" x14ac:dyDescent="0.25">
      <c r="A71" s="79" t="s">
        <v>406</v>
      </c>
      <c r="B71" s="79" t="s">
        <v>11963</v>
      </c>
      <c r="C71" s="23">
        <v>98</v>
      </c>
      <c r="D71" s="103" t="s">
        <v>406</v>
      </c>
      <c r="E71" s="167" t="s">
        <v>12299</v>
      </c>
      <c r="F71" s="167"/>
      <c r="G71" s="167"/>
      <c r="H71" s="167"/>
      <c r="I71" s="167" t="s">
        <v>11963</v>
      </c>
      <c r="J71" s="79" t="s">
        <v>406</v>
      </c>
      <c r="K71" s="104"/>
      <c r="L71" s="105">
        <v>37811</v>
      </c>
      <c r="M71" s="26">
        <v>13</v>
      </c>
      <c r="N71" s="27" t="s">
        <v>407</v>
      </c>
      <c r="O71" s="77" t="s">
        <v>339</v>
      </c>
      <c r="P71" s="108" t="s">
        <v>340</v>
      </c>
      <c r="Q71" s="104" t="s">
        <v>9</v>
      </c>
      <c r="R71" s="103" t="s">
        <v>308</v>
      </c>
      <c r="S71" s="74" t="s">
        <v>341</v>
      </c>
      <c r="T71" s="74" t="s">
        <v>21</v>
      </c>
      <c r="U71" s="78"/>
      <c r="V71" s="17" t="s">
        <v>4</v>
      </c>
      <c r="W71" s="17"/>
      <c r="X71" s="18" t="s">
        <v>14</v>
      </c>
      <c r="Y71" s="19"/>
    </row>
    <row r="72" spans="1:25" x14ac:dyDescent="0.25">
      <c r="A72" s="79" t="s">
        <v>408</v>
      </c>
      <c r="B72" s="79" t="s">
        <v>12163</v>
      </c>
      <c r="C72" s="54">
        <v>99</v>
      </c>
      <c r="D72" s="54" t="s">
        <v>408</v>
      </c>
      <c r="E72" s="167" t="s">
        <v>12300</v>
      </c>
      <c r="F72" s="167" t="s">
        <v>12655</v>
      </c>
      <c r="G72" s="167" t="s">
        <v>11997</v>
      </c>
      <c r="H72" s="167"/>
      <c r="I72" s="167"/>
      <c r="J72" s="79" t="s">
        <v>408</v>
      </c>
      <c r="K72" s="55"/>
      <c r="L72" s="56">
        <v>37820</v>
      </c>
      <c r="M72" s="57">
        <v>14</v>
      </c>
      <c r="N72" s="58" t="s">
        <v>409</v>
      </c>
      <c r="O72" s="59" t="s">
        <v>325</v>
      </c>
      <c r="P72" s="58" t="s">
        <v>410</v>
      </c>
      <c r="Q72" s="55" t="s">
        <v>147</v>
      </c>
      <c r="R72" s="54" t="s">
        <v>148</v>
      </c>
      <c r="S72" s="54" t="s">
        <v>21</v>
      </c>
      <c r="T72" s="54" t="s">
        <v>21</v>
      </c>
      <c r="U72" s="60" t="s">
        <v>411</v>
      </c>
      <c r="V72" s="71" t="s">
        <v>4</v>
      </c>
      <c r="W72" s="71"/>
      <c r="X72" s="72" t="s">
        <v>38</v>
      </c>
      <c r="Y72" s="73"/>
    </row>
    <row r="73" spans="1:25" x14ac:dyDescent="0.25">
      <c r="A73" s="79" t="s">
        <v>412</v>
      </c>
      <c r="B73" s="79" t="s">
        <v>11998</v>
      </c>
      <c r="C73" s="61">
        <v>100</v>
      </c>
      <c r="D73" s="61" t="s">
        <v>412</v>
      </c>
      <c r="E73" s="167" t="s">
        <v>12301</v>
      </c>
      <c r="F73" s="167" t="s">
        <v>12656</v>
      </c>
      <c r="G73" s="167" t="s">
        <v>11998</v>
      </c>
      <c r="H73" s="167"/>
      <c r="I73" s="167"/>
      <c r="J73" s="79" t="s">
        <v>412</v>
      </c>
      <c r="K73" s="62"/>
      <c r="L73" s="63">
        <v>37833</v>
      </c>
      <c r="M73" s="64">
        <v>15</v>
      </c>
      <c r="N73" s="65" t="s">
        <v>413</v>
      </c>
      <c r="O73" s="66" t="s">
        <v>224</v>
      </c>
      <c r="P73" s="65" t="s">
        <v>414</v>
      </c>
      <c r="Q73" s="62" t="s">
        <v>415</v>
      </c>
      <c r="R73" s="61" t="s">
        <v>416</v>
      </c>
      <c r="S73" s="61" t="s">
        <v>417</v>
      </c>
      <c r="T73" s="61" t="s">
        <v>21</v>
      </c>
      <c r="U73" s="67" t="s">
        <v>418</v>
      </c>
      <c r="V73" s="68" t="s">
        <v>4</v>
      </c>
      <c r="W73" s="68"/>
      <c r="X73" s="69" t="s">
        <v>31</v>
      </c>
      <c r="Y73" s="70"/>
    </row>
    <row r="74" spans="1:25" x14ac:dyDescent="0.25">
      <c r="A74" s="79" t="s">
        <v>419</v>
      </c>
      <c r="B74" s="79" t="s">
        <v>11996</v>
      </c>
      <c r="C74" s="54">
        <v>101</v>
      </c>
      <c r="D74" s="54" t="s">
        <v>419</v>
      </c>
      <c r="E74" s="167" t="s">
        <v>12302</v>
      </c>
      <c r="F74" s="167" t="s">
        <v>12657</v>
      </c>
      <c r="G74" s="167" t="s">
        <v>11996</v>
      </c>
      <c r="H74" s="167"/>
      <c r="I74" s="167"/>
      <c r="J74" s="79" t="s">
        <v>419</v>
      </c>
      <c r="K74" s="55"/>
      <c r="L74" s="56">
        <v>37855</v>
      </c>
      <c r="M74" s="57">
        <v>16</v>
      </c>
      <c r="N74" s="58" t="s">
        <v>420</v>
      </c>
      <c r="O74" s="59" t="s">
        <v>421</v>
      </c>
      <c r="P74" s="58" t="s">
        <v>422</v>
      </c>
      <c r="Q74" s="55" t="s">
        <v>28</v>
      </c>
      <c r="R74" s="54" t="s">
        <v>171</v>
      </c>
      <c r="S74" s="54" t="s">
        <v>21</v>
      </c>
      <c r="T74" s="54" t="s">
        <v>21</v>
      </c>
      <c r="U74" s="60" t="s">
        <v>423</v>
      </c>
      <c r="V74" s="71" t="s">
        <v>4</v>
      </c>
      <c r="W74" s="71"/>
      <c r="X74" s="72" t="s">
        <v>14</v>
      </c>
      <c r="Y74" s="73"/>
    </row>
    <row r="75" spans="1:25" x14ac:dyDescent="0.25">
      <c r="A75" s="79" t="s">
        <v>424</v>
      </c>
      <c r="B75" s="79" t="s">
        <v>11994</v>
      </c>
      <c r="C75" s="23">
        <v>102</v>
      </c>
      <c r="D75" s="103" t="s">
        <v>424</v>
      </c>
      <c r="E75" s="167" t="s">
        <v>12303</v>
      </c>
      <c r="F75" s="167" t="s">
        <v>12658</v>
      </c>
      <c r="G75" s="167" t="s">
        <v>11994</v>
      </c>
      <c r="H75" s="167"/>
      <c r="I75" s="167"/>
      <c r="J75" s="79" t="s">
        <v>424</v>
      </c>
      <c r="K75" s="104"/>
      <c r="L75" s="105">
        <v>37875</v>
      </c>
      <c r="M75" s="26">
        <v>17</v>
      </c>
      <c r="N75" s="27" t="s">
        <v>425</v>
      </c>
      <c r="O75" s="127" t="s">
        <v>26</v>
      </c>
      <c r="P75" s="108" t="s">
        <v>426</v>
      </c>
      <c r="Q75" s="104" t="s">
        <v>108</v>
      </c>
      <c r="R75" s="103" t="s">
        <v>109</v>
      </c>
      <c r="S75" s="74" t="s">
        <v>21</v>
      </c>
      <c r="T75" s="74" t="s">
        <v>21</v>
      </c>
      <c r="U75" s="78"/>
      <c r="V75" s="17" t="s">
        <v>4</v>
      </c>
      <c r="W75" s="17"/>
      <c r="X75" s="18" t="s">
        <v>45</v>
      </c>
      <c r="Y75" s="30"/>
    </row>
    <row r="76" spans="1:25" x14ac:dyDescent="0.25">
      <c r="A76" s="79" t="s">
        <v>427</v>
      </c>
      <c r="B76" s="79" t="s">
        <v>11993</v>
      </c>
      <c r="C76" s="23">
        <v>103</v>
      </c>
      <c r="D76" s="103" t="s">
        <v>427</v>
      </c>
      <c r="E76" s="167" t="s">
        <v>12304</v>
      </c>
      <c r="F76" s="167" t="s">
        <v>12659</v>
      </c>
      <c r="G76" s="167" t="s">
        <v>11993</v>
      </c>
      <c r="H76" s="167"/>
      <c r="I76" s="167"/>
      <c r="J76" s="79" t="s">
        <v>427</v>
      </c>
      <c r="K76" s="104"/>
      <c r="L76" s="105">
        <v>37881</v>
      </c>
      <c r="M76" s="26">
        <v>18</v>
      </c>
      <c r="N76" s="27" t="s">
        <v>428</v>
      </c>
      <c r="O76" s="77" t="s">
        <v>429</v>
      </c>
      <c r="P76" s="27" t="s">
        <v>430</v>
      </c>
      <c r="Q76" s="104" t="s">
        <v>431</v>
      </c>
      <c r="R76" s="103" t="s">
        <v>432</v>
      </c>
      <c r="S76" s="74" t="s">
        <v>433</v>
      </c>
      <c r="T76" s="74" t="s">
        <v>434</v>
      </c>
      <c r="U76" s="78"/>
      <c r="V76" s="17" t="s">
        <v>4</v>
      </c>
      <c r="W76" s="17"/>
      <c r="X76" s="18" t="s">
        <v>14</v>
      </c>
      <c r="Y76" s="30"/>
    </row>
    <row r="77" spans="1:25" x14ac:dyDescent="0.25">
      <c r="A77" s="79" t="s">
        <v>435</v>
      </c>
      <c r="B77" s="79" t="s">
        <v>11929</v>
      </c>
      <c r="C77" s="61">
        <v>104</v>
      </c>
      <c r="D77" s="61" t="s">
        <v>435</v>
      </c>
      <c r="E77" s="167" t="s">
        <v>12305</v>
      </c>
      <c r="F77" s="167" t="s">
        <v>12660</v>
      </c>
      <c r="G77" s="167" t="s">
        <v>12661</v>
      </c>
      <c r="H77" s="296" t="s">
        <v>11929</v>
      </c>
      <c r="I77" s="296"/>
      <c r="J77" s="79" t="s">
        <v>435</v>
      </c>
      <c r="K77" s="62"/>
      <c r="L77" s="63">
        <v>38404</v>
      </c>
      <c r="M77" s="64">
        <v>3</v>
      </c>
      <c r="N77" s="65" t="s">
        <v>436</v>
      </c>
      <c r="O77" s="66" t="s">
        <v>26</v>
      </c>
      <c r="P77" s="65" t="s">
        <v>437</v>
      </c>
      <c r="Q77" s="62" t="s">
        <v>147</v>
      </c>
      <c r="R77" s="61" t="s">
        <v>148</v>
      </c>
      <c r="S77" s="61" t="s">
        <v>438</v>
      </c>
      <c r="T77" s="61" t="s">
        <v>21</v>
      </c>
      <c r="U77" s="67"/>
      <c r="V77" s="68" t="s">
        <v>4</v>
      </c>
      <c r="W77" s="68"/>
      <c r="X77" s="69" t="s">
        <v>38</v>
      </c>
      <c r="Y77" s="70"/>
    </row>
    <row r="78" spans="1:25" x14ac:dyDescent="0.25">
      <c r="A78" s="79" t="s">
        <v>439</v>
      </c>
      <c r="B78" s="79" t="s">
        <v>12094</v>
      </c>
      <c r="C78" s="54">
        <v>105</v>
      </c>
      <c r="D78" s="54" t="s">
        <v>439</v>
      </c>
      <c r="E78" s="167" t="s">
        <v>12306</v>
      </c>
      <c r="F78" s="167" t="s">
        <v>12662</v>
      </c>
      <c r="G78" s="167" t="s">
        <v>11990</v>
      </c>
      <c r="H78" s="167"/>
      <c r="I78" s="167"/>
      <c r="J78" s="79" t="s">
        <v>439</v>
      </c>
      <c r="K78" s="55"/>
      <c r="L78" s="56">
        <v>37958</v>
      </c>
      <c r="M78" s="57">
        <v>22</v>
      </c>
      <c r="N78" s="58" t="s">
        <v>440</v>
      </c>
      <c r="O78" s="59" t="s">
        <v>441</v>
      </c>
      <c r="P78" s="58" t="s">
        <v>442</v>
      </c>
      <c r="Q78" s="55" t="s">
        <v>443</v>
      </c>
      <c r="R78" s="54" t="s">
        <v>444</v>
      </c>
      <c r="S78" s="54" t="s">
        <v>21</v>
      </c>
      <c r="T78" s="54" t="s">
        <v>21</v>
      </c>
      <c r="U78" s="60" t="s">
        <v>445</v>
      </c>
      <c r="V78" s="71" t="s">
        <v>4</v>
      </c>
      <c r="W78" s="71"/>
      <c r="X78" s="72" t="s">
        <v>31</v>
      </c>
      <c r="Y78" s="30"/>
    </row>
    <row r="79" spans="1:25" x14ac:dyDescent="0.25">
      <c r="A79" s="79" t="s">
        <v>446</v>
      </c>
      <c r="B79" s="79" t="s">
        <v>11888</v>
      </c>
      <c r="C79" s="23">
        <v>106</v>
      </c>
      <c r="D79" s="74" t="s">
        <v>446</v>
      </c>
      <c r="E79" s="167" t="s">
        <v>12307</v>
      </c>
      <c r="F79" s="167" t="s">
        <v>12663</v>
      </c>
      <c r="G79" s="167" t="s">
        <v>12664</v>
      </c>
      <c r="H79" s="296" t="s">
        <v>13333</v>
      </c>
      <c r="I79" s="296"/>
      <c r="J79" s="79" t="s">
        <v>446</v>
      </c>
      <c r="K79" s="75"/>
      <c r="L79" s="76">
        <v>37916</v>
      </c>
      <c r="M79" s="26">
        <v>20</v>
      </c>
      <c r="N79" s="27" t="s">
        <v>447</v>
      </c>
      <c r="O79" s="77" t="s">
        <v>448</v>
      </c>
      <c r="P79" s="27" t="s">
        <v>449</v>
      </c>
      <c r="Q79" s="24" t="s">
        <v>450</v>
      </c>
      <c r="R79" s="23" t="s">
        <v>451</v>
      </c>
      <c r="S79" s="74" t="s">
        <v>21</v>
      </c>
      <c r="T79" s="74" t="s">
        <v>21</v>
      </c>
      <c r="U79" s="78"/>
      <c r="V79" s="17" t="s">
        <v>4</v>
      </c>
      <c r="W79" s="17"/>
      <c r="X79" s="18" t="s">
        <v>38</v>
      </c>
      <c r="Y79" s="19"/>
    </row>
    <row r="80" spans="1:25" x14ac:dyDescent="0.25">
      <c r="A80" s="79" t="s">
        <v>452</v>
      </c>
      <c r="B80" s="79" t="s">
        <v>11988</v>
      </c>
      <c r="C80" s="54">
        <v>107</v>
      </c>
      <c r="D80" s="54" t="s">
        <v>452</v>
      </c>
      <c r="E80" s="167" t="s">
        <v>12308</v>
      </c>
      <c r="F80" s="167" t="s">
        <v>12665</v>
      </c>
      <c r="G80" s="167" t="s">
        <v>12666</v>
      </c>
      <c r="H80" s="296" t="s">
        <v>11988</v>
      </c>
      <c r="I80" s="296"/>
      <c r="J80" s="79" t="s">
        <v>452</v>
      </c>
      <c r="K80" s="55"/>
      <c r="L80" s="56">
        <v>38048</v>
      </c>
      <c r="M80" s="57">
        <v>2</v>
      </c>
      <c r="N80" s="58" t="s">
        <v>453</v>
      </c>
      <c r="O80" s="59" t="s">
        <v>272</v>
      </c>
      <c r="P80" s="58" t="s">
        <v>454</v>
      </c>
      <c r="Q80" s="55" t="s">
        <v>455</v>
      </c>
      <c r="R80" s="54" t="s">
        <v>456</v>
      </c>
      <c r="S80" s="54" t="s">
        <v>21</v>
      </c>
      <c r="T80" s="54" t="s">
        <v>21</v>
      </c>
      <c r="U80" s="60" t="s">
        <v>457</v>
      </c>
      <c r="V80" s="71" t="s">
        <v>4</v>
      </c>
      <c r="W80" s="71"/>
      <c r="X80" s="72" t="s">
        <v>38</v>
      </c>
      <c r="Y80" s="19"/>
    </row>
    <row r="81" spans="1:25" x14ac:dyDescent="0.25">
      <c r="A81" s="79" t="s">
        <v>458</v>
      </c>
      <c r="B81" s="79" t="s">
        <v>11938</v>
      </c>
      <c r="C81" s="61">
        <v>108</v>
      </c>
      <c r="D81" s="61" t="s">
        <v>458</v>
      </c>
      <c r="E81" s="167" t="s">
        <v>12309</v>
      </c>
      <c r="F81" s="167" t="s">
        <v>12667</v>
      </c>
      <c r="G81" s="167" t="s">
        <v>12668</v>
      </c>
      <c r="H81" s="296" t="s">
        <v>11938</v>
      </c>
      <c r="I81" s="296"/>
      <c r="J81" s="79" t="s">
        <v>458</v>
      </c>
      <c r="K81" s="62"/>
      <c r="L81" s="63">
        <v>37999</v>
      </c>
      <c r="M81" s="64">
        <v>1</v>
      </c>
      <c r="N81" s="65" t="s">
        <v>459</v>
      </c>
      <c r="O81" s="66" t="s">
        <v>272</v>
      </c>
      <c r="P81" s="65" t="s">
        <v>460</v>
      </c>
      <c r="Q81" s="62" t="s">
        <v>36</v>
      </c>
      <c r="R81" s="61" t="s">
        <v>176</v>
      </c>
      <c r="S81" s="61" t="s">
        <v>21</v>
      </c>
      <c r="T81" s="61" t="s">
        <v>21</v>
      </c>
      <c r="U81" s="67" t="s">
        <v>461</v>
      </c>
      <c r="V81" s="68" t="s">
        <v>4</v>
      </c>
      <c r="W81" s="68"/>
      <c r="X81" s="69" t="s">
        <v>38</v>
      </c>
      <c r="Y81" s="19"/>
    </row>
    <row r="82" spans="1:25" x14ac:dyDescent="0.25">
      <c r="A82" s="79" t="s">
        <v>462</v>
      </c>
      <c r="B82" s="79" t="s">
        <v>11954</v>
      </c>
      <c r="C82" s="43">
        <v>109</v>
      </c>
      <c r="D82" s="43" t="s">
        <v>462</v>
      </c>
      <c r="E82" s="167" t="s">
        <v>12310</v>
      </c>
      <c r="F82" s="167" t="s">
        <v>12669</v>
      </c>
      <c r="G82" s="167" t="s">
        <v>12670</v>
      </c>
      <c r="H82" s="296" t="s">
        <v>11954</v>
      </c>
      <c r="I82" s="296"/>
      <c r="J82" s="79" t="s">
        <v>462</v>
      </c>
      <c r="K82" s="44"/>
      <c r="L82" s="45">
        <v>38056</v>
      </c>
      <c r="M82" s="46">
        <v>4</v>
      </c>
      <c r="N82" s="47" t="s">
        <v>463</v>
      </c>
      <c r="O82" s="48" t="s">
        <v>26</v>
      </c>
      <c r="P82" s="47" t="s">
        <v>464</v>
      </c>
      <c r="Q82" s="44" t="s">
        <v>465</v>
      </c>
      <c r="R82" s="43" t="s">
        <v>466</v>
      </c>
      <c r="S82" s="43" t="s">
        <v>467</v>
      </c>
      <c r="T82" s="43" t="s">
        <v>21</v>
      </c>
      <c r="U82" s="49" t="s">
        <v>468</v>
      </c>
      <c r="V82" s="101" t="s">
        <v>4</v>
      </c>
      <c r="W82" s="101"/>
      <c r="X82" s="50" t="s">
        <v>111</v>
      </c>
      <c r="Y82" s="19"/>
    </row>
    <row r="83" spans="1:25" x14ac:dyDescent="0.25">
      <c r="A83" s="79" t="s">
        <v>469</v>
      </c>
      <c r="B83" s="79" t="s">
        <v>1232</v>
      </c>
      <c r="C83" s="23" t="s">
        <v>470</v>
      </c>
      <c r="D83" s="74" t="s">
        <v>469</v>
      </c>
      <c r="E83" s="167" t="s">
        <v>12311</v>
      </c>
      <c r="F83" s="167" t="s">
        <v>12671</v>
      </c>
      <c r="G83" s="167" t="s">
        <v>12672</v>
      </c>
      <c r="H83" s="296" t="s">
        <v>13334</v>
      </c>
      <c r="I83" s="296"/>
      <c r="J83" s="79" t="s">
        <v>469</v>
      </c>
      <c r="K83" s="75"/>
      <c r="L83" s="76">
        <v>38061</v>
      </c>
      <c r="M83" s="26">
        <v>5</v>
      </c>
      <c r="N83" s="27" t="s">
        <v>471</v>
      </c>
      <c r="O83" s="77" t="s">
        <v>26</v>
      </c>
      <c r="P83" s="27" t="s">
        <v>472</v>
      </c>
      <c r="Q83" s="104" t="s">
        <v>260</v>
      </c>
      <c r="R83" s="103" t="s">
        <v>473</v>
      </c>
      <c r="S83" s="103" t="s">
        <v>474</v>
      </c>
      <c r="T83" s="128" t="s">
        <v>21</v>
      </c>
      <c r="U83" s="78" t="s">
        <v>475</v>
      </c>
      <c r="V83" s="17" t="s">
        <v>4</v>
      </c>
      <c r="W83" s="17"/>
      <c r="X83" s="18" t="s">
        <v>111</v>
      </c>
      <c r="Y83" s="19"/>
    </row>
    <row r="84" spans="1:25" x14ac:dyDescent="0.25">
      <c r="A84" s="79" t="s">
        <v>476</v>
      </c>
      <c r="B84" s="79" t="s">
        <v>11953</v>
      </c>
      <c r="C84" s="23">
        <v>110</v>
      </c>
      <c r="D84" s="74" t="s">
        <v>476</v>
      </c>
      <c r="E84" s="167" t="s">
        <v>12312</v>
      </c>
      <c r="F84" s="167" t="s">
        <v>12673</v>
      </c>
      <c r="G84" s="167" t="s">
        <v>12674</v>
      </c>
      <c r="H84" s="296" t="s">
        <v>11953</v>
      </c>
      <c r="I84" s="296"/>
      <c r="J84" s="79" t="s">
        <v>476</v>
      </c>
      <c r="K84" s="75"/>
      <c r="L84" s="76">
        <v>38071</v>
      </c>
      <c r="M84" s="26">
        <v>6</v>
      </c>
      <c r="N84" s="27" t="s">
        <v>477</v>
      </c>
      <c r="O84" s="77" t="s">
        <v>34</v>
      </c>
      <c r="P84" s="27" t="s">
        <v>478</v>
      </c>
      <c r="Q84" s="24" t="s">
        <v>134</v>
      </c>
      <c r="R84" s="23" t="s">
        <v>165</v>
      </c>
      <c r="S84" s="74" t="s">
        <v>479</v>
      </c>
      <c r="T84" s="74" t="s">
        <v>480</v>
      </c>
      <c r="U84" s="78"/>
      <c r="V84" s="17" t="s">
        <v>4</v>
      </c>
      <c r="W84" s="17"/>
      <c r="X84" s="18" t="s">
        <v>62</v>
      </c>
      <c r="Y84" s="19"/>
    </row>
    <row r="85" spans="1:25" x14ac:dyDescent="0.25">
      <c r="A85" s="79" t="s">
        <v>481</v>
      </c>
      <c r="B85" s="79" t="s">
        <v>11989</v>
      </c>
      <c r="C85" s="23">
        <v>111</v>
      </c>
      <c r="D85" s="74" t="s">
        <v>482</v>
      </c>
      <c r="E85" s="167" t="s">
        <v>12313</v>
      </c>
      <c r="F85" s="167" t="s">
        <v>12675</v>
      </c>
      <c r="G85" s="167" t="s">
        <v>12676</v>
      </c>
      <c r="H85" s="296" t="s">
        <v>11989</v>
      </c>
      <c r="I85" s="296"/>
      <c r="J85" s="79" t="s">
        <v>481</v>
      </c>
      <c r="K85" s="75"/>
      <c r="L85" s="76">
        <v>38100</v>
      </c>
      <c r="M85" s="26">
        <v>7</v>
      </c>
      <c r="N85" s="27" t="s">
        <v>483</v>
      </c>
      <c r="O85" s="77" t="s">
        <v>484</v>
      </c>
      <c r="P85" s="129" t="s">
        <v>485</v>
      </c>
      <c r="Q85" s="24" t="s">
        <v>36</v>
      </c>
      <c r="R85" s="23" t="s">
        <v>165</v>
      </c>
      <c r="S85" s="74" t="s">
        <v>21</v>
      </c>
      <c r="T85" s="74" t="s">
        <v>21</v>
      </c>
      <c r="U85" s="78"/>
      <c r="V85" s="17" t="s">
        <v>4</v>
      </c>
      <c r="W85" s="17"/>
      <c r="X85" s="18" t="s">
        <v>62</v>
      </c>
      <c r="Y85" s="19"/>
    </row>
    <row r="86" spans="1:25" x14ac:dyDescent="0.25">
      <c r="A86" s="79" t="s">
        <v>486</v>
      </c>
      <c r="B86" s="79" t="s">
        <v>11960</v>
      </c>
      <c r="C86" s="130">
        <v>112</v>
      </c>
      <c r="D86" s="130" t="s">
        <v>486</v>
      </c>
      <c r="E86" s="167" t="s">
        <v>12314</v>
      </c>
      <c r="F86" s="167"/>
      <c r="G86" s="167"/>
      <c r="H86" s="167"/>
      <c r="I86" s="167" t="s">
        <v>11960</v>
      </c>
      <c r="J86" s="79" t="s">
        <v>486</v>
      </c>
      <c r="K86" s="131" t="s">
        <v>47</v>
      </c>
      <c r="L86" s="132">
        <v>38118</v>
      </c>
      <c r="M86" s="133">
        <v>9</v>
      </c>
      <c r="N86" s="134" t="s">
        <v>487</v>
      </c>
      <c r="O86" s="135" t="s">
        <v>7</v>
      </c>
      <c r="P86" s="134" t="s">
        <v>488</v>
      </c>
      <c r="Q86" s="131" t="s">
        <v>108</v>
      </c>
      <c r="R86" s="130" t="s">
        <v>109</v>
      </c>
      <c r="S86" s="130" t="s">
        <v>21</v>
      </c>
      <c r="T86" s="130" t="s">
        <v>21</v>
      </c>
      <c r="U86" s="136" t="s">
        <v>55</v>
      </c>
      <c r="V86" s="68" t="s">
        <v>4</v>
      </c>
      <c r="W86" s="68"/>
      <c r="X86" s="69"/>
      <c r="Y86" s="62"/>
    </row>
    <row r="87" spans="1:25" x14ac:dyDescent="0.25">
      <c r="A87" s="79" t="s">
        <v>489</v>
      </c>
      <c r="B87" s="79" t="s">
        <v>11946</v>
      </c>
      <c r="C87" s="137">
        <v>113</v>
      </c>
      <c r="D87" s="137" t="s">
        <v>489</v>
      </c>
      <c r="E87" s="167" t="s">
        <v>12315</v>
      </c>
      <c r="F87" s="167" t="s">
        <v>12677</v>
      </c>
      <c r="G87" s="167" t="s">
        <v>12678</v>
      </c>
      <c r="H87" s="296" t="s">
        <v>11946</v>
      </c>
      <c r="I87" s="296"/>
      <c r="J87" s="79" t="s">
        <v>489</v>
      </c>
      <c r="K87" s="138"/>
      <c r="L87" s="139">
        <v>38208</v>
      </c>
      <c r="M87" s="140">
        <v>4</v>
      </c>
      <c r="N87" s="141" t="s">
        <v>490</v>
      </c>
      <c r="O87" s="142" t="s">
        <v>491</v>
      </c>
      <c r="P87" s="141" t="s">
        <v>492</v>
      </c>
      <c r="Q87" s="138" t="s">
        <v>28</v>
      </c>
      <c r="R87" s="137" t="s">
        <v>171</v>
      </c>
      <c r="S87" s="137" t="s">
        <v>21</v>
      </c>
      <c r="T87" s="137" t="s">
        <v>21</v>
      </c>
      <c r="U87" s="143" t="s">
        <v>493</v>
      </c>
      <c r="V87" s="144" t="s">
        <v>4</v>
      </c>
      <c r="W87" s="144"/>
      <c r="X87" s="145" t="s">
        <v>38</v>
      </c>
      <c r="Y87" s="146"/>
    </row>
    <row r="88" spans="1:25" x14ac:dyDescent="0.25">
      <c r="A88" s="79" t="s">
        <v>494</v>
      </c>
      <c r="B88" s="79" t="s">
        <v>11952</v>
      </c>
      <c r="C88" s="61">
        <v>114</v>
      </c>
      <c r="D88" s="61" t="s">
        <v>494</v>
      </c>
      <c r="E88" s="167" t="s">
        <v>12316</v>
      </c>
      <c r="F88" s="167" t="s">
        <v>12679</v>
      </c>
      <c r="G88" s="167" t="s">
        <v>12680</v>
      </c>
      <c r="H88" s="296" t="s">
        <v>11952</v>
      </c>
      <c r="I88" s="296"/>
      <c r="J88" s="79" t="s">
        <v>494</v>
      </c>
      <c r="K88" s="62"/>
      <c r="L88" s="63">
        <v>38118</v>
      </c>
      <c r="M88" s="64">
        <v>10</v>
      </c>
      <c r="N88" s="65" t="s">
        <v>495</v>
      </c>
      <c r="O88" s="66" t="s">
        <v>26</v>
      </c>
      <c r="P88" s="65" t="s">
        <v>496</v>
      </c>
      <c r="Q88" s="62" t="s">
        <v>327</v>
      </c>
      <c r="R88" s="61" t="s">
        <v>497</v>
      </c>
      <c r="S88" s="61" t="s">
        <v>21</v>
      </c>
      <c r="T88" s="61" t="s">
        <v>21</v>
      </c>
      <c r="U88" s="67" t="s">
        <v>498</v>
      </c>
      <c r="V88" s="68" t="s">
        <v>4</v>
      </c>
      <c r="W88" s="68"/>
      <c r="X88" s="69" t="s">
        <v>45</v>
      </c>
      <c r="Y88" s="70"/>
    </row>
    <row r="89" spans="1:25" x14ac:dyDescent="0.25">
      <c r="A89" s="79" t="s">
        <v>499</v>
      </c>
      <c r="B89" s="79" t="s">
        <v>11961</v>
      </c>
      <c r="C89" s="23">
        <v>115</v>
      </c>
      <c r="D89" s="74" t="s">
        <v>499</v>
      </c>
      <c r="E89" s="167" t="s">
        <v>12317</v>
      </c>
      <c r="F89" s="167"/>
      <c r="G89" s="167"/>
      <c r="H89" s="167"/>
      <c r="I89" s="167" t="s">
        <v>11961</v>
      </c>
      <c r="J89" s="79" t="s">
        <v>499</v>
      </c>
      <c r="K89" s="75"/>
      <c r="L89" s="76">
        <v>38118</v>
      </c>
      <c r="M89" s="26">
        <v>8</v>
      </c>
      <c r="N89" s="27" t="s">
        <v>500</v>
      </c>
      <c r="O89" s="77" t="s">
        <v>7</v>
      </c>
      <c r="P89" s="27" t="s">
        <v>501</v>
      </c>
      <c r="Q89" s="24" t="s">
        <v>502</v>
      </c>
      <c r="R89" s="23" t="s">
        <v>503</v>
      </c>
      <c r="S89" s="74" t="s">
        <v>21</v>
      </c>
      <c r="T89" s="74" t="s">
        <v>21</v>
      </c>
      <c r="U89" s="78"/>
      <c r="V89" s="17" t="s">
        <v>4</v>
      </c>
      <c r="W89" s="17"/>
      <c r="X89" s="18" t="s">
        <v>14</v>
      </c>
      <c r="Y89" s="19"/>
    </row>
    <row r="90" spans="1:25" x14ac:dyDescent="0.25">
      <c r="A90" s="79" t="s">
        <v>504</v>
      </c>
      <c r="B90" s="79" t="s">
        <v>11959</v>
      </c>
      <c r="C90" s="61">
        <v>116</v>
      </c>
      <c r="D90" s="61" t="s">
        <v>504</v>
      </c>
      <c r="E90" s="167" t="s">
        <v>12318</v>
      </c>
      <c r="F90" s="167"/>
      <c r="G90" s="167"/>
      <c r="H90" s="167"/>
      <c r="I90" s="167" t="s">
        <v>11959</v>
      </c>
      <c r="J90" s="79" t="s">
        <v>504</v>
      </c>
      <c r="K90" s="62"/>
      <c r="L90" s="63">
        <v>38208</v>
      </c>
      <c r="M90" s="64">
        <v>5</v>
      </c>
      <c r="N90" s="65" t="s">
        <v>505</v>
      </c>
      <c r="O90" s="66" t="s">
        <v>26</v>
      </c>
      <c r="P90" s="65" t="s">
        <v>506</v>
      </c>
      <c r="Q90" s="62" t="s">
        <v>307</v>
      </c>
      <c r="R90" s="61" t="s">
        <v>308</v>
      </c>
      <c r="S90" s="61" t="s">
        <v>21</v>
      </c>
      <c r="T90" s="61" t="s">
        <v>21</v>
      </c>
      <c r="U90" s="67" t="s">
        <v>507</v>
      </c>
      <c r="V90" s="68" t="s">
        <v>4</v>
      </c>
      <c r="W90" s="68"/>
      <c r="X90" s="69" t="s">
        <v>14</v>
      </c>
      <c r="Y90" s="107"/>
    </row>
    <row r="91" spans="1:25" x14ac:dyDescent="0.25">
      <c r="A91" s="79" t="s">
        <v>508</v>
      </c>
      <c r="B91" s="79" t="s">
        <v>11949</v>
      </c>
      <c r="C91" s="61">
        <v>117</v>
      </c>
      <c r="D91" s="61" t="s">
        <v>508</v>
      </c>
      <c r="E91" s="167" t="s">
        <v>12319</v>
      </c>
      <c r="F91" s="167" t="s">
        <v>12681</v>
      </c>
      <c r="G91" s="167" t="s">
        <v>12682</v>
      </c>
      <c r="H91" s="296" t="s">
        <v>11949</v>
      </c>
      <c r="I91" s="296"/>
      <c r="J91" s="79" t="s">
        <v>508</v>
      </c>
      <c r="K91" s="62"/>
      <c r="L91" s="63">
        <v>38181</v>
      </c>
      <c r="M91" s="64">
        <v>3</v>
      </c>
      <c r="N91" s="65" t="s">
        <v>509</v>
      </c>
      <c r="O91" s="66" t="s">
        <v>510</v>
      </c>
      <c r="P91" s="65" t="s">
        <v>511</v>
      </c>
      <c r="Q91" s="62" t="s">
        <v>74</v>
      </c>
      <c r="R91" s="61" t="s">
        <v>512</v>
      </c>
      <c r="S91" s="61" t="s">
        <v>21</v>
      </c>
      <c r="T91" s="61" t="s">
        <v>21</v>
      </c>
      <c r="U91" s="67" t="s">
        <v>513</v>
      </c>
      <c r="V91" s="68" t="s">
        <v>4</v>
      </c>
      <c r="W91" s="68"/>
      <c r="X91" s="69" t="s">
        <v>31</v>
      </c>
      <c r="Y91" s="70"/>
    </row>
    <row r="92" spans="1:25" x14ac:dyDescent="0.25">
      <c r="A92" s="79" t="s">
        <v>514</v>
      </c>
      <c r="B92" s="79" t="s">
        <v>11950</v>
      </c>
      <c r="C92" s="61">
        <v>118</v>
      </c>
      <c r="D92" s="61" t="s">
        <v>514</v>
      </c>
      <c r="E92" s="167" t="s">
        <v>12320</v>
      </c>
      <c r="F92" s="167" t="s">
        <v>12683</v>
      </c>
      <c r="G92" s="167" t="s">
        <v>12684</v>
      </c>
      <c r="H92" s="296" t="s">
        <v>11950</v>
      </c>
      <c r="I92" s="296"/>
      <c r="J92" s="79" t="s">
        <v>514</v>
      </c>
      <c r="K92" s="62"/>
      <c r="L92" s="63">
        <v>38181</v>
      </c>
      <c r="M92" s="64">
        <v>2</v>
      </c>
      <c r="N92" s="65" t="s">
        <v>515</v>
      </c>
      <c r="O92" s="66" t="s">
        <v>114</v>
      </c>
      <c r="P92" s="65" t="s">
        <v>516</v>
      </c>
      <c r="Q92" s="62" t="s">
        <v>189</v>
      </c>
      <c r="R92" s="61" t="s">
        <v>236</v>
      </c>
      <c r="S92" s="61" t="s">
        <v>21</v>
      </c>
      <c r="T92" s="61" t="s">
        <v>21</v>
      </c>
      <c r="U92" s="67" t="s">
        <v>517</v>
      </c>
      <c r="V92" s="68" t="s">
        <v>4</v>
      </c>
      <c r="W92" s="68"/>
      <c r="X92" s="69" t="s">
        <v>31</v>
      </c>
      <c r="Y92" s="70"/>
    </row>
    <row r="93" spans="1:25" x14ac:dyDescent="0.25">
      <c r="A93" s="79" t="s">
        <v>518</v>
      </c>
      <c r="B93" s="79" t="s">
        <v>11948</v>
      </c>
      <c r="C93" s="23">
        <v>119</v>
      </c>
      <c r="D93" s="74" t="s">
        <v>518</v>
      </c>
      <c r="E93" s="167" t="s">
        <v>12321</v>
      </c>
      <c r="F93" s="167" t="s">
        <v>12685</v>
      </c>
      <c r="G93" s="167" t="s">
        <v>12686</v>
      </c>
      <c r="H93" s="296" t="s">
        <v>11948</v>
      </c>
      <c r="I93" s="296"/>
      <c r="J93" s="79" t="s">
        <v>518</v>
      </c>
      <c r="K93" s="75"/>
      <c r="L93" s="76">
        <v>38216</v>
      </c>
      <c r="M93" s="26">
        <v>6</v>
      </c>
      <c r="N93" s="27" t="s">
        <v>519</v>
      </c>
      <c r="O93" s="77" t="s">
        <v>520</v>
      </c>
      <c r="P93" s="27" t="s">
        <v>521</v>
      </c>
      <c r="Q93" s="24" t="s">
        <v>67</v>
      </c>
      <c r="R93" s="23" t="s">
        <v>522</v>
      </c>
      <c r="S93" s="74" t="s">
        <v>523</v>
      </c>
      <c r="T93" s="74" t="s">
        <v>21</v>
      </c>
      <c r="U93" s="78"/>
      <c r="V93" s="17" t="s">
        <v>4</v>
      </c>
      <c r="W93" s="17"/>
      <c r="X93" s="18" t="s">
        <v>62</v>
      </c>
      <c r="Y93" s="19"/>
    </row>
    <row r="94" spans="1:25" x14ac:dyDescent="0.25">
      <c r="A94" s="79" t="s">
        <v>524</v>
      </c>
      <c r="B94" s="79" t="s">
        <v>1232</v>
      </c>
      <c r="C94" s="46">
        <v>523</v>
      </c>
      <c r="D94" s="43" t="s">
        <v>524</v>
      </c>
      <c r="E94" s="167" t="s">
        <v>12322</v>
      </c>
      <c r="F94" s="167" t="s">
        <v>12687</v>
      </c>
      <c r="G94" s="167" t="s">
        <v>12688</v>
      </c>
      <c r="H94" s="296" t="s">
        <v>13335</v>
      </c>
      <c r="I94" s="296"/>
      <c r="J94" s="79" t="s">
        <v>524</v>
      </c>
      <c r="K94" s="102"/>
      <c r="L94" s="45">
        <v>38226</v>
      </c>
      <c r="M94" s="46"/>
      <c r="N94" s="47" t="s">
        <v>525</v>
      </c>
      <c r="O94" s="147" t="s">
        <v>169</v>
      </c>
      <c r="P94" s="47" t="s">
        <v>526</v>
      </c>
      <c r="Q94" s="44"/>
      <c r="R94" s="46"/>
      <c r="S94" s="46" t="s">
        <v>527</v>
      </c>
      <c r="T94" s="46" t="s">
        <v>528</v>
      </c>
      <c r="U94" s="148" t="s">
        <v>529</v>
      </c>
      <c r="V94" s="102"/>
      <c r="W94" s="149"/>
      <c r="X94" s="150" t="s">
        <v>14</v>
      </c>
      <c r="Y94" s="102"/>
    </row>
    <row r="95" spans="1:25" x14ac:dyDescent="0.25">
      <c r="A95" s="79" t="s">
        <v>530</v>
      </c>
      <c r="B95" s="79" t="s">
        <v>11947</v>
      </c>
      <c r="C95" s="43">
        <v>120</v>
      </c>
      <c r="D95" s="43" t="s">
        <v>530</v>
      </c>
      <c r="E95" s="167" t="s">
        <v>12323</v>
      </c>
      <c r="F95" s="167" t="s">
        <v>12689</v>
      </c>
      <c r="G95" s="167" t="s">
        <v>12690</v>
      </c>
      <c r="H95" s="296" t="s">
        <v>11947</v>
      </c>
      <c r="I95" s="296"/>
      <c r="J95" s="79" t="s">
        <v>530</v>
      </c>
      <c r="K95" s="44"/>
      <c r="L95" s="45">
        <v>38252</v>
      </c>
      <c r="M95" s="46">
        <v>1</v>
      </c>
      <c r="N95" s="47" t="s">
        <v>531</v>
      </c>
      <c r="O95" s="48" t="s">
        <v>26</v>
      </c>
      <c r="P95" s="47" t="s">
        <v>532</v>
      </c>
      <c r="Q95" s="44" t="s">
        <v>533</v>
      </c>
      <c r="R95" s="43" t="s">
        <v>534</v>
      </c>
      <c r="S95" s="43" t="s">
        <v>21</v>
      </c>
      <c r="T95" s="43" t="s">
        <v>21</v>
      </c>
      <c r="U95" s="49" t="s">
        <v>468</v>
      </c>
      <c r="V95" s="101" t="s">
        <v>4</v>
      </c>
      <c r="W95" s="101"/>
      <c r="X95" s="50" t="s">
        <v>45</v>
      </c>
      <c r="Y95" s="102"/>
    </row>
    <row r="96" spans="1:25" x14ac:dyDescent="0.25">
      <c r="A96" s="79" t="s">
        <v>535</v>
      </c>
      <c r="B96" s="79" t="s">
        <v>11945</v>
      </c>
      <c r="C96" s="23">
        <v>121</v>
      </c>
      <c r="D96" s="74" t="s">
        <v>535</v>
      </c>
      <c r="E96" s="167" t="s">
        <v>12324</v>
      </c>
      <c r="F96" s="167" t="s">
        <v>12691</v>
      </c>
      <c r="G96" s="167" t="s">
        <v>12692</v>
      </c>
      <c r="H96" s="296" t="s">
        <v>11945</v>
      </c>
      <c r="I96" s="296"/>
      <c r="J96" s="79" t="s">
        <v>535</v>
      </c>
      <c r="K96" s="75"/>
      <c r="L96" s="76">
        <v>38259</v>
      </c>
      <c r="M96" s="26">
        <v>2</v>
      </c>
      <c r="N96" s="27" t="s">
        <v>536</v>
      </c>
      <c r="O96" s="77" t="s">
        <v>234</v>
      </c>
      <c r="P96" s="27" t="s">
        <v>235</v>
      </c>
      <c r="Q96" s="24" t="s">
        <v>189</v>
      </c>
      <c r="R96" s="23" t="s">
        <v>236</v>
      </c>
      <c r="S96" s="74" t="s">
        <v>21</v>
      </c>
      <c r="T96" s="74" t="s">
        <v>21</v>
      </c>
      <c r="U96" s="78"/>
      <c r="V96" s="17" t="s">
        <v>4</v>
      </c>
      <c r="W96" s="17"/>
      <c r="X96" s="18" t="s">
        <v>38</v>
      </c>
      <c r="Y96" s="19"/>
    </row>
    <row r="97" spans="1:25" x14ac:dyDescent="0.25">
      <c r="A97" s="79" t="s">
        <v>537</v>
      </c>
      <c r="B97" s="79" t="s">
        <v>11944</v>
      </c>
      <c r="C97" s="61">
        <v>162</v>
      </c>
      <c r="D97" s="61" t="s">
        <v>537</v>
      </c>
      <c r="E97" s="167" t="s">
        <v>12325</v>
      </c>
      <c r="F97" s="167" t="s">
        <v>12693</v>
      </c>
      <c r="G97" s="167" t="s">
        <v>12694</v>
      </c>
      <c r="H97" s="296" t="s">
        <v>11944</v>
      </c>
      <c r="I97" s="296"/>
      <c r="J97" s="79" t="s">
        <v>537</v>
      </c>
      <c r="K97" s="62"/>
      <c r="L97" s="63">
        <v>38278</v>
      </c>
      <c r="M97" s="64">
        <v>3</v>
      </c>
      <c r="N97" s="65" t="s">
        <v>538</v>
      </c>
      <c r="O97" s="115" t="s">
        <v>539</v>
      </c>
      <c r="P97" s="69" t="s">
        <v>540</v>
      </c>
      <c r="Q97" s="62" t="s">
        <v>147</v>
      </c>
      <c r="R97" s="61" t="s">
        <v>541</v>
      </c>
      <c r="S97" s="61" t="s">
        <v>21</v>
      </c>
      <c r="T97" s="61" t="s">
        <v>98</v>
      </c>
      <c r="U97" s="67" t="s">
        <v>542</v>
      </c>
      <c r="V97" s="68" t="s">
        <v>4</v>
      </c>
      <c r="W97" s="68"/>
      <c r="X97" s="69" t="s">
        <v>14</v>
      </c>
      <c r="Y97" s="70"/>
    </row>
    <row r="98" spans="1:25" x14ac:dyDescent="0.25">
      <c r="A98" s="79" t="s">
        <v>543</v>
      </c>
      <c r="B98" s="79" t="s">
        <v>11942</v>
      </c>
      <c r="C98" s="23">
        <v>122</v>
      </c>
      <c r="D98" s="74" t="s">
        <v>543</v>
      </c>
      <c r="E98" s="167" t="s">
        <v>12326</v>
      </c>
      <c r="F98" s="167" t="s">
        <v>12695</v>
      </c>
      <c r="G98" s="167" t="s">
        <v>12696</v>
      </c>
      <c r="H98" s="296" t="s">
        <v>11942</v>
      </c>
      <c r="I98" s="296"/>
      <c r="J98" s="79" t="s">
        <v>543</v>
      </c>
      <c r="K98" s="75"/>
      <c r="L98" s="76">
        <v>38300</v>
      </c>
      <c r="M98" s="26">
        <v>4</v>
      </c>
      <c r="N98" s="27" t="s">
        <v>544</v>
      </c>
      <c r="O98" s="77" t="s">
        <v>545</v>
      </c>
      <c r="P98" s="27" t="s">
        <v>546</v>
      </c>
      <c r="Q98" s="24" t="s">
        <v>547</v>
      </c>
      <c r="R98" s="23" t="s">
        <v>548</v>
      </c>
      <c r="S98" s="74" t="s">
        <v>549</v>
      </c>
      <c r="T98" s="74" t="s">
        <v>21</v>
      </c>
      <c r="U98" s="78"/>
      <c r="V98" s="17" t="s">
        <v>4</v>
      </c>
      <c r="W98" s="17"/>
      <c r="X98" s="18" t="s">
        <v>31</v>
      </c>
      <c r="Y98" s="19"/>
    </row>
    <row r="99" spans="1:25" x14ac:dyDescent="0.25">
      <c r="A99" s="79" t="s">
        <v>550</v>
      </c>
      <c r="B99" s="79" t="s">
        <v>11943</v>
      </c>
      <c r="C99" s="54">
        <v>123</v>
      </c>
      <c r="D99" s="54" t="s">
        <v>550</v>
      </c>
      <c r="E99" s="167" t="s">
        <v>12327</v>
      </c>
      <c r="F99" s="167" t="s">
        <v>12697</v>
      </c>
      <c r="G99" s="167" t="s">
        <v>12698</v>
      </c>
      <c r="H99" s="296" t="s">
        <v>11943</v>
      </c>
      <c r="I99" s="296"/>
      <c r="J99" s="79" t="s">
        <v>550</v>
      </c>
      <c r="K99" s="55"/>
      <c r="L99" s="56">
        <v>38316</v>
      </c>
      <c r="M99" s="57">
        <v>5</v>
      </c>
      <c r="N99" s="58" t="s">
        <v>551</v>
      </c>
      <c r="O99" s="59" t="s">
        <v>317</v>
      </c>
      <c r="P99" s="58" t="s">
        <v>552</v>
      </c>
      <c r="Q99" s="55" t="s">
        <v>327</v>
      </c>
      <c r="R99" s="54" t="s">
        <v>497</v>
      </c>
      <c r="S99" s="54" t="s">
        <v>553</v>
      </c>
      <c r="T99" s="54" t="s">
        <v>21</v>
      </c>
      <c r="U99" s="60" t="s">
        <v>554</v>
      </c>
      <c r="V99" s="71" t="s">
        <v>4</v>
      </c>
      <c r="W99" s="71"/>
      <c r="X99" s="72" t="s">
        <v>31</v>
      </c>
      <c r="Y99" s="73"/>
    </row>
    <row r="100" spans="1:25" x14ac:dyDescent="0.25">
      <c r="A100" s="79" t="s">
        <v>555</v>
      </c>
      <c r="B100" s="79" t="s">
        <v>11939</v>
      </c>
      <c r="C100" s="23">
        <v>124</v>
      </c>
      <c r="D100" s="74" t="s">
        <v>555</v>
      </c>
      <c r="E100" s="167" t="s">
        <v>12328</v>
      </c>
      <c r="F100" s="167" t="s">
        <v>12699</v>
      </c>
      <c r="G100" s="167" t="s">
        <v>12700</v>
      </c>
      <c r="H100" s="296" t="s">
        <v>11939</v>
      </c>
      <c r="I100" s="296"/>
      <c r="J100" s="79" t="s">
        <v>555</v>
      </c>
      <c r="K100" s="75"/>
      <c r="L100" s="76">
        <v>38316</v>
      </c>
      <c r="M100" s="26">
        <v>6</v>
      </c>
      <c r="N100" s="27" t="s">
        <v>556</v>
      </c>
      <c r="O100" s="77" t="s">
        <v>120</v>
      </c>
      <c r="P100" s="27" t="s">
        <v>557</v>
      </c>
      <c r="Q100" s="24" t="s">
        <v>189</v>
      </c>
      <c r="R100" s="23" t="s">
        <v>236</v>
      </c>
      <c r="S100" s="74" t="s">
        <v>21</v>
      </c>
      <c r="T100" s="74" t="s">
        <v>21</v>
      </c>
      <c r="U100" s="78"/>
      <c r="V100" s="17" t="s">
        <v>4</v>
      </c>
      <c r="W100" s="17"/>
      <c r="X100" s="18" t="s">
        <v>14</v>
      </c>
      <c r="Y100" s="19"/>
    </row>
    <row r="101" spans="1:25" x14ac:dyDescent="0.25">
      <c r="A101" s="79" t="s">
        <v>558</v>
      </c>
      <c r="B101" s="79" t="s">
        <v>12044</v>
      </c>
      <c r="C101" s="81" t="s">
        <v>559</v>
      </c>
      <c r="D101" s="81" t="s">
        <v>560</v>
      </c>
      <c r="E101" s="167" t="s">
        <v>12329</v>
      </c>
      <c r="F101" s="167"/>
      <c r="G101" s="167"/>
      <c r="H101" s="167"/>
      <c r="I101" s="167"/>
      <c r="J101" s="79" t="s">
        <v>558</v>
      </c>
      <c r="K101" s="82" t="s">
        <v>160</v>
      </c>
      <c r="L101" s="83">
        <v>38341</v>
      </c>
      <c r="M101" s="84">
        <v>7</v>
      </c>
      <c r="N101" s="85" t="s">
        <v>561</v>
      </c>
      <c r="O101" s="86" t="s">
        <v>114</v>
      </c>
      <c r="P101" s="85" t="s">
        <v>115</v>
      </c>
      <c r="Q101" s="82" t="s">
        <v>9</v>
      </c>
      <c r="R101" s="81" t="s">
        <v>81</v>
      </c>
      <c r="S101" s="81" t="s">
        <v>116</v>
      </c>
      <c r="T101" s="81" t="s">
        <v>116</v>
      </c>
      <c r="U101" s="87"/>
      <c r="V101" s="88" t="s">
        <v>4</v>
      </c>
      <c r="W101" s="88"/>
      <c r="X101" s="89" t="s">
        <v>62</v>
      </c>
      <c r="Y101" s="19"/>
    </row>
    <row r="102" spans="1:25" x14ac:dyDescent="0.25">
      <c r="A102" s="79" t="s">
        <v>562</v>
      </c>
      <c r="B102" s="79" t="s">
        <v>11941</v>
      </c>
      <c r="C102" s="54">
        <v>125</v>
      </c>
      <c r="D102" s="54" t="s">
        <v>562</v>
      </c>
      <c r="E102" s="167" t="s">
        <v>12330</v>
      </c>
      <c r="F102" s="167" t="s">
        <v>12701</v>
      </c>
      <c r="G102" s="167" t="s">
        <v>12702</v>
      </c>
      <c r="H102" s="296" t="s">
        <v>11941</v>
      </c>
      <c r="I102" s="296"/>
      <c r="J102" s="79" t="s">
        <v>562</v>
      </c>
      <c r="K102" s="55"/>
      <c r="L102" s="56">
        <v>38341</v>
      </c>
      <c r="M102" s="57">
        <v>8</v>
      </c>
      <c r="N102" s="58" t="s">
        <v>563</v>
      </c>
      <c r="O102" s="59" t="s">
        <v>26</v>
      </c>
      <c r="P102" s="58" t="s">
        <v>564</v>
      </c>
      <c r="Q102" s="55" t="s">
        <v>565</v>
      </c>
      <c r="R102" s="54" t="s">
        <v>566</v>
      </c>
      <c r="S102" s="54" t="s">
        <v>21</v>
      </c>
      <c r="T102" s="54" t="s">
        <v>21</v>
      </c>
      <c r="U102" s="60" t="s">
        <v>567</v>
      </c>
      <c r="V102" s="71" t="s">
        <v>4</v>
      </c>
      <c r="W102" s="71"/>
      <c r="X102" s="72" t="s">
        <v>111</v>
      </c>
      <c r="Y102" s="73"/>
    </row>
    <row r="103" spans="1:25" x14ac:dyDescent="0.25">
      <c r="A103" s="79" t="s">
        <v>568</v>
      </c>
      <c r="B103" s="79" t="s">
        <v>11940</v>
      </c>
      <c r="C103" s="54">
        <v>126</v>
      </c>
      <c r="D103" s="54" t="s">
        <v>568</v>
      </c>
      <c r="E103" s="167" t="s">
        <v>12331</v>
      </c>
      <c r="F103" s="167" t="s">
        <v>12703</v>
      </c>
      <c r="G103" s="167" t="s">
        <v>12704</v>
      </c>
      <c r="H103" s="296" t="s">
        <v>11940</v>
      </c>
      <c r="I103" s="296"/>
      <c r="J103" s="79" t="s">
        <v>568</v>
      </c>
      <c r="K103" s="55"/>
      <c r="L103" s="56">
        <v>38351</v>
      </c>
      <c r="M103" s="57">
        <v>9</v>
      </c>
      <c r="N103" s="58" t="s">
        <v>569</v>
      </c>
      <c r="O103" s="59" t="s">
        <v>26</v>
      </c>
      <c r="P103" s="58" t="s">
        <v>570</v>
      </c>
      <c r="Q103" s="55" t="s">
        <v>571</v>
      </c>
      <c r="R103" s="54" t="s">
        <v>572</v>
      </c>
      <c r="S103" s="54" t="s">
        <v>573</v>
      </c>
      <c r="T103" s="54" t="s">
        <v>21</v>
      </c>
      <c r="U103" s="60" t="s">
        <v>574</v>
      </c>
      <c r="V103" s="71" t="s">
        <v>4</v>
      </c>
      <c r="W103" s="71"/>
      <c r="X103" s="72" t="s">
        <v>111</v>
      </c>
      <c r="Y103" s="73"/>
    </row>
    <row r="104" spans="1:25" x14ac:dyDescent="0.25">
      <c r="A104" s="79" t="s">
        <v>575</v>
      </c>
      <c r="B104" s="79" t="s">
        <v>11937</v>
      </c>
      <c r="C104" s="54">
        <v>127</v>
      </c>
      <c r="D104" s="54" t="s">
        <v>575</v>
      </c>
      <c r="E104" s="167" t="s">
        <v>12332</v>
      </c>
      <c r="F104" s="167" t="s">
        <v>12705</v>
      </c>
      <c r="G104" s="167" t="s">
        <v>12706</v>
      </c>
      <c r="H104" s="296" t="s">
        <v>11937</v>
      </c>
      <c r="I104" s="296"/>
      <c r="J104" s="79" t="s">
        <v>575</v>
      </c>
      <c r="K104" s="55"/>
      <c r="L104" s="56">
        <v>38359</v>
      </c>
      <c r="M104" s="57">
        <v>1</v>
      </c>
      <c r="N104" s="58" t="s">
        <v>576</v>
      </c>
      <c r="O104" s="59" t="s">
        <v>234</v>
      </c>
      <c r="P104" s="58" t="s">
        <v>577</v>
      </c>
      <c r="Q104" s="55" t="s">
        <v>578</v>
      </c>
      <c r="R104" s="54" t="s">
        <v>579</v>
      </c>
      <c r="S104" s="54" t="s">
        <v>580</v>
      </c>
      <c r="T104" s="54" t="s">
        <v>581</v>
      </c>
      <c r="U104" s="60" t="s">
        <v>582</v>
      </c>
      <c r="V104" s="71" t="s">
        <v>4</v>
      </c>
      <c r="W104" s="71"/>
      <c r="X104" s="72" t="s">
        <v>14</v>
      </c>
      <c r="Y104" s="73"/>
    </row>
    <row r="105" spans="1:25" x14ac:dyDescent="0.25">
      <c r="A105" s="79" t="s">
        <v>583</v>
      </c>
      <c r="B105" s="79" t="s">
        <v>11936</v>
      </c>
      <c r="C105" s="54">
        <v>128</v>
      </c>
      <c r="D105" s="54" t="s">
        <v>583</v>
      </c>
      <c r="E105" s="167" t="s">
        <v>12333</v>
      </c>
      <c r="F105" s="167" t="s">
        <v>12707</v>
      </c>
      <c r="G105" s="167" t="s">
        <v>12708</v>
      </c>
      <c r="H105" s="296" t="s">
        <v>11936</v>
      </c>
      <c r="I105" s="296"/>
      <c r="J105" s="79" t="s">
        <v>583</v>
      </c>
      <c r="K105" s="55"/>
      <c r="L105" s="56">
        <v>38366</v>
      </c>
      <c r="M105" s="57">
        <v>2</v>
      </c>
      <c r="N105" s="58" t="s">
        <v>584</v>
      </c>
      <c r="O105" s="59" t="s">
        <v>234</v>
      </c>
      <c r="P105" s="58" t="s">
        <v>585</v>
      </c>
      <c r="Q105" s="55" t="s">
        <v>9</v>
      </c>
      <c r="R105" s="54" t="s">
        <v>586</v>
      </c>
      <c r="S105" s="54" t="s">
        <v>581</v>
      </c>
      <c r="T105" s="54" t="s">
        <v>581</v>
      </c>
      <c r="U105" s="60" t="s">
        <v>587</v>
      </c>
      <c r="V105" s="71" t="s">
        <v>4</v>
      </c>
      <c r="W105" s="71"/>
      <c r="X105" s="72" t="s">
        <v>14</v>
      </c>
      <c r="Y105" s="73"/>
    </row>
    <row r="106" spans="1:25" x14ac:dyDescent="0.25">
      <c r="A106" s="79" t="s">
        <v>588</v>
      </c>
      <c r="B106" s="79" t="s">
        <v>11935</v>
      </c>
      <c r="C106" s="23">
        <v>130</v>
      </c>
      <c r="D106" s="74" t="s">
        <v>588</v>
      </c>
      <c r="E106" s="167" t="s">
        <v>12334</v>
      </c>
      <c r="F106" s="167" t="s">
        <v>12709</v>
      </c>
      <c r="G106" s="167" t="s">
        <v>12710</v>
      </c>
      <c r="H106" s="296" t="s">
        <v>11935</v>
      </c>
      <c r="I106" s="296"/>
      <c r="J106" s="79" t="s">
        <v>588</v>
      </c>
      <c r="K106" s="75"/>
      <c r="L106" s="76">
        <v>38442</v>
      </c>
      <c r="M106" s="26">
        <v>4</v>
      </c>
      <c r="N106" s="27" t="s">
        <v>589</v>
      </c>
      <c r="O106" s="77" t="s">
        <v>120</v>
      </c>
      <c r="P106" s="27" t="s">
        <v>590</v>
      </c>
      <c r="Q106" s="24" t="s">
        <v>189</v>
      </c>
      <c r="R106" s="23" t="s">
        <v>236</v>
      </c>
      <c r="S106" s="74" t="s">
        <v>438</v>
      </c>
      <c r="T106" s="74" t="s">
        <v>21</v>
      </c>
      <c r="U106" s="78"/>
      <c r="V106" s="17" t="s">
        <v>4</v>
      </c>
      <c r="W106" s="17"/>
      <c r="X106" s="18" t="s">
        <v>14</v>
      </c>
      <c r="Y106" s="19"/>
    </row>
    <row r="107" spans="1:25" x14ac:dyDescent="0.25">
      <c r="A107" s="79" t="s">
        <v>591</v>
      </c>
      <c r="B107" s="79" t="s">
        <v>11934</v>
      </c>
      <c r="C107" s="23">
        <v>129</v>
      </c>
      <c r="D107" s="74" t="s">
        <v>591</v>
      </c>
      <c r="E107" s="167" t="s">
        <v>12335</v>
      </c>
      <c r="F107" s="167" t="s">
        <v>12711</v>
      </c>
      <c r="G107" s="167" t="s">
        <v>12712</v>
      </c>
      <c r="H107" s="296" t="s">
        <v>11934</v>
      </c>
      <c r="I107" s="296"/>
      <c r="J107" s="79" t="s">
        <v>591</v>
      </c>
      <c r="K107" s="75"/>
      <c r="L107" s="76">
        <v>38442</v>
      </c>
      <c r="M107" s="26">
        <v>5</v>
      </c>
      <c r="N107" s="27" t="s">
        <v>592</v>
      </c>
      <c r="O107" s="77" t="s">
        <v>593</v>
      </c>
      <c r="P107" s="27" t="s">
        <v>594</v>
      </c>
      <c r="Q107" s="24" t="s">
        <v>595</v>
      </c>
      <c r="R107" s="23" t="s">
        <v>596</v>
      </c>
      <c r="S107" s="23" t="s">
        <v>597</v>
      </c>
      <c r="T107" s="74" t="s">
        <v>98</v>
      </c>
      <c r="U107" s="78"/>
      <c r="V107" s="17" t="s">
        <v>4</v>
      </c>
      <c r="W107" s="17"/>
      <c r="X107" s="18" t="s">
        <v>31</v>
      </c>
      <c r="Y107" s="19"/>
    </row>
    <row r="108" spans="1:25" x14ac:dyDescent="0.25">
      <c r="A108" s="79" t="s">
        <v>598</v>
      </c>
      <c r="B108" s="79" t="s">
        <v>11931</v>
      </c>
      <c r="C108" s="61">
        <v>131</v>
      </c>
      <c r="D108" s="61" t="s">
        <v>598</v>
      </c>
      <c r="E108" s="167" t="s">
        <v>12336</v>
      </c>
      <c r="F108" s="167" t="s">
        <v>12713</v>
      </c>
      <c r="G108" s="167" t="s">
        <v>12714</v>
      </c>
      <c r="H108" s="296" t="s">
        <v>11931</v>
      </c>
      <c r="I108" s="296"/>
      <c r="J108" s="79" t="s">
        <v>598</v>
      </c>
      <c r="K108" s="62"/>
      <c r="L108" s="63">
        <v>38502</v>
      </c>
      <c r="M108" s="64">
        <v>6</v>
      </c>
      <c r="N108" s="65" t="s">
        <v>599</v>
      </c>
      <c r="O108" s="66" t="s">
        <v>600</v>
      </c>
      <c r="P108" s="65" t="s">
        <v>601</v>
      </c>
      <c r="Q108" s="62" t="s">
        <v>602</v>
      </c>
      <c r="R108" s="61" t="s">
        <v>603</v>
      </c>
      <c r="S108" s="61" t="s">
        <v>21</v>
      </c>
      <c r="T108" s="61" t="s">
        <v>21</v>
      </c>
      <c r="U108" s="67" t="s">
        <v>604</v>
      </c>
      <c r="V108" s="68" t="s">
        <v>4</v>
      </c>
      <c r="W108" s="68"/>
      <c r="X108" s="69" t="s">
        <v>31</v>
      </c>
      <c r="Y108" s="70"/>
    </row>
    <row r="109" spans="1:25" x14ac:dyDescent="0.25">
      <c r="A109" s="79" t="s">
        <v>605</v>
      </c>
      <c r="B109" s="79" t="s">
        <v>11933</v>
      </c>
      <c r="C109" s="23">
        <v>132</v>
      </c>
      <c r="D109" s="74" t="s">
        <v>605</v>
      </c>
      <c r="E109" s="167" t="s">
        <v>12337</v>
      </c>
      <c r="F109" s="167" t="s">
        <v>12715</v>
      </c>
      <c r="G109" s="167" t="s">
        <v>12716</v>
      </c>
      <c r="H109" s="296" t="s">
        <v>11933</v>
      </c>
      <c r="I109" s="296"/>
      <c r="J109" s="79" t="s">
        <v>605</v>
      </c>
      <c r="K109" s="75"/>
      <c r="L109" s="76">
        <v>38512</v>
      </c>
      <c r="M109" s="26">
        <v>7</v>
      </c>
      <c r="N109" s="27" t="s">
        <v>606</v>
      </c>
      <c r="O109" s="77" t="s">
        <v>26</v>
      </c>
      <c r="P109" s="27" t="s">
        <v>607</v>
      </c>
      <c r="Q109" s="24" t="s">
        <v>36</v>
      </c>
      <c r="R109" s="23" t="s">
        <v>135</v>
      </c>
      <c r="S109" s="74" t="s">
        <v>21</v>
      </c>
      <c r="T109" s="74" t="s">
        <v>21</v>
      </c>
      <c r="U109" s="78"/>
      <c r="V109" s="17" t="s">
        <v>4</v>
      </c>
      <c r="W109" s="17"/>
      <c r="X109" s="18" t="s">
        <v>111</v>
      </c>
      <c r="Y109" s="19"/>
    </row>
    <row r="110" spans="1:25" x14ac:dyDescent="0.25">
      <c r="A110" s="79" t="s">
        <v>608</v>
      </c>
      <c r="B110" s="79" t="s">
        <v>11932</v>
      </c>
      <c r="C110" s="23">
        <v>133</v>
      </c>
      <c r="D110" s="74" t="s">
        <v>608</v>
      </c>
      <c r="E110" s="167" t="s">
        <v>12338</v>
      </c>
      <c r="F110" s="167" t="s">
        <v>12717</v>
      </c>
      <c r="G110" s="167" t="s">
        <v>12718</v>
      </c>
      <c r="H110" s="296" t="s">
        <v>11932</v>
      </c>
      <c r="I110" s="296"/>
      <c r="J110" s="79" t="s">
        <v>608</v>
      </c>
      <c r="K110" s="75"/>
      <c r="L110" s="76">
        <v>38531</v>
      </c>
      <c r="M110" s="26">
        <v>8</v>
      </c>
      <c r="N110" s="27" t="s">
        <v>609</v>
      </c>
      <c r="O110" s="77" t="s">
        <v>610</v>
      </c>
      <c r="P110" s="27" t="s">
        <v>611</v>
      </c>
      <c r="Q110" s="24" t="s">
        <v>612</v>
      </c>
      <c r="R110" s="74" t="s">
        <v>613</v>
      </c>
      <c r="S110" s="23" t="s">
        <v>21</v>
      </c>
      <c r="T110" s="23" t="s">
        <v>98</v>
      </c>
      <c r="U110" s="78"/>
      <c r="V110" s="17" t="s">
        <v>4</v>
      </c>
      <c r="W110" s="17"/>
      <c r="X110" s="18" t="s">
        <v>31</v>
      </c>
      <c r="Y110" s="19"/>
    </row>
    <row r="111" spans="1:25" x14ac:dyDescent="0.25">
      <c r="A111" s="79" t="s">
        <v>614</v>
      </c>
      <c r="B111" s="79" t="s">
        <v>1232</v>
      </c>
      <c r="C111" s="23">
        <v>134</v>
      </c>
      <c r="D111" s="74" t="s">
        <v>614</v>
      </c>
      <c r="E111" s="167" t="s">
        <v>12339</v>
      </c>
      <c r="F111" s="167" t="s">
        <v>12719</v>
      </c>
      <c r="G111" s="167" t="s">
        <v>12720</v>
      </c>
      <c r="H111" s="296" t="s">
        <v>13336</v>
      </c>
      <c r="I111" s="296"/>
      <c r="J111" s="79" t="s">
        <v>614</v>
      </c>
      <c r="K111" s="75"/>
      <c r="L111" s="76">
        <v>38552</v>
      </c>
      <c r="M111" s="26">
        <v>9</v>
      </c>
      <c r="N111" s="27" t="s">
        <v>615</v>
      </c>
      <c r="O111" s="77" t="s">
        <v>26</v>
      </c>
      <c r="P111" s="27" t="s">
        <v>616</v>
      </c>
      <c r="Q111" s="24" t="s">
        <v>617</v>
      </c>
      <c r="R111" s="23" t="s">
        <v>618</v>
      </c>
      <c r="S111" s="74" t="s">
        <v>21</v>
      </c>
      <c r="T111" s="74" t="s">
        <v>21</v>
      </c>
      <c r="U111" s="78"/>
      <c r="V111" s="17" t="s">
        <v>4</v>
      </c>
      <c r="W111" s="17"/>
      <c r="X111" s="18" t="s">
        <v>111</v>
      </c>
      <c r="Y111" s="19"/>
    </row>
    <row r="112" spans="1:25" x14ac:dyDescent="0.25">
      <c r="A112" s="79" t="s">
        <v>619</v>
      </c>
      <c r="B112" s="79" t="s">
        <v>11930</v>
      </c>
      <c r="C112" s="23">
        <v>135</v>
      </c>
      <c r="D112" s="74" t="s">
        <v>619</v>
      </c>
      <c r="E112" s="167" t="s">
        <v>12340</v>
      </c>
      <c r="F112" s="167" t="s">
        <v>12721</v>
      </c>
      <c r="G112" s="167" t="s">
        <v>12722</v>
      </c>
      <c r="H112" s="296" t="s">
        <v>11930</v>
      </c>
      <c r="I112" s="296"/>
      <c r="J112" s="79" t="s">
        <v>619</v>
      </c>
      <c r="K112" s="75"/>
      <c r="L112" s="76">
        <v>38560</v>
      </c>
      <c r="M112" s="26">
        <v>10</v>
      </c>
      <c r="N112" s="27" t="s">
        <v>620</v>
      </c>
      <c r="O112" s="77" t="s">
        <v>621</v>
      </c>
      <c r="P112" s="27" t="s">
        <v>622</v>
      </c>
      <c r="Q112" s="75" t="s">
        <v>623</v>
      </c>
      <c r="R112" s="74" t="s">
        <v>624</v>
      </c>
      <c r="S112" s="74" t="s">
        <v>625</v>
      </c>
      <c r="T112" s="74" t="s">
        <v>21</v>
      </c>
      <c r="U112" s="78"/>
      <c r="V112" s="17" t="s">
        <v>4</v>
      </c>
      <c r="W112" s="17"/>
      <c r="X112" s="18" t="s">
        <v>31</v>
      </c>
      <c r="Y112" s="19"/>
    </row>
    <row r="113" spans="1:25" x14ac:dyDescent="0.25">
      <c r="A113" s="79" t="s">
        <v>626</v>
      </c>
      <c r="B113" s="79" t="s">
        <v>11925</v>
      </c>
      <c r="C113" s="23">
        <v>136</v>
      </c>
      <c r="D113" s="74" t="s">
        <v>626</v>
      </c>
      <c r="E113" s="167" t="s">
        <v>12341</v>
      </c>
      <c r="F113" s="167" t="s">
        <v>12723</v>
      </c>
      <c r="G113" s="167" t="s">
        <v>12724</v>
      </c>
      <c r="H113" s="296" t="s">
        <v>11925</v>
      </c>
      <c r="I113" s="296"/>
      <c r="J113" s="79" t="s">
        <v>626</v>
      </c>
      <c r="K113" s="75"/>
      <c r="L113" s="76">
        <v>38575</v>
      </c>
      <c r="M113" s="26">
        <v>11</v>
      </c>
      <c r="N113" s="27" t="s">
        <v>627</v>
      </c>
      <c r="O113" s="77" t="s">
        <v>628</v>
      </c>
      <c r="P113" s="27" t="s">
        <v>629</v>
      </c>
      <c r="Q113" s="24" t="s">
        <v>80</v>
      </c>
      <c r="R113" s="23" t="s">
        <v>630</v>
      </c>
      <c r="S113" s="74" t="s">
        <v>21</v>
      </c>
      <c r="T113" s="74" t="s">
        <v>21</v>
      </c>
      <c r="U113" s="78"/>
      <c r="V113" s="17" t="s">
        <v>4</v>
      </c>
      <c r="W113" s="17"/>
      <c r="X113" s="18" t="s">
        <v>31</v>
      </c>
      <c r="Y113" s="19"/>
    </row>
    <row r="114" spans="1:25" x14ac:dyDescent="0.25">
      <c r="A114" s="79" t="s">
        <v>631</v>
      </c>
      <c r="B114" s="79" t="s">
        <v>11927</v>
      </c>
      <c r="C114" s="61">
        <v>137</v>
      </c>
      <c r="D114" s="61" t="s">
        <v>631</v>
      </c>
      <c r="E114" s="167" t="s">
        <v>12342</v>
      </c>
      <c r="F114" s="167" t="s">
        <v>12725</v>
      </c>
      <c r="G114" s="167" t="s">
        <v>12726</v>
      </c>
      <c r="H114" s="296" t="s">
        <v>11927</v>
      </c>
      <c r="I114" s="296"/>
      <c r="J114" s="79" t="s">
        <v>631</v>
      </c>
      <c r="K114" s="62"/>
      <c r="L114" s="63">
        <v>38597</v>
      </c>
      <c r="M114" s="64">
        <v>12</v>
      </c>
      <c r="N114" s="65" t="s">
        <v>632</v>
      </c>
      <c r="O114" s="66" t="s">
        <v>633</v>
      </c>
      <c r="P114" s="65" t="s">
        <v>634</v>
      </c>
      <c r="Q114" s="62" t="s">
        <v>386</v>
      </c>
      <c r="R114" s="61" t="s">
        <v>387</v>
      </c>
      <c r="S114" s="61" t="s">
        <v>21</v>
      </c>
      <c r="T114" s="61" t="s">
        <v>21</v>
      </c>
      <c r="U114" s="67" t="s">
        <v>635</v>
      </c>
      <c r="V114" s="68" t="s">
        <v>4</v>
      </c>
      <c r="W114" s="68"/>
      <c r="X114" s="69" t="s">
        <v>45</v>
      </c>
      <c r="Y114" s="70"/>
    </row>
    <row r="115" spans="1:25" x14ac:dyDescent="0.25">
      <c r="A115" s="79" t="s">
        <v>636</v>
      </c>
      <c r="B115" s="79" t="s">
        <v>11928</v>
      </c>
      <c r="C115" s="54">
        <v>138</v>
      </c>
      <c r="D115" s="54" t="s">
        <v>636</v>
      </c>
      <c r="E115" s="167" t="s">
        <v>12343</v>
      </c>
      <c r="F115" s="167" t="s">
        <v>12727</v>
      </c>
      <c r="G115" s="167" t="s">
        <v>12728</v>
      </c>
      <c r="H115" s="296" t="s">
        <v>11928</v>
      </c>
      <c r="I115" s="296"/>
      <c r="J115" s="79" t="s">
        <v>636</v>
      </c>
      <c r="K115" s="55"/>
      <c r="L115" s="56">
        <v>38607</v>
      </c>
      <c r="M115" s="57">
        <v>13</v>
      </c>
      <c r="N115" s="58" t="s">
        <v>637</v>
      </c>
      <c r="O115" s="59" t="s">
        <v>633</v>
      </c>
      <c r="P115" s="58" t="s">
        <v>638</v>
      </c>
      <c r="Q115" s="55" t="s">
        <v>147</v>
      </c>
      <c r="R115" s="54" t="s">
        <v>148</v>
      </c>
      <c r="S115" s="54" t="s">
        <v>21</v>
      </c>
      <c r="T115" s="54" t="s">
        <v>21</v>
      </c>
      <c r="U115" s="60" t="s">
        <v>639</v>
      </c>
      <c r="V115" s="71" t="s">
        <v>4</v>
      </c>
      <c r="W115" s="71"/>
      <c r="X115" s="72" t="s">
        <v>111</v>
      </c>
      <c r="Y115" s="73"/>
    </row>
    <row r="116" spans="1:25" x14ac:dyDescent="0.25">
      <c r="A116" s="79" t="s">
        <v>640</v>
      </c>
      <c r="B116" s="79" t="s">
        <v>11926</v>
      </c>
      <c r="C116" s="54">
        <v>139</v>
      </c>
      <c r="D116" s="54" t="s">
        <v>640</v>
      </c>
      <c r="E116" s="167" t="s">
        <v>12344</v>
      </c>
      <c r="F116" s="167" t="s">
        <v>12729</v>
      </c>
      <c r="G116" s="167" t="s">
        <v>12730</v>
      </c>
      <c r="H116" s="296" t="s">
        <v>11926</v>
      </c>
      <c r="I116" s="296"/>
      <c r="J116" s="79" t="s">
        <v>640</v>
      </c>
      <c r="K116" s="55"/>
      <c r="L116" s="56">
        <v>38616</v>
      </c>
      <c r="M116" s="57">
        <v>14</v>
      </c>
      <c r="N116" s="58" t="s">
        <v>641</v>
      </c>
      <c r="O116" s="59" t="s">
        <v>7</v>
      </c>
      <c r="P116" s="58" t="s">
        <v>642</v>
      </c>
      <c r="Q116" s="55" t="s">
        <v>643</v>
      </c>
      <c r="R116" s="54" t="s">
        <v>644</v>
      </c>
      <c r="S116" s="54" t="s">
        <v>21</v>
      </c>
      <c r="T116" s="54" t="s">
        <v>21</v>
      </c>
      <c r="U116" s="60" t="s">
        <v>645</v>
      </c>
      <c r="V116" s="71" t="s">
        <v>4</v>
      </c>
      <c r="W116" s="71"/>
      <c r="X116" s="72" t="s">
        <v>14</v>
      </c>
      <c r="Y116" s="73"/>
    </row>
    <row r="117" spans="1:25" x14ac:dyDescent="0.25">
      <c r="A117" s="79" t="s">
        <v>646</v>
      </c>
      <c r="B117" s="79" t="s">
        <v>11924</v>
      </c>
      <c r="C117" s="23">
        <v>141</v>
      </c>
      <c r="D117" s="74" t="s">
        <v>646</v>
      </c>
      <c r="E117" s="167" t="s">
        <v>12345</v>
      </c>
      <c r="F117" s="167" t="s">
        <v>12731</v>
      </c>
      <c r="G117" s="167" t="s">
        <v>12732</v>
      </c>
      <c r="H117" s="296" t="s">
        <v>11924</v>
      </c>
      <c r="I117" s="296"/>
      <c r="J117" s="79" t="s">
        <v>646</v>
      </c>
      <c r="K117" s="75"/>
      <c r="L117" s="76">
        <v>38625</v>
      </c>
      <c r="M117" s="26">
        <v>15</v>
      </c>
      <c r="N117" s="27" t="s">
        <v>647</v>
      </c>
      <c r="O117" s="77" t="s">
        <v>600</v>
      </c>
      <c r="P117" s="27" t="s">
        <v>648</v>
      </c>
      <c r="Q117" s="24" t="s">
        <v>649</v>
      </c>
      <c r="R117" s="23" t="s">
        <v>650</v>
      </c>
      <c r="S117" s="74" t="s">
        <v>21</v>
      </c>
      <c r="T117" s="74" t="s">
        <v>21</v>
      </c>
      <c r="U117" s="78"/>
      <c r="V117" s="17" t="s">
        <v>4</v>
      </c>
      <c r="W117" s="17"/>
      <c r="X117" s="18" t="s">
        <v>31</v>
      </c>
      <c r="Y117" s="30"/>
    </row>
    <row r="118" spans="1:25" x14ac:dyDescent="0.25">
      <c r="A118" s="79" t="s">
        <v>651</v>
      </c>
      <c r="B118" s="79" t="s">
        <v>11923</v>
      </c>
      <c r="C118" s="23">
        <v>140</v>
      </c>
      <c r="D118" s="74" t="s">
        <v>651</v>
      </c>
      <c r="E118" s="167" t="s">
        <v>12346</v>
      </c>
      <c r="F118" s="167" t="s">
        <v>12733</v>
      </c>
      <c r="G118" s="167" t="s">
        <v>12734</v>
      </c>
      <c r="H118" s="296" t="s">
        <v>11923</v>
      </c>
      <c r="I118" s="296"/>
      <c r="J118" s="79" t="s">
        <v>651</v>
      </c>
      <c r="K118" s="75"/>
      <c r="L118" s="76">
        <v>38625</v>
      </c>
      <c r="M118" s="26">
        <v>16</v>
      </c>
      <c r="N118" s="27" t="s">
        <v>652</v>
      </c>
      <c r="O118" s="77" t="s">
        <v>317</v>
      </c>
      <c r="P118" s="27" t="s">
        <v>653</v>
      </c>
      <c r="Q118" s="24" t="s">
        <v>654</v>
      </c>
      <c r="R118" s="23" t="s">
        <v>655</v>
      </c>
      <c r="S118" s="74" t="s">
        <v>21</v>
      </c>
      <c r="T118" s="74" t="s">
        <v>21</v>
      </c>
      <c r="U118" s="78"/>
      <c r="V118" s="17" t="s">
        <v>4</v>
      </c>
      <c r="W118" s="17"/>
      <c r="X118" s="18" t="s">
        <v>31</v>
      </c>
      <c r="Y118" s="30"/>
    </row>
    <row r="119" spans="1:25" x14ac:dyDescent="0.25">
      <c r="A119" s="79" t="s">
        <v>656</v>
      </c>
      <c r="B119" s="79" t="s">
        <v>1232</v>
      </c>
      <c r="C119" s="23">
        <v>163</v>
      </c>
      <c r="D119" s="74" t="s">
        <v>656</v>
      </c>
      <c r="E119" s="167" t="s">
        <v>12347</v>
      </c>
      <c r="F119" s="167" t="s">
        <v>12735</v>
      </c>
      <c r="G119" s="167" t="s">
        <v>12736</v>
      </c>
      <c r="H119" s="296" t="s">
        <v>13337</v>
      </c>
      <c r="I119" s="296"/>
      <c r="J119" s="79" t="s">
        <v>656</v>
      </c>
      <c r="K119" s="75"/>
      <c r="L119" s="76">
        <v>38693</v>
      </c>
      <c r="M119" s="26">
        <v>17</v>
      </c>
      <c r="N119" s="27" t="s">
        <v>657</v>
      </c>
      <c r="O119" s="77" t="s">
        <v>339</v>
      </c>
      <c r="P119" s="27" t="s">
        <v>658</v>
      </c>
      <c r="Q119" s="24" t="s">
        <v>108</v>
      </c>
      <c r="R119" s="23" t="s">
        <v>109</v>
      </c>
      <c r="S119" s="74" t="s">
        <v>21</v>
      </c>
      <c r="T119" s="74" t="s">
        <v>98</v>
      </c>
      <c r="U119" s="78"/>
      <c r="V119" s="17" t="s">
        <v>4</v>
      </c>
      <c r="W119" s="17"/>
      <c r="X119" s="18" t="s">
        <v>14</v>
      </c>
      <c r="Y119" s="30"/>
    </row>
    <row r="120" spans="1:25" x14ac:dyDescent="0.25">
      <c r="A120" s="79" t="s">
        <v>659</v>
      </c>
      <c r="B120" s="79" t="s">
        <v>11922</v>
      </c>
      <c r="C120" s="54">
        <v>142</v>
      </c>
      <c r="D120" s="54" t="s">
        <v>659</v>
      </c>
      <c r="E120" s="167" t="s">
        <v>12348</v>
      </c>
      <c r="F120" s="167" t="s">
        <v>12737</v>
      </c>
      <c r="G120" s="167" t="s">
        <v>12738</v>
      </c>
      <c r="H120" s="296" t="s">
        <v>11922</v>
      </c>
      <c r="I120" s="296"/>
      <c r="J120" s="79" t="s">
        <v>659</v>
      </c>
      <c r="K120" s="55"/>
      <c r="L120" s="56">
        <v>38701</v>
      </c>
      <c r="M120" s="57">
        <v>18</v>
      </c>
      <c r="N120" s="58" t="s">
        <v>660</v>
      </c>
      <c r="O120" s="59" t="s">
        <v>633</v>
      </c>
      <c r="P120" s="58" t="s">
        <v>661</v>
      </c>
      <c r="Q120" s="55" t="s">
        <v>404</v>
      </c>
      <c r="R120" s="54" t="s">
        <v>405</v>
      </c>
      <c r="S120" s="54" t="s">
        <v>21</v>
      </c>
      <c r="T120" s="54" t="s">
        <v>21</v>
      </c>
      <c r="U120" s="60" t="s">
        <v>662</v>
      </c>
      <c r="V120" s="71" t="s">
        <v>4</v>
      </c>
      <c r="W120" s="71"/>
      <c r="X120" s="72" t="s">
        <v>111</v>
      </c>
      <c r="Y120" s="73"/>
    </row>
    <row r="121" spans="1:25" x14ac:dyDescent="0.25">
      <c r="A121" s="79" t="s">
        <v>663</v>
      </c>
      <c r="B121" s="79" t="s">
        <v>11921</v>
      </c>
      <c r="C121" s="23">
        <v>143</v>
      </c>
      <c r="D121" s="74" t="s">
        <v>663</v>
      </c>
      <c r="E121" s="167" t="s">
        <v>12349</v>
      </c>
      <c r="F121" s="167" t="s">
        <v>12739</v>
      </c>
      <c r="G121" s="167" t="s">
        <v>12740</v>
      </c>
      <c r="H121" s="296" t="s">
        <v>11921</v>
      </c>
      <c r="I121" s="296"/>
      <c r="J121" s="79" t="s">
        <v>663</v>
      </c>
      <c r="K121" s="75"/>
      <c r="L121" s="76">
        <v>38701</v>
      </c>
      <c r="M121" s="26">
        <v>19</v>
      </c>
      <c r="N121" s="27" t="s">
        <v>664</v>
      </c>
      <c r="O121" s="77" t="s">
        <v>234</v>
      </c>
      <c r="P121" s="27" t="s">
        <v>665</v>
      </c>
      <c r="Q121" s="24" t="s">
        <v>374</v>
      </c>
      <c r="R121" s="23" t="s">
        <v>375</v>
      </c>
      <c r="S121" s="74" t="s">
        <v>21</v>
      </c>
      <c r="T121" s="74" t="s">
        <v>21</v>
      </c>
      <c r="U121" s="78"/>
      <c r="V121" s="17" t="s">
        <v>4</v>
      </c>
      <c r="W121" s="17"/>
      <c r="X121" s="18" t="s">
        <v>38</v>
      </c>
      <c r="Y121" s="30"/>
    </row>
    <row r="122" spans="1:25" x14ac:dyDescent="0.25">
      <c r="A122" s="79" t="s">
        <v>666</v>
      </c>
      <c r="B122" s="79" t="s">
        <v>1232</v>
      </c>
      <c r="C122" s="23">
        <v>396</v>
      </c>
      <c r="D122" s="74" t="s">
        <v>666</v>
      </c>
      <c r="E122" s="167" t="s">
        <v>12350</v>
      </c>
      <c r="F122" s="167" t="s">
        <v>12741</v>
      </c>
      <c r="G122" s="167" t="s">
        <v>12742</v>
      </c>
      <c r="H122" s="296" t="s">
        <v>13338</v>
      </c>
      <c r="I122" s="296"/>
      <c r="J122" s="79" t="s">
        <v>666</v>
      </c>
      <c r="K122" s="75"/>
      <c r="L122" s="76">
        <v>38705</v>
      </c>
      <c r="M122" s="26">
        <v>20</v>
      </c>
      <c r="N122" s="27" t="s">
        <v>667</v>
      </c>
      <c r="O122" s="77" t="s">
        <v>187</v>
      </c>
      <c r="P122" s="27" t="s">
        <v>668</v>
      </c>
      <c r="Q122" s="24" t="s">
        <v>28</v>
      </c>
      <c r="R122" s="23" t="s">
        <v>29</v>
      </c>
      <c r="S122" s="74" t="s">
        <v>21</v>
      </c>
      <c r="T122" s="74" t="s">
        <v>669</v>
      </c>
      <c r="U122" s="78"/>
      <c r="V122" s="17" t="s">
        <v>4</v>
      </c>
      <c r="W122" s="17"/>
      <c r="X122" s="18"/>
      <c r="Y122" s="19"/>
    </row>
    <row r="123" spans="1:25" x14ac:dyDescent="0.25">
      <c r="A123" s="79" t="s">
        <v>670</v>
      </c>
      <c r="B123" s="79" t="s">
        <v>1232</v>
      </c>
      <c r="C123" s="23">
        <v>397</v>
      </c>
      <c r="D123" s="74" t="s">
        <v>670</v>
      </c>
      <c r="E123" s="167" t="s">
        <v>12351</v>
      </c>
      <c r="F123" s="167" t="s">
        <v>12743</v>
      </c>
      <c r="G123" s="167" t="s">
        <v>12744</v>
      </c>
      <c r="H123" s="296" t="s">
        <v>13339</v>
      </c>
      <c r="I123" s="296"/>
      <c r="J123" s="79" t="s">
        <v>670</v>
      </c>
      <c r="K123" s="75"/>
      <c r="L123" s="76">
        <v>38713</v>
      </c>
      <c r="M123" s="26">
        <v>21</v>
      </c>
      <c r="N123" s="27" t="s">
        <v>671</v>
      </c>
      <c r="O123" s="77" t="s">
        <v>187</v>
      </c>
      <c r="P123" s="27" t="s">
        <v>668</v>
      </c>
      <c r="Q123" s="24" t="s">
        <v>28</v>
      </c>
      <c r="R123" s="23" t="s">
        <v>29</v>
      </c>
      <c r="S123" s="74" t="s">
        <v>21</v>
      </c>
      <c r="T123" s="74" t="s">
        <v>669</v>
      </c>
      <c r="U123" s="78"/>
      <c r="V123" s="17"/>
      <c r="W123" s="17"/>
      <c r="X123" s="18"/>
      <c r="Y123" s="19"/>
    </row>
    <row r="124" spans="1:25" x14ac:dyDescent="0.25">
      <c r="A124" s="79" t="s">
        <v>672</v>
      </c>
      <c r="B124" s="79" t="s">
        <v>11958</v>
      </c>
      <c r="C124" s="61">
        <v>144</v>
      </c>
      <c r="D124" s="61" t="s">
        <v>672</v>
      </c>
      <c r="E124" s="167" t="s">
        <v>12352</v>
      </c>
      <c r="F124" s="167"/>
      <c r="G124" s="167"/>
      <c r="H124" s="167"/>
      <c r="I124" s="167" t="s">
        <v>11958</v>
      </c>
      <c r="J124" s="79" t="s">
        <v>672</v>
      </c>
      <c r="K124" s="62"/>
      <c r="L124" s="63">
        <v>38742</v>
      </c>
      <c r="M124" s="64">
        <v>1</v>
      </c>
      <c r="N124" s="65" t="s">
        <v>673</v>
      </c>
      <c r="O124" s="66" t="s">
        <v>7</v>
      </c>
      <c r="P124" s="65" t="s">
        <v>674</v>
      </c>
      <c r="Q124" s="62" t="s">
        <v>9</v>
      </c>
      <c r="R124" s="61" t="s">
        <v>236</v>
      </c>
      <c r="S124" s="61" t="s">
        <v>675</v>
      </c>
      <c r="T124" s="61" t="s">
        <v>21</v>
      </c>
      <c r="U124" s="67" t="s">
        <v>676</v>
      </c>
      <c r="V124" s="68" t="s">
        <v>4</v>
      </c>
      <c r="W124" s="68"/>
      <c r="X124" s="69" t="s">
        <v>14</v>
      </c>
      <c r="Y124" s="70"/>
    </row>
    <row r="125" spans="1:25" x14ac:dyDescent="0.25">
      <c r="A125" s="79" t="s">
        <v>677</v>
      </c>
      <c r="B125" s="79" t="s">
        <v>11912</v>
      </c>
      <c r="C125" s="23">
        <v>145</v>
      </c>
      <c r="D125" s="74" t="s">
        <v>677</v>
      </c>
      <c r="E125" s="167" t="s">
        <v>12353</v>
      </c>
      <c r="F125" s="167" t="s">
        <v>12745</v>
      </c>
      <c r="G125" s="167" t="s">
        <v>12746</v>
      </c>
      <c r="H125" s="296" t="s">
        <v>11912</v>
      </c>
      <c r="I125" s="296"/>
      <c r="J125" s="79" t="s">
        <v>677</v>
      </c>
      <c r="K125" s="75"/>
      <c r="L125" s="76">
        <v>38742</v>
      </c>
      <c r="M125" s="26">
        <v>2</v>
      </c>
      <c r="N125" s="27" t="s">
        <v>678</v>
      </c>
      <c r="O125" s="77" t="s">
        <v>26</v>
      </c>
      <c r="P125" s="27" t="s">
        <v>679</v>
      </c>
      <c r="Q125" s="24" t="s">
        <v>36</v>
      </c>
      <c r="R125" s="23" t="s">
        <v>165</v>
      </c>
      <c r="S125" s="74" t="s">
        <v>21</v>
      </c>
      <c r="T125" s="74" t="s">
        <v>21</v>
      </c>
      <c r="U125" s="78"/>
      <c r="V125" s="17" t="s">
        <v>4</v>
      </c>
      <c r="W125" s="17"/>
      <c r="X125" s="18" t="s">
        <v>38</v>
      </c>
      <c r="Y125" s="19"/>
    </row>
    <row r="126" spans="1:25" x14ac:dyDescent="0.25">
      <c r="A126" s="79" t="s">
        <v>680</v>
      </c>
      <c r="B126" s="79" t="s">
        <v>11919</v>
      </c>
      <c r="C126" s="23">
        <v>146</v>
      </c>
      <c r="D126" s="74" t="s">
        <v>680</v>
      </c>
      <c r="E126" s="167" t="s">
        <v>12354</v>
      </c>
      <c r="F126" s="167" t="s">
        <v>12747</v>
      </c>
      <c r="G126" s="167" t="s">
        <v>12748</v>
      </c>
      <c r="H126" s="296" t="s">
        <v>11919</v>
      </c>
      <c r="I126" s="296"/>
      <c r="J126" s="79" t="s">
        <v>680</v>
      </c>
      <c r="K126" s="75"/>
      <c r="L126" s="76">
        <v>38749</v>
      </c>
      <c r="M126" s="26">
        <v>3</v>
      </c>
      <c r="N126" s="27" t="s">
        <v>681</v>
      </c>
      <c r="O126" s="77" t="s">
        <v>682</v>
      </c>
      <c r="P126" s="27" t="s">
        <v>683</v>
      </c>
      <c r="Q126" s="24" t="s">
        <v>36</v>
      </c>
      <c r="R126" s="23" t="s">
        <v>165</v>
      </c>
      <c r="S126" s="74" t="s">
        <v>21</v>
      </c>
      <c r="T126" s="74" t="s">
        <v>21</v>
      </c>
      <c r="U126" s="78"/>
      <c r="V126" s="17" t="s">
        <v>4</v>
      </c>
      <c r="W126" s="17"/>
      <c r="X126" s="18" t="s">
        <v>31</v>
      </c>
      <c r="Y126" s="30"/>
    </row>
    <row r="127" spans="1:25" x14ac:dyDescent="0.25">
      <c r="A127" s="79" t="s">
        <v>684</v>
      </c>
      <c r="B127" s="79" t="s">
        <v>11909</v>
      </c>
      <c r="C127" s="23">
        <v>147</v>
      </c>
      <c r="D127" s="74" t="s">
        <v>684</v>
      </c>
      <c r="E127" s="167" t="s">
        <v>12355</v>
      </c>
      <c r="F127" s="167" t="s">
        <v>12749</v>
      </c>
      <c r="G127" s="167" t="s">
        <v>12750</v>
      </c>
      <c r="H127" s="296" t="s">
        <v>11909</v>
      </c>
      <c r="I127" s="296"/>
      <c r="J127" s="79" t="s">
        <v>684</v>
      </c>
      <c r="K127" s="75"/>
      <c r="L127" s="76">
        <v>38749</v>
      </c>
      <c r="M127" s="26">
        <v>4</v>
      </c>
      <c r="N127" s="27" t="s">
        <v>685</v>
      </c>
      <c r="O127" s="77" t="s">
        <v>7</v>
      </c>
      <c r="P127" s="27" t="s">
        <v>686</v>
      </c>
      <c r="Q127" s="24" t="s">
        <v>28</v>
      </c>
      <c r="R127" s="23" t="s">
        <v>171</v>
      </c>
      <c r="S127" s="74" t="s">
        <v>21</v>
      </c>
      <c r="T127" s="74" t="s">
        <v>687</v>
      </c>
      <c r="U127" s="78"/>
      <c r="V127" s="17" t="s">
        <v>4</v>
      </c>
      <c r="W127" s="17"/>
      <c r="X127" s="18" t="s">
        <v>14</v>
      </c>
      <c r="Y127" s="19"/>
    </row>
    <row r="128" spans="1:25" x14ac:dyDescent="0.25">
      <c r="A128" s="79" t="s">
        <v>688</v>
      </c>
      <c r="B128" s="79" t="s">
        <v>11920</v>
      </c>
      <c r="C128" s="23">
        <v>158</v>
      </c>
      <c r="D128" s="74" t="s">
        <v>688</v>
      </c>
      <c r="E128" s="167" t="s">
        <v>12356</v>
      </c>
      <c r="F128" s="167" t="s">
        <v>12751</v>
      </c>
      <c r="G128" s="167" t="s">
        <v>12752</v>
      </c>
      <c r="H128" s="296" t="s">
        <v>11920</v>
      </c>
      <c r="I128" s="296"/>
      <c r="J128" s="79" t="s">
        <v>688</v>
      </c>
      <c r="K128" s="75"/>
      <c r="L128" s="76">
        <v>38751</v>
      </c>
      <c r="M128" s="26">
        <v>5</v>
      </c>
      <c r="N128" s="27" t="s">
        <v>689</v>
      </c>
      <c r="O128" s="151" t="s">
        <v>26</v>
      </c>
      <c r="P128" s="27" t="s">
        <v>690</v>
      </c>
      <c r="Q128" s="24" t="s">
        <v>691</v>
      </c>
      <c r="R128" s="23" t="s">
        <v>692</v>
      </c>
      <c r="S128" s="74" t="s">
        <v>693</v>
      </c>
      <c r="T128" s="74" t="s">
        <v>694</v>
      </c>
      <c r="U128" s="78"/>
      <c r="V128" s="17" t="s">
        <v>4</v>
      </c>
      <c r="W128" s="17"/>
      <c r="X128" s="18" t="s">
        <v>31</v>
      </c>
      <c r="Y128" s="19"/>
    </row>
    <row r="129" spans="1:25" x14ac:dyDescent="0.25">
      <c r="A129" s="79" t="s">
        <v>695</v>
      </c>
      <c r="B129" s="79" t="s">
        <v>11918</v>
      </c>
      <c r="C129" s="61">
        <v>148</v>
      </c>
      <c r="D129" s="61" t="s">
        <v>695</v>
      </c>
      <c r="E129" s="167" t="s">
        <v>12357</v>
      </c>
      <c r="F129" s="167" t="s">
        <v>12753</v>
      </c>
      <c r="G129" s="167" t="s">
        <v>12754</v>
      </c>
      <c r="H129" s="296" t="s">
        <v>11918</v>
      </c>
      <c r="I129" s="296"/>
      <c r="J129" s="79" t="s">
        <v>695</v>
      </c>
      <c r="K129" s="62"/>
      <c r="L129" s="63">
        <v>38762</v>
      </c>
      <c r="M129" s="64">
        <v>6</v>
      </c>
      <c r="N129" s="65" t="s">
        <v>696</v>
      </c>
      <c r="O129" s="66" t="s">
        <v>26</v>
      </c>
      <c r="P129" s="65" t="s">
        <v>697</v>
      </c>
      <c r="Q129" s="62" t="s">
        <v>698</v>
      </c>
      <c r="R129" s="61" t="s">
        <v>699</v>
      </c>
      <c r="S129" s="61" t="s">
        <v>21</v>
      </c>
      <c r="T129" s="61" t="s">
        <v>98</v>
      </c>
      <c r="U129" s="67"/>
      <c r="V129" s="68" t="s">
        <v>4</v>
      </c>
      <c r="W129" s="68"/>
      <c r="X129" s="69" t="s">
        <v>111</v>
      </c>
      <c r="Y129" s="70"/>
    </row>
    <row r="130" spans="1:25" x14ac:dyDescent="0.25">
      <c r="A130" s="79" t="s">
        <v>700</v>
      </c>
      <c r="B130" s="79" t="s">
        <v>11917</v>
      </c>
      <c r="C130" s="54">
        <v>149</v>
      </c>
      <c r="D130" s="54" t="s">
        <v>700</v>
      </c>
      <c r="E130" s="167" t="s">
        <v>12358</v>
      </c>
      <c r="F130" s="167" t="s">
        <v>12755</v>
      </c>
      <c r="G130" s="167" t="s">
        <v>12756</v>
      </c>
      <c r="H130" s="296" t="s">
        <v>11917</v>
      </c>
      <c r="I130" s="296"/>
      <c r="J130" s="79" t="s">
        <v>700</v>
      </c>
      <c r="K130" s="55"/>
      <c r="L130" s="56">
        <v>38819</v>
      </c>
      <c r="M130" s="57">
        <v>7</v>
      </c>
      <c r="N130" s="58" t="s">
        <v>701</v>
      </c>
      <c r="O130" s="59" t="s">
        <v>272</v>
      </c>
      <c r="P130" s="58" t="s">
        <v>702</v>
      </c>
      <c r="Q130" s="55" t="s">
        <v>36</v>
      </c>
      <c r="R130" s="54" t="s">
        <v>165</v>
      </c>
      <c r="S130" s="54" t="s">
        <v>21</v>
      </c>
      <c r="T130" s="54" t="s">
        <v>21</v>
      </c>
      <c r="U130" s="60" t="s">
        <v>82</v>
      </c>
      <c r="V130" s="71" t="s">
        <v>4</v>
      </c>
      <c r="W130" s="71"/>
      <c r="X130" s="72" t="s">
        <v>38</v>
      </c>
      <c r="Y130" s="73"/>
    </row>
    <row r="131" spans="1:25" x14ac:dyDescent="0.25">
      <c r="A131" s="79" t="s">
        <v>703</v>
      </c>
      <c r="B131" s="79" t="s">
        <v>11905</v>
      </c>
      <c r="C131" s="23">
        <v>150</v>
      </c>
      <c r="D131" s="74" t="s">
        <v>703</v>
      </c>
      <c r="E131" s="167" t="s">
        <v>12359</v>
      </c>
      <c r="F131" s="167" t="s">
        <v>12757</v>
      </c>
      <c r="G131" s="167" t="s">
        <v>12758</v>
      </c>
      <c r="H131" s="296" t="s">
        <v>11905</v>
      </c>
      <c r="I131" s="296"/>
      <c r="J131" s="79" t="s">
        <v>703</v>
      </c>
      <c r="K131" s="75"/>
      <c r="L131" s="76">
        <v>38824</v>
      </c>
      <c r="M131" s="26">
        <v>8</v>
      </c>
      <c r="N131" s="27" t="s">
        <v>704</v>
      </c>
      <c r="O131" s="77" t="s">
        <v>34</v>
      </c>
      <c r="P131" s="27" t="s">
        <v>705</v>
      </c>
      <c r="Q131" s="24" t="s">
        <v>189</v>
      </c>
      <c r="R131" s="23" t="s">
        <v>190</v>
      </c>
      <c r="S131" s="74" t="s">
        <v>21</v>
      </c>
      <c r="T131" s="74" t="s">
        <v>21</v>
      </c>
      <c r="U131" s="78"/>
      <c r="V131" s="17" t="s">
        <v>4</v>
      </c>
      <c r="W131" s="17"/>
      <c r="X131" s="18" t="s">
        <v>62</v>
      </c>
      <c r="Y131" s="19"/>
    </row>
    <row r="132" spans="1:25" x14ac:dyDescent="0.25">
      <c r="A132" s="79" t="s">
        <v>706</v>
      </c>
      <c r="B132" s="79" t="s">
        <v>11915</v>
      </c>
      <c r="C132" s="23">
        <v>151</v>
      </c>
      <c r="D132" s="74" t="s">
        <v>706</v>
      </c>
      <c r="E132" s="167" t="s">
        <v>12360</v>
      </c>
      <c r="F132" s="167" t="s">
        <v>12759</v>
      </c>
      <c r="G132" s="167" t="s">
        <v>12760</v>
      </c>
      <c r="H132" s="296" t="s">
        <v>11915</v>
      </c>
      <c r="I132" s="296"/>
      <c r="J132" s="79" t="s">
        <v>706</v>
      </c>
      <c r="K132" s="75"/>
      <c r="L132" s="76">
        <v>38833</v>
      </c>
      <c r="M132" s="26">
        <v>9</v>
      </c>
      <c r="N132" s="27" t="s">
        <v>707</v>
      </c>
      <c r="O132" s="77" t="s">
        <v>708</v>
      </c>
      <c r="P132" s="27" t="s">
        <v>709</v>
      </c>
      <c r="Q132" s="24" t="s">
        <v>710</v>
      </c>
      <c r="R132" s="23" t="s">
        <v>711</v>
      </c>
      <c r="S132" s="74" t="s">
        <v>21</v>
      </c>
      <c r="T132" s="74" t="s">
        <v>712</v>
      </c>
      <c r="U132" s="78"/>
      <c r="V132" s="17" t="s">
        <v>4</v>
      </c>
      <c r="W132" s="17"/>
      <c r="X132" s="18" t="s">
        <v>31</v>
      </c>
      <c r="Y132" s="19"/>
    </row>
    <row r="133" spans="1:25" x14ac:dyDescent="0.25">
      <c r="A133" s="79" t="s">
        <v>713</v>
      </c>
      <c r="B133" s="79" t="s">
        <v>11914</v>
      </c>
      <c r="C133" s="23">
        <v>153</v>
      </c>
      <c r="D133" s="74" t="s">
        <v>713</v>
      </c>
      <c r="E133" s="167" t="s">
        <v>12361</v>
      </c>
      <c r="F133" s="167" t="s">
        <v>12761</v>
      </c>
      <c r="G133" s="167" t="s">
        <v>12762</v>
      </c>
      <c r="H133" s="296" t="s">
        <v>11914</v>
      </c>
      <c r="I133" s="296"/>
      <c r="J133" s="79" t="s">
        <v>713</v>
      </c>
      <c r="K133" s="75"/>
      <c r="L133" s="76">
        <v>38854</v>
      </c>
      <c r="M133" s="26">
        <v>10</v>
      </c>
      <c r="N133" s="27" t="s">
        <v>714</v>
      </c>
      <c r="O133" s="77" t="s">
        <v>715</v>
      </c>
      <c r="P133" s="27" t="s">
        <v>716</v>
      </c>
      <c r="Q133" s="24" t="s">
        <v>74</v>
      </c>
      <c r="R133" s="23" t="s">
        <v>717</v>
      </c>
      <c r="S133" s="74" t="s">
        <v>21</v>
      </c>
      <c r="T133" s="74" t="s">
        <v>21</v>
      </c>
      <c r="U133" s="78"/>
      <c r="V133" s="17" t="s">
        <v>4</v>
      </c>
      <c r="W133" s="17"/>
      <c r="X133" s="18" t="s">
        <v>31</v>
      </c>
      <c r="Y133" s="30"/>
    </row>
    <row r="134" spans="1:25" x14ac:dyDescent="0.25">
      <c r="A134" s="79" t="s">
        <v>718</v>
      </c>
      <c r="B134" s="79" t="s">
        <v>11899</v>
      </c>
      <c r="C134" s="23">
        <v>152</v>
      </c>
      <c r="D134" s="74" t="s">
        <v>718</v>
      </c>
      <c r="E134" s="167" t="s">
        <v>12362</v>
      </c>
      <c r="F134" s="167" t="s">
        <v>12763</v>
      </c>
      <c r="G134" s="167" t="s">
        <v>12764</v>
      </c>
      <c r="H134" s="296" t="s">
        <v>11899</v>
      </c>
      <c r="I134" s="296"/>
      <c r="J134" s="79" t="s">
        <v>718</v>
      </c>
      <c r="K134" s="75"/>
      <c r="L134" s="76">
        <v>38854</v>
      </c>
      <c r="M134" s="26">
        <v>11</v>
      </c>
      <c r="N134" s="27" t="s">
        <v>719</v>
      </c>
      <c r="O134" s="77" t="s">
        <v>317</v>
      </c>
      <c r="P134" s="27" t="s">
        <v>720</v>
      </c>
      <c r="Q134" s="24" t="s">
        <v>248</v>
      </c>
      <c r="R134" s="23" t="s">
        <v>721</v>
      </c>
      <c r="S134" s="74" t="s">
        <v>722</v>
      </c>
      <c r="T134" s="74" t="s">
        <v>21</v>
      </c>
      <c r="U134" s="78"/>
      <c r="V134" s="17" t="s">
        <v>4</v>
      </c>
      <c r="W134" s="17"/>
      <c r="X134" s="18" t="s">
        <v>31</v>
      </c>
      <c r="Y134" s="19"/>
    </row>
    <row r="135" spans="1:25" x14ac:dyDescent="0.25">
      <c r="A135" s="79" t="s">
        <v>723</v>
      </c>
      <c r="B135" s="79" t="s">
        <v>11913</v>
      </c>
      <c r="C135" s="54">
        <v>154</v>
      </c>
      <c r="D135" s="54" t="s">
        <v>723</v>
      </c>
      <c r="E135" s="167" t="s">
        <v>12363</v>
      </c>
      <c r="F135" s="167" t="s">
        <v>12765</v>
      </c>
      <c r="G135" s="167" t="s">
        <v>12766</v>
      </c>
      <c r="H135" s="296" t="s">
        <v>11913</v>
      </c>
      <c r="I135" s="296"/>
      <c r="J135" s="79" t="s">
        <v>723</v>
      </c>
      <c r="K135" s="55"/>
      <c r="L135" s="56">
        <v>38855</v>
      </c>
      <c r="M135" s="57">
        <v>12</v>
      </c>
      <c r="N135" s="58" t="s">
        <v>724</v>
      </c>
      <c r="O135" s="59" t="s">
        <v>725</v>
      </c>
      <c r="P135" s="58" t="s">
        <v>726</v>
      </c>
      <c r="Q135" s="55" t="s">
        <v>727</v>
      </c>
      <c r="R135" s="54" t="s">
        <v>728</v>
      </c>
      <c r="S135" s="54" t="s">
        <v>21</v>
      </c>
      <c r="T135" s="54" t="s">
        <v>729</v>
      </c>
      <c r="U135" s="60" t="s">
        <v>730</v>
      </c>
      <c r="V135" s="71" t="s">
        <v>4</v>
      </c>
      <c r="W135" s="71"/>
      <c r="X135" s="72" t="s">
        <v>31</v>
      </c>
      <c r="Y135" s="73"/>
    </row>
    <row r="136" spans="1:25" x14ac:dyDescent="0.25">
      <c r="A136" s="79" t="s">
        <v>731</v>
      </c>
      <c r="B136" s="79" t="s">
        <v>11916</v>
      </c>
      <c r="C136" s="23">
        <v>155</v>
      </c>
      <c r="D136" s="74" t="s">
        <v>731</v>
      </c>
      <c r="E136" s="167" t="s">
        <v>12364</v>
      </c>
      <c r="F136" s="167" t="s">
        <v>12767</v>
      </c>
      <c r="G136" s="167" t="s">
        <v>12768</v>
      </c>
      <c r="H136" s="296" t="s">
        <v>11916</v>
      </c>
      <c r="I136" s="296"/>
      <c r="J136" s="79" t="s">
        <v>731</v>
      </c>
      <c r="K136" s="75"/>
      <c r="L136" s="76">
        <v>38863</v>
      </c>
      <c r="M136" s="26">
        <v>13</v>
      </c>
      <c r="N136" s="27" t="s">
        <v>732</v>
      </c>
      <c r="O136" s="77" t="s">
        <v>234</v>
      </c>
      <c r="P136" s="27" t="s">
        <v>733</v>
      </c>
      <c r="Q136" s="24" t="s">
        <v>734</v>
      </c>
      <c r="R136" s="23" t="s">
        <v>735</v>
      </c>
      <c r="S136" s="74" t="s">
        <v>736</v>
      </c>
      <c r="T136" s="74" t="s">
        <v>21</v>
      </c>
      <c r="U136" s="78"/>
      <c r="V136" s="17" t="s">
        <v>4</v>
      </c>
      <c r="W136" s="17"/>
      <c r="X136" s="18" t="s">
        <v>14</v>
      </c>
      <c r="Y136" s="30"/>
    </row>
    <row r="137" spans="1:25" x14ac:dyDescent="0.25">
      <c r="A137" s="79" t="s">
        <v>737</v>
      </c>
      <c r="B137" s="79" t="s">
        <v>11911</v>
      </c>
      <c r="C137" s="23">
        <v>156</v>
      </c>
      <c r="D137" s="74" t="s">
        <v>737</v>
      </c>
      <c r="E137" s="167" t="s">
        <v>12365</v>
      </c>
      <c r="F137" s="167" t="s">
        <v>12769</v>
      </c>
      <c r="G137" s="167" t="s">
        <v>12770</v>
      </c>
      <c r="H137" s="296" t="s">
        <v>11911</v>
      </c>
      <c r="I137" s="296"/>
      <c r="J137" s="79" t="s">
        <v>737</v>
      </c>
      <c r="K137" s="75"/>
      <c r="L137" s="76">
        <v>38882</v>
      </c>
      <c r="M137" s="26">
        <v>14</v>
      </c>
      <c r="N137" s="27" t="s">
        <v>738</v>
      </c>
      <c r="O137" s="77" t="s">
        <v>739</v>
      </c>
      <c r="P137" s="27" t="s">
        <v>740</v>
      </c>
      <c r="Q137" s="24" t="s">
        <v>80</v>
      </c>
      <c r="R137" s="23" t="s">
        <v>104</v>
      </c>
      <c r="S137" s="74" t="s">
        <v>21</v>
      </c>
      <c r="T137" s="74" t="s">
        <v>21</v>
      </c>
      <c r="U137" s="78"/>
      <c r="V137" s="17" t="s">
        <v>4</v>
      </c>
      <c r="W137" s="17"/>
      <c r="X137" s="18" t="s">
        <v>38</v>
      </c>
      <c r="Y137" s="19"/>
    </row>
    <row r="138" spans="1:25" x14ac:dyDescent="0.25">
      <c r="A138" s="79" t="s">
        <v>741</v>
      </c>
      <c r="B138" s="79" t="s">
        <v>11910</v>
      </c>
      <c r="C138" s="54">
        <v>157</v>
      </c>
      <c r="D138" s="54" t="s">
        <v>741</v>
      </c>
      <c r="E138" s="167" t="s">
        <v>12366</v>
      </c>
      <c r="F138" s="167" t="s">
        <v>12771</v>
      </c>
      <c r="G138" s="167" t="s">
        <v>12772</v>
      </c>
      <c r="H138" s="296" t="s">
        <v>11910</v>
      </c>
      <c r="I138" s="296"/>
      <c r="J138" s="79" t="s">
        <v>741</v>
      </c>
      <c r="K138" s="55"/>
      <c r="L138" s="56">
        <v>38887</v>
      </c>
      <c r="M138" s="57">
        <v>15</v>
      </c>
      <c r="N138" s="58" t="s">
        <v>742</v>
      </c>
      <c r="O138" s="59" t="s">
        <v>26</v>
      </c>
      <c r="P138" s="58" t="s">
        <v>743</v>
      </c>
      <c r="Q138" s="55" t="s">
        <v>134</v>
      </c>
      <c r="R138" s="54" t="s">
        <v>135</v>
      </c>
      <c r="S138" s="54" t="s">
        <v>744</v>
      </c>
      <c r="T138" s="54" t="s">
        <v>21</v>
      </c>
      <c r="U138" s="60" t="s">
        <v>745</v>
      </c>
      <c r="V138" s="71" t="s">
        <v>4</v>
      </c>
      <c r="W138" s="71"/>
      <c r="X138" s="72" t="s">
        <v>111</v>
      </c>
      <c r="Y138" s="73"/>
    </row>
    <row r="139" spans="1:25" x14ac:dyDescent="0.25">
      <c r="A139" s="79" t="s">
        <v>746</v>
      </c>
      <c r="B139" s="79" t="s">
        <v>1232</v>
      </c>
      <c r="C139" s="23">
        <v>160</v>
      </c>
      <c r="D139" s="74" t="s">
        <v>746</v>
      </c>
      <c r="E139" s="167" t="s">
        <v>12367</v>
      </c>
      <c r="F139" s="167" t="s">
        <v>12773</v>
      </c>
      <c r="G139" s="167" t="s">
        <v>12774</v>
      </c>
      <c r="H139" s="296" t="s">
        <v>13340</v>
      </c>
      <c r="I139" s="296"/>
      <c r="J139" s="79" t="s">
        <v>746</v>
      </c>
      <c r="K139" s="75"/>
      <c r="L139" s="76">
        <v>38919</v>
      </c>
      <c r="M139" s="26">
        <v>16</v>
      </c>
      <c r="N139" s="27" t="s">
        <v>747</v>
      </c>
      <c r="O139" s="77" t="s">
        <v>748</v>
      </c>
      <c r="P139" s="152" t="s">
        <v>749</v>
      </c>
      <c r="Q139" s="24" t="s">
        <v>750</v>
      </c>
      <c r="R139" s="23" t="s">
        <v>717</v>
      </c>
      <c r="S139" s="74" t="s">
        <v>751</v>
      </c>
      <c r="T139" s="74" t="s">
        <v>21</v>
      </c>
      <c r="U139" s="78"/>
      <c r="V139" s="17" t="s">
        <v>4</v>
      </c>
      <c r="W139" s="17"/>
      <c r="X139" s="18" t="s">
        <v>62</v>
      </c>
      <c r="Y139" s="19"/>
    </row>
    <row r="140" spans="1:25" x14ac:dyDescent="0.25">
      <c r="A140" s="79" t="s">
        <v>752</v>
      </c>
      <c r="B140" s="79" t="s">
        <v>11898</v>
      </c>
      <c r="C140" s="23">
        <v>159</v>
      </c>
      <c r="D140" s="74" t="s">
        <v>752</v>
      </c>
      <c r="E140" s="167" t="s">
        <v>12368</v>
      </c>
      <c r="F140" s="167" t="s">
        <v>12775</v>
      </c>
      <c r="G140" s="167" t="s">
        <v>12776</v>
      </c>
      <c r="H140" s="296" t="s">
        <v>11898</v>
      </c>
      <c r="I140" s="296"/>
      <c r="J140" s="79" t="s">
        <v>752</v>
      </c>
      <c r="K140" s="75"/>
      <c r="L140" s="76">
        <v>38919</v>
      </c>
      <c r="M140" s="26">
        <v>17</v>
      </c>
      <c r="N140" s="27" t="s">
        <v>753</v>
      </c>
      <c r="O140" s="28" t="s">
        <v>539</v>
      </c>
      <c r="P140" s="18" t="s">
        <v>754</v>
      </c>
      <c r="Q140" s="24" t="s">
        <v>9</v>
      </c>
      <c r="R140" s="23" t="s">
        <v>190</v>
      </c>
      <c r="S140" s="74" t="s">
        <v>755</v>
      </c>
      <c r="T140" s="74" t="s">
        <v>21</v>
      </c>
      <c r="U140" s="78"/>
      <c r="V140" s="17" t="s">
        <v>4</v>
      </c>
      <c r="W140" s="17"/>
      <c r="X140" s="18" t="s">
        <v>38</v>
      </c>
      <c r="Y140" s="19"/>
    </row>
    <row r="141" spans="1:25" x14ac:dyDescent="0.25">
      <c r="A141" s="79" t="s">
        <v>756</v>
      </c>
      <c r="B141" s="79" t="s">
        <v>11908</v>
      </c>
      <c r="C141" s="23">
        <v>161</v>
      </c>
      <c r="D141" s="74" t="s">
        <v>756</v>
      </c>
      <c r="E141" s="167" t="s">
        <v>12369</v>
      </c>
      <c r="F141" s="167" t="s">
        <v>12777</v>
      </c>
      <c r="G141" s="167" t="s">
        <v>12778</v>
      </c>
      <c r="H141" s="296" t="s">
        <v>11908</v>
      </c>
      <c r="I141" s="296"/>
      <c r="J141" s="79" t="s">
        <v>756</v>
      </c>
      <c r="K141" s="75"/>
      <c r="L141" s="76">
        <v>38933</v>
      </c>
      <c r="M141" s="26">
        <v>18</v>
      </c>
      <c r="N141" s="27" t="s">
        <v>757</v>
      </c>
      <c r="O141" s="151" t="s">
        <v>26</v>
      </c>
      <c r="P141" s="27" t="s">
        <v>306</v>
      </c>
      <c r="Q141" s="24" t="s">
        <v>147</v>
      </c>
      <c r="R141" s="23" t="s">
        <v>148</v>
      </c>
      <c r="S141" s="74" t="s">
        <v>21</v>
      </c>
      <c r="T141" s="74" t="s">
        <v>21</v>
      </c>
      <c r="U141" s="78"/>
      <c r="V141" s="17" t="s">
        <v>4</v>
      </c>
      <c r="W141" s="17"/>
      <c r="X141" s="18" t="s">
        <v>111</v>
      </c>
      <c r="Y141" s="19"/>
    </row>
    <row r="142" spans="1:25" x14ac:dyDescent="0.25">
      <c r="A142" s="79" t="s">
        <v>537</v>
      </c>
      <c r="B142" s="79" t="s">
        <v>11944</v>
      </c>
      <c r="C142" s="23">
        <v>162</v>
      </c>
      <c r="D142" s="74" t="s">
        <v>537</v>
      </c>
      <c r="E142" s="167" t="s">
        <v>12325</v>
      </c>
      <c r="F142" s="167" t="s">
        <v>12693</v>
      </c>
      <c r="G142" s="167" t="s">
        <v>12694</v>
      </c>
      <c r="H142" s="296" t="s">
        <v>11944</v>
      </c>
      <c r="I142" s="296"/>
      <c r="J142" s="79" t="s">
        <v>537</v>
      </c>
      <c r="K142" s="75"/>
      <c r="L142" s="76">
        <v>41930</v>
      </c>
      <c r="M142" s="26"/>
      <c r="N142" s="27" t="s">
        <v>538</v>
      </c>
      <c r="O142" s="151" t="s">
        <v>758</v>
      </c>
      <c r="P142" s="27" t="s">
        <v>759</v>
      </c>
      <c r="Q142" s="24"/>
      <c r="R142" s="23"/>
      <c r="S142" s="74" t="s">
        <v>760</v>
      </c>
      <c r="T142" s="74" t="s">
        <v>98</v>
      </c>
      <c r="U142" s="78"/>
      <c r="V142" s="17"/>
      <c r="W142" s="17"/>
      <c r="X142" s="18" t="s">
        <v>14</v>
      </c>
      <c r="Y142" s="19"/>
    </row>
    <row r="143" spans="1:25" x14ac:dyDescent="0.25">
      <c r="A143" s="79" t="s">
        <v>761</v>
      </c>
      <c r="B143" s="79" t="s">
        <v>11907</v>
      </c>
      <c r="C143" s="54">
        <v>164</v>
      </c>
      <c r="D143" s="54" t="s">
        <v>761</v>
      </c>
      <c r="E143" s="167" t="s">
        <v>12370</v>
      </c>
      <c r="F143" s="167" t="s">
        <v>12779</v>
      </c>
      <c r="G143" s="167" t="s">
        <v>12780</v>
      </c>
      <c r="H143" s="296" t="s">
        <v>11907</v>
      </c>
      <c r="I143" s="296"/>
      <c r="J143" s="79" t="s">
        <v>761</v>
      </c>
      <c r="K143" s="55"/>
      <c r="L143" s="56">
        <v>38953</v>
      </c>
      <c r="M143" s="57">
        <v>19</v>
      </c>
      <c r="N143" s="58" t="s">
        <v>762</v>
      </c>
      <c r="O143" s="59" t="s">
        <v>26</v>
      </c>
      <c r="P143" s="58" t="s">
        <v>763</v>
      </c>
      <c r="Q143" s="55" t="s">
        <v>327</v>
      </c>
      <c r="R143" s="54" t="s">
        <v>497</v>
      </c>
      <c r="S143" s="54" t="s">
        <v>21</v>
      </c>
      <c r="T143" s="54" t="s">
        <v>21</v>
      </c>
      <c r="U143" s="60" t="s">
        <v>764</v>
      </c>
      <c r="V143" s="71" t="s">
        <v>4</v>
      </c>
      <c r="W143" s="71"/>
      <c r="X143" s="72" t="s">
        <v>45</v>
      </c>
      <c r="Y143" s="73"/>
    </row>
    <row r="144" spans="1:25" x14ac:dyDescent="0.25">
      <c r="A144" s="79" t="s">
        <v>765</v>
      </c>
      <c r="B144" s="79" t="s">
        <v>11887</v>
      </c>
      <c r="C144" s="61">
        <v>165</v>
      </c>
      <c r="D144" s="61" t="s">
        <v>765</v>
      </c>
      <c r="E144" s="167" t="s">
        <v>12371</v>
      </c>
      <c r="F144" s="167" t="s">
        <v>12781</v>
      </c>
      <c r="G144" s="167" t="s">
        <v>12782</v>
      </c>
      <c r="H144" s="296" t="s">
        <v>11887</v>
      </c>
      <c r="I144" s="296"/>
      <c r="J144" s="79" t="s">
        <v>765</v>
      </c>
      <c r="K144" s="62"/>
      <c r="L144" s="63">
        <v>38957</v>
      </c>
      <c r="M144" s="64">
        <v>20</v>
      </c>
      <c r="N144" s="65" t="s">
        <v>766</v>
      </c>
      <c r="O144" s="66" t="s">
        <v>224</v>
      </c>
      <c r="P144" s="65" t="s">
        <v>767</v>
      </c>
      <c r="Q144" s="62" t="s">
        <v>134</v>
      </c>
      <c r="R144" s="61" t="s">
        <v>768</v>
      </c>
      <c r="S144" s="61" t="s">
        <v>769</v>
      </c>
      <c r="T144" s="61" t="s">
        <v>98</v>
      </c>
      <c r="U144" s="67" t="s">
        <v>770</v>
      </c>
      <c r="V144" s="68" t="s">
        <v>4</v>
      </c>
      <c r="W144" s="68"/>
      <c r="X144" s="69" t="s">
        <v>31</v>
      </c>
      <c r="Y144" s="70"/>
    </row>
    <row r="145" spans="1:25" x14ac:dyDescent="0.25">
      <c r="A145" s="79" t="s">
        <v>771</v>
      </c>
      <c r="B145" s="79" t="s">
        <v>11906</v>
      </c>
      <c r="C145" s="23">
        <v>167</v>
      </c>
      <c r="D145" s="74" t="s">
        <v>771</v>
      </c>
      <c r="E145" s="167" t="s">
        <v>12372</v>
      </c>
      <c r="F145" s="167" t="s">
        <v>12783</v>
      </c>
      <c r="G145" s="167" t="s">
        <v>12784</v>
      </c>
      <c r="H145" s="296" t="s">
        <v>11906</v>
      </c>
      <c r="I145" s="296"/>
      <c r="J145" s="79" t="s">
        <v>771</v>
      </c>
      <c r="K145" s="75"/>
      <c r="L145" s="76">
        <v>38960</v>
      </c>
      <c r="M145" s="26">
        <v>21</v>
      </c>
      <c r="N145" s="27" t="s">
        <v>772</v>
      </c>
      <c r="O145" s="77" t="s">
        <v>773</v>
      </c>
      <c r="P145" s="27" t="s">
        <v>230</v>
      </c>
      <c r="Q145" s="24" t="s">
        <v>28</v>
      </c>
      <c r="R145" s="23" t="s">
        <v>171</v>
      </c>
      <c r="S145" s="74" t="s">
        <v>21</v>
      </c>
      <c r="T145" s="74" t="s">
        <v>21</v>
      </c>
      <c r="U145" s="78"/>
      <c r="V145" s="17" t="s">
        <v>4</v>
      </c>
      <c r="W145" s="17"/>
      <c r="X145" s="18" t="s">
        <v>14</v>
      </c>
      <c r="Y145" s="19"/>
    </row>
    <row r="146" spans="1:25" x14ac:dyDescent="0.25">
      <c r="A146" s="79" t="s">
        <v>774</v>
      </c>
      <c r="B146" s="79" t="s">
        <v>11904</v>
      </c>
      <c r="C146" s="23">
        <v>166</v>
      </c>
      <c r="D146" s="74" t="s">
        <v>774</v>
      </c>
      <c r="E146" s="167" t="s">
        <v>12373</v>
      </c>
      <c r="F146" s="167" t="s">
        <v>12785</v>
      </c>
      <c r="G146" s="167" t="s">
        <v>12786</v>
      </c>
      <c r="H146" s="296" t="s">
        <v>11904</v>
      </c>
      <c r="I146" s="296"/>
      <c r="J146" s="79" t="s">
        <v>774</v>
      </c>
      <c r="K146" s="75"/>
      <c r="L146" s="76">
        <v>38960</v>
      </c>
      <c r="M146" s="26">
        <v>22</v>
      </c>
      <c r="N146" s="27" t="s">
        <v>775</v>
      </c>
      <c r="O146" s="77" t="s">
        <v>114</v>
      </c>
      <c r="P146" s="27" t="s">
        <v>776</v>
      </c>
      <c r="Q146" s="24" t="s">
        <v>134</v>
      </c>
      <c r="R146" s="23" t="s">
        <v>176</v>
      </c>
      <c r="S146" s="23" t="s">
        <v>777</v>
      </c>
      <c r="T146" s="74" t="s">
        <v>21</v>
      </c>
      <c r="U146" s="78"/>
      <c r="V146" s="17" t="s">
        <v>4</v>
      </c>
      <c r="W146" s="17"/>
      <c r="X146" s="18" t="s">
        <v>31</v>
      </c>
      <c r="Y146" s="19"/>
    </row>
    <row r="147" spans="1:25" x14ac:dyDescent="0.25">
      <c r="A147" s="79" t="s">
        <v>778</v>
      </c>
      <c r="B147" s="79" t="s">
        <v>11903</v>
      </c>
      <c r="C147" s="23">
        <v>168</v>
      </c>
      <c r="D147" s="74" t="s">
        <v>778</v>
      </c>
      <c r="E147" s="167" t="s">
        <v>12374</v>
      </c>
      <c r="F147" s="167" t="s">
        <v>12787</v>
      </c>
      <c r="G147" s="167" t="s">
        <v>12788</v>
      </c>
      <c r="H147" s="296" t="s">
        <v>11903</v>
      </c>
      <c r="I147" s="296"/>
      <c r="J147" s="79" t="s">
        <v>778</v>
      </c>
      <c r="K147" s="75"/>
      <c r="L147" s="76">
        <v>38994</v>
      </c>
      <c r="M147" s="26">
        <v>23</v>
      </c>
      <c r="N147" s="27" t="s">
        <v>779</v>
      </c>
      <c r="O147" s="77" t="s">
        <v>114</v>
      </c>
      <c r="P147" s="27" t="s">
        <v>780</v>
      </c>
      <c r="Q147" s="24" t="s">
        <v>578</v>
      </c>
      <c r="R147" s="23" t="s">
        <v>781</v>
      </c>
      <c r="S147" s="23" t="s">
        <v>782</v>
      </c>
      <c r="T147" s="74" t="s">
        <v>21</v>
      </c>
      <c r="U147" s="78"/>
      <c r="V147" s="17" t="s">
        <v>4</v>
      </c>
      <c r="W147" s="17"/>
      <c r="X147" s="18" t="s">
        <v>31</v>
      </c>
      <c r="Y147" s="19"/>
    </row>
    <row r="148" spans="1:25" x14ac:dyDescent="0.25">
      <c r="A148" s="79" t="s">
        <v>783</v>
      </c>
      <c r="B148" s="79" t="s">
        <v>11902</v>
      </c>
      <c r="C148" s="54">
        <v>169</v>
      </c>
      <c r="D148" s="54" t="s">
        <v>783</v>
      </c>
      <c r="E148" s="167" t="s">
        <v>12375</v>
      </c>
      <c r="F148" s="167" t="s">
        <v>12789</v>
      </c>
      <c r="G148" s="167" t="s">
        <v>12790</v>
      </c>
      <c r="H148" s="296" t="s">
        <v>11902</v>
      </c>
      <c r="I148" s="296"/>
      <c r="J148" s="79" t="s">
        <v>783</v>
      </c>
      <c r="K148" s="55"/>
      <c r="L148" s="56">
        <v>38994</v>
      </c>
      <c r="M148" s="57">
        <v>24</v>
      </c>
      <c r="N148" s="58" t="s">
        <v>784</v>
      </c>
      <c r="O148" s="59" t="s">
        <v>26</v>
      </c>
      <c r="P148" s="58" t="s">
        <v>743</v>
      </c>
      <c r="Q148" s="55" t="s">
        <v>134</v>
      </c>
      <c r="R148" s="54" t="s">
        <v>135</v>
      </c>
      <c r="S148" s="54" t="s">
        <v>744</v>
      </c>
      <c r="T148" s="54" t="s">
        <v>21</v>
      </c>
      <c r="U148" s="60" t="s">
        <v>785</v>
      </c>
      <c r="V148" s="71" t="s">
        <v>4</v>
      </c>
      <c r="W148" s="71"/>
      <c r="X148" s="72" t="s">
        <v>111</v>
      </c>
      <c r="Y148" s="126"/>
    </row>
    <row r="149" spans="1:25" x14ac:dyDescent="0.25">
      <c r="A149" s="79" t="s">
        <v>786</v>
      </c>
      <c r="B149" s="79" t="s">
        <v>11901</v>
      </c>
      <c r="C149" s="54">
        <v>170</v>
      </c>
      <c r="D149" s="54" t="s">
        <v>786</v>
      </c>
      <c r="E149" s="167" t="s">
        <v>12376</v>
      </c>
      <c r="F149" s="167" t="s">
        <v>12791</v>
      </c>
      <c r="G149" s="167" t="s">
        <v>12792</v>
      </c>
      <c r="H149" s="296" t="s">
        <v>11901</v>
      </c>
      <c r="I149" s="296"/>
      <c r="J149" s="79" t="s">
        <v>786</v>
      </c>
      <c r="K149" s="55"/>
      <c r="L149" s="56">
        <v>39021</v>
      </c>
      <c r="M149" s="57">
        <v>25</v>
      </c>
      <c r="N149" s="58" t="s">
        <v>787</v>
      </c>
      <c r="O149" s="59" t="s">
        <v>224</v>
      </c>
      <c r="P149" s="58" t="s">
        <v>788</v>
      </c>
      <c r="Q149" s="55" t="s">
        <v>789</v>
      </c>
      <c r="R149" s="54" t="s">
        <v>497</v>
      </c>
      <c r="S149" s="54" t="s">
        <v>790</v>
      </c>
      <c r="T149" s="54" t="s">
        <v>21</v>
      </c>
      <c r="U149" s="60" t="s">
        <v>791</v>
      </c>
      <c r="V149" s="71" t="s">
        <v>4</v>
      </c>
      <c r="W149" s="71"/>
      <c r="X149" s="72" t="s">
        <v>31</v>
      </c>
      <c r="Y149" s="73"/>
    </row>
    <row r="150" spans="1:25" x14ac:dyDescent="0.25">
      <c r="A150" s="79" t="s">
        <v>792</v>
      </c>
      <c r="B150" s="79" t="s">
        <v>11900</v>
      </c>
      <c r="C150" s="54">
        <v>171</v>
      </c>
      <c r="D150" s="54" t="s">
        <v>792</v>
      </c>
      <c r="E150" s="167" t="s">
        <v>12377</v>
      </c>
      <c r="F150" s="167" t="s">
        <v>12793</v>
      </c>
      <c r="G150" s="167" t="s">
        <v>12794</v>
      </c>
      <c r="H150" s="296" t="s">
        <v>11900</v>
      </c>
      <c r="I150" s="296"/>
      <c r="J150" s="79" t="s">
        <v>792</v>
      </c>
      <c r="K150" s="55"/>
      <c r="L150" s="56">
        <v>39042</v>
      </c>
      <c r="M150" s="57">
        <v>26</v>
      </c>
      <c r="N150" s="58" t="s">
        <v>793</v>
      </c>
      <c r="O150" s="59" t="s">
        <v>26</v>
      </c>
      <c r="P150" s="58" t="s">
        <v>638</v>
      </c>
      <c r="Q150" s="55" t="s">
        <v>147</v>
      </c>
      <c r="R150" s="54" t="s">
        <v>148</v>
      </c>
      <c r="S150" s="54" t="s">
        <v>21</v>
      </c>
      <c r="T150" s="54" t="s">
        <v>21</v>
      </c>
      <c r="U150" s="60" t="s">
        <v>794</v>
      </c>
      <c r="V150" s="71" t="s">
        <v>4</v>
      </c>
      <c r="W150" s="71"/>
      <c r="X150" s="72" t="s">
        <v>111</v>
      </c>
      <c r="Y150" s="73"/>
    </row>
    <row r="151" spans="1:25" x14ac:dyDescent="0.25">
      <c r="A151" s="79" t="s">
        <v>795</v>
      </c>
      <c r="B151" s="79" t="s">
        <v>11845</v>
      </c>
      <c r="C151" s="23">
        <v>172</v>
      </c>
      <c r="D151" s="74" t="s">
        <v>795</v>
      </c>
      <c r="E151" s="167" t="s">
        <v>12378</v>
      </c>
      <c r="F151" s="167" t="s">
        <v>12795</v>
      </c>
      <c r="G151" s="167" t="s">
        <v>12796</v>
      </c>
      <c r="H151" s="296" t="s">
        <v>11845</v>
      </c>
      <c r="I151" s="296"/>
      <c r="J151" s="79" t="s">
        <v>795</v>
      </c>
      <c r="K151" s="75"/>
      <c r="L151" s="76">
        <v>39042</v>
      </c>
      <c r="M151" s="26">
        <v>27</v>
      </c>
      <c r="N151" s="27" t="s">
        <v>796</v>
      </c>
      <c r="O151" s="77" t="s">
        <v>797</v>
      </c>
      <c r="P151" s="27" t="s">
        <v>798</v>
      </c>
      <c r="Q151" s="24" t="s">
        <v>799</v>
      </c>
      <c r="R151" s="23" t="s">
        <v>363</v>
      </c>
      <c r="S151" s="74" t="s">
        <v>800</v>
      </c>
      <c r="T151" s="74" t="s">
        <v>801</v>
      </c>
      <c r="U151" s="78"/>
      <c r="V151" s="17" t="s">
        <v>4</v>
      </c>
      <c r="W151" s="17"/>
      <c r="X151" s="18" t="s">
        <v>62</v>
      </c>
      <c r="Y151" s="19"/>
    </row>
    <row r="152" spans="1:25" x14ac:dyDescent="0.25">
      <c r="A152" s="79" t="s">
        <v>802</v>
      </c>
      <c r="B152" s="79" t="s">
        <v>11897</v>
      </c>
      <c r="C152" s="23">
        <v>174</v>
      </c>
      <c r="D152" s="74" t="s">
        <v>802</v>
      </c>
      <c r="E152" s="167" t="s">
        <v>12379</v>
      </c>
      <c r="F152" s="167" t="s">
        <v>12797</v>
      </c>
      <c r="G152" s="167" t="s">
        <v>12798</v>
      </c>
      <c r="H152" s="296" t="s">
        <v>11897</v>
      </c>
      <c r="I152" s="296"/>
      <c r="J152" s="79" t="s">
        <v>802</v>
      </c>
      <c r="K152" s="75"/>
      <c r="L152" s="76">
        <v>39052</v>
      </c>
      <c r="M152" s="26">
        <v>28</v>
      </c>
      <c r="N152" s="27" t="s">
        <v>803</v>
      </c>
      <c r="O152" s="77" t="s">
        <v>93</v>
      </c>
      <c r="P152" s="27" t="s">
        <v>804</v>
      </c>
      <c r="Q152" s="24" t="s">
        <v>189</v>
      </c>
      <c r="R152" s="23" t="s">
        <v>148</v>
      </c>
      <c r="S152" s="74" t="s">
        <v>21</v>
      </c>
      <c r="T152" s="74" t="s">
        <v>21</v>
      </c>
      <c r="U152" s="78"/>
      <c r="V152" s="17" t="s">
        <v>4</v>
      </c>
      <c r="W152" s="17"/>
      <c r="X152" s="18" t="s">
        <v>38</v>
      </c>
      <c r="Y152" s="19"/>
    </row>
    <row r="153" spans="1:25" x14ac:dyDescent="0.25">
      <c r="A153" s="79" t="s">
        <v>805</v>
      </c>
      <c r="B153" s="79" t="s">
        <v>11827</v>
      </c>
      <c r="C153" s="61">
        <v>173</v>
      </c>
      <c r="D153" s="61" t="s">
        <v>805</v>
      </c>
      <c r="E153" s="167" t="s">
        <v>12380</v>
      </c>
      <c r="F153" s="167" t="s">
        <v>12799</v>
      </c>
      <c r="G153" s="167" t="s">
        <v>12800</v>
      </c>
      <c r="H153" s="296" t="s">
        <v>11827</v>
      </c>
      <c r="I153" s="296"/>
      <c r="J153" s="79" t="s">
        <v>805</v>
      </c>
      <c r="K153" s="62"/>
      <c r="L153" s="63">
        <v>39052</v>
      </c>
      <c r="M153" s="64">
        <v>29</v>
      </c>
      <c r="N153" s="65" t="s">
        <v>806</v>
      </c>
      <c r="O153" s="66" t="s">
        <v>807</v>
      </c>
      <c r="P153" s="65" t="s">
        <v>808</v>
      </c>
      <c r="Q153" s="62" t="s">
        <v>147</v>
      </c>
      <c r="R153" s="61" t="s">
        <v>148</v>
      </c>
      <c r="S153" s="61" t="s">
        <v>21</v>
      </c>
      <c r="T153" s="61" t="s">
        <v>21</v>
      </c>
      <c r="U153" s="61" t="s">
        <v>809</v>
      </c>
      <c r="V153" s="68" t="s">
        <v>4</v>
      </c>
      <c r="W153" s="68"/>
      <c r="X153" s="69" t="s">
        <v>14</v>
      </c>
      <c r="Y153" s="70"/>
    </row>
    <row r="154" spans="1:25" x14ac:dyDescent="0.25">
      <c r="A154" s="79" t="s">
        <v>810</v>
      </c>
      <c r="B154" s="79" t="s">
        <v>11896</v>
      </c>
      <c r="C154" s="61">
        <v>175</v>
      </c>
      <c r="D154" s="61" t="s">
        <v>810</v>
      </c>
      <c r="E154" s="167" t="s">
        <v>12381</v>
      </c>
      <c r="F154" s="167" t="s">
        <v>12801</v>
      </c>
      <c r="G154" s="167" t="s">
        <v>12802</v>
      </c>
      <c r="H154" s="296" t="s">
        <v>11896</v>
      </c>
      <c r="I154" s="296"/>
      <c r="J154" s="79" t="s">
        <v>810</v>
      </c>
      <c r="K154" s="62"/>
      <c r="L154" s="63">
        <v>39066</v>
      </c>
      <c r="M154" s="64">
        <v>30</v>
      </c>
      <c r="N154" s="65" t="s">
        <v>811</v>
      </c>
      <c r="O154" s="66" t="s">
        <v>26</v>
      </c>
      <c r="P154" s="69" t="s">
        <v>812</v>
      </c>
      <c r="Q154" s="62" t="s">
        <v>28</v>
      </c>
      <c r="R154" s="61" t="s">
        <v>29</v>
      </c>
      <c r="S154" s="61" t="s">
        <v>21</v>
      </c>
      <c r="T154" s="61" t="s">
        <v>21</v>
      </c>
      <c r="U154" s="61" t="s">
        <v>813</v>
      </c>
      <c r="V154" s="68" t="s">
        <v>4</v>
      </c>
      <c r="W154" s="68"/>
      <c r="X154" s="69" t="s">
        <v>111</v>
      </c>
      <c r="Y154" s="70"/>
    </row>
    <row r="155" spans="1:25" x14ac:dyDescent="0.25">
      <c r="A155" s="79" t="s">
        <v>814</v>
      </c>
      <c r="B155" s="79" t="s">
        <v>11895</v>
      </c>
      <c r="C155" s="23">
        <v>176</v>
      </c>
      <c r="D155" s="74" t="s">
        <v>814</v>
      </c>
      <c r="E155" s="167" t="s">
        <v>12382</v>
      </c>
      <c r="F155" s="167" t="s">
        <v>12803</v>
      </c>
      <c r="G155" s="167" t="s">
        <v>12804</v>
      </c>
      <c r="H155" s="296" t="s">
        <v>11895</v>
      </c>
      <c r="I155" s="296"/>
      <c r="J155" s="79" t="s">
        <v>814</v>
      </c>
      <c r="K155" s="75"/>
      <c r="L155" s="76">
        <v>39073</v>
      </c>
      <c r="M155" s="26">
        <v>31</v>
      </c>
      <c r="N155" s="27" t="s">
        <v>815</v>
      </c>
      <c r="O155" s="77" t="s">
        <v>816</v>
      </c>
      <c r="P155" s="27" t="s">
        <v>817</v>
      </c>
      <c r="Q155" s="104" t="s">
        <v>818</v>
      </c>
      <c r="R155" s="103" t="s">
        <v>819</v>
      </c>
      <c r="S155" s="74" t="s">
        <v>21</v>
      </c>
      <c r="T155" s="74" t="s">
        <v>21</v>
      </c>
      <c r="U155" s="78"/>
      <c r="V155" s="17" t="s">
        <v>4</v>
      </c>
      <c r="W155" s="17"/>
      <c r="X155" s="18" t="s">
        <v>14</v>
      </c>
      <c r="Y155" s="19"/>
    </row>
    <row r="156" spans="1:25" x14ac:dyDescent="0.25">
      <c r="A156" s="79" t="s">
        <v>820</v>
      </c>
      <c r="B156" s="79" t="s">
        <v>11894</v>
      </c>
      <c r="C156" s="61">
        <v>177</v>
      </c>
      <c r="D156" s="61" t="s">
        <v>820</v>
      </c>
      <c r="E156" s="167" t="s">
        <v>12383</v>
      </c>
      <c r="F156" s="167" t="s">
        <v>12805</v>
      </c>
      <c r="G156" s="167" t="s">
        <v>12806</v>
      </c>
      <c r="H156" s="296" t="s">
        <v>11894</v>
      </c>
      <c r="I156" s="296"/>
      <c r="J156" s="79" t="s">
        <v>820</v>
      </c>
      <c r="K156" s="62"/>
      <c r="L156" s="63">
        <v>39073</v>
      </c>
      <c r="M156" s="64">
        <v>32</v>
      </c>
      <c r="N156" s="65" t="s">
        <v>821</v>
      </c>
      <c r="O156" s="66" t="s">
        <v>822</v>
      </c>
      <c r="P156" s="65" t="s">
        <v>823</v>
      </c>
      <c r="Q156" s="62" t="s">
        <v>67</v>
      </c>
      <c r="R156" s="61" t="s">
        <v>824</v>
      </c>
      <c r="S156" s="61" t="s">
        <v>302</v>
      </c>
      <c r="T156" s="61" t="s">
        <v>21</v>
      </c>
      <c r="U156" s="61" t="s">
        <v>825</v>
      </c>
      <c r="V156" s="68" t="s">
        <v>4</v>
      </c>
      <c r="W156" s="68"/>
      <c r="X156" s="69" t="s">
        <v>14</v>
      </c>
      <c r="Y156" s="70"/>
    </row>
    <row r="157" spans="1:25" x14ac:dyDescent="0.25">
      <c r="A157" s="79" t="s">
        <v>826</v>
      </c>
      <c r="B157" s="79" t="s">
        <v>11891</v>
      </c>
      <c r="C157" s="54">
        <v>178</v>
      </c>
      <c r="D157" s="54" t="s">
        <v>826</v>
      </c>
      <c r="E157" s="167" t="s">
        <v>12384</v>
      </c>
      <c r="F157" s="167" t="s">
        <v>12807</v>
      </c>
      <c r="G157" s="167" t="s">
        <v>12808</v>
      </c>
      <c r="H157" s="296" t="s">
        <v>11891</v>
      </c>
      <c r="I157" s="296"/>
      <c r="J157" s="79" t="s">
        <v>826</v>
      </c>
      <c r="K157" s="55"/>
      <c r="L157" s="56">
        <v>39140</v>
      </c>
      <c r="M157" s="57">
        <v>1</v>
      </c>
      <c r="N157" s="58" t="s">
        <v>827</v>
      </c>
      <c r="O157" s="59" t="s">
        <v>828</v>
      </c>
      <c r="P157" s="58" t="s">
        <v>399</v>
      </c>
      <c r="Q157" s="55" t="s">
        <v>28</v>
      </c>
      <c r="R157" s="54" t="s">
        <v>171</v>
      </c>
      <c r="S157" s="54" t="s">
        <v>21</v>
      </c>
      <c r="T157" s="54" t="s">
        <v>21</v>
      </c>
      <c r="U157" s="60"/>
      <c r="V157" s="71" t="s">
        <v>4</v>
      </c>
      <c r="W157" s="71"/>
      <c r="X157" s="72" t="s">
        <v>14</v>
      </c>
      <c r="Y157" s="73"/>
    </row>
    <row r="158" spans="1:25" x14ac:dyDescent="0.25">
      <c r="A158" s="79" t="s">
        <v>829</v>
      </c>
      <c r="B158" s="79" t="s">
        <v>11890</v>
      </c>
      <c r="C158" s="23">
        <v>179</v>
      </c>
      <c r="D158" s="74" t="s">
        <v>829</v>
      </c>
      <c r="E158" s="167" t="s">
        <v>12385</v>
      </c>
      <c r="F158" s="167" t="s">
        <v>12809</v>
      </c>
      <c r="G158" s="167" t="s">
        <v>12810</v>
      </c>
      <c r="H158" s="296" t="s">
        <v>11890</v>
      </c>
      <c r="I158" s="296"/>
      <c r="J158" s="79" t="s">
        <v>829</v>
      </c>
      <c r="K158" s="75"/>
      <c r="L158" s="76">
        <v>39140</v>
      </c>
      <c r="M158" s="26">
        <v>2</v>
      </c>
      <c r="N158" s="27" t="s">
        <v>830</v>
      </c>
      <c r="O158" s="28" t="s">
        <v>831</v>
      </c>
      <c r="P158" s="27" t="s">
        <v>832</v>
      </c>
      <c r="Q158" s="24" t="s">
        <v>80</v>
      </c>
      <c r="R158" s="23" t="s">
        <v>630</v>
      </c>
      <c r="S158" s="23" t="s">
        <v>21</v>
      </c>
      <c r="T158" s="74" t="s">
        <v>21</v>
      </c>
      <c r="U158" s="78"/>
      <c r="V158" s="17" t="s">
        <v>4</v>
      </c>
      <c r="W158" s="17"/>
      <c r="X158" s="18" t="s">
        <v>31</v>
      </c>
      <c r="Y158" s="30"/>
    </row>
    <row r="159" spans="1:25" x14ac:dyDescent="0.25">
      <c r="A159" s="79" t="s">
        <v>833</v>
      </c>
      <c r="B159" s="79" t="s">
        <v>11889</v>
      </c>
      <c r="C159" s="23">
        <v>180</v>
      </c>
      <c r="D159" s="74" t="s">
        <v>833</v>
      </c>
      <c r="E159" s="167" t="s">
        <v>12386</v>
      </c>
      <c r="F159" s="167" t="s">
        <v>12811</v>
      </c>
      <c r="G159" s="167" t="s">
        <v>12812</v>
      </c>
      <c r="H159" s="296" t="s">
        <v>11889</v>
      </c>
      <c r="I159" s="296"/>
      <c r="J159" s="79" t="s">
        <v>833</v>
      </c>
      <c r="K159" s="75"/>
      <c r="L159" s="76">
        <v>39143</v>
      </c>
      <c r="M159" s="26">
        <v>3</v>
      </c>
      <c r="N159" s="27" t="s">
        <v>834</v>
      </c>
      <c r="O159" s="77" t="s">
        <v>835</v>
      </c>
      <c r="P159" s="27" t="s">
        <v>836</v>
      </c>
      <c r="Q159" s="24" t="s">
        <v>74</v>
      </c>
      <c r="R159" s="23" t="s">
        <v>717</v>
      </c>
      <c r="S159" s="23" t="s">
        <v>837</v>
      </c>
      <c r="T159" s="74" t="s">
        <v>98</v>
      </c>
      <c r="U159" s="78"/>
      <c r="V159" s="17" t="s">
        <v>4</v>
      </c>
      <c r="W159" s="17"/>
      <c r="X159" s="18" t="s">
        <v>31</v>
      </c>
      <c r="Y159" s="19"/>
    </row>
    <row r="160" spans="1:25" x14ac:dyDescent="0.25">
      <c r="A160" s="79" t="s">
        <v>838</v>
      </c>
      <c r="B160" s="79" t="s">
        <v>11846</v>
      </c>
      <c r="C160" s="23">
        <v>181</v>
      </c>
      <c r="D160" s="74" t="s">
        <v>838</v>
      </c>
      <c r="E160" s="167" t="s">
        <v>12387</v>
      </c>
      <c r="F160" s="167" t="s">
        <v>12813</v>
      </c>
      <c r="G160" s="167" t="s">
        <v>12814</v>
      </c>
      <c r="H160" s="296" t="s">
        <v>11846</v>
      </c>
      <c r="I160" s="296"/>
      <c r="J160" s="79" t="s">
        <v>838</v>
      </c>
      <c r="K160" s="75"/>
      <c r="L160" s="76">
        <v>39174</v>
      </c>
      <c r="M160" s="26">
        <v>4</v>
      </c>
      <c r="N160" s="27" t="s">
        <v>839</v>
      </c>
      <c r="O160" s="77" t="s">
        <v>797</v>
      </c>
      <c r="P160" s="27" t="s">
        <v>840</v>
      </c>
      <c r="Q160" s="24" t="s">
        <v>841</v>
      </c>
      <c r="R160" s="23" t="s">
        <v>842</v>
      </c>
      <c r="S160" s="74" t="s">
        <v>843</v>
      </c>
      <c r="T160" s="74" t="s">
        <v>844</v>
      </c>
      <c r="U160" s="78" t="s">
        <v>845</v>
      </c>
      <c r="V160" s="17" t="s">
        <v>4</v>
      </c>
      <c r="W160" s="17"/>
      <c r="X160" s="18" t="s">
        <v>62</v>
      </c>
      <c r="Y160" s="19"/>
    </row>
    <row r="161" spans="1:25" x14ac:dyDescent="0.25">
      <c r="A161" s="79" t="s">
        <v>846</v>
      </c>
      <c r="B161" s="79" t="s">
        <v>11886</v>
      </c>
      <c r="C161" s="61">
        <v>182</v>
      </c>
      <c r="D161" s="61" t="s">
        <v>846</v>
      </c>
      <c r="E161" s="167" t="s">
        <v>12388</v>
      </c>
      <c r="F161" s="167" t="s">
        <v>12815</v>
      </c>
      <c r="G161" s="167" t="s">
        <v>12816</v>
      </c>
      <c r="H161" s="296" t="s">
        <v>11886</v>
      </c>
      <c r="I161" s="296"/>
      <c r="J161" s="79" t="s">
        <v>846</v>
      </c>
      <c r="K161" s="62"/>
      <c r="L161" s="63">
        <v>39181</v>
      </c>
      <c r="M161" s="64">
        <v>5</v>
      </c>
      <c r="N161" s="65" t="s">
        <v>847</v>
      </c>
      <c r="O161" s="66" t="s">
        <v>848</v>
      </c>
      <c r="P161" s="65" t="s">
        <v>849</v>
      </c>
      <c r="Q161" s="62" t="s">
        <v>850</v>
      </c>
      <c r="R161" s="61" t="s">
        <v>851</v>
      </c>
      <c r="S161" s="61" t="s">
        <v>21</v>
      </c>
      <c r="T161" s="61" t="s">
        <v>21</v>
      </c>
      <c r="U161" s="67" t="s">
        <v>852</v>
      </c>
      <c r="V161" s="68" t="s">
        <v>4</v>
      </c>
      <c r="W161" s="68"/>
      <c r="X161" s="69" t="s">
        <v>62</v>
      </c>
      <c r="Y161" s="70"/>
    </row>
    <row r="162" spans="1:25" x14ac:dyDescent="0.25">
      <c r="A162" s="79" t="s">
        <v>853</v>
      </c>
      <c r="B162" s="79" t="s">
        <v>11885</v>
      </c>
      <c r="C162" s="23">
        <v>183</v>
      </c>
      <c r="D162" s="74" t="s">
        <v>853</v>
      </c>
      <c r="E162" s="167" t="s">
        <v>12389</v>
      </c>
      <c r="F162" s="167" t="s">
        <v>12817</v>
      </c>
      <c r="G162" s="167" t="s">
        <v>12818</v>
      </c>
      <c r="H162" s="296" t="s">
        <v>11885</v>
      </c>
      <c r="I162" s="296"/>
      <c r="J162" s="79" t="s">
        <v>853</v>
      </c>
      <c r="K162" s="75"/>
      <c r="L162" s="76">
        <v>39181</v>
      </c>
      <c r="M162" s="26">
        <v>6</v>
      </c>
      <c r="N162" s="27" t="s">
        <v>854</v>
      </c>
      <c r="O162" s="77" t="s">
        <v>855</v>
      </c>
      <c r="P162" s="27" t="s">
        <v>856</v>
      </c>
      <c r="Q162" s="24" t="s">
        <v>857</v>
      </c>
      <c r="R162" s="23" t="s">
        <v>858</v>
      </c>
      <c r="S162" s="74" t="s">
        <v>859</v>
      </c>
      <c r="T162" s="74" t="s">
        <v>21</v>
      </c>
      <c r="U162" s="78"/>
      <c r="V162" s="17" t="s">
        <v>4</v>
      </c>
      <c r="W162" s="17"/>
      <c r="X162" s="18" t="s">
        <v>38</v>
      </c>
      <c r="Y162" s="19"/>
    </row>
    <row r="163" spans="1:25" x14ac:dyDescent="0.25">
      <c r="A163" s="79" t="s">
        <v>860</v>
      </c>
      <c r="B163" s="79" t="s">
        <v>1232</v>
      </c>
      <c r="C163" s="23">
        <v>184</v>
      </c>
      <c r="D163" s="23" t="s">
        <v>860</v>
      </c>
      <c r="E163" s="167" t="s">
        <v>12390</v>
      </c>
      <c r="F163" s="167" t="s">
        <v>12819</v>
      </c>
      <c r="G163" s="167" t="s">
        <v>12820</v>
      </c>
      <c r="H163" s="296" t="s">
        <v>13341</v>
      </c>
      <c r="I163" s="296"/>
      <c r="J163" s="79" t="s">
        <v>860</v>
      </c>
      <c r="K163" s="24"/>
      <c r="L163" s="25">
        <v>37063</v>
      </c>
      <c r="M163" s="26">
        <v>5</v>
      </c>
      <c r="N163" s="27" t="s">
        <v>861</v>
      </c>
      <c r="O163" s="77" t="s">
        <v>862</v>
      </c>
      <c r="P163" s="27" t="s">
        <v>863</v>
      </c>
      <c r="Q163" s="24" t="s">
        <v>134</v>
      </c>
      <c r="R163" s="23" t="s">
        <v>864</v>
      </c>
      <c r="S163" s="23" t="s">
        <v>865</v>
      </c>
      <c r="T163" s="23" t="s">
        <v>21</v>
      </c>
      <c r="U163" s="29"/>
      <c r="V163" s="17" t="s">
        <v>4</v>
      </c>
      <c r="W163" s="17"/>
      <c r="X163" s="18" t="s">
        <v>62</v>
      </c>
      <c r="Y163" s="19"/>
    </row>
    <row r="164" spans="1:25" x14ac:dyDescent="0.25">
      <c r="A164" s="79" t="s">
        <v>866</v>
      </c>
      <c r="B164" s="79" t="s">
        <v>11884</v>
      </c>
      <c r="C164" s="23">
        <v>185</v>
      </c>
      <c r="D164" s="74" t="s">
        <v>866</v>
      </c>
      <c r="E164" s="167" t="s">
        <v>12391</v>
      </c>
      <c r="F164" s="167" t="s">
        <v>12821</v>
      </c>
      <c r="G164" s="167" t="s">
        <v>12822</v>
      </c>
      <c r="H164" s="296" t="s">
        <v>11884</v>
      </c>
      <c r="I164" s="296"/>
      <c r="J164" s="79" t="s">
        <v>866</v>
      </c>
      <c r="K164" s="75"/>
      <c r="L164" s="76">
        <v>39212</v>
      </c>
      <c r="M164" s="26">
        <v>7</v>
      </c>
      <c r="N164" s="27" t="s">
        <v>867</v>
      </c>
      <c r="O164" s="77" t="s">
        <v>868</v>
      </c>
      <c r="P164" s="27" t="s">
        <v>869</v>
      </c>
      <c r="Q164" s="24" t="s">
        <v>870</v>
      </c>
      <c r="R164" s="23" t="s">
        <v>871</v>
      </c>
      <c r="S164" s="23" t="s">
        <v>21</v>
      </c>
      <c r="T164" s="74" t="s">
        <v>21</v>
      </c>
      <c r="U164" s="78"/>
      <c r="V164" s="17" t="s">
        <v>4</v>
      </c>
      <c r="W164" s="17"/>
      <c r="X164" s="18" t="s">
        <v>31</v>
      </c>
      <c r="Y164" s="19"/>
    </row>
    <row r="165" spans="1:25" x14ac:dyDescent="0.25">
      <c r="A165" s="79" t="s">
        <v>872</v>
      </c>
      <c r="B165" s="79" t="s">
        <v>11883</v>
      </c>
      <c r="C165" s="23">
        <v>186</v>
      </c>
      <c r="D165" s="74" t="s">
        <v>872</v>
      </c>
      <c r="E165" s="167" t="s">
        <v>12392</v>
      </c>
      <c r="F165" s="167" t="s">
        <v>12823</v>
      </c>
      <c r="G165" s="167" t="s">
        <v>12824</v>
      </c>
      <c r="H165" s="296" t="s">
        <v>11883</v>
      </c>
      <c r="I165" s="296"/>
      <c r="J165" s="79" t="s">
        <v>872</v>
      </c>
      <c r="K165" s="75"/>
      <c r="L165" s="76">
        <v>39212</v>
      </c>
      <c r="M165" s="26">
        <v>8</v>
      </c>
      <c r="N165" s="27" t="s">
        <v>873</v>
      </c>
      <c r="O165" s="28" t="s">
        <v>539</v>
      </c>
      <c r="P165" s="18" t="s">
        <v>874</v>
      </c>
      <c r="Q165" s="24" t="s">
        <v>80</v>
      </c>
      <c r="R165" s="23" t="s">
        <v>875</v>
      </c>
      <c r="S165" s="23" t="s">
        <v>21</v>
      </c>
      <c r="T165" s="74" t="s">
        <v>21</v>
      </c>
      <c r="U165" s="78"/>
      <c r="V165" s="17" t="s">
        <v>4</v>
      </c>
      <c r="W165" s="17"/>
      <c r="X165" s="18" t="s">
        <v>14</v>
      </c>
      <c r="Y165" s="19"/>
    </row>
    <row r="166" spans="1:25" x14ac:dyDescent="0.25">
      <c r="A166" s="79" t="s">
        <v>876</v>
      </c>
      <c r="B166" s="79" t="s">
        <v>11882</v>
      </c>
      <c r="C166" s="54">
        <v>191</v>
      </c>
      <c r="D166" s="54" t="s">
        <v>876</v>
      </c>
      <c r="E166" s="167" t="s">
        <v>12393</v>
      </c>
      <c r="F166" s="167" t="s">
        <v>12825</v>
      </c>
      <c r="G166" s="167" t="s">
        <v>12826</v>
      </c>
      <c r="H166" s="296" t="s">
        <v>11882</v>
      </c>
      <c r="I166" s="296"/>
      <c r="J166" s="79" t="s">
        <v>876</v>
      </c>
      <c r="K166" s="55"/>
      <c r="L166" s="56">
        <v>39213</v>
      </c>
      <c r="M166" s="57">
        <v>9</v>
      </c>
      <c r="N166" s="58" t="s">
        <v>877</v>
      </c>
      <c r="O166" s="59" t="s">
        <v>26</v>
      </c>
      <c r="P166" s="72" t="s">
        <v>878</v>
      </c>
      <c r="Q166" s="55" t="s">
        <v>189</v>
      </c>
      <c r="R166" s="54" t="s">
        <v>879</v>
      </c>
      <c r="S166" s="54" t="s">
        <v>21</v>
      </c>
      <c r="T166" s="54" t="s">
        <v>21</v>
      </c>
      <c r="U166" s="60" t="s">
        <v>880</v>
      </c>
      <c r="V166" s="71" t="s">
        <v>4</v>
      </c>
      <c r="W166" s="71"/>
      <c r="X166" s="72" t="s">
        <v>111</v>
      </c>
      <c r="Y166" s="73"/>
    </row>
    <row r="167" spans="1:25" x14ac:dyDescent="0.25">
      <c r="A167" s="79" t="s">
        <v>881</v>
      </c>
      <c r="B167" s="79" t="s">
        <v>11880</v>
      </c>
      <c r="C167" s="23">
        <v>192</v>
      </c>
      <c r="D167" s="74" t="s">
        <v>881</v>
      </c>
      <c r="E167" s="167" t="s">
        <v>12394</v>
      </c>
      <c r="F167" s="167" t="s">
        <v>12827</v>
      </c>
      <c r="G167" s="167" t="s">
        <v>12828</v>
      </c>
      <c r="H167" s="296" t="s">
        <v>11880</v>
      </c>
      <c r="I167" s="296"/>
      <c r="J167" s="79" t="s">
        <v>881</v>
      </c>
      <c r="K167" s="75"/>
      <c r="L167" s="76">
        <v>39234</v>
      </c>
      <c r="M167" s="26">
        <v>10</v>
      </c>
      <c r="N167" s="27" t="s">
        <v>882</v>
      </c>
      <c r="O167" s="151" t="s">
        <v>7</v>
      </c>
      <c r="P167" s="18" t="s">
        <v>883</v>
      </c>
      <c r="Q167" s="24" t="s">
        <v>884</v>
      </c>
      <c r="R167" s="23" t="s">
        <v>885</v>
      </c>
      <c r="S167" s="74" t="s">
        <v>886</v>
      </c>
      <c r="T167" s="74" t="s">
        <v>21</v>
      </c>
      <c r="U167" s="78"/>
      <c r="V167" s="17" t="s">
        <v>4</v>
      </c>
      <c r="W167" s="17"/>
      <c r="X167" s="18" t="s">
        <v>14</v>
      </c>
      <c r="Y167" s="19"/>
    </row>
    <row r="168" spans="1:25" x14ac:dyDescent="0.25">
      <c r="A168" s="79" t="s">
        <v>887</v>
      </c>
      <c r="B168" s="79" t="s">
        <v>11881</v>
      </c>
      <c r="C168" s="54">
        <v>193</v>
      </c>
      <c r="D168" s="54" t="s">
        <v>887</v>
      </c>
      <c r="E168" s="167" t="s">
        <v>12395</v>
      </c>
      <c r="F168" s="167" t="s">
        <v>12829</v>
      </c>
      <c r="G168" s="167" t="s">
        <v>12830</v>
      </c>
      <c r="H168" s="296" t="s">
        <v>11881</v>
      </c>
      <c r="I168" s="296"/>
      <c r="J168" s="79" t="s">
        <v>887</v>
      </c>
      <c r="K168" s="55"/>
      <c r="L168" s="56">
        <v>39234</v>
      </c>
      <c r="M168" s="57">
        <v>11</v>
      </c>
      <c r="N168" s="58" t="s">
        <v>888</v>
      </c>
      <c r="O168" s="59" t="s">
        <v>7</v>
      </c>
      <c r="P168" s="72" t="s">
        <v>889</v>
      </c>
      <c r="Q168" s="55" t="s">
        <v>189</v>
      </c>
      <c r="R168" s="54" t="s">
        <v>236</v>
      </c>
      <c r="S168" s="54" t="s">
        <v>21</v>
      </c>
      <c r="T168" s="54" t="s">
        <v>21</v>
      </c>
      <c r="U168" s="60" t="s">
        <v>890</v>
      </c>
      <c r="V168" s="71" t="s">
        <v>4</v>
      </c>
      <c r="W168" s="71"/>
      <c r="X168" s="72" t="s">
        <v>14</v>
      </c>
      <c r="Y168" s="73"/>
    </row>
    <row r="169" spans="1:25" x14ac:dyDescent="0.25">
      <c r="A169" s="79" t="s">
        <v>891</v>
      </c>
      <c r="B169" s="79" t="s">
        <v>11877</v>
      </c>
      <c r="C169" s="54">
        <v>194</v>
      </c>
      <c r="D169" s="54" t="s">
        <v>891</v>
      </c>
      <c r="E169" s="167" t="s">
        <v>12396</v>
      </c>
      <c r="F169" s="167"/>
      <c r="G169" s="167"/>
      <c r="H169" s="167"/>
      <c r="I169" s="167" t="s">
        <v>11877</v>
      </c>
      <c r="J169" s="79" t="s">
        <v>891</v>
      </c>
      <c r="K169" s="55"/>
      <c r="L169" s="56">
        <v>39248</v>
      </c>
      <c r="M169" s="57">
        <v>12</v>
      </c>
      <c r="N169" s="58" t="s">
        <v>892</v>
      </c>
      <c r="O169" s="59" t="s">
        <v>7</v>
      </c>
      <c r="P169" s="72" t="s">
        <v>893</v>
      </c>
      <c r="Q169" s="55" t="s">
        <v>28</v>
      </c>
      <c r="R169" s="54" t="s">
        <v>171</v>
      </c>
      <c r="S169" s="54" t="s">
        <v>21</v>
      </c>
      <c r="T169" s="54" t="s">
        <v>21</v>
      </c>
      <c r="U169" s="60" t="s">
        <v>794</v>
      </c>
      <c r="V169" s="71" t="s">
        <v>4</v>
      </c>
      <c r="W169" s="71"/>
      <c r="X169" s="72" t="s">
        <v>14</v>
      </c>
      <c r="Y169" s="73"/>
    </row>
    <row r="170" spans="1:25" x14ac:dyDescent="0.25">
      <c r="A170" s="79" t="s">
        <v>894</v>
      </c>
      <c r="B170" s="79" t="s">
        <v>11871</v>
      </c>
      <c r="C170" s="54">
        <v>197</v>
      </c>
      <c r="D170" s="54" t="s">
        <v>894</v>
      </c>
      <c r="E170" s="167" t="s">
        <v>12397</v>
      </c>
      <c r="F170" s="167"/>
      <c r="G170" s="167"/>
      <c r="H170" s="167"/>
      <c r="I170" s="167" t="s">
        <v>11871</v>
      </c>
      <c r="J170" s="79" t="s">
        <v>894</v>
      </c>
      <c r="K170" s="55"/>
      <c r="L170" s="56">
        <v>39248</v>
      </c>
      <c r="M170" s="57">
        <v>13</v>
      </c>
      <c r="N170" s="58" t="s">
        <v>895</v>
      </c>
      <c r="O170" s="153" t="s">
        <v>896</v>
      </c>
      <c r="P170" s="58" t="s">
        <v>897</v>
      </c>
      <c r="Q170" s="55" t="s">
        <v>28</v>
      </c>
      <c r="R170" s="54" t="s">
        <v>171</v>
      </c>
      <c r="S170" s="54" t="s">
        <v>21</v>
      </c>
      <c r="T170" s="54" t="s">
        <v>98</v>
      </c>
      <c r="U170" s="60" t="s">
        <v>231</v>
      </c>
      <c r="V170" s="71" t="s">
        <v>4</v>
      </c>
      <c r="W170" s="71"/>
      <c r="X170" s="72" t="s">
        <v>14</v>
      </c>
      <c r="Y170" s="73"/>
    </row>
    <row r="171" spans="1:25" x14ac:dyDescent="0.25">
      <c r="A171" s="79" t="s">
        <v>898</v>
      </c>
      <c r="B171" s="79" t="s">
        <v>11875</v>
      </c>
      <c r="C171" s="54">
        <v>198</v>
      </c>
      <c r="D171" s="54" t="s">
        <v>898</v>
      </c>
      <c r="E171" s="167" t="s">
        <v>12398</v>
      </c>
      <c r="F171" s="167"/>
      <c r="G171" s="167"/>
      <c r="H171" s="167"/>
      <c r="I171" s="167" t="s">
        <v>11875</v>
      </c>
      <c r="J171" s="79" t="s">
        <v>898</v>
      </c>
      <c r="K171" s="55"/>
      <c r="L171" s="56">
        <v>39248</v>
      </c>
      <c r="M171" s="57">
        <v>14</v>
      </c>
      <c r="N171" s="58" t="s">
        <v>899</v>
      </c>
      <c r="O171" s="153" t="s">
        <v>896</v>
      </c>
      <c r="P171" s="58" t="s">
        <v>897</v>
      </c>
      <c r="Q171" s="55" t="s">
        <v>28</v>
      </c>
      <c r="R171" s="54" t="s">
        <v>171</v>
      </c>
      <c r="S171" s="54" t="s">
        <v>21</v>
      </c>
      <c r="T171" s="54" t="s">
        <v>98</v>
      </c>
      <c r="U171" s="60" t="s">
        <v>587</v>
      </c>
      <c r="V171" s="71" t="s">
        <v>4</v>
      </c>
      <c r="W171" s="71"/>
      <c r="X171" s="72" t="s">
        <v>38</v>
      </c>
      <c r="Y171" s="73"/>
    </row>
    <row r="172" spans="1:25" x14ac:dyDescent="0.25">
      <c r="A172" s="79" t="s">
        <v>900</v>
      </c>
      <c r="B172" s="79" t="s">
        <v>11878</v>
      </c>
      <c r="C172" s="23">
        <v>199</v>
      </c>
      <c r="D172" s="74" t="s">
        <v>900</v>
      </c>
      <c r="E172" s="167" t="s">
        <v>12399</v>
      </c>
      <c r="G172" s="167"/>
      <c r="H172" s="167"/>
      <c r="I172" s="167" t="s">
        <v>11878</v>
      </c>
      <c r="J172" s="79" t="s">
        <v>900</v>
      </c>
      <c r="K172" s="75"/>
      <c r="L172" s="76">
        <v>39248</v>
      </c>
      <c r="M172" s="26">
        <v>15</v>
      </c>
      <c r="N172" s="27" t="s">
        <v>901</v>
      </c>
      <c r="O172" s="28" t="s">
        <v>896</v>
      </c>
      <c r="P172" s="27" t="s">
        <v>897</v>
      </c>
      <c r="Q172" s="24" t="s">
        <v>28</v>
      </c>
      <c r="R172" s="23" t="s">
        <v>171</v>
      </c>
      <c r="S172" s="74" t="s">
        <v>21</v>
      </c>
      <c r="T172" s="74" t="s">
        <v>98</v>
      </c>
      <c r="U172" s="78"/>
      <c r="V172" s="17" t="s">
        <v>4</v>
      </c>
      <c r="W172" s="17"/>
      <c r="X172" s="18" t="s">
        <v>14</v>
      </c>
      <c r="Y172" s="19"/>
    </row>
    <row r="173" spans="1:25" x14ac:dyDescent="0.25">
      <c r="A173" s="79" t="s">
        <v>902</v>
      </c>
      <c r="B173" s="79" t="s">
        <v>11869</v>
      </c>
      <c r="C173" s="23">
        <v>195</v>
      </c>
      <c r="D173" s="74" t="s">
        <v>902</v>
      </c>
      <c r="E173" s="167" t="s">
        <v>12400</v>
      </c>
      <c r="F173" s="167" t="s">
        <v>12831</v>
      </c>
      <c r="G173" s="167" t="s">
        <v>12832</v>
      </c>
      <c r="H173" s="296" t="s">
        <v>11869</v>
      </c>
      <c r="I173" s="296"/>
      <c r="J173" s="79" t="s">
        <v>902</v>
      </c>
      <c r="K173" s="75"/>
      <c r="L173" s="76">
        <v>39248</v>
      </c>
      <c r="M173" s="26">
        <v>16</v>
      </c>
      <c r="N173" s="27" t="s">
        <v>903</v>
      </c>
      <c r="O173" s="151" t="s">
        <v>7</v>
      </c>
      <c r="P173" s="18" t="s">
        <v>904</v>
      </c>
      <c r="Q173" s="24" t="s">
        <v>189</v>
      </c>
      <c r="R173" s="23" t="s">
        <v>190</v>
      </c>
      <c r="S173" s="74" t="s">
        <v>21</v>
      </c>
      <c r="T173" s="74" t="s">
        <v>21</v>
      </c>
      <c r="U173" s="78"/>
      <c r="V173" s="17" t="s">
        <v>4</v>
      </c>
      <c r="W173" s="17"/>
      <c r="X173" s="18" t="s">
        <v>31</v>
      </c>
      <c r="Y173" s="19"/>
    </row>
    <row r="174" spans="1:25" x14ac:dyDescent="0.25">
      <c r="A174" s="79" t="s">
        <v>905</v>
      </c>
      <c r="B174" s="79" t="s">
        <v>11879</v>
      </c>
      <c r="C174" s="23">
        <v>196</v>
      </c>
      <c r="D174" s="74" t="s">
        <v>905</v>
      </c>
      <c r="E174" s="167" t="s">
        <v>12401</v>
      </c>
      <c r="F174" s="167" t="s">
        <v>12833</v>
      </c>
      <c r="G174" s="167" t="s">
        <v>12834</v>
      </c>
      <c r="H174" s="296" t="s">
        <v>11879</v>
      </c>
      <c r="I174" s="296"/>
      <c r="J174" s="79" t="s">
        <v>905</v>
      </c>
      <c r="K174" s="75"/>
      <c r="L174" s="76">
        <v>39248</v>
      </c>
      <c r="M174" s="26">
        <v>17</v>
      </c>
      <c r="N174" s="27" t="s">
        <v>906</v>
      </c>
      <c r="O174" s="151" t="s">
        <v>34</v>
      </c>
      <c r="P174" s="18" t="s">
        <v>907</v>
      </c>
      <c r="Q174" s="24" t="s">
        <v>908</v>
      </c>
      <c r="R174" s="23" t="s">
        <v>909</v>
      </c>
      <c r="S174" s="74" t="s">
        <v>910</v>
      </c>
      <c r="T174" s="74" t="s">
        <v>21</v>
      </c>
      <c r="U174" s="78"/>
      <c r="V174" s="17" t="s">
        <v>4</v>
      </c>
      <c r="W174" s="17"/>
      <c r="X174" s="18" t="s">
        <v>62</v>
      </c>
      <c r="Y174" s="19"/>
    </row>
    <row r="175" spans="1:25" x14ac:dyDescent="0.25">
      <c r="A175" s="79" t="s">
        <v>911</v>
      </c>
      <c r="B175" s="79" t="s">
        <v>11876</v>
      </c>
      <c r="C175" s="61">
        <v>200</v>
      </c>
      <c r="D175" s="61" t="s">
        <v>911</v>
      </c>
      <c r="E175" s="167" t="s">
        <v>12402</v>
      </c>
      <c r="F175" s="167" t="s">
        <v>12835</v>
      </c>
      <c r="G175" s="167" t="s">
        <v>12836</v>
      </c>
      <c r="H175" s="296" t="s">
        <v>11876</v>
      </c>
      <c r="I175" s="296"/>
      <c r="J175" s="79" t="s">
        <v>911</v>
      </c>
      <c r="K175" s="62"/>
      <c r="L175" s="63">
        <v>39254</v>
      </c>
      <c r="M175" s="64">
        <v>18</v>
      </c>
      <c r="N175" s="65" t="s">
        <v>912</v>
      </c>
      <c r="O175" s="66" t="s">
        <v>913</v>
      </c>
      <c r="P175" s="69" t="s">
        <v>914</v>
      </c>
      <c r="Q175" s="62" t="s">
        <v>327</v>
      </c>
      <c r="R175" s="61" t="s">
        <v>328</v>
      </c>
      <c r="S175" s="61" t="s">
        <v>21</v>
      </c>
      <c r="T175" s="61" t="s">
        <v>21</v>
      </c>
      <c r="U175" s="67" t="s">
        <v>915</v>
      </c>
      <c r="V175" s="68" t="s">
        <v>4</v>
      </c>
      <c r="W175" s="68"/>
      <c r="X175" s="69" t="s">
        <v>14</v>
      </c>
      <c r="Y175" s="19"/>
    </row>
    <row r="176" spans="1:25" x14ac:dyDescent="0.25">
      <c r="A176" s="79" t="s">
        <v>916</v>
      </c>
      <c r="B176" s="79" t="s">
        <v>11874</v>
      </c>
      <c r="C176" s="54">
        <v>201</v>
      </c>
      <c r="D176" s="54" t="s">
        <v>916</v>
      </c>
      <c r="E176" s="167" t="s">
        <v>12403</v>
      </c>
      <c r="F176" s="167" t="s">
        <v>12837</v>
      </c>
      <c r="G176" s="167" t="s">
        <v>12838</v>
      </c>
      <c r="H176" s="296" t="s">
        <v>11874</v>
      </c>
      <c r="I176" s="296"/>
      <c r="J176" s="79" t="s">
        <v>916</v>
      </c>
      <c r="K176" s="55"/>
      <c r="L176" s="56">
        <v>39261</v>
      </c>
      <c r="M176" s="57">
        <v>19</v>
      </c>
      <c r="N176" s="58" t="s">
        <v>917</v>
      </c>
      <c r="O176" s="59" t="s">
        <v>26</v>
      </c>
      <c r="P176" s="58" t="s">
        <v>607</v>
      </c>
      <c r="Q176" s="55" t="s">
        <v>36</v>
      </c>
      <c r="R176" s="54" t="s">
        <v>135</v>
      </c>
      <c r="S176" s="54" t="s">
        <v>21</v>
      </c>
      <c r="T176" s="54" t="s">
        <v>21</v>
      </c>
      <c r="U176" s="60" t="s">
        <v>918</v>
      </c>
      <c r="V176" s="71" t="s">
        <v>4</v>
      </c>
      <c r="W176" s="71"/>
      <c r="X176" s="72" t="s">
        <v>111</v>
      </c>
      <c r="Y176" s="73"/>
    </row>
    <row r="177" spans="1:25" x14ac:dyDescent="0.25">
      <c r="A177" s="79" t="s">
        <v>919</v>
      </c>
      <c r="B177" s="79" t="s">
        <v>1232</v>
      </c>
      <c r="C177" s="81" t="s">
        <v>920</v>
      </c>
      <c r="D177" s="81" t="s">
        <v>921</v>
      </c>
      <c r="E177" s="167" t="s">
        <v>12404</v>
      </c>
      <c r="F177" s="167"/>
      <c r="G177" s="167"/>
      <c r="H177" s="167"/>
      <c r="I177" s="167"/>
      <c r="J177" s="79" t="s">
        <v>919</v>
      </c>
      <c r="K177" s="82" t="s">
        <v>160</v>
      </c>
      <c r="L177" s="83">
        <v>39265</v>
      </c>
      <c r="M177" s="84">
        <v>20</v>
      </c>
      <c r="N177" s="85" t="s">
        <v>922</v>
      </c>
      <c r="O177" s="86" t="s">
        <v>72</v>
      </c>
      <c r="P177" s="85" t="s">
        <v>208</v>
      </c>
      <c r="Q177" s="82" t="s">
        <v>209</v>
      </c>
      <c r="R177" s="81" t="s">
        <v>210</v>
      </c>
      <c r="S177" s="81" t="s">
        <v>923</v>
      </c>
      <c r="T177" s="81" t="s">
        <v>21</v>
      </c>
      <c r="U177" s="87"/>
      <c r="V177" s="88" t="s">
        <v>4</v>
      </c>
      <c r="W177" s="88"/>
      <c r="X177" s="89" t="s">
        <v>31</v>
      </c>
      <c r="Y177" s="19"/>
    </row>
    <row r="178" spans="1:25" x14ac:dyDescent="0.25">
      <c r="A178" s="79" t="s">
        <v>924</v>
      </c>
      <c r="B178" s="79" t="s">
        <v>11872</v>
      </c>
      <c r="C178" s="81" t="s">
        <v>925</v>
      </c>
      <c r="D178" s="81" t="s">
        <v>924</v>
      </c>
      <c r="E178" s="167" t="s">
        <v>12405</v>
      </c>
      <c r="F178" s="167" t="s">
        <v>12839</v>
      </c>
      <c r="G178" s="167" t="s">
        <v>12840</v>
      </c>
      <c r="H178" s="296" t="s">
        <v>11872</v>
      </c>
      <c r="I178" s="296"/>
      <c r="J178" s="79" t="s">
        <v>924</v>
      </c>
      <c r="K178" s="82" t="s">
        <v>160</v>
      </c>
      <c r="L178" s="83">
        <v>39272</v>
      </c>
      <c r="M178" s="84">
        <v>21</v>
      </c>
      <c r="N178" s="85" t="s">
        <v>207</v>
      </c>
      <c r="O178" s="86" t="s">
        <v>72</v>
      </c>
      <c r="P178" s="85" t="s">
        <v>208</v>
      </c>
      <c r="Q178" s="82" t="s">
        <v>209</v>
      </c>
      <c r="R178" s="81" t="s">
        <v>210</v>
      </c>
      <c r="S178" s="81" t="s">
        <v>923</v>
      </c>
      <c r="T178" s="81" t="s">
        <v>21</v>
      </c>
      <c r="U178" s="87"/>
      <c r="V178" s="88" t="s">
        <v>4</v>
      </c>
      <c r="W178" s="88"/>
      <c r="X178" s="89" t="s">
        <v>31</v>
      </c>
      <c r="Y178" s="19"/>
    </row>
    <row r="179" spans="1:25" x14ac:dyDescent="0.25">
      <c r="A179" s="79" t="s">
        <v>926</v>
      </c>
      <c r="B179" s="79" t="s">
        <v>11855</v>
      </c>
      <c r="C179" s="81" t="s">
        <v>927</v>
      </c>
      <c r="D179" s="81" t="s">
        <v>926</v>
      </c>
      <c r="E179" s="167" t="s">
        <v>12406</v>
      </c>
      <c r="F179" s="167" t="s">
        <v>12841</v>
      </c>
      <c r="G179" s="167" t="s">
        <v>12842</v>
      </c>
      <c r="H179" s="296" t="s">
        <v>11855</v>
      </c>
      <c r="I179" s="296"/>
      <c r="J179" s="79" t="s">
        <v>926</v>
      </c>
      <c r="K179" s="82" t="s">
        <v>160</v>
      </c>
      <c r="L179" s="83">
        <v>39272</v>
      </c>
      <c r="M179" s="84">
        <v>22</v>
      </c>
      <c r="N179" s="85" t="s">
        <v>207</v>
      </c>
      <c r="O179" s="86" t="s">
        <v>72</v>
      </c>
      <c r="P179" s="85" t="s">
        <v>208</v>
      </c>
      <c r="Q179" s="82" t="s">
        <v>209</v>
      </c>
      <c r="R179" s="81" t="s">
        <v>210</v>
      </c>
      <c r="S179" s="81" t="s">
        <v>923</v>
      </c>
      <c r="T179" s="81" t="s">
        <v>21</v>
      </c>
      <c r="U179" s="87"/>
      <c r="V179" s="88" t="s">
        <v>4</v>
      </c>
      <c r="W179" s="88"/>
      <c r="X179" s="89" t="s">
        <v>31</v>
      </c>
      <c r="Y179" s="19"/>
    </row>
    <row r="180" spans="1:25" x14ac:dyDescent="0.25">
      <c r="A180" s="79" t="s">
        <v>928</v>
      </c>
      <c r="B180" s="79" t="s">
        <v>11873</v>
      </c>
      <c r="C180" s="61">
        <v>202</v>
      </c>
      <c r="D180" s="61" t="s">
        <v>928</v>
      </c>
      <c r="E180" s="167" t="s">
        <v>12407</v>
      </c>
      <c r="F180" s="167" t="s">
        <v>12843</v>
      </c>
      <c r="G180" s="167" t="s">
        <v>12844</v>
      </c>
      <c r="H180" s="296" t="s">
        <v>11873</v>
      </c>
      <c r="I180" s="296"/>
      <c r="J180" s="79" t="s">
        <v>928</v>
      </c>
      <c r="K180" s="62"/>
      <c r="L180" s="63">
        <v>39272</v>
      </c>
      <c r="M180" s="64">
        <v>23</v>
      </c>
      <c r="N180" s="65" t="s">
        <v>929</v>
      </c>
      <c r="O180" s="66" t="s">
        <v>7</v>
      </c>
      <c r="P180" s="65" t="s">
        <v>930</v>
      </c>
      <c r="Q180" s="62" t="s">
        <v>67</v>
      </c>
      <c r="R180" s="61" t="s">
        <v>931</v>
      </c>
      <c r="S180" s="61" t="s">
        <v>932</v>
      </c>
      <c r="T180" s="61" t="s">
        <v>21</v>
      </c>
      <c r="U180" s="67" t="s">
        <v>933</v>
      </c>
      <c r="V180" s="68" t="s">
        <v>4</v>
      </c>
      <c r="W180" s="68"/>
      <c r="X180" s="69" t="s">
        <v>14</v>
      </c>
      <c r="Y180" s="70"/>
    </row>
    <row r="181" spans="1:25" x14ac:dyDescent="0.25">
      <c r="A181" s="79" t="s">
        <v>934</v>
      </c>
      <c r="B181" s="79" t="s">
        <v>11854</v>
      </c>
      <c r="C181" s="61">
        <v>203</v>
      </c>
      <c r="D181" s="61" t="s">
        <v>934</v>
      </c>
      <c r="E181" s="167" t="s">
        <v>12408</v>
      </c>
      <c r="F181" s="167" t="s">
        <v>12845</v>
      </c>
      <c r="G181" s="167" t="s">
        <v>12846</v>
      </c>
      <c r="H181" s="296" t="s">
        <v>11854</v>
      </c>
      <c r="I181" s="296"/>
      <c r="J181" s="79" t="s">
        <v>934</v>
      </c>
      <c r="K181" s="62"/>
      <c r="L181" s="63">
        <v>39279</v>
      </c>
      <c r="M181" s="64">
        <v>24</v>
      </c>
      <c r="N181" s="65" t="s">
        <v>935</v>
      </c>
      <c r="O181" s="66" t="s">
        <v>169</v>
      </c>
      <c r="P181" s="69" t="s">
        <v>936</v>
      </c>
      <c r="Q181" s="62" t="s">
        <v>9</v>
      </c>
      <c r="R181" s="61" t="s">
        <v>236</v>
      </c>
      <c r="S181" s="61" t="s">
        <v>937</v>
      </c>
      <c r="T181" s="61" t="s">
        <v>21</v>
      </c>
      <c r="U181" s="67" t="s">
        <v>938</v>
      </c>
      <c r="V181" s="68" t="s">
        <v>4</v>
      </c>
      <c r="W181" s="68"/>
      <c r="X181" s="69" t="s">
        <v>14</v>
      </c>
      <c r="Y181" s="70"/>
    </row>
    <row r="182" spans="1:25" x14ac:dyDescent="0.25">
      <c r="A182" s="79" t="s">
        <v>939</v>
      </c>
      <c r="B182" s="79" t="s">
        <v>11848</v>
      </c>
      <c r="C182" s="23">
        <v>204</v>
      </c>
      <c r="D182" s="74" t="s">
        <v>939</v>
      </c>
      <c r="E182" s="167" t="s">
        <v>12409</v>
      </c>
      <c r="F182" s="167" t="s">
        <v>12847</v>
      </c>
      <c r="G182" s="167" t="s">
        <v>12848</v>
      </c>
      <c r="H182" s="296" t="s">
        <v>11848</v>
      </c>
      <c r="I182" s="296"/>
      <c r="J182" s="79" t="s">
        <v>939</v>
      </c>
      <c r="K182" s="75"/>
      <c r="L182" s="76">
        <v>39280</v>
      </c>
      <c r="M182" s="26">
        <v>25</v>
      </c>
      <c r="N182" s="27" t="s">
        <v>440</v>
      </c>
      <c r="O182" s="77" t="s">
        <v>114</v>
      </c>
      <c r="P182" s="18" t="s">
        <v>940</v>
      </c>
      <c r="Q182" s="104" t="s">
        <v>941</v>
      </c>
      <c r="R182" s="23" t="s">
        <v>942</v>
      </c>
      <c r="S182" s="74" t="s">
        <v>21</v>
      </c>
      <c r="T182" s="74" t="s">
        <v>943</v>
      </c>
      <c r="U182" s="78" t="s">
        <v>944</v>
      </c>
      <c r="V182" s="17" t="s">
        <v>4</v>
      </c>
      <c r="W182" s="17"/>
      <c r="X182" s="18" t="s">
        <v>31</v>
      </c>
      <c r="Y182" s="19"/>
    </row>
    <row r="183" spans="1:25" x14ac:dyDescent="0.25">
      <c r="A183" s="79" t="s">
        <v>945</v>
      </c>
      <c r="B183" s="79" t="s">
        <v>11829</v>
      </c>
      <c r="C183" s="23">
        <v>205</v>
      </c>
      <c r="D183" s="74" t="s">
        <v>945</v>
      </c>
      <c r="E183" s="167" t="s">
        <v>12410</v>
      </c>
      <c r="F183" s="167" t="s">
        <v>12849</v>
      </c>
      <c r="G183" s="167" t="s">
        <v>12850</v>
      </c>
      <c r="H183" s="296" t="s">
        <v>11829</v>
      </c>
      <c r="I183" s="296"/>
      <c r="J183" s="79" t="s">
        <v>945</v>
      </c>
      <c r="K183" s="75"/>
      <c r="L183" s="76">
        <v>39296</v>
      </c>
      <c r="M183" s="26">
        <v>26</v>
      </c>
      <c r="N183" s="27" t="s">
        <v>946</v>
      </c>
      <c r="O183" s="77" t="s">
        <v>7</v>
      </c>
      <c r="P183" s="18" t="s">
        <v>947</v>
      </c>
      <c r="Q183" s="104" t="s">
        <v>948</v>
      </c>
      <c r="R183" s="74" t="s">
        <v>949</v>
      </c>
      <c r="S183" s="74" t="s">
        <v>950</v>
      </c>
      <c r="T183" s="74" t="s">
        <v>21</v>
      </c>
      <c r="U183" s="78"/>
      <c r="V183" s="17" t="s">
        <v>4</v>
      </c>
      <c r="W183" s="17"/>
      <c r="X183" s="18" t="s">
        <v>14</v>
      </c>
      <c r="Y183" s="19"/>
    </row>
    <row r="184" spans="1:25" x14ac:dyDescent="0.25">
      <c r="A184" s="79" t="s">
        <v>951</v>
      </c>
      <c r="B184" s="79" t="s">
        <v>11803</v>
      </c>
      <c r="C184" s="54">
        <v>206</v>
      </c>
      <c r="D184" s="54" t="s">
        <v>951</v>
      </c>
      <c r="E184" s="167" t="s">
        <v>12411</v>
      </c>
      <c r="F184" s="167" t="s">
        <v>12851</v>
      </c>
      <c r="G184" s="167" t="s">
        <v>12852</v>
      </c>
      <c r="H184" s="296" t="s">
        <v>11803</v>
      </c>
      <c r="I184" s="296"/>
      <c r="J184" s="79" t="s">
        <v>951</v>
      </c>
      <c r="K184" s="55"/>
      <c r="L184" s="56">
        <v>39296</v>
      </c>
      <c r="M184" s="57">
        <v>27</v>
      </c>
      <c r="N184" s="58" t="s">
        <v>952</v>
      </c>
      <c r="O184" s="59" t="s">
        <v>953</v>
      </c>
      <c r="P184" s="72" t="s">
        <v>954</v>
      </c>
      <c r="Q184" s="55" t="s">
        <v>9</v>
      </c>
      <c r="R184" s="54" t="s">
        <v>858</v>
      </c>
      <c r="S184" s="54" t="s">
        <v>955</v>
      </c>
      <c r="T184" s="54" t="s">
        <v>21</v>
      </c>
      <c r="U184" s="60" t="s">
        <v>956</v>
      </c>
      <c r="V184" s="71" t="s">
        <v>4</v>
      </c>
      <c r="W184" s="71"/>
      <c r="X184" s="72" t="s">
        <v>14</v>
      </c>
      <c r="Y184" s="73"/>
    </row>
    <row r="185" spans="1:25" x14ac:dyDescent="0.25">
      <c r="A185" s="79" t="s">
        <v>957</v>
      </c>
      <c r="B185" s="79" t="s">
        <v>11870</v>
      </c>
      <c r="C185" s="23">
        <v>207</v>
      </c>
      <c r="D185" s="74" t="s">
        <v>957</v>
      </c>
      <c r="E185" s="167" t="s">
        <v>12412</v>
      </c>
      <c r="F185" s="167" t="s">
        <v>12853</v>
      </c>
      <c r="G185" s="167" t="s">
        <v>12854</v>
      </c>
      <c r="H185" s="296" t="s">
        <v>11870</v>
      </c>
      <c r="I185" s="296"/>
      <c r="J185" s="79" t="s">
        <v>957</v>
      </c>
      <c r="K185" s="75"/>
      <c r="L185" s="76">
        <v>39301</v>
      </c>
      <c r="M185" s="26">
        <v>28</v>
      </c>
      <c r="N185" s="27" t="s">
        <v>958</v>
      </c>
      <c r="O185" s="77" t="s">
        <v>862</v>
      </c>
      <c r="P185" s="27" t="s">
        <v>959</v>
      </c>
      <c r="Q185" s="104" t="s">
        <v>799</v>
      </c>
      <c r="R185" s="23" t="s">
        <v>960</v>
      </c>
      <c r="S185" s="23" t="s">
        <v>961</v>
      </c>
      <c r="T185" s="23" t="s">
        <v>21</v>
      </c>
      <c r="U185" s="78"/>
      <c r="V185" s="17" t="s">
        <v>4</v>
      </c>
      <c r="W185" s="17"/>
      <c r="X185" s="18" t="s">
        <v>62</v>
      </c>
      <c r="Y185" s="19"/>
    </row>
    <row r="186" spans="1:25" x14ac:dyDescent="0.25">
      <c r="A186" s="79" t="s">
        <v>962</v>
      </c>
      <c r="B186" s="79" t="s">
        <v>11866</v>
      </c>
      <c r="C186" s="61">
        <v>208</v>
      </c>
      <c r="D186" s="61" t="s">
        <v>962</v>
      </c>
      <c r="E186" s="167" t="s">
        <v>12413</v>
      </c>
      <c r="F186" s="167" t="s">
        <v>12855</v>
      </c>
      <c r="G186" s="167" t="s">
        <v>12856</v>
      </c>
      <c r="H186" s="296" t="s">
        <v>11866</v>
      </c>
      <c r="I186" s="296"/>
      <c r="J186" s="79" t="s">
        <v>962</v>
      </c>
      <c r="K186" s="62"/>
      <c r="L186" s="63">
        <v>39308</v>
      </c>
      <c r="M186" s="64">
        <v>29</v>
      </c>
      <c r="N186" s="65" t="s">
        <v>963</v>
      </c>
      <c r="O186" s="66" t="s">
        <v>120</v>
      </c>
      <c r="P186" s="69" t="s">
        <v>964</v>
      </c>
      <c r="Q186" s="62" t="s">
        <v>128</v>
      </c>
      <c r="R186" s="61" t="s">
        <v>129</v>
      </c>
      <c r="S186" s="61" t="s">
        <v>21</v>
      </c>
      <c r="T186" s="61" t="s">
        <v>21</v>
      </c>
      <c r="U186" s="67" t="s">
        <v>965</v>
      </c>
      <c r="V186" s="68" t="s">
        <v>4</v>
      </c>
      <c r="W186" s="68"/>
      <c r="X186" s="69" t="s">
        <v>14</v>
      </c>
      <c r="Y186" s="70"/>
    </row>
    <row r="187" spans="1:25" x14ac:dyDescent="0.25">
      <c r="A187" s="79" t="s">
        <v>966</v>
      </c>
      <c r="B187" s="79" t="s">
        <v>11867</v>
      </c>
      <c r="C187" s="61">
        <v>209</v>
      </c>
      <c r="D187" s="61" t="s">
        <v>966</v>
      </c>
      <c r="E187" s="167" t="s">
        <v>12414</v>
      </c>
      <c r="F187" s="167" t="s">
        <v>12857</v>
      </c>
      <c r="G187" s="167" t="s">
        <v>12858</v>
      </c>
      <c r="H187" s="296" t="s">
        <v>11867</v>
      </c>
      <c r="I187" s="296"/>
      <c r="J187" s="79" t="s">
        <v>966</v>
      </c>
      <c r="K187" s="62"/>
      <c r="L187" s="63">
        <v>39336</v>
      </c>
      <c r="M187" s="64">
        <v>30</v>
      </c>
      <c r="N187" s="65" t="s">
        <v>967</v>
      </c>
      <c r="O187" s="66" t="s">
        <v>968</v>
      </c>
      <c r="P187" s="69" t="s">
        <v>969</v>
      </c>
      <c r="Q187" s="62" t="s">
        <v>578</v>
      </c>
      <c r="R187" s="61" t="s">
        <v>970</v>
      </c>
      <c r="S187" s="61" t="s">
        <v>971</v>
      </c>
      <c r="T187" s="61" t="s">
        <v>21</v>
      </c>
      <c r="U187" s="67" t="s">
        <v>972</v>
      </c>
      <c r="V187" s="68" t="s">
        <v>4</v>
      </c>
      <c r="W187" s="68"/>
      <c r="X187" s="69" t="s">
        <v>14</v>
      </c>
      <c r="Y187" s="70"/>
    </row>
    <row r="188" spans="1:25" x14ac:dyDescent="0.25">
      <c r="A188" s="79" t="s">
        <v>973</v>
      </c>
      <c r="B188" s="79" t="s">
        <v>11868</v>
      </c>
      <c r="C188" s="61">
        <v>210</v>
      </c>
      <c r="D188" s="61" t="s">
        <v>973</v>
      </c>
      <c r="E188" s="167" t="s">
        <v>12415</v>
      </c>
      <c r="F188" s="167" t="s">
        <v>12859</v>
      </c>
      <c r="G188" s="167" t="s">
        <v>12860</v>
      </c>
      <c r="H188" s="296" t="s">
        <v>11868</v>
      </c>
      <c r="I188" s="296"/>
      <c r="J188" s="79" t="s">
        <v>973</v>
      </c>
      <c r="K188" s="62"/>
      <c r="L188" s="63">
        <v>39336</v>
      </c>
      <c r="M188" s="64">
        <v>31</v>
      </c>
      <c r="N188" s="65" t="s">
        <v>974</v>
      </c>
      <c r="O188" s="66" t="s">
        <v>26</v>
      </c>
      <c r="P188" s="65" t="s">
        <v>975</v>
      </c>
      <c r="Q188" s="62" t="s">
        <v>976</v>
      </c>
      <c r="R188" s="61" t="s">
        <v>977</v>
      </c>
      <c r="S188" s="61" t="s">
        <v>21</v>
      </c>
      <c r="T188" s="61" t="s">
        <v>21</v>
      </c>
      <c r="U188" s="67" t="s">
        <v>978</v>
      </c>
      <c r="V188" s="68" t="s">
        <v>4</v>
      </c>
      <c r="W188" s="68"/>
      <c r="X188" s="69" t="s">
        <v>111</v>
      </c>
      <c r="Y188" s="70"/>
    </row>
    <row r="189" spans="1:25" x14ac:dyDescent="0.25">
      <c r="A189" s="79" t="s">
        <v>979</v>
      </c>
      <c r="B189" s="79" t="s">
        <v>11865</v>
      </c>
      <c r="C189" s="23">
        <v>211</v>
      </c>
      <c r="D189" s="74" t="s">
        <v>979</v>
      </c>
      <c r="E189" s="167" t="s">
        <v>12416</v>
      </c>
      <c r="F189" s="167" t="s">
        <v>12861</v>
      </c>
      <c r="G189" s="167" t="s">
        <v>12862</v>
      </c>
      <c r="H189" s="296" t="s">
        <v>11865</v>
      </c>
      <c r="I189" s="296"/>
      <c r="J189" s="79" t="s">
        <v>979</v>
      </c>
      <c r="K189" s="75"/>
      <c r="L189" s="76">
        <v>39350</v>
      </c>
      <c r="M189" s="26">
        <v>32</v>
      </c>
      <c r="N189" s="27" t="s">
        <v>980</v>
      </c>
      <c r="O189" s="77" t="s">
        <v>981</v>
      </c>
      <c r="P189" s="27" t="s">
        <v>982</v>
      </c>
      <c r="Q189" s="104" t="s">
        <v>983</v>
      </c>
      <c r="R189" s="74" t="s">
        <v>984</v>
      </c>
      <c r="S189" s="74" t="s">
        <v>985</v>
      </c>
      <c r="T189" s="74" t="s">
        <v>21</v>
      </c>
      <c r="U189" s="78"/>
      <c r="V189" s="17" t="s">
        <v>4</v>
      </c>
      <c r="W189" s="17"/>
      <c r="X189" s="18" t="s">
        <v>62</v>
      </c>
      <c r="Y189" s="19"/>
    </row>
    <row r="190" spans="1:25" x14ac:dyDescent="0.25">
      <c r="A190" s="79" t="s">
        <v>986</v>
      </c>
      <c r="B190" s="79" t="s">
        <v>11864</v>
      </c>
      <c r="C190" s="23">
        <v>212</v>
      </c>
      <c r="D190" s="74" t="s">
        <v>986</v>
      </c>
      <c r="E190" s="167" t="s">
        <v>12417</v>
      </c>
      <c r="F190" s="167" t="s">
        <v>12863</v>
      </c>
      <c r="G190" s="167" t="s">
        <v>12864</v>
      </c>
      <c r="H190" s="296" t="s">
        <v>11864</v>
      </c>
      <c r="I190" s="296"/>
      <c r="J190" s="79" t="s">
        <v>986</v>
      </c>
      <c r="K190" s="75"/>
      <c r="L190" s="76">
        <v>39350</v>
      </c>
      <c r="M190" s="26">
        <v>33</v>
      </c>
      <c r="N190" s="27" t="s">
        <v>987</v>
      </c>
      <c r="O190" s="151" t="s">
        <v>988</v>
      </c>
      <c r="P190" s="27" t="s">
        <v>989</v>
      </c>
      <c r="Q190" s="104" t="s">
        <v>80</v>
      </c>
      <c r="R190" s="74" t="s">
        <v>630</v>
      </c>
      <c r="S190" s="74" t="s">
        <v>21</v>
      </c>
      <c r="T190" s="74" t="s">
        <v>21</v>
      </c>
      <c r="U190" s="78"/>
      <c r="V190" s="17" t="s">
        <v>4</v>
      </c>
      <c r="W190" s="17"/>
      <c r="X190" s="18" t="s">
        <v>14</v>
      </c>
      <c r="Y190" s="19"/>
    </row>
    <row r="191" spans="1:25" x14ac:dyDescent="0.25">
      <c r="A191" s="79" t="s">
        <v>990</v>
      </c>
      <c r="B191" s="79" t="s">
        <v>11861</v>
      </c>
      <c r="C191" s="23">
        <v>213</v>
      </c>
      <c r="D191" s="74" t="s">
        <v>990</v>
      </c>
      <c r="E191" s="167" t="s">
        <v>12418</v>
      </c>
      <c r="F191" s="167" t="s">
        <v>12865</v>
      </c>
      <c r="G191" s="167" t="s">
        <v>12866</v>
      </c>
      <c r="H191" s="296" t="s">
        <v>11861</v>
      </c>
      <c r="I191" s="296"/>
      <c r="J191" s="79" t="s">
        <v>990</v>
      </c>
      <c r="K191" s="75"/>
      <c r="L191" s="76">
        <v>39381</v>
      </c>
      <c r="M191" s="26">
        <v>34</v>
      </c>
      <c r="N191" s="27" t="s">
        <v>991</v>
      </c>
      <c r="O191" s="77" t="s">
        <v>831</v>
      </c>
      <c r="P191" s="27" t="s">
        <v>992</v>
      </c>
      <c r="Q191" s="104" t="s">
        <v>67</v>
      </c>
      <c r="R191" s="74" t="s">
        <v>993</v>
      </c>
      <c r="S191" s="74" t="s">
        <v>994</v>
      </c>
      <c r="T191" s="74" t="s">
        <v>54</v>
      </c>
      <c r="U191" s="78"/>
      <c r="V191" s="17" t="s">
        <v>4</v>
      </c>
      <c r="W191" s="17"/>
      <c r="X191" s="18" t="s">
        <v>62</v>
      </c>
      <c r="Y191" s="19"/>
    </row>
    <row r="192" spans="1:25" x14ac:dyDescent="0.25">
      <c r="A192" s="79" t="s">
        <v>995</v>
      </c>
      <c r="B192" s="79" t="s">
        <v>11862</v>
      </c>
      <c r="C192" s="23">
        <v>214</v>
      </c>
      <c r="D192" s="74" t="s">
        <v>995</v>
      </c>
      <c r="E192" s="167" t="s">
        <v>12419</v>
      </c>
      <c r="F192" s="167" t="s">
        <v>12867</v>
      </c>
      <c r="G192" s="167" t="s">
        <v>12868</v>
      </c>
      <c r="H192" s="296" t="s">
        <v>11862</v>
      </c>
      <c r="I192" s="296"/>
      <c r="J192" s="79" t="s">
        <v>995</v>
      </c>
      <c r="K192" s="75"/>
      <c r="L192" s="76">
        <v>39381</v>
      </c>
      <c r="M192" s="26">
        <v>35</v>
      </c>
      <c r="N192" s="27" t="s">
        <v>996</v>
      </c>
      <c r="O192" s="77" t="s">
        <v>831</v>
      </c>
      <c r="P192" s="27" t="s">
        <v>997</v>
      </c>
      <c r="Q192" s="104" t="s">
        <v>87</v>
      </c>
      <c r="R192" s="74" t="s">
        <v>75</v>
      </c>
      <c r="S192" s="74" t="s">
        <v>998</v>
      </c>
      <c r="T192" s="74" t="s">
        <v>54</v>
      </c>
      <c r="U192" s="78"/>
      <c r="V192" s="17" t="s">
        <v>4</v>
      </c>
      <c r="W192" s="17"/>
      <c r="X192" s="18" t="s">
        <v>14</v>
      </c>
      <c r="Y192" s="19"/>
    </row>
    <row r="193" spans="1:25" x14ac:dyDescent="0.25">
      <c r="A193" s="79" t="s">
        <v>999</v>
      </c>
      <c r="B193" s="79" t="s">
        <v>11863</v>
      </c>
      <c r="C193" s="23">
        <v>215</v>
      </c>
      <c r="D193" s="74" t="s">
        <v>999</v>
      </c>
      <c r="E193" s="167" t="s">
        <v>12420</v>
      </c>
      <c r="F193" s="167" t="s">
        <v>12869</v>
      </c>
      <c r="G193" s="167" t="s">
        <v>12870</v>
      </c>
      <c r="H193" s="296" t="s">
        <v>11863</v>
      </c>
      <c r="I193" s="296"/>
      <c r="J193" s="79" t="s">
        <v>999</v>
      </c>
      <c r="K193" s="75"/>
      <c r="L193" s="76">
        <v>39381</v>
      </c>
      <c r="M193" s="26">
        <v>36</v>
      </c>
      <c r="N193" s="27" t="s">
        <v>1000</v>
      </c>
      <c r="O193" s="77" t="s">
        <v>831</v>
      </c>
      <c r="P193" s="27" t="s">
        <v>992</v>
      </c>
      <c r="Q193" s="104" t="s">
        <v>67</v>
      </c>
      <c r="R193" s="74" t="s">
        <v>993</v>
      </c>
      <c r="S193" s="74" t="s">
        <v>994</v>
      </c>
      <c r="T193" s="74" t="s">
        <v>54</v>
      </c>
      <c r="U193" s="78"/>
      <c r="V193" s="17" t="s">
        <v>4</v>
      </c>
      <c r="W193" s="17"/>
      <c r="X193" s="18" t="s">
        <v>62</v>
      </c>
      <c r="Y193" s="19"/>
    </row>
    <row r="194" spans="1:25" x14ac:dyDescent="0.25">
      <c r="A194" s="79" t="s">
        <v>1001</v>
      </c>
      <c r="B194" s="79" t="s">
        <v>11860</v>
      </c>
      <c r="C194" s="23">
        <v>216</v>
      </c>
      <c r="D194" s="74" t="s">
        <v>1001</v>
      </c>
      <c r="E194" s="167" t="s">
        <v>12421</v>
      </c>
      <c r="F194" s="167" t="s">
        <v>12871</v>
      </c>
      <c r="G194" s="167" t="s">
        <v>12872</v>
      </c>
      <c r="H194" s="296" t="s">
        <v>11860</v>
      </c>
      <c r="I194" s="296"/>
      <c r="J194" s="79" t="s">
        <v>1001</v>
      </c>
      <c r="K194" s="75"/>
      <c r="L194" s="76">
        <v>39381</v>
      </c>
      <c r="M194" s="26">
        <v>37</v>
      </c>
      <c r="N194" s="27" t="s">
        <v>1002</v>
      </c>
      <c r="O194" s="77" t="s">
        <v>831</v>
      </c>
      <c r="P194" s="27" t="s">
        <v>1003</v>
      </c>
      <c r="Q194" s="104" t="s">
        <v>67</v>
      </c>
      <c r="R194" s="74" t="s">
        <v>993</v>
      </c>
      <c r="S194" s="74" t="s">
        <v>1004</v>
      </c>
      <c r="T194" s="74" t="s">
        <v>54</v>
      </c>
      <c r="U194" s="78"/>
      <c r="V194" s="17" t="s">
        <v>4</v>
      </c>
      <c r="W194" s="17"/>
      <c r="X194" s="18" t="s">
        <v>62</v>
      </c>
      <c r="Y194" s="19"/>
    </row>
    <row r="195" spans="1:25" x14ac:dyDescent="0.25">
      <c r="A195" s="79" t="s">
        <v>1005</v>
      </c>
      <c r="B195" s="79" t="s">
        <v>11859</v>
      </c>
      <c r="C195" s="23">
        <v>217</v>
      </c>
      <c r="D195" s="74" t="s">
        <v>1005</v>
      </c>
      <c r="E195" s="167" t="s">
        <v>12422</v>
      </c>
      <c r="F195" s="167" t="s">
        <v>12873</v>
      </c>
      <c r="G195" s="167" t="s">
        <v>12874</v>
      </c>
      <c r="H195" s="296" t="s">
        <v>11859</v>
      </c>
      <c r="I195" s="296"/>
      <c r="J195" s="79" t="s">
        <v>1005</v>
      </c>
      <c r="K195" s="75"/>
      <c r="L195" s="76">
        <v>39381</v>
      </c>
      <c r="M195" s="26">
        <v>38</v>
      </c>
      <c r="N195" s="27" t="s">
        <v>1006</v>
      </c>
      <c r="O195" s="77" t="s">
        <v>831</v>
      </c>
      <c r="P195" s="27" t="s">
        <v>1007</v>
      </c>
      <c r="Q195" s="104" t="s">
        <v>67</v>
      </c>
      <c r="R195" s="74" t="s">
        <v>993</v>
      </c>
      <c r="S195" s="74" t="s">
        <v>1008</v>
      </c>
      <c r="T195" s="74" t="s">
        <v>54</v>
      </c>
      <c r="U195" s="78"/>
      <c r="V195" s="17" t="s">
        <v>4</v>
      </c>
      <c r="W195" s="17"/>
      <c r="X195" s="18" t="s">
        <v>62</v>
      </c>
      <c r="Y195" s="19"/>
    </row>
    <row r="196" spans="1:25" x14ac:dyDescent="0.25">
      <c r="A196" s="79" t="s">
        <v>1009</v>
      </c>
      <c r="B196" s="79" t="s">
        <v>11858</v>
      </c>
      <c r="C196" s="23">
        <v>218</v>
      </c>
      <c r="D196" s="74" t="s">
        <v>1009</v>
      </c>
      <c r="E196" s="167" t="s">
        <v>12423</v>
      </c>
      <c r="F196" s="167" t="s">
        <v>12875</v>
      </c>
      <c r="G196" s="167" t="s">
        <v>12876</v>
      </c>
      <c r="H196" s="296" t="s">
        <v>11858</v>
      </c>
      <c r="I196" s="296"/>
      <c r="J196" s="79" t="s">
        <v>1009</v>
      </c>
      <c r="K196" s="75"/>
      <c r="L196" s="76">
        <v>39381</v>
      </c>
      <c r="M196" s="26">
        <v>39</v>
      </c>
      <c r="N196" s="27" t="s">
        <v>1010</v>
      </c>
      <c r="O196" s="77" t="s">
        <v>831</v>
      </c>
      <c r="P196" s="27" t="s">
        <v>992</v>
      </c>
      <c r="Q196" s="104" t="s">
        <v>67</v>
      </c>
      <c r="R196" s="74" t="s">
        <v>993</v>
      </c>
      <c r="S196" s="74" t="s">
        <v>994</v>
      </c>
      <c r="T196" s="74" t="s">
        <v>54</v>
      </c>
      <c r="U196" s="78"/>
      <c r="V196" s="17" t="s">
        <v>4</v>
      </c>
      <c r="W196" s="17"/>
      <c r="X196" s="18" t="s">
        <v>62</v>
      </c>
      <c r="Y196" s="19"/>
    </row>
    <row r="197" spans="1:25" x14ac:dyDescent="0.25">
      <c r="A197" s="79" t="s">
        <v>1011</v>
      </c>
      <c r="B197" s="79" t="s">
        <v>11857</v>
      </c>
      <c r="C197" s="23">
        <v>219</v>
      </c>
      <c r="D197" s="74" t="s">
        <v>1011</v>
      </c>
      <c r="E197" s="167" t="s">
        <v>12424</v>
      </c>
      <c r="F197" s="167" t="s">
        <v>12877</v>
      </c>
      <c r="G197" s="167" t="s">
        <v>12878</v>
      </c>
      <c r="H197" s="296" t="s">
        <v>11857</v>
      </c>
      <c r="I197" s="296"/>
      <c r="J197" s="79" t="s">
        <v>1011</v>
      </c>
      <c r="K197" s="75"/>
      <c r="L197" s="76">
        <v>39394</v>
      </c>
      <c r="M197" s="26">
        <v>40</v>
      </c>
      <c r="N197" s="27" t="s">
        <v>1012</v>
      </c>
      <c r="O197" s="77" t="s">
        <v>34</v>
      </c>
      <c r="P197" s="27" t="s">
        <v>1013</v>
      </c>
      <c r="Q197" s="104" t="s">
        <v>983</v>
      </c>
      <c r="R197" s="74" t="s">
        <v>210</v>
      </c>
      <c r="S197" s="74" t="s">
        <v>1014</v>
      </c>
      <c r="T197" s="74" t="s">
        <v>54</v>
      </c>
      <c r="U197" s="78"/>
      <c r="V197" s="17" t="s">
        <v>4</v>
      </c>
      <c r="W197" s="17"/>
      <c r="X197" s="18" t="s">
        <v>62</v>
      </c>
      <c r="Y197" s="19"/>
    </row>
    <row r="198" spans="1:25" x14ac:dyDescent="0.25">
      <c r="A198" s="79" t="s">
        <v>1015</v>
      </c>
      <c r="B198" s="79" t="s">
        <v>11856</v>
      </c>
      <c r="C198" s="54">
        <v>220</v>
      </c>
      <c r="D198" s="54" t="s">
        <v>1015</v>
      </c>
      <c r="E198" s="167" t="s">
        <v>12425</v>
      </c>
      <c r="F198" s="167" t="s">
        <v>12879</v>
      </c>
      <c r="G198" s="167" t="s">
        <v>12880</v>
      </c>
      <c r="H198" s="296" t="s">
        <v>11856</v>
      </c>
      <c r="I198" s="296"/>
      <c r="J198" s="79" t="s">
        <v>1015</v>
      </c>
      <c r="K198" s="55"/>
      <c r="L198" s="56">
        <v>39408</v>
      </c>
      <c r="M198" s="57">
        <v>41</v>
      </c>
      <c r="N198" s="58" t="s">
        <v>1016</v>
      </c>
      <c r="O198" s="59" t="s">
        <v>26</v>
      </c>
      <c r="P198" s="58" t="s">
        <v>1017</v>
      </c>
      <c r="Q198" s="55" t="s">
        <v>134</v>
      </c>
      <c r="R198" s="54" t="s">
        <v>135</v>
      </c>
      <c r="S198" s="54" t="s">
        <v>790</v>
      </c>
      <c r="T198" s="54" t="s">
        <v>216</v>
      </c>
      <c r="U198" s="60"/>
      <c r="V198" s="71" t="s">
        <v>4</v>
      </c>
      <c r="W198" s="71"/>
      <c r="X198" s="72" t="s">
        <v>111</v>
      </c>
      <c r="Y198" s="73"/>
    </row>
    <row r="199" spans="1:25" x14ac:dyDescent="0.25">
      <c r="A199" s="79" t="s">
        <v>1018</v>
      </c>
      <c r="B199" s="79" t="s">
        <v>11808</v>
      </c>
      <c r="C199" s="23">
        <v>221</v>
      </c>
      <c r="D199" s="74" t="s">
        <v>1018</v>
      </c>
      <c r="E199" s="167" t="s">
        <v>12426</v>
      </c>
      <c r="F199" s="167" t="s">
        <v>12881</v>
      </c>
      <c r="G199" s="167" t="s">
        <v>12882</v>
      </c>
      <c r="H199" s="296" t="s">
        <v>11808</v>
      </c>
      <c r="I199" s="296"/>
      <c r="J199" s="79" t="s">
        <v>1018</v>
      </c>
      <c r="K199" t="s">
        <v>11808</v>
      </c>
      <c r="L199" s="76">
        <v>39462</v>
      </c>
      <c r="M199" s="26">
        <v>1</v>
      </c>
      <c r="N199" s="27" t="s">
        <v>1019</v>
      </c>
      <c r="O199" s="28" t="s">
        <v>816</v>
      </c>
      <c r="P199" s="18" t="s">
        <v>1020</v>
      </c>
      <c r="Q199" s="104" t="s">
        <v>1021</v>
      </c>
      <c r="R199" s="74" t="s">
        <v>1022</v>
      </c>
      <c r="S199" s="74" t="s">
        <v>21</v>
      </c>
      <c r="T199" s="74" t="s">
        <v>21</v>
      </c>
      <c r="U199" s="78"/>
      <c r="V199" s="17" t="s">
        <v>4</v>
      </c>
      <c r="W199" s="17"/>
      <c r="X199" s="18" t="s">
        <v>14</v>
      </c>
      <c r="Y199" s="19"/>
    </row>
    <row r="200" spans="1:25" x14ac:dyDescent="0.25">
      <c r="A200" s="79" t="s">
        <v>1023</v>
      </c>
      <c r="B200" s="79" t="s">
        <v>11804</v>
      </c>
      <c r="C200" s="23">
        <v>222</v>
      </c>
      <c r="D200" s="154" t="s">
        <v>1023</v>
      </c>
      <c r="E200" s="167" t="s">
        <v>12427</v>
      </c>
      <c r="F200" s="167" t="s">
        <v>12883</v>
      </c>
      <c r="G200" s="167" t="s">
        <v>12884</v>
      </c>
      <c r="H200" s="296" t="s">
        <v>11804</v>
      </c>
      <c r="I200" s="296"/>
      <c r="J200" s="79" t="s">
        <v>1023</v>
      </c>
      <c r="K200" s="75"/>
      <c r="L200" s="76">
        <v>39462</v>
      </c>
      <c r="M200" s="26">
        <v>2</v>
      </c>
      <c r="N200" s="27" t="s">
        <v>1024</v>
      </c>
      <c r="O200" s="77" t="s">
        <v>34</v>
      </c>
      <c r="P200" s="27" t="s">
        <v>1025</v>
      </c>
      <c r="Q200" s="104" t="s">
        <v>9</v>
      </c>
      <c r="R200" s="74" t="s">
        <v>630</v>
      </c>
      <c r="S200" s="74" t="s">
        <v>910</v>
      </c>
      <c r="T200" s="74" t="s">
        <v>21</v>
      </c>
      <c r="U200" s="78"/>
      <c r="V200" s="17" t="s">
        <v>4</v>
      </c>
      <c r="W200" s="17"/>
      <c r="X200" s="18" t="s">
        <v>62</v>
      </c>
      <c r="Y200" s="19"/>
    </row>
    <row r="201" spans="1:25" x14ac:dyDescent="0.25">
      <c r="A201" s="79" t="s">
        <v>1026</v>
      </c>
      <c r="B201" s="79" t="s">
        <v>11806</v>
      </c>
      <c r="C201" s="23">
        <v>223</v>
      </c>
      <c r="D201" s="74" t="s">
        <v>1026</v>
      </c>
      <c r="E201" s="167" t="s">
        <v>12428</v>
      </c>
      <c r="F201" s="167" t="s">
        <v>12885</v>
      </c>
      <c r="G201" s="167" t="s">
        <v>12886</v>
      </c>
      <c r="H201" s="296" t="s">
        <v>11806</v>
      </c>
      <c r="I201" s="296"/>
      <c r="J201" s="79" t="s">
        <v>1026</v>
      </c>
      <c r="K201" s="75"/>
      <c r="L201" s="76">
        <v>39462</v>
      </c>
      <c r="M201" s="26">
        <v>3</v>
      </c>
      <c r="N201" s="27" t="s">
        <v>1027</v>
      </c>
      <c r="O201" s="77" t="s">
        <v>272</v>
      </c>
      <c r="P201" s="27" t="s">
        <v>1028</v>
      </c>
      <c r="Q201" s="104" t="s">
        <v>1029</v>
      </c>
      <c r="R201" s="74" t="s">
        <v>1030</v>
      </c>
      <c r="S201" s="74" t="s">
        <v>21</v>
      </c>
      <c r="T201" s="74" t="s">
        <v>21</v>
      </c>
      <c r="U201" s="78"/>
      <c r="V201" s="17" t="s">
        <v>4</v>
      </c>
      <c r="W201" s="17"/>
      <c r="X201" s="18" t="s">
        <v>14</v>
      </c>
      <c r="Y201" s="19"/>
    </row>
    <row r="202" spans="1:25" x14ac:dyDescent="0.25">
      <c r="A202" s="79" t="s">
        <v>1031</v>
      </c>
      <c r="B202" s="79" t="s">
        <v>1232</v>
      </c>
      <c r="C202" s="23">
        <v>224</v>
      </c>
      <c r="D202" s="74" t="s">
        <v>1031</v>
      </c>
      <c r="E202" s="167" t="s">
        <v>12429</v>
      </c>
      <c r="F202" s="167" t="s">
        <v>12887</v>
      </c>
      <c r="G202" s="167" t="s">
        <v>12888</v>
      </c>
      <c r="H202" s="296" t="s">
        <v>13342</v>
      </c>
      <c r="I202" s="296"/>
      <c r="J202" s="79" t="s">
        <v>1031</v>
      </c>
      <c r="K202" s="75"/>
      <c r="L202" s="76">
        <v>39462</v>
      </c>
      <c r="M202" s="26">
        <v>4</v>
      </c>
      <c r="N202" s="27" t="s">
        <v>1032</v>
      </c>
      <c r="O202" s="77" t="s">
        <v>34</v>
      </c>
      <c r="P202" s="27" t="s">
        <v>1025</v>
      </c>
      <c r="Q202" s="104" t="s">
        <v>9</v>
      </c>
      <c r="R202" s="74" t="s">
        <v>630</v>
      </c>
      <c r="S202" s="74" t="s">
        <v>910</v>
      </c>
      <c r="T202" s="74" t="s">
        <v>21</v>
      </c>
      <c r="U202" s="78"/>
      <c r="V202" s="17" t="s">
        <v>4</v>
      </c>
      <c r="W202" s="17"/>
      <c r="X202" s="18" t="s">
        <v>62</v>
      </c>
      <c r="Y202" s="19"/>
    </row>
    <row r="203" spans="1:25" x14ac:dyDescent="0.25">
      <c r="A203" s="79" t="s">
        <v>1033</v>
      </c>
      <c r="B203" s="79" t="s">
        <v>11671</v>
      </c>
      <c r="C203" s="23">
        <v>225</v>
      </c>
      <c r="D203" s="74" t="s">
        <v>1033</v>
      </c>
      <c r="E203" s="167" t="s">
        <v>12430</v>
      </c>
      <c r="F203" s="167" t="s">
        <v>12889</v>
      </c>
      <c r="G203" s="167" t="s">
        <v>12890</v>
      </c>
      <c r="H203" s="296" t="s">
        <v>13343</v>
      </c>
      <c r="I203" s="296"/>
      <c r="J203" s="79" t="s">
        <v>1033</v>
      </c>
      <c r="K203" s="75"/>
      <c r="L203" s="76">
        <v>39464</v>
      </c>
      <c r="M203" s="26">
        <v>5</v>
      </c>
      <c r="N203" s="27" t="s">
        <v>1034</v>
      </c>
      <c r="O203" s="77" t="s">
        <v>1035</v>
      </c>
      <c r="P203" s="27" t="s">
        <v>1036</v>
      </c>
      <c r="Q203" s="104" t="s">
        <v>19</v>
      </c>
      <c r="R203" s="74" t="s">
        <v>1037</v>
      </c>
      <c r="S203" s="74" t="s">
        <v>21</v>
      </c>
      <c r="T203" s="74" t="s">
        <v>21</v>
      </c>
      <c r="U203" s="78"/>
      <c r="V203" s="17" t="s">
        <v>4</v>
      </c>
      <c r="W203" s="17"/>
      <c r="X203" s="18" t="s">
        <v>62</v>
      </c>
      <c r="Y203" s="19"/>
    </row>
    <row r="204" spans="1:25" x14ac:dyDescent="0.25">
      <c r="A204" s="79" t="s">
        <v>1038</v>
      </c>
      <c r="B204" s="79" t="s">
        <v>1232</v>
      </c>
      <c r="C204" s="81" t="s">
        <v>1039</v>
      </c>
      <c r="D204" s="81" t="s">
        <v>1038</v>
      </c>
      <c r="E204" s="167" t="s">
        <v>12431</v>
      </c>
      <c r="F204" s="167"/>
      <c r="G204" s="167"/>
      <c r="H204" s="167"/>
      <c r="I204" s="167"/>
      <c r="J204" s="79" t="s">
        <v>1038</v>
      </c>
      <c r="K204" s="82" t="s">
        <v>160</v>
      </c>
      <c r="L204" s="155">
        <v>39464</v>
      </c>
      <c r="M204" s="84">
        <v>6</v>
      </c>
      <c r="N204" s="85" t="s">
        <v>1040</v>
      </c>
      <c r="O204" s="86" t="s">
        <v>317</v>
      </c>
      <c r="P204" s="85" t="s">
        <v>1041</v>
      </c>
      <c r="Q204" s="104" t="s">
        <v>319</v>
      </c>
      <c r="R204" s="81" t="s">
        <v>320</v>
      </c>
      <c r="S204" s="81" t="s">
        <v>321</v>
      </c>
      <c r="T204" s="81" t="s">
        <v>21</v>
      </c>
      <c r="U204" s="87"/>
      <c r="V204" s="17" t="s">
        <v>4</v>
      </c>
      <c r="W204" s="17"/>
      <c r="X204" s="18" t="s">
        <v>31</v>
      </c>
      <c r="Y204" s="19"/>
    </row>
    <row r="205" spans="1:25" x14ac:dyDescent="0.25">
      <c r="A205" s="79" t="s">
        <v>1042</v>
      </c>
      <c r="B205" s="79" t="s">
        <v>11852</v>
      </c>
      <c r="C205" s="23">
        <v>226</v>
      </c>
      <c r="D205" s="74" t="s">
        <v>1042</v>
      </c>
      <c r="E205" s="167" t="s">
        <v>12432</v>
      </c>
      <c r="F205" s="167" t="s">
        <v>12891</v>
      </c>
      <c r="G205" s="167" t="s">
        <v>12892</v>
      </c>
      <c r="H205" s="296" t="s">
        <v>11852</v>
      </c>
      <c r="I205" s="296"/>
      <c r="J205" s="79" t="s">
        <v>1042</v>
      </c>
      <c r="K205" s="75"/>
      <c r="L205" s="76">
        <v>39478</v>
      </c>
      <c r="M205" s="26">
        <v>7</v>
      </c>
      <c r="N205" s="27" t="s">
        <v>1043</v>
      </c>
      <c r="O205" s="77" t="s">
        <v>831</v>
      </c>
      <c r="P205" s="27" t="s">
        <v>1044</v>
      </c>
      <c r="Q205" s="104" t="s">
        <v>327</v>
      </c>
      <c r="R205" s="74" t="s">
        <v>970</v>
      </c>
      <c r="S205" s="74" t="s">
        <v>1045</v>
      </c>
      <c r="T205" s="74" t="s">
        <v>21</v>
      </c>
      <c r="U205" s="78"/>
      <c r="V205" s="17" t="s">
        <v>4</v>
      </c>
      <c r="W205" s="17"/>
      <c r="X205" s="18" t="s">
        <v>62</v>
      </c>
      <c r="Y205" s="19"/>
    </row>
    <row r="206" spans="1:25" x14ac:dyDescent="0.25">
      <c r="A206" s="79" t="s">
        <v>1046</v>
      </c>
      <c r="B206" s="79" t="s">
        <v>11853</v>
      </c>
      <c r="C206" s="23">
        <v>227</v>
      </c>
      <c r="D206" s="23" t="s">
        <v>1046</v>
      </c>
      <c r="E206" s="167" t="s">
        <v>12433</v>
      </c>
      <c r="F206" s="167" t="s">
        <v>12893</v>
      </c>
      <c r="G206" s="167" t="s">
        <v>12894</v>
      </c>
      <c r="H206" s="296" t="s">
        <v>11853</v>
      </c>
      <c r="I206" s="296"/>
      <c r="J206" s="79" t="s">
        <v>1046</v>
      </c>
      <c r="K206" s="75"/>
      <c r="L206" s="76">
        <v>39478</v>
      </c>
      <c r="M206" s="26">
        <v>8</v>
      </c>
      <c r="N206" s="27" t="s">
        <v>1047</v>
      </c>
      <c r="O206" s="77" t="s">
        <v>1048</v>
      </c>
      <c r="P206" s="27" t="s">
        <v>1049</v>
      </c>
      <c r="Q206" s="104" t="s">
        <v>1050</v>
      </c>
      <c r="R206" s="74" t="s">
        <v>1051</v>
      </c>
      <c r="S206" s="74" t="s">
        <v>844</v>
      </c>
      <c r="T206" s="74" t="s">
        <v>21</v>
      </c>
      <c r="U206" s="78"/>
      <c r="V206" s="17" t="s">
        <v>4</v>
      </c>
      <c r="W206" s="17"/>
      <c r="X206" s="18" t="s">
        <v>31</v>
      </c>
      <c r="Y206" s="19"/>
    </row>
    <row r="207" spans="1:25" x14ac:dyDescent="0.25">
      <c r="A207" s="79" t="s">
        <v>1052</v>
      </c>
      <c r="B207" s="79" t="s">
        <v>11851</v>
      </c>
      <c r="C207" s="23">
        <v>228</v>
      </c>
      <c r="D207" s="74" t="s">
        <v>1052</v>
      </c>
      <c r="E207" s="167" t="s">
        <v>12434</v>
      </c>
      <c r="F207" s="167" t="s">
        <v>12895</v>
      </c>
      <c r="G207" s="167" t="s">
        <v>12896</v>
      </c>
      <c r="H207" s="296" t="s">
        <v>11851</v>
      </c>
      <c r="I207" s="296"/>
      <c r="J207" s="79" t="s">
        <v>1052</v>
      </c>
      <c r="K207" s="75"/>
      <c r="L207" s="76">
        <v>39478</v>
      </c>
      <c r="M207" s="26">
        <v>9</v>
      </c>
      <c r="N207" s="27" t="s">
        <v>1053</v>
      </c>
      <c r="O207" s="77" t="s">
        <v>835</v>
      </c>
      <c r="P207" s="27" t="s">
        <v>1054</v>
      </c>
      <c r="Q207" s="104" t="s">
        <v>36</v>
      </c>
      <c r="R207" s="74" t="s">
        <v>176</v>
      </c>
      <c r="S207" s="74" t="s">
        <v>21</v>
      </c>
      <c r="T207" s="74" t="s">
        <v>21</v>
      </c>
      <c r="U207" s="78"/>
      <c r="V207" s="17" t="s">
        <v>4</v>
      </c>
      <c r="W207" s="17"/>
      <c r="X207" s="18" t="s">
        <v>31</v>
      </c>
      <c r="Y207" s="19"/>
    </row>
    <row r="208" spans="1:25" x14ac:dyDescent="0.25">
      <c r="A208" s="79" t="s">
        <v>1055</v>
      </c>
      <c r="B208" s="79" t="s">
        <v>11810</v>
      </c>
      <c r="C208" s="23">
        <v>229</v>
      </c>
      <c r="D208" s="74" t="s">
        <v>1055</v>
      </c>
      <c r="E208" s="167" t="s">
        <v>12435</v>
      </c>
      <c r="F208" s="167" t="s">
        <v>12897</v>
      </c>
      <c r="G208" s="167" t="s">
        <v>12898</v>
      </c>
      <c r="H208" s="296" t="s">
        <v>11810</v>
      </c>
      <c r="I208" s="296"/>
      <c r="J208" s="79" t="s">
        <v>1055</v>
      </c>
      <c r="K208" s="75"/>
      <c r="L208" s="76">
        <v>39478</v>
      </c>
      <c r="M208" s="26">
        <v>10</v>
      </c>
      <c r="N208" s="27" t="s">
        <v>1056</v>
      </c>
      <c r="O208" s="77" t="s">
        <v>835</v>
      </c>
      <c r="P208" s="27" t="s">
        <v>1057</v>
      </c>
      <c r="Q208" s="104" t="s">
        <v>74</v>
      </c>
      <c r="R208" s="74" t="s">
        <v>717</v>
      </c>
      <c r="S208" s="74" t="s">
        <v>21</v>
      </c>
      <c r="T208" s="74" t="s">
        <v>21</v>
      </c>
      <c r="U208" s="78"/>
      <c r="V208" s="17" t="s">
        <v>4</v>
      </c>
      <c r="W208" s="17"/>
      <c r="X208" s="18" t="s">
        <v>31</v>
      </c>
      <c r="Y208" s="19"/>
    </row>
    <row r="209" spans="1:25" x14ac:dyDescent="0.25">
      <c r="A209" s="79" t="s">
        <v>1058</v>
      </c>
      <c r="B209" s="79" t="s">
        <v>11850</v>
      </c>
      <c r="C209" s="61">
        <v>230</v>
      </c>
      <c r="D209" s="61" t="s">
        <v>1058</v>
      </c>
      <c r="E209" s="167" t="s">
        <v>12436</v>
      </c>
      <c r="F209" s="167" t="s">
        <v>12899</v>
      </c>
      <c r="G209" s="167" t="s">
        <v>12900</v>
      </c>
      <c r="H209" s="296" t="s">
        <v>11850</v>
      </c>
      <c r="I209" s="296"/>
      <c r="J209" s="79" t="s">
        <v>1058</v>
      </c>
      <c r="K209" s="62"/>
      <c r="L209" s="63">
        <v>39491</v>
      </c>
      <c r="M209" s="64">
        <v>11</v>
      </c>
      <c r="N209" s="65" t="s">
        <v>1059</v>
      </c>
      <c r="O209" s="66" t="s">
        <v>1060</v>
      </c>
      <c r="P209" s="65" t="s">
        <v>1061</v>
      </c>
      <c r="Q209" s="62" t="s">
        <v>87</v>
      </c>
      <c r="R209" s="61" t="s">
        <v>75</v>
      </c>
      <c r="S209" s="61" t="s">
        <v>21</v>
      </c>
      <c r="T209" s="61" t="s">
        <v>21</v>
      </c>
      <c r="U209" s="61" t="s">
        <v>1062</v>
      </c>
      <c r="V209" s="68" t="s">
        <v>4</v>
      </c>
      <c r="W209" s="68"/>
      <c r="X209" s="69" t="s">
        <v>31</v>
      </c>
      <c r="Y209" s="70"/>
    </row>
    <row r="210" spans="1:25" x14ac:dyDescent="0.25">
      <c r="A210" s="79" t="s">
        <v>1063</v>
      </c>
      <c r="B210" s="79" t="s">
        <v>11807</v>
      </c>
      <c r="C210" s="74">
        <v>231</v>
      </c>
      <c r="D210" s="74" t="s">
        <v>1063</v>
      </c>
      <c r="E210" s="167" t="s">
        <v>12437</v>
      </c>
      <c r="F210" s="167" t="s">
        <v>12901</v>
      </c>
      <c r="G210" s="167" t="s">
        <v>12902</v>
      </c>
      <c r="H210" s="296" t="s">
        <v>11807</v>
      </c>
      <c r="I210" s="296"/>
      <c r="J210" s="79" t="s">
        <v>1063</v>
      </c>
      <c r="K210" s="75"/>
      <c r="L210" s="76">
        <v>39491</v>
      </c>
      <c r="M210" s="26">
        <v>12</v>
      </c>
      <c r="N210" s="27" t="s">
        <v>1064</v>
      </c>
      <c r="O210" s="77" t="s">
        <v>1060</v>
      </c>
      <c r="P210" s="27" t="s">
        <v>1065</v>
      </c>
      <c r="Q210" s="104" t="s">
        <v>362</v>
      </c>
      <c r="R210" s="74" t="s">
        <v>363</v>
      </c>
      <c r="S210" s="74" t="s">
        <v>21</v>
      </c>
      <c r="T210" s="74" t="s">
        <v>21</v>
      </c>
      <c r="U210" s="78"/>
      <c r="V210" s="17" t="s">
        <v>4</v>
      </c>
      <c r="W210" s="17"/>
      <c r="X210" s="18" t="s">
        <v>31</v>
      </c>
      <c r="Y210" s="19"/>
    </row>
    <row r="211" spans="1:25" x14ac:dyDescent="0.25">
      <c r="A211" s="79" t="s">
        <v>1066</v>
      </c>
      <c r="B211" s="79" t="s">
        <v>11847</v>
      </c>
      <c r="C211" s="23">
        <v>232</v>
      </c>
      <c r="D211" s="23" t="s">
        <v>1066</v>
      </c>
      <c r="E211" s="167" t="s">
        <v>12438</v>
      </c>
      <c r="F211" s="167" t="s">
        <v>12903</v>
      </c>
      <c r="G211" s="167" t="s">
        <v>12904</v>
      </c>
      <c r="H211" s="296" t="s">
        <v>11847</v>
      </c>
      <c r="I211" s="296"/>
      <c r="J211" s="79" t="s">
        <v>1066</v>
      </c>
      <c r="K211" s="24"/>
      <c r="L211" s="25">
        <v>39520</v>
      </c>
      <c r="M211" s="26">
        <v>13</v>
      </c>
      <c r="N211" s="27" t="s">
        <v>1067</v>
      </c>
      <c r="O211" s="77" t="s">
        <v>1068</v>
      </c>
      <c r="P211" s="27" t="s">
        <v>1069</v>
      </c>
      <c r="Q211" s="104" t="s">
        <v>1070</v>
      </c>
      <c r="R211" s="23" t="s">
        <v>1071</v>
      </c>
      <c r="S211" s="23" t="s">
        <v>21</v>
      </c>
      <c r="T211" s="23" t="s">
        <v>21</v>
      </c>
      <c r="U211" s="29"/>
      <c r="V211" s="17" t="s">
        <v>4</v>
      </c>
      <c r="W211" s="17"/>
      <c r="X211" s="18" t="s">
        <v>31</v>
      </c>
      <c r="Y211" s="19"/>
    </row>
    <row r="212" spans="1:25" x14ac:dyDescent="0.25">
      <c r="A212" s="79" t="s">
        <v>1072</v>
      </c>
      <c r="B212" s="79" t="s">
        <v>11849</v>
      </c>
      <c r="C212" s="61">
        <v>233</v>
      </c>
      <c r="D212" s="61" t="s">
        <v>1072</v>
      </c>
      <c r="E212" s="167" t="s">
        <v>12439</v>
      </c>
      <c r="F212" s="167" t="s">
        <v>12905</v>
      </c>
      <c r="G212" s="167" t="s">
        <v>12906</v>
      </c>
      <c r="H212" s="296" t="s">
        <v>11849</v>
      </c>
      <c r="I212" s="296"/>
      <c r="J212" s="79" t="s">
        <v>1072</v>
      </c>
      <c r="K212" s="62"/>
      <c r="L212" s="63">
        <v>39525</v>
      </c>
      <c r="M212" s="64">
        <v>14</v>
      </c>
      <c r="N212" s="65" t="s">
        <v>1073</v>
      </c>
      <c r="O212" s="66" t="s">
        <v>1074</v>
      </c>
      <c r="P212" s="65" t="s">
        <v>1075</v>
      </c>
      <c r="Q212" s="62" t="s">
        <v>1076</v>
      </c>
      <c r="R212" s="61" t="s">
        <v>1077</v>
      </c>
      <c r="S212" s="61" t="s">
        <v>1078</v>
      </c>
      <c r="T212" s="61" t="s">
        <v>21</v>
      </c>
      <c r="U212" s="67" t="s">
        <v>1079</v>
      </c>
      <c r="V212" s="68" t="s">
        <v>4</v>
      </c>
      <c r="W212" s="68"/>
      <c r="X212" s="69" t="s">
        <v>62</v>
      </c>
      <c r="Y212" s="70"/>
    </row>
    <row r="213" spans="1:25" x14ac:dyDescent="0.25">
      <c r="A213" s="79" t="s">
        <v>1080</v>
      </c>
      <c r="B213" s="79" t="s">
        <v>11802</v>
      </c>
      <c r="C213" s="74">
        <v>234</v>
      </c>
      <c r="D213" s="74" t="s">
        <v>1080</v>
      </c>
      <c r="E213" s="167" t="s">
        <v>12440</v>
      </c>
      <c r="F213" s="167" t="s">
        <v>12907</v>
      </c>
      <c r="G213" s="167" t="s">
        <v>12908</v>
      </c>
      <c r="H213" s="296" t="s">
        <v>11802</v>
      </c>
      <c r="I213" s="296"/>
      <c r="J213" s="79" t="s">
        <v>1080</v>
      </c>
      <c r="K213" s="75"/>
      <c r="L213" s="76">
        <v>39533</v>
      </c>
      <c r="M213" s="26">
        <v>15</v>
      </c>
      <c r="N213" s="27" t="s">
        <v>1081</v>
      </c>
      <c r="O213" s="28" t="s">
        <v>1082</v>
      </c>
      <c r="P213" s="27" t="s">
        <v>1083</v>
      </c>
      <c r="Q213" s="104" t="s">
        <v>1084</v>
      </c>
      <c r="R213" s="74" t="s">
        <v>1085</v>
      </c>
      <c r="S213" s="74" t="s">
        <v>21</v>
      </c>
      <c r="T213" s="74" t="s">
        <v>21</v>
      </c>
      <c r="U213" s="78"/>
      <c r="V213" s="17" t="s">
        <v>4</v>
      </c>
      <c r="W213" s="17"/>
      <c r="X213" s="18" t="s">
        <v>14</v>
      </c>
      <c r="Y213" s="19"/>
    </row>
    <row r="214" spans="1:25" x14ac:dyDescent="0.25">
      <c r="A214" s="79" t="s">
        <v>1086</v>
      </c>
      <c r="B214" s="79" t="s">
        <v>1232</v>
      </c>
      <c r="C214" s="61">
        <v>235</v>
      </c>
      <c r="D214" s="61" t="s">
        <v>1086</v>
      </c>
      <c r="E214" s="167" t="s">
        <v>12441</v>
      </c>
      <c r="F214" s="167" t="s">
        <v>12909</v>
      </c>
      <c r="G214" s="167" t="s">
        <v>12910</v>
      </c>
      <c r="H214" s="296" t="s">
        <v>13344</v>
      </c>
      <c r="I214" s="296"/>
      <c r="J214" s="79" t="s">
        <v>1086</v>
      </c>
      <c r="K214" s="62"/>
      <c r="L214" s="63">
        <v>39539</v>
      </c>
      <c r="M214" s="64">
        <v>16</v>
      </c>
      <c r="N214" s="65" t="s">
        <v>1087</v>
      </c>
      <c r="O214" s="115" t="s">
        <v>1088</v>
      </c>
      <c r="P214" s="65" t="s">
        <v>1089</v>
      </c>
      <c r="Q214" s="62" t="s">
        <v>1090</v>
      </c>
      <c r="R214" s="61" t="s">
        <v>1091</v>
      </c>
      <c r="S214" s="61" t="s">
        <v>1092</v>
      </c>
      <c r="T214" s="61" t="s">
        <v>21</v>
      </c>
      <c r="U214" s="67" t="s">
        <v>1093</v>
      </c>
      <c r="V214" s="68" t="s">
        <v>4</v>
      </c>
      <c r="W214" s="68"/>
      <c r="X214" s="69" t="s">
        <v>14</v>
      </c>
      <c r="Y214" s="70"/>
    </row>
    <row r="215" spans="1:25" x14ac:dyDescent="0.25">
      <c r="A215" s="79" t="s">
        <v>1094</v>
      </c>
      <c r="B215" s="79" t="s">
        <v>1232</v>
      </c>
      <c r="C215" s="74">
        <v>270</v>
      </c>
      <c r="D215" s="23" t="s">
        <v>1094</v>
      </c>
      <c r="E215" s="167" t="s">
        <v>12442</v>
      </c>
      <c r="F215" s="167" t="s">
        <v>12911</v>
      </c>
      <c r="G215" s="167" t="s">
        <v>12912</v>
      </c>
      <c r="H215" s="296" t="s">
        <v>13345</v>
      </c>
      <c r="I215" s="296"/>
      <c r="J215" s="79" t="s">
        <v>1094</v>
      </c>
      <c r="K215" s="75"/>
      <c r="L215" s="76">
        <v>39547</v>
      </c>
      <c r="M215" s="26">
        <v>17</v>
      </c>
      <c r="N215" s="27" t="s">
        <v>1095</v>
      </c>
      <c r="O215" s="156" t="s">
        <v>1096</v>
      </c>
      <c r="P215" s="27" t="s">
        <v>1097</v>
      </c>
      <c r="Q215" s="104" t="s">
        <v>1098</v>
      </c>
      <c r="R215" s="74" t="s">
        <v>1099</v>
      </c>
      <c r="S215" s="74" t="s">
        <v>1100</v>
      </c>
      <c r="T215" s="23" t="s">
        <v>54</v>
      </c>
      <c r="U215" s="78" t="s">
        <v>1101</v>
      </c>
      <c r="V215" s="17" t="s">
        <v>4</v>
      </c>
      <c r="W215" s="17"/>
      <c r="X215" s="18" t="s">
        <v>62</v>
      </c>
      <c r="Y215" s="19"/>
    </row>
    <row r="216" spans="1:25" x14ac:dyDescent="0.25">
      <c r="A216" s="79" t="s">
        <v>1102</v>
      </c>
      <c r="B216" s="79" t="s">
        <v>1232</v>
      </c>
      <c r="C216" s="74">
        <v>236</v>
      </c>
      <c r="D216" s="74" t="s">
        <v>1102</v>
      </c>
      <c r="E216" s="167" t="s">
        <v>12443</v>
      </c>
      <c r="F216" s="167" t="s">
        <v>12913</v>
      </c>
      <c r="G216" s="167" t="s">
        <v>12914</v>
      </c>
      <c r="H216" s="296" t="s">
        <v>13346</v>
      </c>
      <c r="I216" s="296"/>
      <c r="J216" s="79" t="s">
        <v>1102</v>
      </c>
      <c r="K216" s="75"/>
      <c r="L216" s="76">
        <v>39555</v>
      </c>
      <c r="M216" s="26">
        <v>18</v>
      </c>
      <c r="N216" s="27" t="s">
        <v>1103</v>
      </c>
      <c r="O216" s="77" t="s">
        <v>26</v>
      </c>
      <c r="P216" s="27" t="s">
        <v>1104</v>
      </c>
      <c r="Q216" s="104" t="s">
        <v>1105</v>
      </c>
      <c r="R216" s="74" t="s">
        <v>572</v>
      </c>
      <c r="S216" s="74" t="s">
        <v>21</v>
      </c>
      <c r="T216" s="74" t="s">
        <v>21</v>
      </c>
      <c r="U216" s="78"/>
      <c r="V216" s="17" t="s">
        <v>4</v>
      </c>
      <c r="W216" s="17"/>
      <c r="X216" s="18" t="s">
        <v>111</v>
      </c>
      <c r="Y216" s="19"/>
    </row>
    <row r="217" spans="1:25" x14ac:dyDescent="0.25">
      <c r="A217" s="79" t="s">
        <v>1106</v>
      </c>
      <c r="B217" s="79" t="s">
        <v>11844</v>
      </c>
      <c r="C217" s="74">
        <v>237</v>
      </c>
      <c r="D217" s="74" t="s">
        <v>1106</v>
      </c>
      <c r="E217" s="167" t="s">
        <v>12444</v>
      </c>
      <c r="F217" s="167" t="s">
        <v>12915</v>
      </c>
      <c r="G217" s="167" t="s">
        <v>12916</v>
      </c>
      <c r="H217" s="296" t="s">
        <v>11844</v>
      </c>
      <c r="I217" s="296"/>
      <c r="J217" s="79" t="s">
        <v>1106</v>
      </c>
      <c r="K217" s="75"/>
      <c r="L217" s="76">
        <v>39555</v>
      </c>
      <c r="M217" s="26">
        <v>19</v>
      </c>
      <c r="N217" s="27" t="s">
        <v>1107</v>
      </c>
      <c r="O217" s="28" t="s">
        <v>1108</v>
      </c>
      <c r="P217" s="27" t="s">
        <v>1109</v>
      </c>
      <c r="Q217" s="104" t="s">
        <v>1110</v>
      </c>
      <c r="R217" s="74" t="s">
        <v>1111</v>
      </c>
      <c r="S217" s="74" t="s">
        <v>21</v>
      </c>
      <c r="T217" s="74" t="s">
        <v>21</v>
      </c>
      <c r="U217" s="78"/>
      <c r="V217" s="17" t="s">
        <v>4</v>
      </c>
      <c r="W217" s="17"/>
      <c r="X217" s="18" t="s">
        <v>14</v>
      </c>
      <c r="Y217" s="19"/>
    </row>
    <row r="218" spans="1:25" x14ac:dyDescent="0.25">
      <c r="A218" s="79" t="s">
        <v>1112</v>
      </c>
      <c r="B218" s="79" t="s">
        <v>11841</v>
      </c>
      <c r="C218" s="74">
        <v>238</v>
      </c>
      <c r="D218" s="74" t="s">
        <v>1112</v>
      </c>
      <c r="E218" s="167" t="s">
        <v>12445</v>
      </c>
      <c r="F218" s="167" t="s">
        <v>12917</v>
      </c>
      <c r="G218" s="167" t="s">
        <v>12918</v>
      </c>
      <c r="H218" s="296" t="s">
        <v>11841</v>
      </c>
      <c r="I218" s="296"/>
      <c r="J218" s="79" t="s">
        <v>1112</v>
      </c>
      <c r="K218" s="75"/>
      <c r="L218" s="76">
        <v>39568</v>
      </c>
      <c r="M218" s="26">
        <v>20</v>
      </c>
      <c r="N218" s="27" t="s">
        <v>1113</v>
      </c>
      <c r="O218" s="77" t="s">
        <v>272</v>
      </c>
      <c r="P218" s="108" t="s">
        <v>1114</v>
      </c>
      <c r="Q218" s="104" t="s">
        <v>1115</v>
      </c>
      <c r="R218" s="74" t="s">
        <v>1116</v>
      </c>
      <c r="S218" s="74" t="s">
        <v>21</v>
      </c>
      <c r="T218" s="74" t="s">
        <v>21</v>
      </c>
      <c r="U218" s="78"/>
      <c r="V218" s="17" t="s">
        <v>4</v>
      </c>
      <c r="W218" s="17"/>
      <c r="X218" s="18" t="s">
        <v>14</v>
      </c>
      <c r="Y218" s="19"/>
    </row>
    <row r="219" spans="1:25" x14ac:dyDescent="0.25">
      <c r="A219" s="79" t="s">
        <v>1117</v>
      </c>
      <c r="B219" s="79" t="s">
        <v>11842</v>
      </c>
      <c r="C219" s="61">
        <v>239</v>
      </c>
      <c r="D219" s="61" t="s">
        <v>1117</v>
      </c>
      <c r="E219" s="167" t="s">
        <v>12446</v>
      </c>
      <c r="F219" s="167" t="s">
        <v>12919</v>
      </c>
      <c r="G219" s="167" t="s">
        <v>12920</v>
      </c>
      <c r="H219" s="296" t="s">
        <v>11842</v>
      </c>
      <c r="I219" s="296"/>
      <c r="J219" s="79" t="s">
        <v>1117</v>
      </c>
      <c r="K219" s="62"/>
      <c r="L219" s="63">
        <v>39568</v>
      </c>
      <c r="M219" s="64">
        <v>21</v>
      </c>
      <c r="N219" s="65" t="s">
        <v>1118</v>
      </c>
      <c r="O219" s="66" t="s">
        <v>317</v>
      </c>
      <c r="P219" s="65" t="s">
        <v>1119</v>
      </c>
      <c r="Q219" s="62" t="s">
        <v>36</v>
      </c>
      <c r="R219" s="61" t="s">
        <v>176</v>
      </c>
      <c r="S219" s="61" t="s">
        <v>21</v>
      </c>
      <c r="T219" s="61" t="s">
        <v>21</v>
      </c>
      <c r="U219" s="61" t="s">
        <v>1120</v>
      </c>
      <c r="V219" s="68" t="s">
        <v>4</v>
      </c>
      <c r="W219" s="68"/>
      <c r="X219" s="69" t="s">
        <v>31</v>
      </c>
      <c r="Y219" s="107"/>
    </row>
    <row r="220" spans="1:25" x14ac:dyDescent="0.25">
      <c r="A220" s="79" t="s">
        <v>1121</v>
      </c>
      <c r="B220" s="79" t="s">
        <v>11816</v>
      </c>
      <c r="C220" s="43">
        <v>240</v>
      </c>
      <c r="D220" s="43" t="s">
        <v>1121</v>
      </c>
      <c r="E220" s="167" t="s">
        <v>12447</v>
      </c>
      <c r="F220" s="167" t="s">
        <v>12921</v>
      </c>
      <c r="G220" s="167" t="s">
        <v>12922</v>
      </c>
      <c r="H220" s="296" t="s">
        <v>11816</v>
      </c>
      <c r="I220" s="296"/>
      <c r="J220" s="79" t="s">
        <v>1121</v>
      </c>
      <c r="K220" s="157"/>
      <c r="L220" s="45">
        <v>39583</v>
      </c>
      <c r="M220" s="46">
        <v>22</v>
      </c>
      <c r="N220" s="47" t="s">
        <v>1122</v>
      </c>
      <c r="O220" s="48" t="s">
        <v>26</v>
      </c>
      <c r="P220" s="47" t="s">
        <v>1123</v>
      </c>
      <c r="Q220" s="44" t="s">
        <v>9</v>
      </c>
      <c r="R220" s="43" t="s">
        <v>630</v>
      </c>
      <c r="S220" s="43" t="s">
        <v>216</v>
      </c>
      <c r="T220" s="43" t="s">
        <v>1124</v>
      </c>
      <c r="U220" s="43" t="s">
        <v>1125</v>
      </c>
      <c r="V220" s="101" t="s">
        <v>4</v>
      </c>
      <c r="W220" s="101"/>
      <c r="X220" s="50" t="s">
        <v>45</v>
      </c>
      <c r="Y220" s="102"/>
    </row>
    <row r="221" spans="1:25" x14ac:dyDescent="0.25">
      <c r="A221" s="79" t="s">
        <v>1126</v>
      </c>
      <c r="B221" s="79" t="s">
        <v>11843</v>
      </c>
      <c r="C221" s="74">
        <v>241</v>
      </c>
      <c r="D221" s="74" t="s">
        <v>1126</v>
      </c>
      <c r="E221" s="167" t="s">
        <v>12448</v>
      </c>
      <c r="F221" s="167" t="s">
        <v>12923</v>
      </c>
      <c r="G221" s="167" t="s">
        <v>12924</v>
      </c>
      <c r="H221" s="296" t="s">
        <v>11843</v>
      </c>
      <c r="I221" s="296"/>
      <c r="J221" s="79" t="s">
        <v>1126</v>
      </c>
      <c r="K221" s="158"/>
      <c r="L221" s="76">
        <v>39587</v>
      </c>
      <c r="M221" s="26">
        <v>23</v>
      </c>
      <c r="N221" s="27" t="s">
        <v>1127</v>
      </c>
      <c r="O221" s="77" t="s">
        <v>441</v>
      </c>
      <c r="P221" s="27" t="s">
        <v>1128</v>
      </c>
      <c r="Q221" s="104" t="s">
        <v>533</v>
      </c>
      <c r="R221" s="74" t="s">
        <v>1129</v>
      </c>
      <c r="S221" s="74" t="s">
        <v>21</v>
      </c>
      <c r="T221" s="23" t="s">
        <v>98</v>
      </c>
      <c r="U221" s="78"/>
      <c r="V221" s="17" t="s">
        <v>4</v>
      </c>
      <c r="W221" s="17"/>
      <c r="X221" s="18" t="s">
        <v>31</v>
      </c>
      <c r="Y221" s="19"/>
    </row>
    <row r="222" spans="1:25" x14ac:dyDescent="0.25">
      <c r="A222" s="79" t="s">
        <v>1130</v>
      </c>
      <c r="B222" s="79" t="s">
        <v>11837</v>
      </c>
      <c r="C222" s="23">
        <v>242</v>
      </c>
      <c r="D222" s="74" t="s">
        <v>1130</v>
      </c>
      <c r="E222" s="167" t="s">
        <v>12449</v>
      </c>
      <c r="F222" s="167" t="s">
        <v>12925</v>
      </c>
      <c r="G222" s="167" t="s">
        <v>12926</v>
      </c>
      <c r="H222" s="296" t="s">
        <v>11837</v>
      </c>
      <c r="I222" s="296"/>
      <c r="J222" s="79" t="s">
        <v>1130</v>
      </c>
      <c r="K222" s="158"/>
      <c r="L222" s="76">
        <v>39601</v>
      </c>
      <c r="M222" s="26">
        <v>24</v>
      </c>
      <c r="N222" s="27" t="s">
        <v>1131</v>
      </c>
      <c r="O222" s="28" t="s">
        <v>429</v>
      </c>
      <c r="P222" s="108" t="s">
        <v>1132</v>
      </c>
      <c r="Q222" s="104" t="s">
        <v>327</v>
      </c>
      <c r="R222" s="74" t="s">
        <v>1133</v>
      </c>
      <c r="S222" s="74" t="s">
        <v>21</v>
      </c>
      <c r="T222" s="23" t="s">
        <v>1134</v>
      </c>
      <c r="U222" s="78"/>
      <c r="V222" s="17" t="s">
        <v>4</v>
      </c>
      <c r="W222" s="17"/>
      <c r="X222" s="18" t="s">
        <v>14</v>
      </c>
      <c r="Y222" s="19"/>
    </row>
    <row r="223" spans="1:25" x14ac:dyDescent="0.25">
      <c r="A223" s="79" t="s">
        <v>1135</v>
      </c>
      <c r="B223" s="79" t="s">
        <v>11840</v>
      </c>
      <c r="C223" s="61">
        <v>243</v>
      </c>
      <c r="D223" s="61" t="s">
        <v>1135</v>
      </c>
      <c r="E223" s="167" t="s">
        <v>12450</v>
      </c>
      <c r="F223" s="167"/>
      <c r="G223" s="167"/>
      <c r="H223" s="167"/>
      <c r="I223" s="167" t="s">
        <v>11840</v>
      </c>
      <c r="J223" s="79" t="s">
        <v>1135</v>
      </c>
      <c r="K223" s="159"/>
      <c r="L223" s="63">
        <v>39605</v>
      </c>
      <c r="M223" s="64">
        <v>25</v>
      </c>
      <c r="N223" s="65" t="s">
        <v>1136</v>
      </c>
      <c r="O223" s="66" t="s">
        <v>187</v>
      </c>
      <c r="P223" s="65" t="s">
        <v>1137</v>
      </c>
      <c r="Q223" s="62" t="s">
        <v>134</v>
      </c>
      <c r="R223" s="61" t="s">
        <v>165</v>
      </c>
      <c r="S223" s="61" t="s">
        <v>1138</v>
      </c>
      <c r="T223" s="61" t="s">
        <v>21</v>
      </c>
      <c r="U223" s="67" t="s">
        <v>1139</v>
      </c>
      <c r="V223" s="68" t="s">
        <v>4</v>
      </c>
      <c r="W223" s="68"/>
      <c r="X223" s="69" t="s">
        <v>38</v>
      </c>
      <c r="Y223" s="70"/>
    </row>
    <row r="224" spans="1:25" x14ac:dyDescent="0.25">
      <c r="A224" s="79" t="s">
        <v>1140</v>
      </c>
      <c r="B224" s="79" t="s">
        <v>11838</v>
      </c>
      <c r="C224" s="23">
        <v>244</v>
      </c>
      <c r="D224" s="74" t="s">
        <v>1140</v>
      </c>
      <c r="E224" s="167" t="s">
        <v>12451</v>
      </c>
      <c r="F224" s="167" t="s">
        <v>12927</v>
      </c>
      <c r="G224" s="167" t="s">
        <v>12928</v>
      </c>
      <c r="H224" s="296" t="s">
        <v>11838</v>
      </c>
      <c r="I224" s="296"/>
      <c r="J224" s="79" t="s">
        <v>1140</v>
      </c>
      <c r="K224" s="158"/>
      <c r="L224" s="76">
        <v>39609</v>
      </c>
      <c r="M224" s="26">
        <v>26</v>
      </c>
      <c r="N224" s="27" t="s">
        <v>1141</v>
      </c>
      <c r="O224" s="77" t="s">
        <v>26</v>
      </c>
      <c r="P224" s="27" t="s">
        <v>607</v>
      </c>
      <c r="Q224" s="104" t="s">
        <v>36</v>
      </c>
      <c r="R224" s="74" t="s">
        <v>135</v>
      </c>
      <c r="S224" s="74" t="s">
        <v>21</v>
      </c>
      <c r="T224" s="23" t="s">
        <v>21</v>
      </c>
      <c r="U224" s="78"/>
      <c r="V224" s="17" t="s">
        <v>4</v>
      </c>
      <c r="W224" s="17"/>
      <c r="X224" s="18" t="s">
        <v>111</v>
      </c>
      <c r="Y224" s="19"/>
    </row>
    <row r="225" spans="1:25" x14ac:dyDescent="0.25">
      <c r="A225" s="79" t="s">
        <v>1142</v>
      </c>
      <c r="B225" s="79" t="s">
        <v>11839</v>
      </c>
      <c r="C225" s="23">
        <v>245</v>
      </c>
      <c r="D225" s="74" t="s">
        <v>1142</v>
      </c>
      <c r="E225" s="167" t="s">
        <v>12452</v>
      </c>
      <c r="F225" s="167" t="s">
        <v>12929</v>
      </c>
      <c r="G225" s="167" t="s">
        <v>12930</v>
      </c>
      <c r="H225" s="296" t="s">
        <v>11839</v>
      </c>
      <c r="I225" s="296"/>
      <c r="J225" s="79" t="s">
        <v>1142</v>
      </c>
      <c r="K225" s="158"/>
      <c r="L225" s="76">
        <v>39609</v>
      </c>
      <c r="M225" s="26">
        <v>27</v>
      </c>
      <c r="N225" s="27" t="s">
        <v>1143</v>
      </c>
      <c r="O225" s="151" t="s">
        <v>26</v>
      </c>
      <c r="P225" s="27" t="s">
        <v>1144</v>
      </c>
      <c r="Q225" s="104" t="s">
        <v>1145</v>
      </c>
      <c r="R225" s="74" t="s">
        <v>1146</v>
      </c>
      <c r="S225" s="74" t="s">
        <v>21</v>
      </c>
      <c r="T225" s="23" t="s">
        <v>21</v>
      </c>
      <c r="U225" s="78"/>
      <c r="V225" s="17" t="s">
        <v>4</v>
      </c>
      <c r="W225" s="17"/>
      <c r="X225" s="18" t="s">
        <v>111</v>
      </c>
      <c r="Y225" s="19"/>
    </row>
    <row r="226" spans="1:25" x14ac:dyDescent="0.25">
      <c r="A226" s="79" t="s">
        <v>1147</v>
      </c>
      <c r="B226" s="79" t="s">
        <v>11836</v>
      </c>
      <c r="C226" s="23">
        <v>246</v>
      </c>
      <c r="D226" s="74" t="s">
        <v>1147</v>
      </c>
      <c r="E226" s="167" t="s">
        <v>12453</v>
      </c>
      <c r="F226" s="167" t="s">
        <v>12931</v>
      </c>
      <c r="G226" s="167" t="s">
        <v>12932</v>
      </c>
      <c r="H226" s="296" t="s">
        <v>11836</v>
      </c>
      <c r="I226" s="296"/>
      <c r="J226" s="79" t="s">
        <v>1147</v>
      </c>
      <c r="K226" s="158"/>
      <c r="L226" s="76">
        <v>39611</v>
      </c>
      <c r="M226" s="26">
        <v>28</v>
      </c>
      <c r="N226" s="27" t="s">
        <v>1148</v>
      </c>
      <c r="O226" s="77" t="s">
        <v>272</v>
      </c>
      <c r="P226" s="108" t="s">
        <v>1149</v>
      </c>
      <c r="Q226" s="104" t="s">
        <v>1150</v>
      </c>
      <c r="R226" s="74" t="s">
        <v>1151</v>
      </c>
      <c r="S226" s="74" t="s">
        <v>21</v>
      </c>
      <c r="T226" s="23" t="s">
        <v>21</v>
      </c>
      <c r="U226" s="78"/>
      <c r="V226" s="17" t="s">
        <v>4</v>
      </c>
      <c r="W226" s="17"/>
      <c r="X226" s="18" t="s">
        <v>14</v>
      </c>
      <c r="Y226" s="19"/>
    </row>
    <row r="227" spans="1:25" x14ac:dyDescent="0.25">
      <c r="A227" s="79" t="s">
        <v>1152</v>
      </c>
      <c r="B227" s="79" t="s">
        <v>1232</v>
      </c>
      <c r="C227" s="109">
        <v>467</v>
      </c>
      <c r="D227" s="74" t="s">
        <v>1152</v>
      </c>
      <c r="E227" s="167" t="s">
        <v>12454</v>
      </c>
      <c r="F227" s="167" t="s">
        <v>12933</v>
      </c>
      <c r="G227" s="167" t="s">
        <v>12934</v>
      </c>
      <c r="H227" s="296" t="s">
        <v>13347</v>
      </c>
      <c r="I227" s="296"/>
      <c r="J227" s="79" t="s">
        <v>1152</v>
      </c>
      <c r="K227" s="19"/>
      <c r="L227" s="25">
        <v>39629</v>
      </c>
      <c r="M227" s="26"/>
      <c r="N227" s="160" t="s">
        <v>1153</v>
      </c>
      <c r="O227" s="28" t="s">
        <v>1154</v>
      </c>
      <c r="P227" s="160" t="s">
        <v>1155</v>
      </c>
      <c r="Q227" s="104"/>
      <c r="R227" s="109"/>
      <c r="S227" s="109" t="s">
        <v>1156</v>
      </c>
      <c r="T227" s="109" t="s">
        <v>1157</v>
      </c>
      <c r="U227" s="161" t="s">
        <v>1158</v>
      </c>
      <c r="V227" s="114"/>
      <c r="W227" s="114"/>
      <c r="X227" s="162" t="s">
        <v>31</v>
      </c>
      <c r="Y227" s="19"/>
    </row>
    <row r="228" spans="1:25" x14ac:dyDescent="0.25">
      <c r="A228" s="79" t="s">
        <v>1159</v>
      </c>
      <c r="B228" s="79" t="s">
        <v>11835</v>
      </c>
      <c r="C228" s="23">
        <v>247</v>
      </c>
      <c r="D228" s="74" t="s">
        <v>1159</v>
      </c>
      <c r="E228" s="167" t="s">
        <v>12455</v>
      </c>
      <c r="F228" s="167" t="s">
        <v>12935</v>
      </c>
      <c r="G228" s="167" t="s">
        <v>12936</v>
      </c>
      <c r="H228" s="296" t="s">
        <v>11835</v>
      </c>
      <c r="I228" s="296"/>
      <c r="J228" s="79" t="s">
        <v>1159</v>
      </c>
      <c r="K228" s="158"/>
      <c r="L228" s="76">
        <v>39643</v>
      </c>
      <c r="M228" s="26">
        <v>1</v>
      </c>
      <c r="N228" s="27" t="s">
        <v>1160</v>
      </c>
      <c r="O228" s="77" t="s">
        <v>7</v>
      </c>
      <c r="P228" s="27" t="s">
        <v>1161</v>
      </c>
      <c r="Q228" s="104" t="s">
        <v>1162</v>
      </c>
      <c r="R228" s="74" t="s">
        <v>1163</v>
      </c>
      <c r="S228" s="74" t="s">
        <v>1164</v>
      </c>
      <c r="T228" s="23" t="s">
        <v>1165</v>
      </c>
      <c r="U228" s="78"/>
      <c r="V228" s="17" t="s">
        <v>4</v>
      </c>
      <c r="W228" s="17"/>
      <c r="X228" s="18" t="s">
        <v>14</v>
      </c>
      <c r="Y228" s="19"/>
    </row>
    <row r="229" spans="1:25" x14ac:dyDescent="0.25">
      <c r="A229" s="79" t="s">
        <v>1166</v>
      </c>
      <c r="B229" s="79" t="s">
        <v>11834</v>
      </c>
      <c r="C229" s="23">
        <v>248</v>
      </c>
      <c r="D229" s="74" t="s">
        <v>1166</v>
      </c>
      <c r="E229" s="167" t="s">
        <v>12456</v>
      </c>
      <c r="F229" s="167" t="s">
        <v>12937</v>
      </c>
      <c r="G229" s="167" t="s">
        <v>12938</v>
      </c>
      <c r="H229" s="296" t="s">
        <v>11834</v>
      </c>
      <c r="I229" s="296"/>
      <c r="J229" s="79" t="s">
        <v>1166</v>
      </c>
      <c r="K229" s="158"/>
      <c r="L229" s="76">
        <v>39651</v>
      </c>
      <c r="M229" s="26">
        <v>2</v>
      </c>
      <c r="N229" s="27" t="s">
        <v>1167</v>
      </c>
      <c r="O229" s="77" t="s">
        <v>1168</v>
      </c>
      <c r="P229" s="27" t="s">
        <v>1169</v>
      </c>
      <c r="Q229" s="104" t="s">
        <v>36</v>
      </c>
      <c r="R229" s="74" t="s">
        <v>176</v>
      </c>
      <c r="S229" s="74" t="s">
        <v>21</v>
      </c>
      <c r="T229" s="23" t="s">
        <v>21</v>
      </c>
      <c r="U229" s="78"/>
      <c r="V229" s="17" t="s">
        <v>4</v>
      </c>
      <c r="W229" s="17"/>
      <c r="X229" s="18" t="s">
        <v>31</v>
      </c>
      <c r="Y229" s="19"/>
    </row>
    <row r="230" spans="1:25" x14ac:dyDescent="0.25">
      <c r="A230" s="79" t="s">
        <v>1170</v>
      </c>
      <c r="B230" s="79" t="s">
        <v>11833</v>
      </c>
      <c r="C230" s="23">
        <v>249</v>
      </c>
      <c r="D230" s="74" t="s">
        <v>1170</v>
      </c>
      <c r="E230" s="167" t="s">
        <v>12457</v>
      </c>
      <c r="F230" s="167" t="s">
        <v>12939</v>
      </c>
      <c r="G230" s="167" t="s">
        <v>12940</v>
      </c>
      <c r="H230" s="296" t="s">
        <v>11833</v>
      </c>
      <c r="I230" s="296"/>
      <c r="J230" s="79" t="s">
        <v>1170</v>
      </c>
      <c r="K230" s="158"/>
      <c r="L230" s="76">
        <v>39651</v>
      </c>
      <c r="M230" s="26">
        <v>3</v>
      </c>
      <c r="N230" s="27" t="s">
        <v>1171</v>
      </c>
      <c r="O230" s="77" t="s">
        <v>234</v>
      </c>
      <c r="P230" s="108" t="s">
        <v>1172</v>
      </c>
      <c r="Q230" s="104" t="s">
        <v>1173</v>
      </c>
      <c r="R230" s="74" t="s">
        <v>1174</v>
      </c>
      <c r="S230" s="74" t="s">
        <v>800</v>
      </c>
      <c r="T230" s="23" t="s">
        <v>21</v>
      </c>
      <c r="U230" s="78"/>
      <c r="V230" s="17" t="s">
        <v>4</v>
      </c>
      <c r="W230" s="17"/>
      <c r="X230" s="18" t="s">
        <v>14</v>
      </c>
      <c r="Y230" s="19"/>
    </row>
    <row r="231" spans="1:25" x14ac:dyDescent="0.25">
      <c r="A231" s="79" t="s">
        <v>1175</v>
      </c>
      <c r="B231" s="79" t="s">
        <v>11832</v>
      </c>
      <c r="C231" s="23">
        <v>250</v>
      </c>
      <c r="D231" s="74" t="s">
        <v>1175</v>
      </c>
      <c r="E231" s="167" t="s">
        <v>12458</v>
      </c>
      <c r="F231" s="167" t="s">
        <v>12941</v>
      </c>
      <c r="G231" s="167" t="s">
        <v>12942</v>
      </c>
      <c r="H231" s="296" t="s">
        <v>11832</v>
      </c>
      <c r="I231" s="296"/>
      <c r="J231" s="79" t="s">
        <v>1175</v>
      </c>
      <c r="K231" s="158"/>
      <c r="L231" s="76">
        <v>39666</v>
      </c>
      <c r="M231" s="26">
        <v>4</v>
      </c>
      <c r="N231" s="27" t="s">
        <v>1176</v>
      </c>
      <c r="O231" s="77" t="s">
        <v>797</v>
      </c>
      <c r="P231" s="108" t="s">
        <v>1177</v>
      </c>
      <c r="Q231" s="104" t="s">
        <v>1178</v>
      </c>
      <c r="R231" s="74" t="s">
        <v>1179</v>
      </c>
      <c r="S231" s="74" t="s">
        <v>1180</v>
      </c>
      <c r="T231" s="23" t="s">
        <v>21</v>
      </c>
      <c r="U231" s="78"/>
      <c r="V231" s="17" t="s">
        <v>4</v>
      </c>
      <c r="W231" s="17"/>
      <c r="X231" s="18" t="s">
        <v>31</v>
      </c>
      <c r="Y231" s="19"/>
    </row>
    <row r="232" spans="1:25" x14ac:dyDescent="0.25">
      <c r="A232" s="79" t="s">
        <v>1181</v>
      </c>
      <c r="B232" s="79" t="s">
        <v>11831</v>
      </c>
      <c r="C232" s="23">
        <v>251</v>
      </c>
      <c r="D232" s="74" t="s">
        <v>1181</v>
      </c>
      <c r="E232" s="167" t="s">
        <v>12459</v>
      </c>
      <c r="F232" s="167" t="s">
        <v>12943</v>
      </c>
      <c r="G232" s="167" t="s">
        <v>12944</v>
      </c>
      <c r="H232" s="296" t="s">
        <v>11831</v>
      </c>
      <c r="I232" s="296"/>
      <c r="J232" s="79" t="s">
        <v>1181</v>
      </c>
      <c r="K232" s="158"/>
      <c r="L232" s="76">
        <v>39681</v>
      </c>
      <c r="M232" s="26">
        <v>5</v>
      </c>
      <c r="N232" s="27" t="s">
        <v>1182</v>
      </c>
      <c r="O232" s="77" t="s">
        <v>114</v>
      </c>
      <c r="P232" s="27" t="s">
        <v>1183</v>
      </c>
      <c r="Q232" s="104" t="s">
        <v>80</v>
      </c>
      <c r="R232" s="74" t="s">
        <v>630</v>
      </c>
      <c r="S232" s="74" t="s">
        <v>21</v>
      </c>
      <c r="T232" s="23" t="s">
        <v>21</v>
      </c>
      <c r="U232" s="78"/>
      <c r="V232" s="17" t="s">
        <v>4</v>
      </c>
      <c r="W232" s="17"/>
      <c r="X232" s="18" t="s">
        <v>31</v>
      </c>
      <c r="Y232" s="19"/>
    </row>
    <row r="233" spans="1:25" x14ac:dyDescent="0.25">
      <c r="A233" s="79" t="s">
        <v>1184</v>
      </c>
      <c r="B233" s="79" t="s">
        <v>1232</v>
      </c>
      <c r="C233" s="23" t="s">
        <v>1185</v>
      </c>
      <c r="D233" s="109" t="s">
        <v>1184</v>
      </c>
      <c r="E233" s="167" t="s">
        <v>12219</v>
      </c>
      <c r="F233" s="167"/>
      <c r="G233" s="167"/>
      <c r="H233" s="167"/>
      <c r="I233" s="167"/>
      <c r="J233" s="79" t="s">
        <v>1184</v>
      </c>
      <c r="K233" s="109"/>
      <c r="L233" s="25">
        <v>40753</v>
      </c>
      <c r="M233" s="109" t="e">
        <v>#REF!</v>
      </c>
      <c r="N233" s="162" t="s">
        <v>1186</v>
      </c>
      <c r="O233" s="77" t="s">
        <v>1187</v>
      </c>
      <c r="P233" s="162" t="s">
        <v>1188</v>
      </c>
      <c r="Q233" s="24" t="s">
        <v>1189</v>
      </c>
      <c r="R233" s="109" t="s">
        <v>1190</v>
      </c>
      <c r="S233" s="109" t="s">
        <v>21</v>
      </c>
      <c r="T233" s="109" t="s">
        <v>98</v>
      </c>
      <c r="U233" s="109"/>
      <c r="V233" s="109"/>
      <c r="W233" s="109"/>
      <c r="X233" s="162" t="s">
        <v>31</v>
      </c>
      <c r="Y233" s="114"/>
    </row>
    <row r="234" spans="1:25" x14ac:dyDescent="0.25">
      <c r="A234" s="79" t="s">
        <v>1191</v>
      </c>
      <c r="B234" s="79" t="s">
        <v>11828</v>
      </c>
      <c r="C234" s="23">
        <v>252</v>
      </c>
      <c r="D234" s="74" t="s">
        <v>1191</v>
      </c>
      <c r="E234" s="167" t="s">
        <v>12460</v>
      </c>
      <c r="F234" s="167" t="s">
        <v>12945</v>
      </c>
      <c r="G234" s="167" t="s">
        <v>12946</v>
      </c>
      <c r="H234" s="296" t="s">
        <v>11828</v>
      </c>
      <c r="I234" s="296"/>
      <c r="J234" s="79" t="s">
        <v>1191</v>
      </c>
      <c r="K234" s="158"/>
      <c r="L234" s="76">
        <v>39682</v>
      </c>
      <c r="M234" s="26">
        <v>6</v>
      </c>
      <c r="N234" s="27" t="s">
        <v>1192</v>
      </c>
      <c r="O234" s="77" t="s">
        <v>1193</v>
      </c>
      <c r="P234" s="18" t="s">
        <v>1194</v>
      </c>
      <c r="Q234" s="104" t="s">
        <v>362</v>
      </c>
      <c r="R234" s="74" t="s">
        <v>363</v>
      </c>
      <c r="S234" s="74" t="s">
        <v>1195</v>
      </c>
      <c r="T234" s="23" t="s">
        <v>21</v>
      </c>
      <c r="U234" s="78"/>
      <c r="V234" s="17" t="s">
        <v>4</v>
      </c>
      <c r="W234" s="17"/>
      <c r="X234" s="18" t="s">
        <v>62</v>
      </c>
      <c r="Y234" s="19"/>
    </row>
    <row r="235" spans="1:25" x14ac:dyDescent="0.25">
      <c r="A235" s="79" t="s">
        <v>1196</v>
      </c>
      <c r="B235" s="79" t="s">
        <v>11822</v>
      </c>
      <c r="C235" s="54">
        <v>253</v>
      </c>
      <c r="D235" s="54" t="s">
        <v>1196</v>
      </c>
      <c r="E235" s="167" t="s">
        <v>12461</v>
      </c>
      <c r="F235" s="167" t="s">
        <v>12947</v>
      </c>
      <c r="G235" s="167" t="s">
        <v>12948</v>
      </c>
      <c r="H235" s="296" t="s">
        <v>11822</v>
      </c>
      <c r="I235" s="296"/>
      <c r="J235" s="79" t="s">
        <v>1196</v>
      </c>
      <c r="K235" s="163"/>
      <c r="L235" s="56">
        <v>39699</v>
      </c>
      <c r="M235" s="57">
        <v>7</v>
      </c>
      <c r="N235" s="58" t="s">
        <v>1197</v>
      </c>
      <c r="O235" s="59" t="s">
        <v>1198</v>
      </c>
      <c r="P235" s="58" t="s">
        <v>1199</v>
      </c>
      <c r="Q235" s="55" t="s">
        <v>327</v>
      </c>
      <c r="R235" s="54" t="s">
        <v>970</v>
      </c>
      <c r="S235" s="54" t="s">
        <v>21</v>
      </c>
      <c r="T235" s="54" t="s">
        <v>21</v>
      </c>
      <c r="U235" s="54" t="s">
        <v>1200</v>
      </c>
      <c r="V235" s="71" t="s">
        <v>4</v>
      </c>
      <c r="W235" s="71"/>
      <c r="X235" s="72" t="s">
        <v>62</v>
      </c>
      <c r="Y235" s="73"/>
    </row>
    <row r="236" spans="1:25" x14ac:dyDescent="0.25">
      <c r="A236" s="79" t="s">
        <v>1201</v>
      </c>
      <c r="B236" s="79" t="s">
        <v>11830</v>
      </c>
      <c r="C236" s="23">
        <v>254</v>
      </c>
      <c r="D236" s="23" t="s">
        <v>1201</v>
      </c>
      <c r="E236" s="167" t="s">
        <v>12462</v>
      </c>
      <c r="F236" s="167" t="s">
        <v>12949</v>
      </c>
      <c r="G236" s="167" t="s">
        <v>12950</v>
      </c>
      <c r="H236" s="296" t="s">
        <v>11830</v>
      </c>
      <c r="I236" s="296"/>
      <c r="J236" s="79" t="s">
        <v>1201</v>
      </c>
      <c r="K236" s="158"/>
      <c r="L236" s="76">
        <v>39730</v>
      </c>
      <c r="M236" s="26">
        <v>8</v>
      </c>
      <c r="N236" s="27" t="s">
        <v>1202</v>
      </c>
      <c r="O236" s="77" t="s">
        <v>7</v>
      </c>
      <c r="P236" s="160" t="s">
        <v>1203</v>
      </c>
      <c r="Q236" s="104" t="s">
        <v>1204</v>
      </c>
      <c r="R236" s="74" t="s">
        <v>1205</v>
      </c>
      <c r="S236" s="74" t="s">
        <v>1206</v>
      </c>
      <c r="T236" s="23" t="s">
        <v>21</v>
      </c>
      <c r="U236" s="78"/>
      <c r="V236" s="17" t="s">
        <v>4</v>
      </c>
      <c r="W236" s="17"/>
      <c r="X236" s="18" t="s">
        <v>14</v>
      </c>
      <c r="Y236" s="19"/>
    </row>
    <row r="237" spans="1:25" x14ac:dyDescent="0.25">
      <c r="A237" s="79" t="s">
        <v>1207</v>
      </c>
      <c r="B237" s="79" t="s">
        <v>11817</v>
      </c>
      <c r="C237" s="54">
        <v>255</v>
      </c>
      <c r="D237" s="54" t="s">
        <v>1207</v>
      </c>
      <c r="E237" s="167" t="s">
        <v>12463</v>
      </c>
      <c r="F237" s="167" t="s">
        <v>12951</v>
      </c>
      <c r="G237" s="167" t="s">
        <v>12952</v>
      </c>
      <c r="H237" s="296" t="s">
        <v>11817</v>
      </c>
      <c r="I237" s="296"/>
      <c r="J237" s="79" t="s">
        <v>1207</v>
      </c>
      <c r="K237" s="163"/>
      <c r="L237" s="56">
        <v>39777</v>
      </c>
      <c r="M237" s="57">
        <v>9</v>
      </c>
      <c r="N237" s="58" t="s">
        <v>1208</v>
      </c>
      <c r="O237" s="59" t="s">
        <v>395</v>
      </c>
      <c r="P237" s="58" t="s">
        <v>1209</v>
      </c>
      <c r="Q237" s="55" t="s">
        <v>789</v>
      </c>
      <c r="R237" s="54" t="s">
        <v>497</v>
      </c>
      <c r="S237" s="54" t="s">
        <v>1210</v>
      </c>
      <c r="T237" s="54" t="s">
        <v>21</v>
      </c>
      <c r="U237" s="60" t="s">
        <v>342</v>
      </c>
      <c r="V237" s="71" t="s">
        <v>4</v>
      </c>
      <c r="W237" s="71"/>
      <c r="X237" s="72" t="s">
        <v>62</v>
      </c>
      <c r="Y237" s="73"/>
    </row>
    <row r="238" spans="1:25" x14ac:dyDescent="0.25">
      <c r="A238" s="79" t="s">
        <v>1211</v>
      </c>
      <c r="B238" s="79" t="s">
        <v>11824</v>
      </c>
      <c r="C238" s="23">
        <v>256</v>
      </c>
      <c r="D238" s="23" t="s">
        <v>1211</v>
      </c>
      <c r="E238" s="167" t="s">
        <v>12464</v>
      </c>
      <c r="F238" s="167" t="s">
        <v>12953</v>
      </c>
      <c r="G238" s="167" t="s">
        <v>12954</v>
      </c>
      <c r="H238" s="296" t="s">
        <v>11824</v>
      </c>
      <c r="I238" s="296"/>
      <c r="J238" s="79" t="s">
        <v>1211</v>
      </c>
      <c r="K238" s="158"/>
      <c r="L238" s="76">
        <v>39777</v>
      </c>
      <c r="M238" s="26">
        <v>10</v>
      </c>
      <c r="N238" s="27" t="s">
        <v>1212</v>
      </c>
      <c r="O238" s="77" t="s">
        <v>7</v>
      </c>
      <c r="P238" s="160" t="s">
        <v>1213</v>
      </c>
      <c r="Q238" s="104" t="s">
        <v>307</v>
      </c>
      <c r="R238" s="74" t="s">
        <v>308</v>
      </c>
      <c r="S238" s="74" t="s">
        <v>21</v>
      </c>
      <c r="T238" s="23" t="s">
        <v>21</v>
      </c>
      <c r="U238" s="78"/>
      <c r="V238" s="17" t="s">
        <v>4</v>
      </c>
      <c r="W238" s="17"/>
      <c r="X238" s="18" t="s">
        <v>14</v>
      </c>
      <c r="Y238" s="19" t="s">
        <v>1214</v>
      </c>
    </row>
    <row r="239" spans="1:25" x14ac:dyDescent="0.25">
      <c r="A239" s="79" t="s">
        <v>1215</v>
      </c>
      <c r="B239" s="79" t="s">
        <v>11823</v>
      </c>
      <c r="C239" s="23">
        <v>257</v>
      </c>
      <c r="D239" s="23" t="s">
        <v>1215</v>
      </c>
      <c r="E239" s="167" t="s">
        <v>12465</v>
      </c>
      <c r="F239" s="167" t="s">
        <v>12955</v>
      </c>
      <c r="G239" s="167" t="s">
        <v>12956</v>
      </c>
      <c r="H239" s="296" t="s">
        <v>11823</v>
      </c>
      <c r="I239" s="296"/>
      <c r="J239" s="79" t="s">
        <v>1215</v>
      </c>
      <c r="K239" s="158"/>
      <c r="L239" s="76">
        <v>39786</v>
      </c>
      <c r="M239" s="26">
        <v>11</v>
      </c>
      <c r="N239" s="27" t="s">
        <v>1216</v>
      </c>
      <c r="O239" s="77" t="s">
        <v>539</v>
      </c>
      <c r="P239" s="27" t="s">
        <v>1217</v>
      </c>
      <c r="Q239" s="104" t="s">
        <v>189</v>
      </c>
      <c r="R239" s="74" t="s">
        <v>190</v>
      </c>
      <c r="S239" s="74" t="s">
        <v>21</v>
      </c>
      <c r="T239" s="23" t="s">
        <v>21</v>
      </c>
      <c r="U239" s="78"/>
      <c r="V239" s="17" t="s">
        <v>4</v>
      </c>
      <c r="W239" s="17"/>
      <c r="X239" s="18" t="s">
        <v>14</v>
      </c>
      <c r="Y239" s="19"/>
    </row>
    <row r="240" spans="1:25" x14ac:dyDescent="0.25">
      <c r="A240" s="79" t="s">
        <v>1218</v>
      </c>
      <c r="B240" s="79" t="s">
        <v>11820</v>
      </c>
      <c r="C240" s="23">
        <v>258</v>
      </c>
      <c r="D240" s="23" t="s">
        <v>1218</v>
      </c>
      <c r="E240" s="167" t="s">
        <v>12466</v>
      </c>
      <c r="F240" s="167" t="s">
        <v>12957</v>
      </c>
      <c r="G240" s="167" t="s">
        <v>12958</v>
      </c>
      <c r="H240" s="296" t="s">
        <v>11820</v>
      </c>
      <c r="I240" s="296"/>
      <c r="J240" s="79" t="s">
        <v>1218</v>
      </c>
      <c r="K240" s="158"/>
      <c r="L240" s="76">
        <v>39801</v>
      </c>
      <c r="M240" s="26">
        <v>12</v>
      </c>
      <c r="N240" s="27" t="s">
        <v>1219</v>
      </c>
      <c r="O240" s="156" t="s">
        <v>7</v>
      </c>
      <c r="P240" s="27" t="s">
        <v>1220</v>
      </c>
      <c r="Q240" s="104" t="s">
        <v>134</v>
      </c>
      <c r="R240" s="74" t="s">
        <v>135</v>
      </c>
      <c r="S240" s="74" t="s">
        <v>1221</v>
      </c>
      <c r="T240" s="23" t="s">
        <v>21</v>
      </c>
      <c r="U240" s="78"/>
      <c r="V240" s="17" t="s">
        <v>4</v>
      </c>
      <c r="W240" s="17"/>
      <c r="X240" s="18" t="s">
        <v>14</v>
      </c>
      <c r="Y240" s="19"/>
    </row>
    <row r="241" spans="1:25" x14ac:dyDescent="0.25">
      <c r="A241" s="79" t="s">
        <v>1222</v>
      </c>
      <c r="B241" s="79" t="s">
        <v>11819</v>
      </c>
      <c r="C241" s="23">
        <v>259</v>
      </c>
      <c r="D241" s="23" t="s">
        <v>1222</v>
      </c>
      <c r="E241" s="167" t="s">
        <v>12467</v>
      </c>
      <c r="F241" s="167" t="s">
        <v>12959</v>
      </c>
      <c r="G241" s="167" t="s">
        <v>12960</v>
      </c>
      <c r="H241" s="296" t="s">
        <v>11819</v>
      </c>
      <c r="I241" s="296"/>
      <c r="J241" s="79" t="s">
        <v>1222</v>
      </c>
      <c r="K241" s="158"/>
      <c r="L241" s="76">
        <v>39801</v>
      </c>
      <c r="M241" s="26">
        <v>13</v>
      </c>
      <c r="N241" s="27" t="s">
        <v>1223</v>
      </c>
      <c r="O241" s="156" t="s">
        <v>1224</v>
      </c>
      <c r="P241" s="27" t="s">
        <v>1225</v>
      </c>
      <c r="Q241" s="104" t="s">
        <v>1226</v>
      </c>
      <c r="R241" s="74" t="s">
        <v>1227</v>
      </c>
      <c r="S241" s="74" t="s">
        <v>1228</v>
      </c>
      <c r="T241" s="23" t="s">
        <v>21</v>
      </c>
      <c r="U241" s="78"/>
      <c r="V241" s="17" t="s">
        <v>4</v>
      </c>
      <c r="W241" s="17"/>
      <c r="X241" s="18" t="s">
        <v>111</v>
      </c>
      <c r="Y241" s="19"/>
    </row>
    <row r="242" spans="1:25" x14ac:dyDescent="0.25">
      <c r="A242" s="79" t="s">
        <v>1229</v>
      </c>
      <c r="B242" s="79" t="s">
        <v>11821</v>
      </c>
      <c r="C242" s="23">
        <v>260</v>
      </c>
      <c r="D242" s="23" t="s">
        <v>1229</v>
      </c>
      <c r="E242" s="167" t="s">
        <v>12468</v>
      </c>
      <c r="F242" s="167" t="s">
        <v>12961</v>
      </c>
      <c r="G242" s="167" t="s">
        <v>12962</v>
      </c>
      <c r="H242" s="296" t="s">
        <v>11821</v>
      </c>
      <c r="I242" s="296"/>
      <c r="J242" s="79" t="s">
        <v>1229</v>
      </c>
      <c r="K242" s="158"/>
      <c r="L242" s="76">
        <v>39805</v>
      </c>
      <c r="M242" s="26">
        <v>14</v>
      </c>
      <c r="N242" s="27" t="s">
        <v>1230</v>
      </c>
      <c r="O242" s="156" t="s">
        <v>120</v>
      </c>
      <c r="P242" s="27" t="s">
        <v>1231</v>
      </c>
      <c r="Q242" s="104" t="s">
        <v>189</v>
      </c>
      <c r="R242" s="74" t="s">
        <v>236</v>
      </c>
      <c r="S242" s="74" t="s">
        <v>21</v>
      </c>
      <c r="T242" s="23" t="s">
        <v>21</v>
      </c>
      <c r="U242" s="78"/>
      <c r="V242" s="17" t="s">
        <v>4</v>
      </c>
      <c r="W242" s="17"/>
      <c r="X242" s="18" t="s">
        <v>45</v>
      </c>
      <c r="Y242" s="19" t="s">
        <v>1214</v>
      </c>
    </row>
    <row r="243" spans="1:25" x14ac:dyDescent="0.25">
      <c r="A243" s="79" t="s">
        <v>13382</v>
      </c>
      <c r="B243" s="79" t="s">
        <v>1232</v>
      </c>
      <c r="C243" s="109">
        <v>458</v>
      </c>
      <c r="D243" s="109" t="s">
        <v>1233</v>
      </c>
      <c r="E243" s="167" t="s">
        <v>12469</v>
      </c>
      <c r="F243" s="167" t="s">
        <v>12963</v>
      </c>
      <c r="G243" s="167" t="s">
        <v>12964</v>
      </c>
      <c r="H243" s="296" t="s">
        <v>13348</v>
      </c>
      <c r="I243" s="296"/>
      <c r="J243" s="79" t="s">
        <v>13382</v>
      </c>
      <c r="K243" s="19"/>
      <c r="L243" s="25">
        <v>39811</v>
      </c>
      <c r="M243" s="26"/>
      <c r="N243" s="160" t="s">
        <v>1234</v>
      </c>
      <c r="O243" s="28"/>
      <c r="P243" s="160" t="s">
        <v>1235</v>
      </c>
      <c r="Q243" s="104"/>
      <c r="R243" s="109"/>
      <c r="S243" s="164" t="s">
        <v>1236</v>
      </c>
      <c r="T243" s="109" t="s">
        <v>1237</v>
      </c>
      <c r="U243" s="165" t="s">
        <v>1238</v>
      </c>
      <c r="V243" s="19"/>
      <c r="W243" s="19"/>
      <c r="X243" s="30" t="s">
        <v>62</v>
      </c>
      <c r="Y243" s="19"/>
    </row>
    <row r="244" spans="1:25" x14ac:dyDescent="0.25">
      <c r="A244" s="79" t="s">
        <v>1239</v>
      </c>
      <c r="B244" s="79" t="s">
        <v>11813</v>
      </c>
      <c r="C244" s="23">
        <v>261</v>
      </c>
      <c r="D244" s="23" t="s">
        <v>1239</v>
      </c>
      <c r="E244" s="167" t="s">
        <v>12220</v>
      </c>
      <c r="F244" s="167" t="s">
        <v>12965</v>
      </c>
      <c r="G244" s="167" t="s">
        <v>12966</v>
      </c>
      <c r="H244" s="296" t="s">
        <v>11813</v>
      </c>
      <c r="I244" s="296"/>
      <c r="J244" s="79" t="s">
        <v>1239</v>
      </c>
      <c r="K244" s="158"/>
      <c r="L244" s="76">
        <v>39843</v>
      </c>
      <c r="M244" s="26">
        <v>1</v>
      </c>
      <c r="N244" s="27" t="s">
        <v>1240</v>
      </c>
      <c r="O244" s="166" t="s">
        <v>26</v>
      </c>
      <c r="P244" s="27" t="s">
        <v>1241</v>
      </c>
      <c r="Q244" s="104" t="s">
        <v>36</v>
      </c>
      <c r="R244" s="74" t="s">
        <v>165</v>
      </c>
      <c r="S244" s="74" t="s">
        <v>21</v>
      </c>
      <c r="T244" s="23" t="s">
        <v>98</v>
      </c>
      <c r="U244" s="78"/>
      <c r="V244" s="17" t="s">
        <v>4</v>
      </c>
      <c r="W244" s="17"/>
      <c r="X244" s="18" t="s">
        <v>111</v>
      </c>
      <c r="Y244" s="19"/>
    </row>
    <row r="245" spans="1:25" x14ac:dyDescent="0.25">
      <c r="A245" s="79" t="s">
        <v>1242</v>
      </c>
      <c r="B245" s="79" t="s">
        <v>11818</v>
      </c>
      <c r="C245" s="61">
        <v>262</v>
      </c>
      <c r="D245" s="61" t="s">
        <v>1242</v>
      </c>
      <c r="E245" s="167" t="s">
        <v>12221</v>
      </c>
      <c r="F245" s="167"/>
      <c r="G245" s="167"/>
      <c r="H245" s="167"/>
      <c r="I245" s="167" t="s">
        <v>11818</v>
      </c>
      <c r="J245" s="79" t="s">
        <v>1242</v>
      </c>
      <c r="K245" s="159"/>
      <c r="L245" s="63">
        <v>39843</v>
      </c>
      <c r="M245" s="64">
        <v>2</v>
      </c>
      <c r="N245" s="65" t="s">
        <v>1243</v>
      </c>
      <c r="O245" s="66" t="s">
        <v>448</v>
      </c>
      <c r="P245" s="65" t="s">
        <v>1244</v>
      </c>
      <c r="Q245" s="62" t="s">
        <v>28</v>
      </c>
      <c r="R245" s="61" t="s">
        <v>29</v>
      </c>
      <c r="S245" s="61" t="s">
        <v>21</v>
      </c>
      <c r="T245" s="61" t="s">
        <v>21</v>
      </c>
      <c r="U245" s="67" t="s">
        <v>1245</v>
      </c>
      <c r="V245" s="68" t="s">
        <v>4</v>
      </c>
      <c r="W245" s="68"/>
      <c r="X245" s="69" t="s">
        <v>14</v>
      </c>
      <c r="Y245" s="70"/>
    </row>
    <row r="246" spans="1:25" x14ac:dyDescent="0.25">
      <c r="A246" s="79" t="s">
        <v>1246</v>
      </c>
      <c r="B246" s="79" t="s">
        <v>11812</v>
      </c>
      <c r="C246" s="23">
        <v>263</v>
      </c>
      <c r="D246" s="23" t="s">
        <v>1246</v>
      </c>
      <c r="E246" s="167" t="s">
        <v>12470</v>
      </c>
      <c r="F246" s="167" t="s">
        <v>12967</v>
      </c>
      <c r="G246" s="167" t="s">
        <v>12968</v>
      </c>
      <c r="H246" s="296" t="s">
        <v>11812</v>
      </c>
      <c r="I246" s="296"/>
      <c r="J246" s="79" t="s">
        <v>1246</v>
      </c>
      <c r="K246" s="24"/>
      <c r="L246" s="76">
        <v>39843</v>
      </c>
      <c r="M246" s="26">
        <v>3</v>
      </c>
      <c r="N246" s="27" t="s">
        <v>1247</v>
      </c>
      <c r="O246" s="156" t="s">
        <v>65</v>
      </c>
      <c r="P246" s="27" t="s">
        <v>1248</v>
      </c>
      <c r="Q246" s="104" t="s">
        <v>108</v>
      </c>
      <c r="R246" s="74" t="s">
        <v>1249</v>
      </c>
      <c r="S246" s="74" t="s">
        <v>21</v>
      </c>
      <c r="T246" s="23" t="s">
        <v>21</v>
      </c>
      <c r="U246" s="78"/>
      <c r="V246" s="17" t="s">
        <v>4</v>
      </c>
      <c r="W246" s="17"/>
      <c r="X246" s="18" t="s">
        <v>14</v>
      </c>
      <c r="Y246" s="19"/>
    </row>
    <row r="247" spans="1:25" x14ac:dyDescent="0.25">
      <c r="A247" s="79" t="s">
        <v>1250</v>
      </c>
      <c r="B247" s="79" t="s">
        <v>11782</v>
      </c>
      <c r="C247" s="54">
        <v>264</v>
      </c>
      <c r="D247" s="54" t="s">
        <v>1250</v>
      </c>
      <c r="E247" s="167" t="s">
        <v>12471</v>
      </c>
      <c r="F247" s="167"/>
      <c r="G247" s="167"/>
      <c r="H247" s="167"/>
      <c r="I247" s="167" t="s">
        <v>11782</v>
      </c>
      <c r="J247" s="79" t="s">
        <v>1250</v>
      </c>
      <c r="K247" s="163"/>
      <c r="L247" s="56">
        <v>39843</v>
      </c>
      <c r="M247" s="57">
        <v>4</v>
      </c>
      <c r="N247" s="58" t="s">
        <v>1251</v>
      </c>
      <c r="O247" s="59" t="s">
        <v>1082</v>
      </c>
      <c r="P247" s="58" t="s">
        <v>1252</v>
      </c>
      <c r="Q247" s="55" t="s">
        <v>42</v>
      </c>
      <c r="R247" s="54" t="s">
        <v>1253</v>
      </c>
      <c r="S247" s="54" t="s">
        <v>21</v>
      </c>
      <c r="T247" s="54" t="s">
        <v>21</v>
      </c>
      <c r="U247" s="60" t="s">
        <v>342</v>
      </c>
      <c r="V247" s="71" t="s">
        <v>4</v>
      </c>
      <c r="W247" s="71"/>
      <c r="X247" s="72" t="s">
        <v>14</v>
      </c>
      <c r="Y247" s="73"/>
    </row>
    <row r="248" spans="1:25" x14ac:dyDescent="0.25">
      <c r="A248" s="79" t="s">
        <v>1254</v>
      </c>
      <c r="B248" s="79" t="s">
        <v>11811</v>
      </c>
      <c r="C248" s="74">
        <v>265</v>
      </c>
      <c r="D248" s="23" t="s">
        <v>1254</v>
      </c>
      <c r="E248" s="167" t="s">
        <v>12472</v>
      </c>
      <c r="F248" s="167" t="s">
        <v>12969</v>
      </c>
      <c r="G248" s="167" t="s">
        <v>12970</v>
      </c>
      <c r="H248" s="296" t="s">
        <v>11811</v>
      </c>
      <c r="I248" s="296"/>
      <c r="J248" s="79" t="s">
        <v>1254</v>
      </c>
      <c r="K248" s="166"/>
      <c r="L248" s="76">
        <v>39885</v>
      </c>
      <c r="M248" s="26">
        <v>5</v>
      </c>
      <c r="N248" s="27" t="s">
        <v>1255</v>
      </c>
      <c r="O248" s="156" t="s">
        <v>26</v>
      </c>
      <c r="P248" s="27" t="s">
        <v>1256</v>
      </c>
      <c r="Q248" s="104" t="s">
        <v>1257</v>
      </c>
      <c r="R248" s="74" t="s">
        <v>1258</v>
      </c>
      <c r="S248" s="74" t="s">
        <v>21</v>
      </c>
      <c r="T248" s="23" t="s">
        <v>21</v>
      </c>
      <c r="U248" s="78"/>
      <c r="V248" s="17" t="s">
        <v>4</v>
      </c>
      <c r="W248" s="17"/>
      <c r="X248" s="18" t="s">
        <v>45</v>
      </c>
      <c r="Y248" s="19"/>
    </row>
    <row r="249" spans="1:25" x14ac:dyDescent="0.25">
      <c r="A249" s="79" t="s">
        <v>1259</v>
      </c>
      <c r="B249" s="79" t="s">
        <v>11815</v>
      </c>
      <c r="C249" s="74">
        <v>266</v>
      </c>
      <c r="D249" s="23" t="s">
        <v>1259</v>
      </c>
      <c r="E249" s="167" t="s">
        <v>12473</v>
      </c>
      <c r="F249" s="167" t="s">
        <v>12971</v>
      </c>
      <c r="G249" s="167" t="s">
        <v>12972</v>
      </c>
      <c r="H249" s="296" t="s">
        <v>11815</v>
      </c>
      <c r="I249" s="296"/>
      <c r="J249" s="79" t="s">
        <v>1259</v>
      </c>
      <c r="K249" s="166"/>
      <c r="L249" s="76">
        <v>39885</v>
      </c>
      <c r="M249" s="26">
        <v>6</v>
      </c>
      <c r="N249" s="27" t="s">
        <v>1260</v>
      </c>
      <c r="O249" s="156" t="s">
        <v>272</v>
      </c>
      <c r="P249" s="27" t="s">
        <v>1261</v>
      </c>
      <c r="Q249" s="104" t="s">
        <v>1262</v>
      </c>
      <c r="R249" s="74" t="s">
        <v>1263</v>
      </c>
      <c r="S249" s="74" t="s">
        <v>1264</v>
      </c>
      <c r="T249" s="23" t="s">
        <v>21</v>
      </c>
      <c r="U249" s="78"/>
      <c r="V249" s="17" t="s">
        <v>4</v>
      </c>
      <c r="W249" s="17" t="s">
        <v>4</v>
      </c>
      <c r="X249" s="18" t="s">
        <v>14</v>
      </c>
      <c r="Y249" s="19"/>
    </row>
    <row r="250" spans="1:25" x14ac:dyDescent="0.25">
      <c r="A250" s="79" t="s">
        <v>1265</v>
      </c>
      <c r="B250" s="79" t="s">
        <v>11814</v>
      </c>
      <c r="C250" s="74">
        <v>267</v>
      </c>
      <c r="D250" s="23" t="s">
        <v>1265</v>
      </c>
      <c r="E250" s="167" t="s">
        <v>12474</v>
      </c>
      <c r="F250" s="167" t="s">
        <v>12973</v>
      </c>
      <c r="G250" s="167" t="s">
        <v>12974</v>
      </c>
      <c r="H250" s="296" t="s">
        <v>11814</v>
      </c>
      <c r="I250" s="296"/>
      <c r="J250" s="79" t="s">
        <v>1265</v>
      </c>
      <c r="K250" s="166"/>
      <c r="L250" s="76">
        <v>39892</v>
      </c>
      <c r="M250" s="26">
        <v>7</v>
      </c>
      <c r="N250" s="27" t="s">
        <v>1266</v>
      </c>
      <c r="O250" s="156" t="s">
        <v>169</v>
      </c>
      <c r="P250" s="27" t="s">
        <v>1267</v>
      </c>
      <c r="Q250" s="104" t="s">
        <v>1268</v>
      </c>
      <c r="R250" s="74" t="s">
        <v>1269</v>
      </c>
      <c r="S250" s="74" t="s">
        <v>1270</v>
      </c>
      <c r="T250" s="23" t="s">
        <v>434</v>
      </c>
      <c r="U250" s="78"/>
      <c r="V250" s="17" t="s">
        <v>4</v>
      </c>
      <c r="W250" s="17" t="s">
        <v>4</v>
      </c>
      <c r="X250" s="18" t="s">
        <v>14</v>
      </c>
      <c r="Y250" s="19"/>
    </row>
    <row r="251" spans="1:25" x14ac:dyDescent="0.25">
      <c r="A251" s="79" t="s">
        <v>1271</v>
      </c>
      <c r="B251" s="79" t="s">
        <v>11809</v>
      </c>
      <c r="C251" s="74">
        <v>268</v>
      </c>
      <c r="D251" s="23" t="s">
        <v>1271</v>
      </c>
      <c r="E251" s="167" t="s">
        <v>12475</v>
      </c>
      <c r="F251" s="167" t="s">
        <v>12975</v>
      </c>
      <c r="G251" s="167" t="s">
        <v>12976</v>
      </c>
      <c r="H251" s="296" t="s">
        <v>11809</v>
      </c>
      <c r="I251" s="296"/>
      <c r="J251" s="79" t="s">
        <v>1271</v>
      </c>
      <c r="K251" s="166"/>
      <c r="L251" s="76">
        <v>39892</v>
      </c>
      <c r="M251" s="26">
        <v>8</v>
      </c>
      <c r="N251" s="27" t="s">
        <v>1272</v>
      </c>
      <c r="O251" s="156" t="s">
        <v>26</v>
      </c>
      <c r="P251" s="27" t="s">
        <v>1273</v>
      </c>
      <c r="Q251" s="104" t="s">
        <v>189</v>
      </c>
      <c r="R251" s="74" t="s">
        <v>190</v>
      </c>
      <c r="S251" s="74" t="s">
        <v>21</v>
      </c>
      <c r="T251" s="23" t="s">
        <v>98</v>
      </c>
      <c r="U251" s="78"/>
      <c r="V251" s="17" t="s">
        <v>4</v>
      </c>
      <c r="W251" s="17" t="s">
        <v>4</v>
      </c>
      <c r="X251" s="18" t="s">
        <v>111</v>
      </c>
      <c r="Y251" s="19"/>
    </row>
    <row r="252" spans="1:25" x14ac:dyDescent="0.25">
      <c r="A252" s="79" t="s">
        <v>1274</v>
      </c>
      <c r="B252" s="79" t="s">
        <v>11805</v>
      </c>
      <c r="C252" s="74">
        <v>269</v>
      </c>
      <c r="D252" s="167" t="s">
        <v>1274</v>
      </c>
      <c r="E252" s="167" t="s">
        <v>12222</v>
      </c>
      <c r="F252" s="167" t="s">
        <v>12977</v>
      </c>
      <c r="G252" s="167" t="s">
        <v>12978</v>
      </c>
      <c r="H252" s="296" t="s">
        <v>11805</v>
      </c>
      <c r="I252" s="296"/>
      <c r="J252" s="79" t="s">
        <v>1274</v>
      </c>
      <c r="K252" s="166"/>
      <c r="L252" s="76">
        <v>39902</v>
      </c>
      <c r="M252" s="26">
        <v>9</v>
      </c>
      <c r="N252" s="27" t="s">
        <v>1275</v>
      </c>
      <c r="O252" s="156" t="s">
        <v>7</v>
      </c>
      <c r="P252" s="27" t="s">
        <v>1276</v>
      </c>
      <c r="Q252" s="104" t="s">
        <v>1277</v>
      </c>
      <c r="R252" s="23" t="s">
        <v>1278</v>
      </c>
      <c r="S252" s="23" t="s">
        <v>1279</v>
      </c>
      <c r="T252" s="23" t="s">
        <v>21</v>
      </c>
      <c r="U252" s="78" t="s">
        <v>1280</v>
      </c>
      <c r="V252" s="17" t="s">
        <v>1281</v>
      </c>
      <c r="W252" s="17" t="s">
        <v>4</v>
      </c>
      <c r="X252" s="18" t="s">
        <v>14</v>
      </c>
      <c r="Y252" s="19" t="s">
        <v>1214</v>
      </c>
    </row>
    <row r="253" spans="1:25" x14ac:dyDescent="0.25">
      <c r="A253" s="79" t="s">
        <v>1282</v>
      </c>
      <c r="B253" s="79" t="s">
        <v>1232</v>
      </c>
      <c r="C253" s="64">
        <v>271</v>
      </c>
      <c r="D253" s="64" t="s">
        <v>1282</v>
      </c>
      <c r="E253" s="167" t="s">
        <v>12476</v>
      </c>
      <c r="F253" s="167" t="s">
        <v>12979</v>
      </c>
      <c r="G253" s="167" t="s">
        <v>12980</v>
      </c>
      <c r="H253" s="296" t="s">
        <v>13349</v>
      </c>
      <c r="I253" s="296"/>
      <c r="J253" s="79" t="s">
        <v>1282</v>
      </c>
      <c r="K253" s="70"/>
      <c r="L253" s="63">
        <v>37573</v>
      </c>
      <c r="M253" s="64">
        <v>26</v>
      </c>
      <c r="N253" s="65" t="s">
        <v>1283</v>
      </c>
      <c r="O253" s="115" t="s">
        <v>1284</v>
      </c>
      <c r="P253" s="65" t="s">
        <v>1285</v>
      </c>
      <c r="Q253" s="62" t="s">
        <v>1286</v>
      </c>
      <c r="R253" s="64" t="s">
        <v>1287</v>
      </c>
      <c r="S253" s="168" t="s">
        <v>1288</v>
      </c>
      <c r="T253" s="64" t="s">
        <v>1288</v>
      </c>
      <c r="U253" s="169" t="s">
        <v>1289</v>
      </c>
      <c r="V253" s="70"/>
      <c r="W253" s="70"/>
      <c r="X253" s="107" t="s">
        <v>14</v>
      </c>
      <c r="Y253" s="70"/>
    </row>
    <row r="254" spans="1:25" x14ac:dyDescent="0.25">
      <c r="A254" s="79" t="s">
        <v>1290</v>
      </c>
      <c r="B254" s="79" t="s">
        <v>11801</v>
      </c>
      <c r="C254" s="74">
        <v>272</v>
      </c>
      <c r="D254" s="167" t="s">
        <v>1291</v>
      </c>
      <c r="E254" s="167" t="s">
        <v>12477</v>
      </c>
      <c r="F254" s="167"/>
      <c r="G254" s="167"/>
      <c r="H254" s="167"/>
      <c r="I254" s="167" t="s">
        <v>11801</v>
      </c>
      <c r="J254" s="79" t="s">
        <v>1290</v>
      </c>
      <c r="K254" s="166"/>
      <c r="L254" s="76">
        <v>39952</v>
      </c>
      <c r="M254" s="26">
        <v>10</v>
      </c>
      <c r="N254" s="27" t="s">
        <v>1292</v>
      </c>
      <c r="O254" s="77" t="s">
        <v>448</v>
      </c>
      <c r="P254" s="160" t="s">
        <v>1293</v>
      </c>
      <c r="Q254" s="104" t="s">
        <v>1294</v>
      </c>
      <c r="R254" s="23" t="s">
        <v>1295</v>
      </c>
      <c r="S254" s="23" t="s">
        <v>1296</v>
      </c>
      <c r="T254" s="23" t="s">
        <v>21</v>
      </c>
      <c r="U254" s="78"/>
      <c r="V254" s="17" t="s">
        <v>4</v>
      </c>
      <c r="W254" s="17" t="s">
        <v>4</v>
      </c>
      <c r="X254" s="18" t="s">
        <v>14</v>
      </c>
      <c r="Y254" s="19"/>
    </row>
    <row r="255" spans="1:25" x14ac:dyDescent="0.25">
      <c r="A255" s="79" t="s">
        <v>1297</v>
      </c>
      <c r="B255" s="79" t="s">
        <v>11800</v>
      </c>
      <c r="C255" s="74">
        <v>273</v>
      </c>
      <c r="D255" s="167" t="s">
        <v>1297</v>
      </c>
      <c r="E255" s="167" t="s">
        <v>12478</v>
      </c>
      <c r="F255" s="167" t="s">
        <v>12981</v>
      </c>
      <c r="G255" s="167" t="s">
        <v>12982</v>
      </c>
      <c r="H255" s="296" t="s">
        <v>11800</v>
      </c>
      <c r="I255" s="296"/>
      <c r="J255" s="79" t="s">
        <v>1297</v>
      </c>
      <c r="K255" s="166"/>
      <c r="L255" s="76">
        <v>39952</v>
      </c>
      <c r="M255" s="26">
        <v>11</v>
      </c>
      <c r="N255" s="27" t="s">
        <v>1298</v>
      </c>
      <c r="O255" s="77" t="s">
        <v>317</v>
      </c>
      <c r="P255" s="160" t="s">
        <v>1299</v>
      </c>
      <c r="Q255" s="104" t="s">
        <v>1300</v>
      </c>
      <c r="R255" s="23" t="s">
        <v>1301</v>
      </c>
      <c r="S255" s="23" t="s">
        <v>1302</v>
      </c>
      <c r="T255" s="23" t="s">
        <v>21</v>
      </c>
      <c r="U255" s="78"/>
      <c r="V255" s="17" t="s">
        <v>4</v>
      </c>
      <c r="W255" s="17" t="s">
        <v>4</v>
      </c>
      <c r="X255" s="18" t="s">
        <v>31</v>
      </c>
      <c r="Y255" s="19" t="s">
        <v>1303</v>
      </c>
    </row>
    <row r="256" spans="1:25" x14ac:dyDescent="0.25">
      <c r="A256" s="263" t="s">
        <v>1304</v>
      </c>
      <c r="B256" s="79" t="s">
        <v>11798</v>
      </c>
      <c r="C256" s="170">
        <v>279</v>
      </c>
      <c r="D256" s="170" t="s">
        <v>1304</v>
      </c>
      <c r="E256" s="167" t="s">
        <v>12479</v>
      </c>
      <c r="F256" s="167" t="s">
        <v>12983</v>
      </c>
      <c r="G256" s="167" t="s">
        <v>12984</v>
      </c>
      <c r="H256" s="296" t="s">
        <v>11798</v>
      </c>
      <c r="I256" s="296"/>
      <c r="J256" s="263" t="s">
        <v>1304</v>
      </c>
      <c r="K256" s="171"/>
      <c r="L256" s="118">
        <v>39955</v>
      </c>
      <c r="M256" s="119">
        <v>12</v>
      </c>
      <c r="N256" s="120" t="s">
        <v>1305</v>
      </c>
      <c r="O256" s="121" t="s">
        <v>120</v>
      </c>
      <c r="P256" s="120" t="s">
        <v>1306</v>
      </c>
      <c r="Q256" s="117" t="s">
        <v>9</v>
      </c>
      <c r="R256" s="116" t="s">
        <v>10</v>
      </c>
      <c r="S256" s="116" t="s">
        <v>1307</v>
      </c>
      <c r="T256" s="116" t="s">
        <v>1308</v>
      </c>
      <c r="U256" s="172" t="s">
        <v>1309</v>
      </c>
      <c r="V256" s="123" t="s">
        <v>4</v>
      </c>
      <c r="W256" s="123" t="s">
        <v>4</v>
      </c>
      <c r="X256" s="124" t="s">
        <v>14</v>
      </c>
      <c r="Y256" s="125" t="s">
        <v>1214</v>
      </c>
    </row>
    <row r="257" spans="1:25" x14ac:dyDescent="0.25">
      <c r="A257" s="79" t="s">
        <v>1310</v>
      </c>
      <c r="B257" s="79" t="s">
        <v>11799</v>
      </c>
      <c r="C257" s="173">
        <v>280</v>
      </c>
      <c r="D257" s="173" t="s">
        <v>1310</v>
      </c>
      <c r="E257" s="167" t="s">
        <v>12480</v>
      </c>
      <c r="F257" s="167" t="s">
        <v>12985</v>
      </c>
      <c r="G257" s="167" t="s">
        <v>12986</v>
      </c>
      <c r="H257" s="296" t="s">
        <v>11799</v>
      </c>
      <c r="I257" s="296"/>
      <c r="J257" s="79" t="s">
        <v>1310</v>
      </c>
      <c r="K257" s="174"/>
      <c r="L257" s="56">
        <v>39955</v>
      </c>
      <c r="M257" s="57">
        <v>13</v>
      </c>
      <c r="N257" s="58" t="s">
        <v>1311</v>
      </c>
      <c r="O257" s="59" t="s">
        <v>187</v>
      </c>
      <c r="P257" s="58" t="s">
        <v>1312</v>
      </c>
      <c r="Q257" s="55" t="s">
        <v>80</v>
      </c>
      <c r="R257" s="54" t="s">
        <v>875</v>
      </c>
      <c r="S257" s="54" t="s">
        <v>21</v>
      </c>
      <c r="T257" s="54" t="s">
        <v>21</v>
      </c>
      <c r="U257" s="60" t="s">
        <v>1313</v>
      </c>
      <c r="V257" s="71"/>
      <c r="W257" s="71"/>
      <c r="X257" s="72" t="s">
        <v>62</v>
      </c>
      <c r="Y257" s="73"/>
    </row>
    <row r="258" spans="1:25" x14ac:dyDescent="0.25">
      <c r="A258" s="79" t="s">
        <v>1314</v>
      </c>
      <c r="B258" s="79" t="s">
        <v>11796</v>
      </c>
      <c r="C258" s="167">
        <v>281</v>
      </c>
      <c r="D258" s="167" t="s">
        <v>1314</v>
      </c>
      <c r="E258" s="167" t="s">
        <v>12481</v>
      </c>
      <c r="F258" s="167" t="s">
        <v>12987</v>
      </c>
      <c r="G258" s="167" t="s">
        <v>12988</v>
      </c>
      <c r="H258" s="296" t="s">
        <v>11796</v>
      </c>
      <c r="I258" s="296"/>
      <c r="J258" s="79" t="s">
        <v>1314</v>
      </c>
      <c r="K258" s="175"/>
      <c r="L258" s="25">
        <v>39981</v>
      </c>
      <c r="M258" s="26">
        <v>14</v>
      </c>
      <c r="N258" s="27" t="s">
        <v>1315</v>
      </c>
      <c r="O258" s="77" t="s">
        <v>7</v>
      </c>
      <c r="P258" s="160" t="s">
        <v>1316</v>
      </c>
      <c r="Q258" s="104" t="s">
        <v>1317</v>
      </c>
      <c r="R258" s="23" t="s">
        <v>1318</v>
      </c>
      <c r="S258" s="23" t="s">
        <v>21</v>
      </c>
      <c r="T258" s="23" t="s">
        <v>21</v>
      </c>
      <c r="U258" s="78"/>
      <c r="V258" s="17" t="s">
        <v>4</v>
      </c>
      <c r="W258" s="17" t="s">
        <v>4</v>
      </c>
      <c r="X258" s="18" t="s">
        <v>14</v>
      </c>
      <c r="Y258" s="19" t="s">
        <v>1303</v>
      </c>
    </row>
    <row r="259" spans="1:25" x14ac:dyDescent="0.25">
      <c r="A259" s="79" t="s">
        <v>1319</v>
      </c>
      <c r="B259" s="79" t="s">
        <v>11797</v>
      </c>
      <c r="C259" s="176">
        <v>283</v>
      </c>
      <c r="D259" s="176" t="s">
        <v>1319</v>
      </c>
      <c r="E259" s="167" t="s">
        <v>12482</v>
      </c>
      <c r="F259" s="167" t="s">
        <v>12989</v>
      </c>
      <c r="G259" s="167" t="s">
        <v>12990</v>
      </c>
      <c r="H259" s="296" t="s">
        <v>11797</v>
      </c>
      <c r="I259" s="296"/>
      <c r="J259" s="79" t="s">
        <v>1319</v>
      </c>
      <c r="K259" s="177"/>
      <c r="L259" s="63">
        <v>39981</v>
      </c>
      <c r="M259" s="64">
        <v>15</v>
      </c>
      <c r="N259" s="65" t="s">
        <v>1320</v>
      </c>
      <c r="O259" s="159" t="s">
        <v>26</v>
      </c>
      <c r="P259" s="65" t="s">
        <v>1241</v>
      </c>
      <c r="Q259" s="62" t="s">
        <v>36</v>
      </c>
      <c r="R259" s="61" t="s">
        <v>165</v>
      </c>
      <c r="S259" s="61" t="s">
        <v>21</v>
      </c>
      <c r="T259" s="61" t="s">
        <v>21</v>
      </c>
      <c r="U259" s="67" t="s">
        <v>1321</v>
      </c>
      <c r="V259" s="68" t="s">
        <v>4</v>
      </c>
      <c r="W259" s="68" t="s">
        <v>4</v>
      </c>
      <c r="X259" s="69" t="s">
        <v>111</v>
      </c>
      <c r="Y259" s="107" t="s">
        <v>1303</v>
      </c>
    </row>
    <row r="260" spans="1:25" x14ac:dyDescent="0.25">
      <c r="A260" s="79" t="s">
        <v>1322</v>
      </c>
      <c r="B260" s="79" t="s">
        <v>11795</v>
      </c>
      <c r="C260" s="167">
        <v>284</v>
      </c>
      <c r="D260" s="167" t="s">
        <v>1322</v>
      </c>
      <c r="E260" s="167" t="s">
        <v>12483</v>
      </c>
      <c r="F260" s="167" t="s">
        <v>12991</v>
      </c>
      <c r="G260" s="167" t="s">
        <v>12992</v>
      </c>
      <c r="H260" s="296" t="s">
        <v>11795</v>
      </c>
      <c r="I260" s="296"/>
      <c r="J260" s="79" t="s">
        <v>1322</v>
      </c>
      <c r="K260" s="175"/>
      <c r="L260" s="25">
        <v>39994</v>
      </c>
      <c r="M260" s="26">
        <v>16</v>
      </c>
      <c r="N260" s="27" t="s">
        <v>1323</v>
      </c>
      <c r="O260" s="77" t="s">
        <v>1324</v>
      </c>
      <c r="P260" s="160" t="s">
        <v>1325</v>
      </c>
      <c r="Q260" s="104" t="s">
        <v>36</v>
      </c>
      <c r="R260" s="23" t="s">
        <v>165</v>
      </c>
      <c r="S260" s="23" t="s">
        <v>21</v>
      </c>
      <c r="T260" s="23" t="s">
        <v>21</v>
      </c>
      <c r="U260" s="78"/>
      <c r="V260" s="17" t="s">
        <v>4</v>
      </c>
      <c r="W260" s="17" t="s">
        <v>4</v>
      </c>
      <c r="X260" s="18" t="s">
        <v>31</v>
      </c>
      <c r="Y260" s="30"/>
    </row>
    <row r="261" spans="1:25" x14ac:dyDescent="0.25">
      <c r="A261" s="79" t="s">
        <v>1326</v>
      </c>
      <c r="B261" s="79" t="s">
        <v>11794</v>
      </c>
      <c r="C261" s="167">
        <v>285</v>
      </c>
      <c r="D261" s="167" t="s">
        <v>1326</v>
      </c>
      <c r="E261" s="167" t="s">
        <v>12484</v>
      </c>
      <c r="F261" s="167" t="s">
        <v>12993</v>
      </c>
      <c r="G261" s="167" t="s">
        <v>12994</v>
      </c>
      <c r="H261" s="296" t="s">
        <v>11794</v>
      </c>
      <c r="I261" s="296"/>
      <c r="J261" s="79" t="s">
        <v>1326</v>
      </c>
      <c r="K261" s="175"/>
      <c r="L261" s="25">
        <v>39994</v>
      </c>
      <c r="M261" s="26">
        <v>17</v>
      </c>
      <c r="N261" s="27" t="s">
        <v>1327</v>
      </c>
      <c r="O261" s="77" t="s">
        <v>132</v>
      </c>
      <c r="P261" s="160" t="s">
        <v>1328</v>
      </c>
      <c r="Q261" s="104" t="s">
        <v>374</v>
      </c>
      <c r="R261" s="23" t="s">
        <v>375</v>
      </c>
      <c r="S261" s="23" t="s">
        <v>21</v>
      </c>
      <c r="T261" s="23" t="s">
        <v>21</v>
      </c>
      <c r="U261" s="78"/>
      <c r="V261" s="17" t="s">
        <v>4</v>
      </c>
      <c r="W261" s="17" t="s">
        <v>4</v>
      </c>
      <c r="X261" s="18" t="s">
        <v>31</v>
      </c>
      <c r="Y261" s="19"/>
    </row>
    <row r="262" spans="1:25" x14ac:dyDescent="0.25">
      <c r="A262" s="79" t="s">
        <v>1329</v>
      </c>
      <c r="B262" s="79" t="s">
        <v>11793</v>
      </c>
      <c r="C262" s="167">
        <v>286</v>
      </c>
      <c r="D262" s="167" t="s">
        <v>1329</v>
      </c>
      <c r="E262" s="167" t="s">
        <v>12485</v>
      </c>
      <c r="F262" s="167" t="s">
        <v>12995</v>
      </c>
      <c r="G262" s="167" t="s">
        <v>12996</v>
      </c>
      <c r="H262" s="296" t="s">
        <v>11793</v>
      </c>
      <c r="I262" s="296"/>
      <c r="J262" s="79" t="s">
        <v>1329</v>
      </c>
      <c r="K262" s="175"/>
      <c r="L262" s="25">
        <v>40014</v>
      </c>
      <c r="M262" s="26">
        <v>18</v>
      </c>
      <c r="N262" s="27" t="s">
        <v>1330</v>
      </c>
      <c r="O262" s="166" t="s">
        <v>26</v>
      </c>
      <c r="P262" s="178" t="s">
        <v>1331</v>
      </c>
      <c r="Q262" s="104" t="s">
        <v>1332</v>
      </c>
      <c r="R262" s="74" t="s">
        <v>1333</v>
      </c>
      <c r="S262" s="74" t="s">
        <v>21</v>
      </c>
      <c r="T262" s="74" t="s">
        <v>21</v>
      </c>
      <c r="U262" s="19"/>
      <c r="V262" s="17" t="s">
        <v>4</v>
      </c>
      <c r="W262" s="17" t="s">
        <v>4</v>
      </c>
      <c r="X262" s="18" t="s">
        <v>14</v>
      </c>
      <c r="Y262" s="19"/>
    </row>
    <row r="263" spans="1:25" x14ac:dyDescent="0.25">
      <c r="A263" s="79" t="s">
        <v>1334</v>
      </c>
      <c r="B263" s="79" t="s">
        <v>11791</v>
      </c>
      <c r="C263" s="176">
        <v>287</v>
      </c>
      <c r="D263" s="176" t="s">
        <v>1334</v>
      </c>
      <c r="E263" s="167" t="s">
        <v>12486</v>
      </c>
      <c r="F263" s="167" t="s">
        <v>12997</v>
      </c>
      <c r="G263" s="167" t="s">
        <v>12998</v>
      </c>
      <c r="H263" s="296" t="s">
        <v>11791</v>
      </c>
      <c r="I263" s="296"/>
      <c r="J263" s="79" t="s">
        <v>1334</v>
      </c>
      <c r="K263" s="177"/>
      <c r="L263" s="63">
        <v>40014</v>
      </c>
      <c r="M263" s="64">
        <v>19</v>
      </c>
      <c r="N263" s="65" t="s">
        <v>1335</v>
      </c>
      <c r="O263" s="159" t="s">
        <v>1336</v>
      </c>
      <c r="P263" s="179" t="s">
        <v>1337</v>
      </c>
      <c r="Q263" s="62" t="s">
        <v>1338</v>
      </c>
      <c r="R263" s="61" t="s">
        <v>1339</v>
      </c>
      <c r="S263" s="61" t="s">
        <v>21</v>
      </c>
      <c r="T263" s="61" t="s">
        <v>21</v>
      </c>
      <c r="U263" s="67" t="s">
        <v>1340</v>
      </c>
      <c r="V263" s="68" t="s">
        <v>4</v>
      </c>
      <c r="W263" s="68" t="s">
        <v>4</v>
      </c>
      <c r="X263" s="69" t="s">
        <v>31</v>
      </c>
      <c r="Y263" s="70" t="s">
        <v>1303</v>
      </c>
    </row>
    <row r="264" spans="1:25" x14ac:dyDescent="0.25">
      <c r="A264" s="79" t="s">
        <v>1341</v>
      </c>
      <c r="B264" s="79" t="s">
        <v>11792</v>
      </c>
      <c r="C264" s="167">
        <v>288</v>
      </c>
      <c r="D264" s="167" t="s">
        <v>1341</v>
      </c>
      <c r="E264" s="167" t="s">
        <v>12487</v>
      </c>
      <c r="F264" s="167" t="s">
        <v>12999</v>
      </c>
      <c r="G264" s="167" t="s">
        <v>13000</v>
      </c>
      <c r="H264" s="296" t="s">
        <v>11792</v>
      </c>
      <c r="I264" s="296"/>
      <c r="J264" s="79" t="s">
        <v>1341</v>
      </c>
      <c r="K264" s="175"/>
      <c r="L264" s="25">
        <v>40016</v>
      </c>
      <c r="M264" s="26">
        <v>20</v>
      </c>
      <c r="N264" s="27" t="s">
        <v>1342</v>
      </c>
      <c r="O264" s="166" t="s">
        <v>981</v>
      </c>
      <c r="P264" s="178" t="s">
        <v>1343</v>
      </c>
      <c r="Q264" s="104" t="s">
        <v>1344</v>
      </c>
      <c r="R264" s="74" t="s">
        <v>1345</v>
      </c>
      <c r="S264" s="74" t="s">
        <v>1346</v>
      </c>
      <c r="T264" s="74" t="s">
        <v>21</v>
      </c>
      <c r="U264" s="19"/>
      <c r="V264" s="17" t="s">
        <v>4</v>
      </c>
      <c r="W264" s="17" t="s">
        <v>4</v>
      </c>
      <c r="X264" s="18" t="s">
        <v>62</v>
      </c>
      <c r="Y264" s="19"/>
    </row>
    <row r="265" spans="1:25" x14ac:dyDescent="0.25">
      <c r="A265" s="79" t="s">
        <v>1347</v>
      </c>
      <c r="B265" s="79" t="s">
        <v>11747</v>
      </c>
      <c r="C265" s="167">
        <v>289</v>
      </c>
      <c r="D265" s="167" t="s">
        <v>1347</v>
      </c>
      <c r="E265" s="167" t="s">
        <v>12488</v>
      </c>
      <c r="F265" s="167" t="s">
        <v>13001</v>
      </c>
      <c r="G265" s="167" t="s">
        <v>13002</v>
      </c>
      <c r="H265" s="296" t="s">
        <v>13350</v>
      </c>
      <c r="I265" s="296"/>
      <c r="J265" s="79" t="s">
        <v>1347</v>
      </c>
      <c r="K265" s="175"/>
      <c r="L265" s="25">
        <v>40024</v>
      </c>
      <c r="M265" s="26">
        <v>21</v>
      </c>
      <c r="N265" s="27" t="s">
        <v>1348</v>
      </c>
      <c r="O265" s="166" t="s">
        <v>1349</v>
      </c>
      <c r="P265" s="178" t="s">
        <v>1350</v>
      </c>
      <c r="Q265" s="104" t="s">
        <v>1351</v>
      </c>
      <c r="R265" s="74" t="s">
        <v>1352</v>
      </c>
      <c r="S265" s="74" t="s">
        <v>1353</v>
      </c>
      <c r="T265" s="74" t="s">
        <v>21</v>
      </c>
      <c r="U265" s="19"/>
      <c r="V265" s="17" t="s">
        <v>4</v>
      </c>
      <c r="W265" s="17" t="s">
        <v>4</v>
      </c>
      <c r="X265" s="18" t="s">
        <v>38</v>
      </c>
      <c r="Y265" s="19" t="s">
        <v>1214</v>
      </c>
    </row>
    <row r="266" spans="1:25" x14ac:dyDescent="0.25">
      <c r="A266" s="79" t="s">
        <v>1354</v>
      </c>
      <c r="B266" s="79" t="s">
        <v>12203</v>
      </c>
      <c r="C266" s="167">
        <v>290</v>
      </c>
      <c r="D266" s="167" t="s">
        <v>1354</v>
      </c>
      <c r="E266" s="167" t="s">
        <v>12489</v>
      </c>
      <c r="F266" s="167" t="s">
        <v>13003</v>
      </c>
      <c r="G266" s="167" t="s">
        <v>13004</v>
      </c>
      <c r="H266" s="296" t="s">
        <v>12203</v>
      </c>
      <c r="I266" s="296"/>
      <c r="J266" s="79" t="s">
        <v>1354</v>
      </c>
      <c r="K266" s="175"/>
      <c r="L266" s="25">
        <v>40039</v>
      </c>
      <c r="M266" s="26">
        <v>22</v>
      </c>
      <c r="N266" s="180" t="s">
        <v>1355</v>
      </c>
      <c r="O266" s="181" t="s">
        <v>114</v>
      </c>
      <c r="P266" s="78" t="s">
        <v>1356</v>
      </c>
      <c r="Q266" s="104" t="s">
        <v>1084</v>
      </c>
      <c r="R266" s="74" t="s">
        <v>1085</v>
      </c>
      <c r="S266" s="74" t="s">
        <v>21</v>
      </c>
      <c r="T266" s="74" t="s">
        <v>21</v>
      </c>
      <c r="U266" s="19"/>
      <c r="V266" s="17" t="s">
        <v>4</v>
      </c>
      <c r="W266" s="17" t="s">
        <v>4</v>
      </c>
      <c r="X266" s="18" t="s">
        <v>38</v>
      </c>
      <c r="Y266" s="19"/>
    </row>
    <row r="267" spans="1:25" x14ac:dyDescent="0.25">
      <c r="A267" s="79" t="s">
        <v>1357</v>
      </c>
      <c r="B267" s="79" t="s">
        <v>11789</v>
      </c>
      <c r="C267" s="176">
        <v>291</v>
      </c>
      <c r="D267" s="176" t="s">
        <v>1357</v>
      </c>
      <c r="E267" s="167" t="s">
        <v>12490</v>
      </c>
      <c r="F267" s="167" t="s">
        <v>13005</v>
      </c>
      <c r="G267" s="167" t="s">
        <v>13006</v>
      </c>
      <c r="H267" s="296" t="s">
        <v>11789</v>
      </c>
      <c r="I267" s="296"/>
      <c r="J267" s="79" t="s">
        <v>1357</v>
      </c>
      <c r="K267" s="177"/>
      <c r="L267" s="63">
        <v>40049</v>
      </c>
      <c r="M267" s="64">
        <v>23</v>
      </c>
      <c r="N267" s="182" t="s">
        <v>1358</v>
      </c>
      <c r="O267" s="183" t="s">
        <v>26</v>
      </c>
      <c r="P267" s="67" t="s">
        <v>1359</v>
      </c>
      <c r="Q267" s="62" t="s">
        <v>1360</v>
      </c>
      <c r="R267" s="61" t="s">
        <v>1361</v>
      </c>
      <c r="S267" s="61" t="s">
        <v>21</v>
      </c>
      <c r="T267" s="61" t="s">
        <v>21</v>
      </c>
      <c r="U267" s="70" t="s">
        <v>1362</v>
      </c>
      <c r="V267" s="68" t="s">
        <v>4</v>
      </c>
      <c r="W267" s="68" t="s">
        <v>4</v>
      </c>
      <c r="X267" s="69" t="s">
        <v>111</v>
      </c>
      <c r="Y267" s="70" t="s">
        <v>1214</v>
      </c>
    </row>
    <row r="268" spans="1:25" x14ac:dyDescent="0.25">
      <c r="A268" s="79" t="s">
        <v>1363</v>
      </c>
      <c r="B268" s="79" t="s">
        <v>11788</v>
      </c>
      <c r="C268" s="167">
        <v>292</v>
      </c>
      <c r="D268" s="167" t="s">
        <v>1363</v>
      </c>
      <c r="E268" s="167" t="s">
        <v>12491</v>
      </c>
      <c r="F268" s="167" t="s">
        <v>13007</v>
      </c>
      <c r="G268" s="167" t="s">
        <v>13008</v>
      </c>
      <c r="H268" s="296" t="s">
        <v>11788</v>
      </c>
      <c r="I268" s="296"/>
      <c r="J268" s="79" t="s">
        <v>1363</v>
      </c>
      <c r="K268" s="175"/>
      <c r="L268" s="25">
        <v>40056</v>
      </c>
      <c r="M268" s="26">
        <v>24</v>
      </c>
      <c r="N268" s="180" t="s">
        <v>1364</v>
      </c>
      <c r="O268" s="77" t="s">
        <v>7</v>
      </c>
      <c r="P268" s="78" t="s">
        <v>1365</v>
      </c>
      <c r="Q268" s="104" t="s">
        <v>1110</v>
      </c>
      <c r="R268" s="74" t="s">
        <v>1111</v>
      </c>
      <c r="S268" s="74" t="s">
        <v>21</v>
      </c>
      <c r="T268" s="74" t="s">
        <v>21</v>
      </c>
      <c r="U268" s="19"/>
      <c r="V268" s="17" t="s">
        <v>4</v>
      </c>
      <c r="W268" s="17" t="s">
        <v>4</v>
      </c>
      <c r="X268" s="18" t="s">
        <v>14</v>
      </c>
      <c r="Y268" s="19" t="s">
        <v>1303</v>
      </c>
    </row>
    <row r="269" spans="1:25" x14ac:dyDescent="0.25">
      <c r="A269" s="79" t="s">
        <v>1366</v>
      </c>
      <c r="B269" s="79" t="s">
        <v>11785</v>
      </c>
      <c r="C269" s="167">
        <v>293</v>
      </c>
      <c r="D269" s="167" t="s">
        <v>1366</v>
      </c>
      <c r="E269" s="167" t="s">
        <v>12492</v>
      </c>
      <c r="F269" s="167" t="s">
        <v>13009</v>
      </c>
      <c r="G269" s="167" t="s">
        <v>13010</v>
      </c>
      <c r="H269" s="296" t="s">
        <v>11785</v>
      </c>
      <c r="I269" s="296"/>
      <c r="J269" s="79" t="s">
        <v>1366</v>
      </c>
      <c r="K269" s="175"/>
      <c r="L269" s="25">
        <v>40060</v>
      </c>
      <c r="M269" s="26">
        <v>25</v>
      </c>
      <c r="N269" s="180" t="s">
        <v>1367</v>
      </c>
      <c r="O269" s="28" t="s">
        <v>1368</v>
      </c>
      <c r="P269" s="78" t="s">
        <v>1369</v>
      </c>
      <c r="Q269" s="104" t="s">
        <v>74</v>
      </c>
      <c r="R269" s="74" t="s">
        <v>993</v>
      </c>
      <c r="S269" s="74" t="s">
        <v>21</v>
      </c>
      <c r="T269" s="74" t="s">
        <v>21</v>
      </c>
      <c r="U269" s="19"/>
      <c r="V269" s="17" t="s">
        <v>4</v>
      </c>
      <c r="W269" s="17" t="s">
        <v>4</v>
      </c>
      <c r="X269" s="18" t="s">
        <v>14</v>
      </c>
      <c r="Y269" s="19"/>
    </row>
    <row r="270" spans="1:25" x14ac:dyDescent="0.25">
      <c r="A270" s="79" t="s">
        <v>1370</v>
      </c>
      <c r="B270" s="79" t="s">
        <v>11790</v>
      </c>
      <c r="C270" s="173">
        <v>294</v>
      </c>
      <c r="D270" s="173" t="s">
        <v>1370</v>
      </c>
      <c r="E270" s="167" t="s">
        <v>12493</v>
      </c>
      <c r="F270" s="167"/>
      <c r="G270" s="167"/>
      <c r="H270" s="167"/>
      <c r="I270" s="167" t="s">
        <v>11790</v>
      </c>
      <c r="J270" s="79" t="s">
        <v>1370</v>
      </c>
      <c r="K270" s="174"/>
      <c r="L270" s="56">
        <v>40060</v>
      </c>
      <c r="M270" s="57">
        <v>26</v>
      </c>
      <c r="N270" s="184" t="s">
        <v>1371</v>
      </c>
      <c r="O270" s="153" t="s">
        <v>7</v>
      </c>
      <c r="P270" s="60" t="s">
        <v>1372</v>
      </c>
      <c r="Q270" s="55" t="s">
        <v>386</v>
      </c>
      <c r="R270" s="54" t="s">
        <v>1227</v>
      </c>
      <c r="S270" s="54" t="s">
        <v>21</v>
      </c>
      <c r="T270" s="54" t="s">
        <v>21</v>
      </c>
      <c r="U270" s="185" t="s">
        <v>1373</v>
      </c>
      <c r="V270" s="71" t="s">
        <v>4</v>
      </c>
      <c r="W270" s="71" t="s">
        <v>4</v>
      </c>
      <c r="X270" s="72" t="s">
        <v>14</v>
      </c>
      <c r="Y270" s="73" t="s">
        <v>1214</v>
      </c>
    </row>
    <row r="271" spans="1:25" x14ac:dyDescent="0.25">
      <c r="A271" s="79" t="s">
        <v>1374</v>
      </c>
      <c r="B271" s="79" t="s">
        <v>11787</v>
      </c>
      <c r="C271" s="176">
        <v>295</v>
      </c>
      <c r="D271" s="176" t="s">
        <v>1374</v>
      </c>
      <c r="E271" s="167" t="s">
        <v>12494</v>
      </c>
      <c r="F271" s="167" t="s">
        <v>13011</v>
      </c>
      <c r="G271" s="167" t="s">
        <v>13012</v>
      </c>
      <c r="H271" s="296" t="s">
        <v>11787</v>
      </c>
      <c r="I271" s="296"/>
      <c r="J271" s="79" t="s">
        <v>1374</v>
      </c>
      <c r="K271" s="177"/>
      <c r="L271" s="63">
        <v>40065</v>
      </c>
      <c r="M271" s="64">
        <v>27</v>
      </c>
      <c r="N271" s="182" t="s">
        <v>1375</v>
      </c>
      <c r="O271" s="115" t="s">
        <v>234</v>
      </c>
      <c r="P271" s="67" t="s">
        <v>1376</v>
      </c>
      <c r="Q271" s="62" t="s">
        <v>374</v>
      </c>
      <c r="R271" s="61" t="s">
        <v>1377</v>
      </c>
      <c r="S271" s="61" t="s">
        <v>21</v>
      </c>
      <c r="T271" s="61" t="s">
        <v>21</v>
      </c>
      <c r="U271" s="70" t="s">
        <v>1378</v>
      </c>
      <c r="V271" s="68" t="s">
        <v>4</v>
      </c>
      <c r="W271" s="68" t="s">
        <v>4</v>
      </c>
      <c r="X271" s="69" t="s">
        <v>14</v>
      </c>
      <c r="Y271" s="70"/>
    </row>
    <row r="272" spans="1:25" x14ac:dyDescent="0.25">
      <c r="A272" s="79" t="s">
        <v>1379</v>
      </c>
      <c r="B272" s="79" t="s">
        <v>11765</v>
      </c>
      <c r="C272" s="167">
        <v>296</v>
      </c>
      <c r="D272" s="167" t="s">
        <v>1379</v>
      </c>
      <c r="E272" s="167" t="s">
        <v>12495</v>
      </c>
      <c r="F272" s="167" t="s">
        <v>13013</v>
      </c>
      <c r="G272" s="167" t="s">
        <v>13014</v>
      </c>
      <c r="H272" s="296" t="s">
        <v>11765</v>
      </c>
      <c r="I272" s="296"/>
      <c r="J272" s="79" t="s">
        <v>1379</v>
      </c>
      <c r="K272" s="175"/>
      <c r="L272" s="25">
        <v>40073</v>
      </c>
      <c r="M272" s="26">
        <v>28</v>
      </c>
      <c r="N272" s="27" t="s">
        <v>1380</v>
      </c>
      <c r="O272" s="166" t="s">
        <v>1381</v>
      </c>
      <c r="P272" s="78" t="s">
        <v>1382</v>
      </c>
      <c r="Q272" s="104" t="s">
        <v>9</v>
      </c>
      <c r="R272" s="74" t="s">
        <v>236</v>
      </c>
      <c r="S272" s="74" t="s">
        <v>675</v>
      </c>
      <c r="T272" s="74" t="s">
        <v>21</v>
      </c>
      <c r="U272" s="19"/>
      <c r="V272" s="17" t="s">
        <v>4</v>
      </c>
      <c r="W272" s="17" t="s">
        <v>4</v>
      </c>
      <c r="X272" s="18" t="s">
        <v>14</v>
      </c>
      <c r="Y272" s="19"/>
    </row>
    <row r="273" spans="1:25" x14ac:dyDescent="0.25">
      <c r="A273" s="79" t="s">
        <v>1383</v>
      </c>
      <c r="B273" s="79" t="s">
        <v>11783</v>
      </c>
      <c r="C273" s="173">
        <v>297</v>
      </c>
      <c r="D273" s="173" t="s">
        <v>1383</v>
      </c>
      <c r="E273" s="167" t="s">
        <v>12496</v>
      </c>
      <c r="F273" s="167" t="s">
        <v>13015</v>
      </c>
      <c r="G273" s="167" t="s">
        <v>13016</v>
      </c>
      <c r="H273" s="296" t="s">
        <v>11783</v>
      </c>
      <c r="I273" s="296"/>
      <c r="J273" s="79" t="s">
        <v>1383</v>
      </c>
      <c r="K273" s="174"/>
      <c r="L273" s="56">
        <v>40088</v>
      </c>
      <c r="M273" s="57">
        <v>29</v>
      </c>
      <c r="N273" s="58" t="s">
        <v>1384</v>
      </c>
      <c r="O273" s="153" t="s">
        <v>26</v>
      </c>
      <c r="P273" s="60" t="s">
        <v>1385</v>
      </c>
      <c r="Q273" s="55" t="s">
        <v>1386</v>
      </c>
      <c r="R273" s="54" t="s">
        <v>1387</v>
      </c>
      <c r="S273" s="54" t="s">
        <v>1388</v>
      </c>
      <c r="T273" s="54" t="s">
        <v>21</v>
      </c>
      <c r="U273" s="54" t="s">
        <v>1389</v>
      </c>
      <c r="V273" s="71" t="s">
        <v>4</v>
      </c>
      <c r="W273" s="71" t="s">
        <v>4</v>
      </c>
      <c r="X273" s="72" t="s">
        <v>111</v>
      </c>
      <c r="Y273" s="73" t="s">
        <v>1303</v>
      </c>
    </row>
    <row r="274" spans="1:25" x14ac:dyDescent="0.25">
      <c r="A274" s="79" t="s">
        <v>1390</v>
      </c>
      <c r="B274" s="79" t="s">
        <v>11784</v>
      </c>
      <c r="C274" s="176">
        <v>298</v>
      </c>
      <c r="D274" s="176" t="s">
        <v>1390</v>
      </c>
      <c r="E274" s="167" t="s">
        <v>12223</v>
      </c>
      <c r="F274" s="167" t="s">
        <v>13017</v>
      </c>
      <c r="G274" s="167" t="s">
        <v>13018</v>
      </c>
      <c r="H274" s="296" t="s">
        <v>11784</v>
      </c>
      <c r="I274" s="296"/>
      <c r="J274" s="79" t="s">
        <v>1390</v>
      </c>
      <c r="K274" s="177"/>
      <c r="L274" s="63">
        <v>40093</v>
      </c>
      <c r="M274" s="64">
        <v>30</v>
      </c>
      <c r="N274" s="65" t="s">
        <v>1391</v>
      </c>
      <c r="O274" s="159" t="s">
        <v>1392</v>
      </c>
      <c r="P274" s="67" t="s">
        <v>1393</v>
      </c>
      <c r="Q274" s="62" t="s">
        <v>1394</v>
      </c>
      <c r="R274" s="61" t="s">
        <v>1395</v>
      </c>
      <c r="S274" s="61" t="s">
        <v>1396</v>
      </c>
      <c r="T274" s="61" t="s">
        <v>1397</v>
      </c>
      <c r="U274" s="70" t="s">
        <v>1398</v>
      </c>
      <c r="V274" s="68" t="s">
        <v>4</v>
      </c>
      <c r="W274" s="68" t="s">
        <v>4</v>
      </c>
      <c r="X274" s="69" t="s">
        <v>62</v>
      </c>
      <c r="Y274" s="70" t="s">
        <v>1303</v>
      </c>
    </row>
    <row r="275" spans="1:25" x14ac:dyDescent="0.25">
      <c r="A275" s="79" t="s">
        <v>1399</v>
      </c>
      <c r="B275" s="79" t="s">
        <v>11751</v>
      </c>
      <c r="C275" s="167">
        <v>299</v>
      </c>
      <c r="D275" s="167" t="s">
        <v>1399</v>
      </c>
      <c r="E275" s="167" t="s">
        <v>12497</v>
      </c>
      <c r="F275" s="167" t="s">
        <v>13019</v>
      </c>
      <c r="G275" s="167" t="s">
        <v>13020</v>
      </c>
      <c r="H275" s="296" t="s">
        <v>11751</v>
      </c>
      <c r="I275" s="296"/>
      <c r="J275" s="79" t="s">
        <v>1399</v>
      </c>
      <c r="K275" s="175"/>
      <c r="L275" s="25">
        <v>40095</v>
      </c>
      <c r="M275" s="26">
        <v>31</v>
      </c>
      <c r="N275" s="27" t="s">
        <v>1400</v>
      </c>
      <c r="O275" s="166" t="s">
        <v>114</v>
      </c>
      <c r="P275" s="78" t="s">
        <v>1401</v>
      </c>
      <c r="Q275" s="104" t="s">
        <v>617</v>
      </c>
      <c r="R275" s="74" t="s">
        <v>1402</v>
      </c>
      <c r="S275" s="74" t="s">
        <v>21</v>
      </c>
      <c r="T275" s="74" t="s">
        <v>21</v>
      </c>
      <c r="U275" s="19"/>
      <c r="V275" s="17" t="s">
        <v>4</v>
      </c>
      <c r="W275" s="17" t="s">
        <v>4</v>
      </c>
      <c r="X275" s="18" t="s">
        <v>31</v>
      </c>
      <c r="Y275" s="19"/>
    </row>
    <row r="276" spans="1:25" x14ac:dyDescent="0.25">
      <c r="A276" s="79" t="s">
        <v>1403</v>
      </c>
      <c r="B276" s="79" t="s">
        <v>11781</v>
      </c>
      <c r="C276" s="74">
        <v>300</v>
      </c>
      <c r="D276" s="167" t="s">
        <v>1404</v>
      </c>
      <c r="E276" s="167" t="s">
        <v>12224</v>
      </c>
      <c r="F276" s="167" t="s">
        <v>13021</v>
      </c>
      <c r="G276" s="167" t="s">
        <v>13022</v>
      </c>
      <c r="H276" s="296" t="s">
        <v>11781</v>
      </c>
      <c r="I276" s="296"/>
      <c r="J276" s="79" t="s">
        <v>1403</v>
      </c>
      <c r="K276" s="186"/>
      <c r="L276" s="25">
        <v>40123</v>
      </c>
      <c r="M276" s="26">
        <v>32</v>
      </c>
      <c r="N276" s="78" t="s">
        <v>1405</v>
      </c>
      <c r="O276" s="166" t="s">
        <v>317</v>
      </c>
      <c r="P276" s="160" t="s">
        <v>1406</v>
      </c>
      <c r="Q276" s="104" t="s">
        <v>36</v>
      </c>
      <c r="R276" s="74" t="s">
        <v>176</v>
      </c>
      <c r="S276" s="74" t="s">
        <v>21</v>
      </c>
      <c r="T276" s="74" t="s">
        <v>21</v>
      </c>
      <c r="U276" s="19"/>
      <c r="V276" s="17" t="s">
        <v>4</v>
      </c>
      <c r="W276" s="17" t="s">
        <v>4</v>
      </c>
      <c r="X276" s="18" t="s">
        <v>31</v>
      </c>
      <c r="Y276" s="19"/>
    </row>
    <row r="277" spans="1:25" x14ac:dyDescent="0.25">
      <c r="A277" s="79" t="s">
        <v>1407</v>
      </c>
      <c r="B277" s="79" t="s">
        <v>11779</v>
      </c>
      <c r="C277" s="167">
        <v>301</v>
      </c>
      <c r="D277" s="167" t="s">
        <v>1407</v>
      </c>
      <c r="E277" s="167" t="s">
        <v>12225</v>
      </c>
      <c r="F277" s="167" t="s">
        <v>13023</v>
      </c>
      <c r="G277" s="167" t="s">
        <v>13024</v>
      </c>
      <c r="H277" s="296" t="s">
        <v>11779</v>
      </c>
      <c r="I277" s="296"/>
      <c r="J277" s="79" t="s">
        <v>1407</v>
      </c>
      <c r="K277" s="186"/>
      <c r="L277" s="25">
        <v>40127</v>
      </c>
      <c r="M277" s="26">
        <v>33</v>
      </c>
      <c r="N277" s="27" t="s">
        <v>1408</v>
      </c>
      <c r="O277" s="28" t="s">
        <v>421</v>
      </c>
      <c r="P277" s="78" t="s">
        <v>1409</v>
      </c>
      <c r="Q277" s="104" t="s">
        <v>28</v>
      </c>
      <c r="R277" s="74" t="s">
        <v>29</v>
      </c>
      <c r="S277" s="74" t="s">
        <v>21</v>
      </c>
      <c r="T277" s="74" t="s">
        <v>21</v>
      </c>
      <c r="U277" s="19"/>
      <c r="V277" s="17" t="s">
        <v>4</v>
      </c>
      <c r="W277" s="17" t="s">
        <v>4</v>
      </c>
      <c r="X277" s="18" t="s">
        <v>14</v>
      </c>
      <c r="Y277" s="19" t="s">
        <v>1214</v>
      </c>
    </row>
    <row r="278" spans="1:25" x14ac:dyDescent="0.25">
      <c r="A278" s="79" t="s">
        <v>1410</v>
      </c>
      <c r="B278" s="79" t="s">
        <v>11780</v>
      </c>
      <c r="C278" s="167">
        <v>302</v>
      </c>
      <c r="D278" s="167" t="s">
        <v>1410</v>
      </c>
      <c r="E278" s="167" t="s">
        <v>12226</v>
      </c>
      <c r="F278" s="167" t="s">
        <v>13025</v>
      </c>
      <c r="G278" s="167" t="s">
        <v>13026</v>
      </c>
      <c r="H278" s="296" t="s">
        <v>11780</v>
      </c>
      <c r="I278" s="296"/>
      <c r="J278" s="79" t="s">
        <v>1410</v>
      </c>
      <c r="K278" s="175"/>
      <c r="L278" s="25">
        <v>40137</v>
      </c>
      <c r="M278" s="26">
        <v>34</v>
      </c>
      <c r="N278" s="180" t="s">
        <v>1411</v>
      </c>
      <c r="O278" s="28" t="s">
        <v>539</v>
      </c>
      <c r="P278" s="78" t="s">
        <v>1412</v>
      </c>
      <c r="Q278" s="104" t="s">
        <v>404</v>
      </c>
      <c r="R278" s="167" t="s">
        <v>497</v>
      </c>
      <c r="S278" s="74" t="s">
        <v>21</v>
      </c>
      <c r="T278" s="74" t="s">
        <v>21</v>
      </c>
      <c r="U278" s="167"/>
      <c r="V278" s="17" t="s">
        <v>4</v>
      </c>
      <c r="W278" s="17" t="s">
        <v>4</v>
      </c>
      <c r="X278" s="18" t="s">
        <v>31</v>
      </c>
      <c r="Y278" s="19" t="s">
        <v>1214</v>
      </c>
    </row>
    <row r="279" spans="1:25" x14ac:dyDescent="0.25">
      <c r="A279" s="79" t="s">
        <v>1413</v>
      </c>
      <c r="B279" s="79" t="s">
        <v>11766</v>
      </c>
      <c r="C279" s="167">
        <v>303</v>
      </c>
      <c r="D279" s="167" t="s">
        <v>1414</v>
      </c>
      <c r="E279" s="167" t="s">
        <v>12498</v>
      </c>
      <c r="F279" s="167" t="s">
        <v>13027</v>
      </c>
      <c r="G279" s="167" t="s">
        <v>13028</v>
      </c>
      <c r="H279" s="296" t="s">
        <v>11766</v>
      </c>
      <c r="I279" s="296"/>
      <c r="J279" s="79" t="s">
        <v>1413</v>
      </c>
      <c r="K279" s="186"/>
      <c r="L279" s="25">
        <v>40144</v>
      </c>
      <c r="M279" s="26">
        <v>35</v>
      </c>
      <c r="N279" s="180" t="s">
        <v>1415</v>
      </c>
      <c r="O279" s="28" t="s">
        <v>26</v>
      </c>
      <c r="P279" s="78" t="s">
        <v>1416</v>
      </c>
      <c r="Q279" s="104" t="s">
        <v>1417</v>
      </c>
      <c r="R279" s="109" t="s">
        <v>1418</v>
      </c>
      <c r="S279" s="103" t="s">
        <v>21</v>
      </c>
      <c r="T279" s="74" t="s">
        <v>21</v>
      </c>
      <c r="U279" s="109"/>
      <c r="V279" s="17" t="s">
        <v>4</v>
      </c>
      <c r="W279" s="17" t="s">
        <v>4</v>
      </c>
      <c r="X279" s="18" t="s">
        <v>14</v>
      </c>
      <c r="Y279" s="19"/>
    </row>
    <row r="280" spans="1:25" x14ac:dyDescent="0.25">
      <c r="A280" s="79" t="s">
        <v>1419</v>
      </c>
      <c r="B280" s="79" t="s">
        <v>11758</v>
      </c>
      <c r="C280" s="109">
        <v>304</v>
      </c>
      <c r="D280" s="109" t="s">
        <v>1419</v>
      </c>
      <c r="E280" s="167" t="s">
        <v>12227</v>
      </c>
      <c r="F280" s="167" t="s">
        <v>13029</v>
      </c>
      <c r="G280" s="167" t="s">
        <v>13030</v>
      </c>
      <c r="H280" s="296" t="s">
        <v>13351</v>
      </c>
      <c r="I280" s="296"/>
      <c r="J280" s="79" t="s">
        <v>1419</v>
      </c>
      <c r="K280" s="187"/>
      <c r="L280" s="25">
        <v>40151</v>
      </c>
      <c r="M280" s="26">
        <v>36</v>
      </c>
      <c r="N280" s="162" t="s">
        <v>1420</v>
      </c>
      <c r="O280" s="28" t="s">
        <v>981</v>
      </c>
      <c r="P280" s="162" t="s">
        <v>1421</v>
      </c>
      <c r="Q280" s="104" t="s">
        <v>1422</v>
      </c>
      <c r="R280" s="109" t="s">
        <v>1423</v>
      </c>
      <c r="S280" s="109" t="s">
        <v>843</v>
      </c>
      <c r="T280" s="109" t="s">
        <v>21</v>
      </c>
      <c r="U280" s="78"/>
      <c r="V280" s="17" t="s">
        <v>4</v>
      </c>
      <c r="W280" s="17" t="s">
        <v>1424</v>
      </c>
      <c r="X280" s="18" t="s">
        <v>62</v>
      </c>
      <c r="Y280" s="19" t="s">
        <v>1214</v>
      </c>
    </row>
    <row r="281" spans="1:25" x14ac:dyDescent="0.25">
      <c r="A281" s="79" t="s">
        <v>1425</v>
      </c>
      <c r="B281" s="79" t="s">
        <v>11745</v>
      </c>
      <c r="C281" s="109">
        <v>305</v>
      </c>
      <c r="D281" s="109" t="s">
        <v>1425</v>
      </c>
      <c r="E281" s="167" t="s">
        <v>12499</v>
      </c>
      <c r="F281" s="167" t="s">
        <v>13031</v>
      </c>
      <c r="G281" s="167" t="s">
        <v>13032</v>
      </c>
      <c r="H281" s="296" t="s">
        <v>11745</v>
      </c>
      <c r="I281" s="296"/>
      <c r="J281" s="79" t="s">
        <v>1425</v>
      </c>
      <c r="K281" s="187"/>
      <c r="L281" s="25">
        <v>40151</v>
      </c>
      <c r="M281" s="26">
        <v>37</v>
      </c>
      <c r="N281" s="162" t="s">
        <v>1426</v>
      </c>
      <c r="O281" s="28" t="s">
        <v>1427</v>
      </c>
      <c r="P281" s="162" t="s">
        <v>1428</v>
      </c>
      <c r="Q281" s="104" t="s">
        <v>1429</v>
      </c>
      <c r="R281" s="109" t="s">
        <v>1430</v>
      </c>
      <c r="S281" s="109" t="s">
        <v>1431</v>
      </c>
      <c r="T281" s="109" t="s">
        <v>1288</v>
      </c>
      <c r="U281" s="109"/>
      <c r="V281" s="17" t="s">
        <v>4</v>
      </c>
      <c r="W281" s="17" t="s">
        <v>4</v>
      </c>
      <c r="X281" s="18" t="s">
        <v>1432</v>
      </c>
      <c r="Y281" s="19"/>
    </row>
    <row r="282" spans="1:25" x14ac:dyDescent="0.25">
      <c r="A282" s="79" t="s">
        <v>1433</v>
      </c>
      <c r="B282" s="79" t="s">
        <v>11764</v>
      </c>
      <c r="C282" s="109">
        <v>306</v>
      </c>
      <c r="D282" s="109" t="s">
        <v>1433</v>
      </c>
      <c r="E282" s="167" t="s">
        <v>12500</v>
      </c>
      <c r="F282" s="167" t="s">
        <v>13033</v>
      </c>
      <c r="G282" s="167" t="s">
        <v>13034</v>
      </c>
      <c r="H282" s="296" t="s">
        <v>11764</v>
      </c>
      <c r="I282" s="296"/>
      <c r="J282" s="79" t="s">
        <v>1433</v>
      </c>
      <c r="K282" s="187"/>
      <c r="L282" s="76">
        <v>40163</v>
      </c>
      <c r="M282" s="26">
        <v>38</v>
      </c>
      <c r="N282" s="162" t="s">
        <v>1434</v>
      </c>
      <c r="O282" s="28" t="s">
        <v>1435</v>
      </c>
      <c r="P282" s="162" t="s">
        <v>1436</v>
      </c>
      <c r="Q282" s="104" t="s">
        <v>386</v>
      </c>
      <c r="R282" s="109" t="s">
        <v>1227</v>
      </c>
      <c r="S282" s="109" t="s">
        <v>21</v>
      </c>
      <c r="T282" s="109" t="s">
        <v>21</v>
      </c>
      <c r="U282" s="19"/>
      <c r="V282" s="17" t="s">
        <v>4</v>
      </c>
      <c r="W282" s="17" t="s">
        <v>4</v>
      </c>
      <c r="X282" s="18" t="s">
        <v>14</v>
      </c>
      <c r="Y282" s="30" t="s">
        <v>1303</v>
      </c>
    </row>
    <row r="283" spans="1:25" x14ac:dyDescent="0.25">
      <c r="A283" s="79" t="s">
        <v>1437</v>
      </c>
      <c r="B283" s="79" t="s">
        <v>11778</v>
      </c>
      <c r="C283" s="109">
        <v>307</v>
      </c>
      <c r="D283" s="109" t="s">
        <v>1438</v>
      </c>
      <c r="E283" s="167" t="s">
        <v>12501</v>
      </c>
      <c r="F283" s="167" t="s">
        <v>13035</v>
      </c>
      <c r="G283" s="167" t="s">
        <v>13036</v>
      </c>
      <c r="H283" s="296" t="s">
        <v>11778</v>
      </c>
      <c r="I283" s="296"/>
      <c r="J283" s="79" t="s">
        <v>1437</v>
      </c>
      <c r="K283" s="187"/>
      <c r="L283" s="25">
        <v>40163</v>
      </c>
      <c r="M283" s="26">
        <v>39</v>
      </c>
      <c r="N283" s="162" t="s">
        <v>1439</v>
      </c>
      <c r="O283" s="158" t="s">
        <v>1440</v>
      </c>
      <c r="P283" s="162" t="s">
        <v>1441</v>
      </c>
      <c r="Q283" s="104" t="s">
        <v>1442</v>
      </c>
      <c r="R283" s="109" t="s">
        <v>1443</v>
      </c>
      <c r="S283" s="109" t="s">
        <v>21</v>
      </c>
      <c r="T283" s="109" t="s">
        <v>21</v>
      </c>
      <c r="U283" s="19"/>
      <c r="V283" s="17" t="s">
        <v>4</v>
      </c>
      <c r="W283" s="17" t="s">
        <v>4</v>
      </c>
      <c r="X283" s="18" t="s">
        <v>111</v>
      </c>
      <c r="Y283" s="19" t="s">
        <v>1214</v>
      </c>
    </row>
    <row r="284" spans="1:25" x14ac:dyDescent="0.25">
      <c r="A284" s="79" t="s">
        <v>1444</v>
      </c>
      <c r="B284" s="79" t="s">
        <v>11777</v>
      </c>
      <c r="C284" s="109">
        <v>308</v>
      </c>
      <c r="D284" s="109" t="s">
        <v>1445</v>
      </c>
      <c r="E284" s="167" t="s">
        <v>12502</v>
      </c>
      <c r="F284" s="167" t="s">
        <v>13037</v>
      </c>
      <c r="G284" s="167" t="s">
        <v>13038</v>
      </c>
      <c r="H284" s="296" t="s">
        <v>11777</v>
      </c>
      <c r="I284" s="296"/>
      <c r="J284" s="79" t="s">
        <v>1444</v>
      </c>
      <c r="K284" s="187"/>
      <c r="L284" s="25">
        <v>40163</v>
      </c>
      <c r="M284" s="26">
        <v>40</v>
      </c>
      <c r="N284" s="162" t="s">
        <v>1446</v>
      </c>
      <c r="O284" s="158" t="s">
        <v>1447</v>
      </c>
      <c r="P284" s="162" t="s">
        <v>1448</v>
      </c>
      <c r="Q284" s="104" t="s">
        <v>1449</v>
      </c>
      <c r="R284" s="109" t="s">
        <v>1450</v>
      </c>
      <c r="S284" s="109" t="s">
        <v>21</v>
      </c>
      <c r="T284" s="109" t="s">
        <v>21</v>
      </c>
      <c r="U284" s="19"/>
      <c r="V284" s="17" t="s">
        <v>4</v>
      </c>
      <c r="W284" s="17" t="s">
        <v>4</v>
      </c>
      <c r="X284" s="18" t="s">
        <v>111</v>
      </c>
      <c r="Y284" s="30" t="s">
        <v>1303</v>
      </c>
    </row>
    <row r="285" spans="1:25" x14ac:dyDescent="0.25">
      <c r="A285" s="79" t="s">
        <v>1451</v>
      </c>
      <c r="B285" s="79" t="s">
        <v>11760</v>
      </c>
      <c r="C285" s="109">
        <v>309</v>
      </c>
      <c r="D285" s="109" t="s">
        <v>1452</v>
      </c>
      <c r="E285" s="167" t="s">
        <v>12503</v>
      </c>
      <c r="F285" s="167" t="s">
        <v>13039</v>
      </c>
      <c r="G285" s="167" t="s">
        <v>13040</v>
      </c>
      <c r="H285" s="296" t="s">
        <v>13352</v>
      </c>
      <c r="I285" s="296"/>
      <c r="J285" s="79" t="s">
        <v>1451</v>
      </c>
      <c r="K285" s="187"/>
      <c r="L285" s="25">
        <v>40163</v>
      </c>
      <c r="M285" s="26">
        <v>41</v>
      </c>
      <c r="N285" s="162" t="s">
        <v>1453</v>
      </c>
      <c r="O285" s="158" t="s">
        <v>1336</v>
      </c>
      <c r="P285" s="162" t="s">
        <v>1454</v>
      </c>
      <c r="Q285" s="104" t="s">
        <v>1455</v>
      </c>
      <c r="R285" s="109" t="s">
        <v>1456</v>
      </c>
      <c r="S285" s="109" t="s">
        <v>1457</v>
      </c>
      <c r="T285" s="109" t="s">
        <v>21</v>
      </c>
      <c r="U285" s="19"/>
      <c r="V285" s="17" t="s">
        <v>4</v>
      </c>
      <c r="W285" s="17" t="s">
        <v>4</v>
      </c>
      <c r="X285" s="18" t="s">
        <v>31</v>
      </c>
      <c r="Y285" s="19"/>
    </row>
    <row r="286" spans="1:25" x14ac:dyDescent="0.25">
      <c r="A286" s="79" t="s">
        <v>1458</v>
      </c>
      <c r="B286" s="79" t="s">
        <v>11776</v>
      </c>
      <c r="C286" s="109">
        <v>310</v>
      </c>
      <c r="D286" s="109" t="s">
        <v>1459</v>
      </c>
      <c r="E286" s="167" t="s">
        <v>12504</v>
      </c>
      <c r="F286" s="167" t="s">
        <v>13041</v>
      </c>
      <c r="G286" s="167" t="s">
        <v>13042</v>
      </c>
      <c r="H286" s="296" t="s">
        <v>11776</v>
      </c>
      <c r="I286" s="296"/>
      <c r="J286" s="79" t="s">
        <v>1458</v>
      </c>
      <c r="K286" s="187"/>
      <c r="L286" s="25">
        <v>40163</v>
      </c>
      <c r="M286" s="26">
        <v>42</v>
      </c>
      <c r="N286" s="162" t="s">
        <v>1460</v>
      </c>
      <c r="O286" s="28" t="s">
        <v>26</v>
      </c>
      <c r="P286" s="162" t="s">
        <v>1461</v>
      </c>
      <c r="Q286" s="104" t="s">
        <v>1462</v>
      </c>
      <c r="R286" s="109" t="s">
        <v>1463</v>
      </c>
      <c r="S286" s="109" t="s">
        <v>21</v>
      </c>
      <c r="T286" s="109" t="s">
        <v>21</v>
      </c>
      <c r="U286" s="19"/>
      <c r="V286" s="17" t="s">
        <v>4</v>
      </c>
      <c r="W286" s="17" t="s">
        <v>4</v>
      </c>
      <c r="X286" s="18" t="s">
        <v>111</v>
      </c>
      <c r="Y286" s="19"/>
    </row>
    <row r="287" spans="1:25" x14ac:dyDescent="0.25">
      <c r="A287" s="79" t="s">
        <v>13382</v>
      </c>
      <c r="B287" s="79" t="s">
        <v>1232</v>
      </c>
      <c r="C287" s="188">
        <v>527</v>
      </c>
      <c r="D287" s="74" t="s">
        <v>1464</v>
      </c>
      <c r="E287" s="167" t="s">
        <v>12505</v>
      </c>
      <c r="F287" s="167" t="s">
        <v>13043</v>
      </c>
      <c r="G287" s="167" t="s">
        <v>13044</v>
      </c>
      <c r="H287" s="296" t="s">
        <v>13353</v>
      </c>
      <c r="I287" s="296"/>
      <c r="J287" s="79" t="s">
        <v>13382</v>
      </c>
      <c r="K287" s="19"/>
      <c r="L287" s="189">
        <v>40168</v>
      </c>
      <c r="M287" s="19"/>
      <c r="N287" s="78" t="s">
        <v>1465</v>
      </c>
      <c r="O287" s="186"/>
      <c r="P287" s="190" t="s">
        <v>1466</v>
      </c>
      <c r="Q287" s="74"/>
      <c r="R287" s="74"/>
      <c r="S287" s="74" t="s">
        <v>1467</v>
      </c>
      <c r="T287" s="74" t="s">
        <v>1467</v>
      </c>
      <c r="U287" s="164" t="s">
        <v>1468</v>
      </c>
      <c r="V287" s="19"/>
      <c r="W287" s="19"/>
      <c r="X287" s="30" t="s">
        <v>62</v>
      </c>
      <c r="Y287" s="30" t="s">
        <v>1303</v>
      </c>
    </row>
    <row r="288" spans="1:25" x14ac:dyDescent="0.25">
      <c r="A288" s="79" t="s">
        <v>1469</v>
      </c>
      <c r="B288" s="79" t="s">
        <v>11775</v>
      </c>
      <c r="C288" s="109">
        <v>311</v>
      </c>
      <c r="D288" s="109" t="s">
        <v>1469</v>
      </c>
      <c r="E288" s="167" t="s">
        <v>12228</v>
      </c>
      <c r="F288" s="167" t="s">
        <v>13045</v>
      </c>
      <c r="G288" s="167" t="s">
        <v>13046</v>
      </c>
      <c r="H288" s="296" t="s">
        <v>11775</v>
      </c>
      <c r="I288" s="296"/>
      <c r="J288" s="79" t="s">
        <v>1469</v>
      </c>
      <c r="K288" s="187"/>
      <c r="L288" s="25">
        <v>40170</v>
      </c>
      <c r="M288" s="26">
        <v>1</v>
      </c>
      <c r="N288" s="162" t="s">
        <v>1470</v>
      </c>
      <c r="O288" s="28" t="s">
        <v>114</v>
      </c>
      <c r="P288" s="162" t="s">
        <v>1471</v>
      </c>
      <c r="Q288" s="104" t="s">
        <v>1472</v>
      </c>
      <c r="R288" s="109" t="s">
        <v>1473</v>
      </c>
      <c r="S288" s="109" t="s">
        <v>1474</v>
      </c>
      <c r="T288" s="109" t="s">
        <v>21</v>
      </c>
      <c r="U288" s="109"/>
      <c r="V288" s="17" t="s">
        <v>4</v>
      </c>
      <c r="W288" s="17" t="s">
        <v>4</v>
      </c>
      <c r="X288" s="18" t="s">
        <v>31</v>
      </c>
      <c r="Y288" s="19" t="s">
        <v>1214</v>
      </c>
    </row>
    <row r="289" spans="1:25" x14ac:dyDescent="0.25">
      <c r="A289" s="79" t="s">
        <v>1475</v>
      </c>
      <c r="B289" s="79" t="s">
        <v>11759</v>
      </c>
      <c r="C289" s="109">
        <v>312</v>
      </c>
      <c r="D289" s="109" t="s">
        <v>1475</v>
      </c>
      <c r="E289" s="167" t="s">
        <v>12506</v>
      </c>
      <c r="F289" s="167" t="s">
        <v>13047</v>
      </c>
      <c r="G289" s="167" t="s">
        <v>13048</v>
      </c>
      <c r="H289" s="296" t="s">
        <v>13354</v>
      </c>
      <c r="I289" s="296"/>
      <c r="J289" s="79" t="s">
        <v>1475</v>
      </c>
      <c r="K289" s="187"/>
      <c r="L289" s="25">
        <v>40177</v>
      </c>
      <c r="M289" s="26">
        <v>2</v>
      </c>
      <c r="N289" s="162" t="s">
        <v>1476</v>
      </c>
      <c r="O289" s="28" t="s">
        <v>1477</v>
      </c>
      <c r="P289" s="162" t="s">
        <v>1478</v>
      </c>
      <c r="Q289" s="104" t="s">
        <v>36</v>
      </c>
      <c r="R289" s="191" t="s">
        <v>1479</v>
      </c>
      <c r="S289" s="109" t="s">
        <v>21</v>
      </c>
      <c r="T289" s="109" t="s">
        <v>21</v>
      </c>
      <c r="U289" s="109"/>
      <c r="V289" s="17" t="s">
        <v>4</v>
      </c>
      <c r="W289" s="17" t="s">
        <v>4</v>
      </c>
      <c r="X289" s="18" t="s">
        <v>62</v>
      </c>
      <c r="Y289" s="19"/>
    </row>
    <row r="290" spans="1:25" x14ac:dyDescent="0.25">
      <c r="A290" s="79" t="s">
        <v>1480</v>
      </c>
      <c r="B290" s="79" t="s">
        <v>11761</v>
      </c>
      <c r="C290" s="109">
        <v>313</v>
      </c>
      <c r="D290" s="109" t="s">
        <v>1480</v>
      </c>
      <c r="E290" s="167" t="s">
        <v>12507</v>
      </c>
      <c r="F290" s="167" t="s">
        <v>13049</v>
      </c>
      <c r="G290" s="167" t="s">
        <v>13050</v>
      </c>
      <c r="H290" s="296" t="s">
        <v>11761</v>
      </c>
      <c r="I290" s="296"/>
      <c r="J290" s="79" t="s">
        <v>1480</v>
      </c>
      <c r="K290" s="187"/>
      <c r="L290" s="25">
        <v>40232</v>
      </c>
      <c r="M290" s="26">
        <v>1</v>
      </c>
      <c r="N290" s="162" t="s">
        <v>1481</v>
      </c>
      <c r="O290" s="28" t="s">
        <v>26</v>
      </c>
      <c r="P290" s="162" t="s">
        <v>1482</v>
      </c>
      <c r="Q290" s="104" t="s">
        <v>1483</v>
      </c>
      <c r="R290" s="109" t="s">
        <v>875</v>
      </c>
      <c r="S290" s="109" t="s">
        <v>21</v>
      </c>
      <c r="T290" s="109" t="s">
        <v>21</v>
      </c>
      <c r="U290" s="109"/>
      <c r="V290" s="17" t="s">
        <v>4</v>
      </c>
      <c r="W290" s="17"/>
      <c r="X290" s="18" t="s">
        <v>1432</v>
      </c>
      <c r="Y290" s="19"/>
    </row>
    <row r="291" spans="1:25" x14ac:dyDescent="0.25">
      <c r="A291" s="79" t="s">
        <v>1484</v>
      </c>
      <c r="B291" s="79" t="s">
        <v>11744</v>
      </c>
      <c r="C291" s="109">
        <v>314</v>
      </c>
      <c r="D291" s="109" t="s">
        <v>1484</v>
      </c>
      <c r="E291" s="167" t="s">
        <v>12508</v>
      </c>
      <c r="F291" s="167" t="s">
        <v>13051</v>
      </c>
      <c r="G291" s="167" t="s">
        <v>13052</v>
      </c>
      <c r="H291" s="296" t="s">
        <v>11744</v>
      </c>
      <c r="I291" s="296"/>
      <c r="J291" s="79" t="s">
        <v>1484</v>
      </c>
      <c r="K291" s="187"/>
      <c r="L291" s="25">
        <v>40232</v>
      </c>
      <c r="M291" s="26">
        <v>2</v>
      </c>
      <c r="N291" s="162" t="s">
        <v>1485</v>
      </c>
      <c r="O291" s="28" t="s">
        <v>981</v>
      </c>
      <c r="P291" s="162" t="s">
        <v>1486</v>
      </c>
      <c r="Q291" s="104" t="s">
        <v>578</v>
      </c>
      <c r="R291" s="109" t="s">
        <v>1133</v>
      </c>
      <c r="S291" s="109" t="s">
        <v>21</v>
      </c>
      <c r="T291" s="109" t="s">
        <v>1487</v>
      </c>
      <c r="U291" s="109"/>
      <c r="V291" s="17" t="s">
        <v>4</v>
      </c>
      <c r="W291" s="17"/>
      <c r="X291" s="18" t="s">
        <v>38</v>
      </c>
      <c r="Y291" s="30" t="s">
        <v>1303</v>
      </c>
    </row>
    <row r="292" spans="1:25" x14ac:dyDescent="0.25">
      <c r="A292" s="79" t="s">
        <v>1488</v>
      </c>
      <c r="B292" s="79" t="s">
        <v>11774</v>
      </c>
      <c r="C292" s="109">
        <v>315</v>
      </c>
      <c r="D292" s="109" t="s">
        <v>1488</v>
      </c>
      <c r="E292" s="167" t="s">
        <v>12229</v>
      </c>
      <c r="F292" s="167" t="s">
        <v>13053</v>
      </c>
      <c r="G292" s="167" t="s">
        <v>13054</v>
      </c>
      <c r="H292" s="296" t="s">
        <v>11774</v>
      </c>
      <c r="I292" s="296"/>
      <c r="J292" s="79" t="s">
        <v>1488</v>
      </c>
      <c r="K292" s="187"/>
      <c r="L292" s="25">
        <v>40234</v>
      </c>
      <c r="M292" s="26">
        <v>3</v>
      </c>
      <c r="N292" s="162" t="s">
        <v>1489</v>
      </c>
      <c r="O292" s="28" t="s">
        <v>1435</v>
      </c>
      <c r="P292" s="162" t="s">
        <v>1490</v>
      </c>
      <c r="Q292" s="104" t="s">
        <v>1491</v>
      </c>
      <c r="R292" s="109" t="s">
        <v>1492</v>
      </c>
      <c r="S292" s="109" t="s">
        <v>21</v>
      </c>
      <c r="T292" s="109" t="s">
        <v>21</v>
      </c>
      <c r="U292" s="109"/>
      <c r="V292" s="17" t="s">
        <v>4</v>
      </c>
      <c r="W292" s="17"/>
      <c r="X292" s="18" t="s">
        <v>14</v>
      </c>
      <c r="Y292" s="19"/>
    </row>
    <row r="293" spans="1:25" x14ac:dyDescent="0.25">
      <c r="A293" s="79" t="s">
        <v>1493</v>
      </c>
      <c r="B293" s="79" t="s">
        <v>12195</v>
      </c>
      <c r="C293" s="57">
        <v>316</v>
      </c>
      <c r="D293" s="57" t="s">
        <v>1493</v>
      </c>
      <c r="E293" s="167" t="s">
        <v>12509</v>
      </c>
      <c r="F293" s="167" t="s">
        <v>13055</v>
      </c>
      <c r="G293" s="167" t="s">
        <v>13056</v>
      </c>
      <c r="H293" s="296" t="s">
        <v>12195</v>
      </c>
      <c r="I293" s="296"/>
      <c r="J293" s="79" t="s">
        <v>1493</v>
      </c>
      <c r="K293" s="192"/>
      <c r="L293" s="56">
        <v>40235</v>
      </c>
      <c r="M293" s="57">
        <v>4</v>
      </c>
      <c r="N293" s="193" t="s">
        <v>1494</v>
      </c>
      <c r="O293" s="153" t="s">
        <v>26</v>
      </c>
      <c r="P293" s="193" t="s">
        <v>1495</v>
      </c>
      <c r="Q293" s="55" t="s">
        <v>147</v>
      </c>
      <c r="R293" s="57" t="s">
        <v>148</v>
      </c>
      <c r="S293" s="57" t="s">
        <v>21</v>
      </c>
      <c r="T293" s="57" t="s">
        <v>21</v>
      </c>
      <c r="U293" s="57" t="s">
        <v>1496</v>
      </c>
      <c r="V293" s="71" t="s">
        <v>4</v>
      </c>
      <c r="W293" s="71"/>
      <c r="X293" s="72" t="s">
        <v>111</v>
      </c>
      <c r="Y293" s="73"/>
    </row>
    <row r="294" spans="1:25" x14ac:dyDescent="0.25">
      <c r="A294" s="79" t="s">
        <v>1497</v>
      </c>
      <c r="B294" s="79" t="s">
        <v>11773</v>
      </c>
      <c r="C294" s="109">
        <v>317</v>
      </c>
      <c r="D294" s="109" t="s">
        <v>1497</v>
      </c>
      <c r="E294" s="167" t="s">
        <v>12510</v>
      </c>
      <c r="F294" s="167" t="s">
        <v>13057</v>
      </c>
      <c r="G294" s="167" t="s">
        <v>13058</v>
      </c>
      <c r="H294" s="296" t="s">
        <v>11773</v>
      </c>
      <c r="I294" s="296"/>
      <c r="J294" s="79" t="s">
        <v>1497</v>
      </c>
      <c r="K294" s="187"/>
      <c r="L294" s="25">
        <v>40240</v>
      </c>
      <c r="M294" s="26">
        <v>5</v>
      </c>
      <c r="N294" s="162" t="s">
        <v>1498</v>
      </c>
      <c r="O294" s="28" t="s">
        <v>187</v>
      </c>
      <c r="P294" s="162" t="s">
        <v>1499</v>
      </c>
      <c r="Q294" s="104" t="s">
        <v>1500</v>
      </c>
      <c r="R294" s="109" t="s">
        <v>1501</v>
      </c>
      <c r="S294" s="109" t="s">
        <v>21</v>
      </c>
      <c r="T294" s="109" t="s">
        <v>21</v>
      </c>
      <c r="U294" s="109"/>
      <c r="V294" s="17" t="s">
        <v>4</v>
      </c>
      <c r="W294" s="17"/>
      <c r="X294" s="18" t="s">
        <v>62</v>
      </c>
      <c r="Y294" s="30" t="s">
        <v>1303</v>
      </c>
    </row>
    <row r="295" spans="1:25" x14ac:dyDescent="0.25">
      <c r="A295" s="79" t="s">
        <v>1502</v>
      </c>
      <c r="B295" s="79" t="s">
        <v>11811</v>
      </c>
      <c r="C295" s="81" t="s">
        <v>1503</v>
      </c>
      <c r="D295" s="81" t="s">
        <v>1502</v>
      </c>
      <c r="E295" s="167" t="s">
        <v>12511</v>
      </c>
      <c r="F295" s="167"/>
      <c r="G295" s="167"/>
      <c r="H295" s="167"/>
      <c r="I295" s="167"/>
      <c r="J295" s="79" t="s">
        <v>1502</v>
      </c>
      <c r="K295" s="82" t="s">
        <v>160</v>
      </c>
      <c r="L295" s="83">
        <v>40242</v>
      </c>
      <c r="M295" s="84">
        <v>6</v>
      </c>
      <c r="N295" s="85" t="s">
        <v>1504</v>
      </c>
      <c r="O295" s="86" t="s">
        <v>26</v>
      </c>
      <c r="P295" s="85" t="s">
        <v>1256</v>
      </c>
      <c r="Q295" s="194" t="s">
        <v>1257</v>
      </c>
      <c r="R295" s="195" t="s">
        <v>1505</v>
      </c>
      <c r="S295" s="195" t="s">
        <v>21</v>
      </c>
      <c r="T295" s="195" t="s">
        <v>21</v>
      </c>
      <c r="U295" s="196"/>
      <c r="V295" s="88" t="s">
        <v>4</v>
      </c>
      <c r="W295" s="88"/>
      <c r="X295" s="89" t="s">
        <v>45</v>
      </c>
      <c r="Y295" s="19" t="s">
        <v>1506</v>
      </c>
    </row>
    <row r="296" spans="1:25" x14ac:dyDescent="0.25">
      <c r="A296" s="79" t="s">
        <v>1507</v>
      </c>
      <c r="B296" s="79" t="s">
        <v>11768</v>
      </c>
      <c r="C296" s="109">
        <v>318</v>
      </c>
      <c r="D296" s="109" t="s">
        <v>1507</v>
      </c>
      <c r="E296" s="167" t="s">
        <v>12512</v>
      </c>
      <c r="F296" s="167" t="s">
        <v>13059</v>
      </c>
      <c r="G296" s="167" t="s">
        <v>13060</v>
      </c>
      <c r="H296" s="296" t="s">
        <v>11768</v>
      </c>
      <c r="I296" s="296"/>
      <c r="J296" s="79" t="s">
        <v>1507</v>
      </c>
      <c r="K296" s="109"/>
      <c r="L296" s="25">
        <v>40252</v>
      </c>
      <c r="M296" s="26">
        <v>7</v>
      </c>
      <c r="N296" s="162" t="s">
        <v>1508</v>
      </c>
      <c r="O296" s="28" t="s">
        <v>7</v>
      </c>
      <c r="P296" s="162" t="s">
        <v>1509</v>
      </c>
      <c r="Q296" s="104" t="s">
        <v>1510</v>
      </c>
      <c r="R296" s="109" t="s">
        <v>1511</v>
      </c>
      <c r="S296" s="109" t="s">
        <v>21</v>
      </c>
      <c r="T296" s="109" t="s">
        <v>21</v>
      </c>
      <c r="U296" s="109"/>
      <c r="V296" s="17"/>
      <c r="W296" s="17" t="s">
        <v>4</v>
      </c>
      <c r="X296" s="18" t="s">
        <v>14</v>
      </c>
      <c r="Y296" s="19"/>
    </row>
    <row r="297" spans="1:25" x14ac:dyDescent="0.25">
      <c r="A297" s="79" t="s">
        <v>1512</v>
      </c>
      <c r="B297" s="79" t="s">
        <v>11772</v>
      </c>
      <c r="C297" s="109">
        <v>319</v>
      </c>
      <c r="D297" s="109" t="s">
        <v>1512</v>
      </c>
      <c r="E297" s="167" t="s">
        <v>12513</v>
      </c>
      <c r="F297" s="167" t="s">
        <v>13061</v>
      </c>
      <c r="G297" s="167" t="s">
        <v>13062</v>
      </c>
      <c r="H297" s="296" t="s">
        <v>11772</v>
      </c>
      <c r="I297" s="296"/>
      <c r="J297" s="79" t="s">
        <v>1512</v>
      </c>
      <c r="K297" s="109"/>
      <c r="L297" s="25">
        <v>40268</v>
      </c>
      <c r="M297" s="26">
        <v>8</v>
      </c>
      <c r="N297" s="162" t="s">
        <v>1513</v>
      </c>
      <c r="O297" s="28" t="s">
        <v>26</v>
      </c>
      <c r="P297" s="162" t="s">
        <v>1514</v>
      </c>
      <c r="Q297" s="104" t="s">
        <v>1515</v>
      </c>
      <c r="R297" s="109" t="s">
        <v>1516</v>
      </c>
      <c r="S297" s="109" t="s">
        <v>21</v>
      </c>
      <c r="T297" s="109" t="s">
        <v>21</v>
      </c>
      <c r="U297" s="109"/>
      <c r="V297" s="17" t="s">
        <v>4</v>
      </c>
      <c r="W297" s="17"/>
      <c r="X297" s="18" t="s">
        <v>111</v>
      </c>
      <c r="Y297" s="30" t="s">
        <v>1303</v>
      </c>
    </row>
    <row r="298" spans="1:25" x14ac:dyDescent="0.25">
      <c r="A298" s="79" t="s">
        <v>1517</v>
      </c>
      <c r="B298" s="79" t="s">
        <v>11709</v>
      </c>
      <c r="C298" s="109">
        <v>321</v>
      </c>
      <c r="D298" s="109" t="s">
        <v>1517</v>
      </c>
      <c r="E298" s="167" t="s">
        <v>12514</v>
      </c>
      <c r="F298" s="167" t="s">
        <v>13063</v>
      </c>
      <c r="G298" s="167" t="s">
        <v>13064</v>
      </c>
      <c r="H298" s="296" t="s">
        <v>11709</v>
      </c>
      <c r="I298" s="296"/>
      <c r="J298" s="79" t="s">
        <v>1517</v>
      </c>
      <c r="K298" s="109"/>
      <c r="L298" s="25">
        <v>40277</v>
      </c>
      <c r="M298" s="26">
        <v>9</v>
      </c>
      <c r="N298" s="162" t="s">
        <v>1518</v>
      </c>
      <c r="O298" s="28" t="s">
        <v>187</v>
      </c>
      <c r="P298" s="162" t="s">
        <v>1519</v>
      </c>
      <c r="Q298" s="104" t="s">
        <v>1520</v>
      </c>
      <c r="R298" s="109" t="s">
        <v>1521</v>
      </c>
      <c r="S298" s="109" t="s">
        <v>21</v>
      </c>
      <c r="T298" s="109" t="s">
        <v>21</v>
      </c>
      <c r="U298" s="109"/>
      <c r="V298" s="17" t="s">
        <v>4</v>
      </c>
      <c r="W298" s="17"/>
      <c r="X298" s="18" t="s">
        <v>38</v>
      </c>
      <c r="Y298" s="19"/>
    </row>
    <row r="299" spans="1:25" x14ac:dyDescent="0.25">
      <c r="A299" s="79" t="s">
        <v>1522</v>
      </c>
      <c r="B299" s="79" t="s">
        <v>11771</v>
      </c>
      <c r="C299" s="109">
        <v>322</v>
      </c>
      <c r="D299" s="109" t="s">
        <v>1522</v>
      </c>
      <c r="E299" s="167" t="s">
        <v>12515</v>
      </c>
      <c r="F299" s="167" t="s">
        <v>13065</v>
      </c>
      <c r="G299" s="167" t="s">
        <v>13066</v>
      </c>
      <c r="H299" s="296" t="s">
        <v>11771</v>
      </c>
      <c r="I299" s="296"/>
      <c r="J299" s="79" t="s">
        <v>1522</v>
      </c>
      <c r="K299" s="109"/>
      <c r="L299" s="25">
        <v>40294</v>
      </c>
      <c r="M299" s="26">
        <v>10</v>
      </c>
      <c r="N299" s="162" t="s">
        <v>1523</v>
      </c>
      <c r="O299" s="28" t="s">
        <v>1524</v>
      </c>
      <c r="P299" s="162" t="s">
        <v>1525</v>
      </c>
      <c r="Q299" s="104" t="s">
        <v>36</v>
      </c>
      <c r="R299" s="109" t="s">
        <v>1526</v>
      </c>
      <c r="S299" s="109" t="s">
        <v>21</v>
      </c>
      <c r="T299" s="109" t="s">
        <v>21</v>
      </c>
      <c r="U299" s="109"/>
      <c r="V299" s="17"/>
      <c r="W299" s="17"/>
      <c r="X299" s="18" t="s">
        <v>31</v>
      </c>
      <c r="Y299" s="19"/>
    </row>
    <row r="300" spans="1:25" x14ac:dyDescent="0.25">
      <c r="A300" s="79" t="s">
        <v>1527</v>
      </c>
      <c r="B300" s="79" t="s">
        <v>12202</v>
      </c>
      <c r="C300" s="109">
        <v>323</v>
      </c>
      <c r="D300" s="109" t="s">
        <v>1527</v>
      </c>
      <c r="E300" s="167" t="s">
        <v>12516</v>
      </c>
      <c r="F300" s="167" t="s">
        <v>13067</v>
      </c>
      <c r="G300" s="167" t="s">
        <v>13068</v>
      </c>
      <c r="H300" s="296" t="s">
        <v>12202</v>
      </c>
      <c r="I300" s="296"/>
      <c r="J300" s="79" t="s">
        <v>1527</v>
      </c>
      <c r="K300" s="109"/>
      <c r="L300" s="25">
        <v>40298</v>
      </c>
      <c r="M300" s="26">
        <v>11</v>
      </c>
      <c r="N300" s="162" t="s">
        <v>1528</v>
      </c>
      <c r="O300" s="28" t="s">
        <v>797</v>
      </c>
      <c r="P300" s="162" t="s">
        <v>1529</v>
      </c>
      <c r="Q300" s="104" t="s">
        <v>1530</v>
      </c>
      <c r="R300" s="109" t="s">
        <v>1531</v>
      </c>
      <c r="S300" s="109" t="s">
        <v>21</v>
      </c>
      <c r="T300" s="109" t="s">
        <v>21</v>
      </c>
      <c r="U300" s="109"/>
      <c r="V300" s="17"/>
      <c r="W300" s="17"/>
      <c r="X300" s="18" t="s">
        <v>62</v>
      </c>
      <c r="Y300" s="19"/>
    </row>
    <row r="301" spans="1:25" x14ac:dyDescent="0.25">
      <c r="A301" s="79" t="s">
        <v>1532</v>
      </c>
      <c r="B301" s="79" t="s">
        <v>11748</v>
      </c>
      <c r="C301" s="109">
        <v>324</v>
      </c>
      <c r="D301" s="109" t="s">
        <v>1532</v>
      </c>
      <c r="E301" s="167" t="s">
        <v>12517</v>
      </c>
      <c r="F301" s="167" t="s">
        <v>13069</v>
      </c>
      <c r="G301" s="167" t="s">
        <v>13070</v>
      </c>
      <c r="H301" s="296" t="s">
        <v>11748</v>
      </c>
      <c r="I301" s="296"/>
      <c r="J301" s="79" t="s">
        <v>1532</v>
      </c>
      <c r="K301" s="109"/>
      <c r="L301" s="25">
        <v>40298</v>
      </c>
      <c r="M301" s="26">
        <v>12</v>
      </c>
      <c r="N301" s="162" t="s">
        <v>1533</v>
      </c>
      <c r="O301" s="28" t="s">
        <v>34</v>
      </c>
      <c r="P301" s="162" t="s">
        <v>1534</v>
      </c>
      <c r="Q301" s="104" t="s">
        <v>1535</v>
      </c>
      <c r="R301" s="109" t="s">
        <v>1536</v>
      </c>
      <c r="S301" s="109" t="s">
        <v>21</v>
      </c>
      <c r="T301" s="109" t="s">
        <v>1397</v>
      </c>
      <c r="U301" s="109"/>
      <c r="V301" s="17"/>
      <c r="W301" s="17"/>
      <c r="X301" s="18" t="s">
        <v>62</v>
      </c>
      <c r="Y301" s="19" t="s">
        <v>1214</v>
      </c>
    </row>
    <row r="302" spans="1:25" x14ac:dyDescent="0.25">
      <c r="A302" s="79" t="s">
        <v>1537</v>
      </c>
      <c r="B302" s="79" t="s">
        <v>11682</v>
      </c>
      <c r="C302" s="109">
        <v>325</v>
      </c>
      <c r="D302" s="109" t="s">
        <v>1537</v>
      </c>
      <c r="E302" s="167" t="s">
        <v>12518</v>
      </c>
      <c r="F302" s="167" t="s">
        <v>13071</v>
      </c>
      <c r="G302" s="167" t="s">
        <v>13072</v>
      </c>
      <c r="H302" s="296" t="s">
        <v>11682</v>
      </c>
      <c r="I302" s="296"/>
      <c r="J302" s="79" t="s">
        <v>1537</v>
      </c>
      <c r="K302" s="109"/>
      <c r="L302" s="25">
        <v>40305</v>
      </c>
      <c r="M302" s="26">
        <v>13</v>
      </c>
      <c r="N302" s="162" t="s">
        <v>1533</v>
      </c>
      <c r="O302" s="28" t="s">
        <v>421</v>
      </c>
      <c r="P302" s="162" t="s">
        <v>1538</v>
      </c>
      <c r="Q302" s="104" t="s">
        <v>28</v>
      </c>
      <c r="R302" s="109" t="s">
        <v>29</v>
      </c>
      <c r="S302" s="109" t="s">
        <v>21</v>
      </c>
      <c r="T302" s="109" t="s">
        <v>21</v>
      </c>
      <c r="U302" s="109"/>
      <c r="V302" s="17"/>
      <c r="W302" s="17"/>
      <c r="X302" s="18" t="s">
        <v>14</v>
      </c>
      <c r="Y302" s="19" t="s">
        <v>1214</v>
      </c>
    </row>
    <row r="303" spans="1:25" x14ac:dyDescent="0.25">
      <c r="A303" s="79" t="s">
        <v>1539</v>
      </c>
      <c r="B303" s="79" t="s">
        <v>11770</v>
      </c>
      <c r="C303" s="109">
        <v>326</v>
      </c>
      <c r="D303" s="109" t="s">
        <v>1539</v>
      </c>
      <c r="E303" s="167" t="s">
        <v>12519</v>
      </c>
      <c r="F303" s="167" t="s">
        <v>13073</v>
      </c>
      <c r="G303" s="167" t="s">
        <v>13074</v>
      </c>
      <c r="H303" s="296" t="s">
        <v>11770</v>
      </c>
      <c r="I303" s="296"/>
      <c r="J303" s="79" t="s">
        <v>1539</v>
      </c>
      <c r="K303" s="109"/>
      <c r="L303" s="25">
        <v>40305</v>
      </c>
      <c r="M303" s="26">
        <v>14</v>
      </c>
      <c r="N303" s="162" t="s">
        <v>1540</v>
      </c>
      <c r="O303" s="28" t="s">
        <v>1541</v>
      </c>
      <c r="P303" s="162" t="s">
        <v>1542</v>
      </c>
      <c r="Q303" s="104" t="s">
        <v>1543</v>
      </c>
      <c r="R303" s="109" t="s">
        <v>1544</v>
      </c>
      <c r="S303" s="109" t="s">
        <v>21</v>
      </c>
      <c r="T303" s="109" t="s">
        <v>1545</v>
      </c>
      <c r="U303" s="109"/>
      <c r="V303" s="17"/>
      <c r="W303" s="17"/>
      <c r="X303" s="18" t="s">
        <v>14</v>
      </c>
      <c r="Y303" s="19"/>
    </row>
    <row r="304" spans="1:25" x14ac:dyDescent="0.25">
      <c r="A304" s="79" t="s">
        <v>1546</v>
      </c>
      <c r="B304" s="79" t="s">
        <v>12204</v>
      </c>
      <c r="C304" s="109">
        <v>327</v>
      </c>
      <c r="D304" s="109" t="s">
        <v>1546</v>
      </c>
      <c r="E304" s="167" t="s">
        <v>12520</v>
      </c>
      <c r="F304" s="167" t="s">
        <v>13075</v>
      </c>
      <c r="G304" s="167" t="s">
        <v>13076</v>
      </c>
      <c r="H304" s="296" t="s">
        <v>12204</v>
      </c>
      <c r="I304" s="296"/>
      <c r="J304" s="79" t="s">
        <v>1546</v>
      </c>
      <c r="K304" s="109"/>
      <c r="L304" s="25">
        <v>40309</v>
      </c>
      <c r="M304" s="26">
        <v>15</v>
      </c>
      <c r="N304" s="162" t="s">
        <v>1547</v>
      </c>
      <c r="O304" s="28" t="s">
        <v>1548</v>
      </c>
      <c r="P304" s="162" t="s">
        <v>1549</v>
      </c>
      <c r="Q304" s="104" t="s">
        <v>1550</v>
      </c>
      <c r="R304" s="109" t="s">
        <v>1551</v>
      </c>
      <c r="S304" s="109" t="s">
        <v>21</v>
      </c>
      <c r="T304" s="109" t="s">
        <v>21</v>
      </c>
      <c r="U304" s="109"/>
      <c r="V304" s="17"/>
      <c r="W304" s="17"/>
      <c r="X304" s="18" t="s">
        <v>62</v>
      </c>
      <c r="Y304" s="19"/>
    </row>
    <row r="305" spans="1:25" x14ac:dyDescent="0.25">
      <c r="A305" s="263" t="s">
        <v>1552</v>
      </c>
      <c r="B305" s="263" t="s">
        <v>11798</v>
      </c>
      <c r="C305" s="170" t="s">
        <v>1553</v>
      </c>
      <c r="D305" s="170" t="s">
        <v>1552</v>
      </c>
      <c r="E305" s="167" t="s">
        <v>12521</v>
      </c>
      <c r="F305" s="167" t="s">
        <v>13077</v>
      </c>
      <c r="G305" s="167" t="s">
        <v>13078</v>
      </c>
      <c r="H305" s="296" t="s">
        <v>13355</v>
      </c>
      <c r="I305" s="296"/>
      <c r="J305" s="263" t="s">
        <v>1552</v>
      </c>
      <c r="K305" s="171" t="s">
        <v>160</v>
      </c>
      <c r="L305" s="118">
        <v>40319</v>
      </c>
      <c r="M305" s="119">
        <v>16</v>
      </c>
      <c r="N305" s="120" t="s">
        <v>1305</v>
      </c>
      <c r="O305" s="121" t="s">
        <v>120</v>
      </c>
      <c r="P305" s="120" t="s">
        <v>1554</v>
      </c>
      <c r="Q305" s="117" t="s">
        <v>9</v>
      </c>
      <c r="R305" s="116" t="s">
        <v>236</v>
      </c>
      <c r="S305" s="116" t="s">
        <v>1307</v>
      </c>
      <c r="T305" s="116" t="s">
        <v>1555</v>
      </c>
      <c r="U305" s="122"/>
      <c r="V305" s="123"/>
      <c r="W305" s="123"/>
      <c r="X305" s="124" t="s">
        <v>14</v>
      </c>
      <c r="Y305" s="125"/>
    </row>
    <row r="306" spans="1:25" x14ac:dyDescent="0.25">
      <c r="A306" s="79" t="s">
        <v>1556</v>
      </c>
      <c r="B306" s="79" t="s">
        <v>11767</v>
      </c>
      <c r="C306" s="109">
        <v>328</v>
      </c>
      <c r="D306" s="109" t="s">
        <v>1556</v>
      </c>
      <c r="E306" s="167" t="s">
        <v>12522</v>
      </c>
      <c r="F306" s="167" t="s">
        <v>13079</v>
      </c>
      <c r="G306" s="167" t="s">
        <v>13080</v>
      </c>
      <c r="H306" s="296" t="s">
        <v>11767</v>
      </c>
      <c r="I306" s="296"/>
      <c r="J306" s="79" t="s">
        <v>1556</v>
      </c>
      <c r="K306" s="109"/>
      <c r="L306" s="25">
        <v>40329</v>
      </c>
      <c r="M306" s="26">
        <v>17</v>
      </c>
      <c r="N306" s="162" t="s">
        <v>1557</v>
      </c>
      <c r="O306" s="28" t="s">
        <v>1558</v>
      </c>
      <c r="P306" s="162" t="s">
        <v>1559</v>
      </c>
      <c r="Q306" s="104" t="s">
        <v>1560</v>
      </c>
      <c r="R306" s="109" t="s">
        <v>1561</v>
      </c>
      <c r="S306" s="109" t="s">
        <v>21</v>
      </c>
      <c r="T306" s="109" t="s">
        <v>21</v>
      </c>
      <c r="U306" s="109"/>
      <c r="V306" s="17"/>
      <c r="W306" s="17"/>
      <c r="X306" s="18" t="s">
        <v>111</v>
      </c>
      <c r="Y306" s="19"/>
    </row>
    <row r="307" spans="1:25" x14ac:dyDescent="0.25">
      <c r="A307" s="79" t="s">
        <v>1562</v>
      </c>
      <c r="B307" s="79" t="s">
        <v>11684</v>
      </c>
      <c r="C307" s="57">
        <v>329</v>
      </c>
      <c r="D307" s="57" t="s">
        <v>1562</v>
      </c>
      <c r="E307" s="167" t="s">
        <v>12523</v>
      </c>
      <c r="F307" s="167" t="s">
        <v>13081</v>
      </c>
      <c r="G307" s="167" t="s">
        <v>13082</v>
      </c>
      <c r="H307" s="296" t="s">
        <v>11684</v>
      </c>
      <c r="I307" s="296"/>
      <c r="J307" s="79" t="s">
        <v>1562</v>
      </c>
      <c r="K307" s="57"/>
      <c r="L307" s="56">
        <v>40340</v>
      </c>
      <c r="M307" s="57">
        <v>18</v>
      </c>
      <c r="N307" s="193" t="s">
        <v>1563</v>
      </c>
      <c r="O307" s="153" t="s">
        <v>26</v>
      </c>
      <c r="P307" s="193" t="s">
        <v>1564</v>
      </c>
      <c r="Q307" s="55" t="s">
        <v>362</v>
      </c>
      <c r="R307" s="57" t="s">
        <v>1565</v>
      </c>
      <c r="S307" s="57" t="s">
        <v>21</v>
      </c>
      <c r="T307" s="57" t="s">
        <v>21</v>
      </c>
      <c r="U307" s="57" t="s">
        <v>1566</v>
      </c>
      <c r="V307" s="71"/>
      <c r="W307" s="71"/>
      <c r="X307" s="72" t="s">
        <v>14</v>
      </c>
      <c r="Y307" s="73"/>
    </row>
    <row r="308" spans="1:25" x14ac:dyDescent="0.25">
      <c r="A308" s="79" t="s">
        <v>1567</v>
      </c>
      <c r="B308" s="79" t="s">
        <v>12198</v>
      </c>
      <c r="C308" s="57">
        <v>330</v>
      </c>
      <c r="D308" s="57" t="s">
        <v>1568</v>
      </c>
      <c r="E308" s="167" t="s">
        <v>12524</v>
      </c>
      <c r="F308" s="167" t="s">
        <v>13083</v>
      </c>
      <c r="G308" s="167" t="s">
        <v>13084</v>
      </c>
      <c r="H308" s="296" t="s">
        <v>12198</v>
      </c>
      <c r="I308" s="296"/>
      <c r="J308" s="79" t="s">
        <v>1567</v>
      </c>
      <c r="K308" s="57"/>
      <c r="L308" s="56">
        <v>40343</v>
      </c>
      <c r="M308" s="57">
        <v>19</v>
      </c>
      <c r="N308" s="58" t="s">
        <v>1320</v>
      </c>
      <c r="O308" s="153" t="s">
        <v>26</v>
      </c>
      <c r="P308" s="58" t="s">
        <v>1569</v>
      </c>
      <c r="Q308" s="55" t="s">
        <v>42</v>
      </c>
      <c r="R308" s="57" t="s">
        <v>1570</v>
      </c>
      <c r="S308" s="57" t="s">
        <v>21</v>
      </c>
      <c r="T308" s="57" t="s">
        <v>21</v>
      </c>
      <c r="U308" s="57" t="s">
        <v>1571</v>
      </c>
      <c r="V308" s="71"/>
      <c r="W308" s="71"/>
      <c r="X308" s="72" t="s">
        <v>111</v>
      </c>
      <c r="Y308" s="73" t="s">
        <v>1214</v>
      </c>
    </row>
    <row r="309" spans="1:25" x14ac:dyDescent="0.25">
      <c r="A309" s="79" t="s">
        <v>1572</v>
      </c>
      <c r="B309" s="79" t="s">
        <v>11769</v>
      </c>
      <c r="C309" s="57">
        <v>331</v>
      </c>
      <c r="D309" s="57" t="s">
        <v>1572</v>
      </c>
      <c r="E309" s="167" t="s">
        <v>12525</v>
      </c>
      <c r="F309" s="167" t="s">
        <v>13085</v>
      </c>
      <c r="G309" s="167" t="s">
        <v>13086</v>
      </c>
      <c r="H309" s="296" t="s">
        <v>11769</v>
      </c>
      <c r="I309" s="296"/>
      <c r="J309" s="79" t="s">
        <v>1572</v>
      </c>
      <c r="K309" s="57"/>
      <c r="L309" s="56">
        <v>40343</v>
      </c>
      <c r="M309" s="57">
        <v>20</v>
      </c>
      <c r="N309" s="193" t="s">
        <v>1573</v>
      </c>
      <c r="O309" s="153" t="s">
        <v>26</v>
      </c>
      <c r="P309" s="193" t="s">
        <v>1574</v>
      </c>
      <c r="Q309" s="55" t="s">
        <v>1575</v>
      </c>
      <c r="R309" s="57" t="s">
        <v>1576</v>
      </c>
      <c r="S309" s="57" t="s">
        <v>21</v>
      </c>
      <c r="T309" s="57" t="s">
        <v>21</v>
      </c>
      <c r="U309" s="57" t="s">
        <v>1577</v>
      </c>
      <c r="V309" s="71"/>
      <c r="W309" s="71"/>
      <c r="X309" s="72" t="s">
        <v>111</v>
      </c>
      <c r="Y309" s="73" t="s">
        <v>1214</v>
      </c>
    </row>
    <row r="310" spans="1:25" x14ac:dyDescent="0.25">
      <c r="A310" s="79" t="s">
        <v>1578</v>
      </c>
      <c r="B310" s="79" t="s">
        <v>8931</v>
      </c>
      <c r="C310" s="109" t="s">
        <v>1579</v>
      </c>
      <c r="D310" s="109" t="s">
        <v>1578</v>
      </c>
      <c r="E310" s="167" t="s">
        <v>1578</v>
      </c>
      <c r="F310" s="167" t="s">
        <v>8931</v>
      </c>
      <c r="G310" s="167"/>
      <c r="H310" s="167"/>
      <c r="I310" s="167"/>
      <c r="J310" s="79" t="s">
        <v>1578</v>
      </c>
      <c r="K310" s="109"/>
      <c r="L310" s="25">
        <v>41723</v>
      </c>
      <c r="M310" s="26"/>
      <c r="N310" s="162" t="s">
        <v>1580</v>
      </c>
      <c r="O310" s="28" t="s">
        <v>1581</v>
      </c>
      <c r="P310" s="162" t="s">
        <v>1582</v>
      </c>
      <c r="Q310" s="104"/>
      <c r="R310" s="109"/>
      <c r="S310" s="109" t="s">
        <v>1583</v>
      </c>
      <c r="T310" s="109" t="s">
        <v>1583</v>
      </c>
      <c r="U310" s="109"/>
      <c r="V310" s="17"/>
      <c r="W310" s="17"/>
      <c r="X310" s="18"/>
      <c r="Y310" s="19"/>
    </row>
    <row r="311" spans="1:25" x14ac:dyDescent="0.25">
      <c r="A311" s="79" t="s">
        <v>1584</v>
      </c>
      <c r="B311" s="79" t="s">
        <v>8928</v>
      </c>
      <c r="C311" s="109" t="s">
        <v>1585</v>
      </c>
      <c r="D311" s="109" t="s">
        <v>1584</v>
      </c>
      <c r="E311" s="167" t="s">
        <v>1584</v>
      </c>
      <c r="F311" s="167" t="s">
        <v>8928</v>
      </c>
      <c r="G311" s="167"/>
      <c r="H311" s="167"/>
      <c r="I311" s="167"/>
      <c r="J311" s="79" t="s">
        <v>1584</v>
      </c>
      <c r="K311" s="109"/>
      <c r="L311" s="25">
        <v>41772</v>
      </c>
      <c r="M311" s="26"/>
      <c r="N311" s="162" t="s">
        <v>1586</v>
      </c>
      <c r="O311" s="28" t="s">
        <v>1581</v>
      </c>
      <c r="P311" s="162" t="s">
        <v>1587</v>
      </c>
      <c r="Q311" s="104"/>
      <c r="R311" s="109"/>
      <c r="S311" s="109" t="s">
        <v>21</v>
      </c>
      <c r="T311" s="109" t="s">
        <v>21</v>
      </c>
      <c r="U311" s="109"/>
      <c r="V311" s="17"/>
      <c r="W311" s="17"/>
      <c r="X311" s="18"/>
      <c r="Y311" s="19"/>
    </row>
    <row r="312" spans="1:25" x14ac:dyDescent="0.25">
      <c r="A312" s="79" t="s">
        <v>1588</v>
      </c>
      <c r="B312" s="79" t="s">
        <v>11762</v>
      </c>
      <c r="C312" s="64">
        <v>332</v>
      </c>
      <c r="D312" s="64" t="s">
        <v>1588</v>
      </c>
      <c r="E312" s="167" t="s">
        <v>12526</v>
      </c>
      <c r="F312" s="167" t="s">
        <v>13087</v>
      </c>
      <c r="G312" s="167" t="s">
        <v>13088</v>
      </c>
      <c r="H312" s="296" t="s">
        <v>11762</v>
      </c>
      <c r="I312" s="296"/>
      <c r="J312" s="79" t="s">
        <v>1588</v>
      </c>
      <c r="K312" s="64"/>
      <c r="L312" s="63">
        <v>40359</v>
      </c>
      <c r="M312" s="64">
        <v>21</v>
      </c>
      <c r="N312" s="197" t="s">
        <v>1589</v>
      </c>
      <c r="O312" s="115" t="s">
        <v>234</v>
      </c>
      <c r="P312" s="197" t="s">
        <v>1590</v>
      </c>
      <c r="Q312" s="62" t="s">
        <v>108</v>
      </c>
      <c r="R312" s="64" t="s">
        <v>129</v>
      </c>
      <c r="S312" s="64" t="s">
        <v>21</v>
      </c>
      <c r="T312" s="64" t="s">
        <v>98</v>
      </c>
      <c r="U312" s="64" t="s">
        <v>1591</v>
      </c>
      <c r="V312" s="68"/>
      <c r="W312" s="68"/>
      <c r="X312" s="69" t="s">
        <v>14</v>
      </c>
      <c r="Y312" s="70"/>
    </row>
    <row r="313" spans="1:25" x14ac:dyDescent="0.25">
      <c r="A313" s="79" t="s">
        <v>1592</v>
      </c>
      <c r="B313" s="79" t="s">
        <v>11741</v>
      </c>
      <c r="C313" s="109">
        <v>333</v>
      </c>
      <c r="D313" s="109" t="s">
        <v>1592</v>
      </c>
      <c r="E313" s="167" t="s">
        <v>12527</v>
      </c>
      <c r="F313" s="167" t="s">
        <v>13089</v>
      </c>
      <c r="G313" s="167" t="s">
        <v>13090</v>
      </c>
      <c r="H313" s="296" t="s">
        <v>11741</v>
      </c>
      <c r="I313" s="296"/>
      <c r="J313" s="79" t="s">
        <v>1592</v>
      </c>
      <c r="K313" s="109"/>
      <c r="L313" s="25">
        <v>40366</v>
      </c>
      <c r="M313" s="26">
        <v>22</v>
      </c>
      <c r="N313" s="162" t="s">
        <v>1593</v>
      </c>
      <c r="O313" s="28" t="s">
        <v>34</v>
      </c>
      <c r="P313" s="162" t="s">
        <v>1594</v>
      </c>
      <c r="Q313" s="104" t="s">
        <v>374</v>
      </c>
      <c r="R313" s="109" t="s">
        <v>375</v>
      </c>
      <c r="S313" s="109" t="s">
        <v>21</v>
      </c>
      <c r="T313" s="109" t="s">
        <v>1595</v>
      </c>
      <c r="U313" s="109"/>
      <c r="V313" s="17"/>
      <c r="W313" s="17"/>
      <c r="X313" s="18" t="s">
        <v>62</v>
      </c>
      <c r="Y313" s="30" t="s">
        <v>1596</v>
      </c>
    </row>
    <row r="314" spans="1:25" x14ac:dyDescent="0.25">
      <c r="A314" s="79" t="s">
        <v>1597</v>
      </c>
      <c r="B314" s="79" t="s">
        <v>12206</v>
      </c>
      <c r="C314" s="109">
        <v>334</v>
      </c>
      <c r="D314" s="109" t="s">
        <v>1597</v>
      </c>
      <c r="E314" s="167" t="s">
        <v>12528</v>
      </c>
      <c r="F314" s="167" t="s">
        <v>13091</v>
      </c>
      <c r="G314" s="167" t="s">
        <v>13092</v>
      </c>
      <c r="H314" s="296" t="s">
        <v>12206</v>
      </c>
      <c r="I314" s="296"/>
      <c r="J314" s="79" t="s">
        <v>1597</v>
      </c>
      <c r="K314" s="109"/>
      <c r="L314" s="25">
        <v>40366</v>
      </c>
      <c r="M314" s="26">
        <v>23</v>
      </c>
      <c r="N314" s="162" t="s">
        <v>1598</v>
      </c>
      <c r="O314" s="28" t="s">
        <v>34</v>
      </c>
      <c r="P314" s="162" t="s">
        <v>1599</v>
      </c>
      <c r="Q314" s="104" t="s">
        <v>1600</v>
      </c>
      <c r="R314" s="109" t="s">
        <v>1601</v>
      </c>
      <c r="S314" s="109" t="s">
        <v>21</v>
      </c>
      <c r="T314" s="109" t="s">
        <v>21</v>
      </c>
      <c r="U314" s="109"/>
      <c r="V314" s="17"/>
      <c r="W314" s="17"/>
      <c r="X314" s="18" t="s">
        <v>62</v>
      </c>
      <c r="Y314" s="19"/>
    </row>
    <row r="315" spans="1:25" x14ac:dyDescent="0.25">
      <c r="A315" s="79" t="s">
        <v>1602</v>
      </c>
      <c r="B315" s="79" t="s">
        <v>11738</v>
      </c>
      <c r="C315" s="109">
        <v>335</v>
      </c>
      <c r="D315" s="109" t="s">
        <v>1602</v>
      </c>
      <c r="E315" s="167" t="s">
        <v>12529</v>
      </c>
      <c r="F315" s="167" t="s">
        <v>13093</v>
      </c>
      <c r="G315" s="167" t="s">
        <v>13094</v>
      </c>
      <c r="H315" s="296" t="s">
        <v>11738</v>
      </c>
      <c r="I315" s="296"/>
      <c r="J315" s="79" t="s">
        <v>1602</v>
      </c>
      <c r="K315" s="109"/>
      <c r="L315" s="25">
        <v>40366</v>
      </c>
      <c r="M315" s="26">
        <v>24</v>
      </c>
      <c r="N315" s="162" t="s">
        <v>1603</v>
      </c>
      <c r="O315" s="28" t="s">
        <v>114</v>
      </c>
      <c r="P315" s="162" t="s">
        <v>1604</v>
      </c>
      <c r="Q315" s="104" t="s">
        <v>1605</v>
      </c>
      <c r="R315" s="109" t="s">
        <v>1606</v>
      </c>
      <c r="S315" s="109" t="s">
        <v>21</v>
      </c>
      <c r="T315" s="109" t="s">
        <v>21</v>
      </c>
      <c r="U315" s="109"/>
      <c r="V315" s="17"/>
      <c r="W315" s="17"/>
      <c r="X315" s="18" t="s">
        <v>31</v>
      </c>
      <c r="Y315" s="19" t="s">
        <v>1596</v>
      </c>
    </row>
    <row r="316" spans="1:25" x14ac:dyDescent="0.25">
      <c r="A316" s="79" t="s">
        <v>1607</v>
      </c>
      <c r="B316" s="79" t="s">
        <v>11123</v>
      </c>
      <c r="C316" s="109" t="s">
        <v>1608</v>
      </c>
      <c r="D316" s="109" t="s">
        <v>1609</v>
      </c>
      <c r="E316" s="167" t="s">
        <v>1607</v>
      </c>
      <c r="F316" s="167" t="s">
        <v>11123</v>
      </c>
      <c r="G316" s="167"/>
      <c r="H316" s="167"/>
      <c r="I316" s="167"/>
      <c r="J316" s="79" t="s">
        <v>1607</v>
      </c>
      <c r="K316" s="109"/>
      <c r="L316" s="25">
        <v>41551</v>
      </c>
      <c r="M316" s="26"/>
      <c r="N316" s="162" t="s">
        <v>1610</v>
      </c>
      <c r="O316" s="28" t="s">
        <v>114</v>
      </c>
      <c r="P316" s="162" t="s">
        <v>1611</v>
      </c>
      <c r="Q316" s="104"/>
      <c r="R316" s="109"/>
      <c r="S316" s="109" t="s">
        <v>21</v>
      </c>
      <c r="T316" s="109" t="s">
        <v>21</v>
      </c>
      <c r="U316" s="109"/>
      <c r="V316" s="17"/>
      <c r="W316" s="17"/>
      <c r="X316" s="18" t="s">
        <v>31</v>
      </c>
      <c r="Y316" s="19" t="s">
        <v>1612</v>
      </c>
    </row>
    <row r="317" spans="1:25" x14ac:dyDescent="0.25">
      <c r="A317" s="79" t="s">
        <v>1613</v>
      </c>
      <c r="B317" s="79" t="s">
        <v>11757</v>
      </c>
      <c r="C317" s="109">
        <v>336</v>
      </c>
      <c r="D317" s="109" t="s">
        <v>1613</v>
      </c>
      <c r="E317" s="167" t="s">
        <v>12530</v>
      </c>
      <c r="F317" s="167" t="s">
        <v>13095</v>
      </c>
      <c r="G317" s="167" t="s">
        <v>13096</v>
      </c>
      <c r="H317" s="296" t="s">
        <v>11757</v>
      </c>
      <c r="I317" s="296"/>
      <c r="J317" s="79" t="s">
        <v>1613</v>
      </c>
      <c r="K317" s="109"/>
      <c r="L317" s="25">
        <v>40366</v>
      </c>
      <c r="M317" s="26">
        <v>25</v>
      </c>
      <c r="N317" s="162" t="s">
        <v>1614</v>
      </c>
      <c r="O317" s="28" t="s">
        <v>114</v>
      </c>
      <c r="P317" s="162" t="s">
        <v>1604</v>
      </c>
      <c r="Q317" s="104" t="s">
        <v>1605</v>
      </c>
      <c r="R317" s="109" t="s">
        <v>1615</v>
      </c>
      <c r="S317" s="109" t="s">
        <v>21</v>
      </c>
      <c r="T317" s="109" t="s">
        <v>21</v>
      </c>
      <c r="U317" s="109"/>
      <c r="V317" s="17"/>
      <c r="W317" s="17"/>
      <c r="X317" s="18" t="s">
        <v>31</v>
      </c>
      <c r="Y317" s="19" t="s">
        <v>1214</v>
      </c>
    </row>
    <row r="318" spans="1:25" x14ac:dyDescent="0.25">
      <c r="A318" s="79" t="s">
        <v>1616</v>
      </c>
      <c r="B318" s="79" t="s">
        <v>11752</v>
      </c>
      <c r="C318" s="109">
        <v>337</v>
      </c>
      <c r="D318" s="109" t="s">
        <v>1616</v>
      </c>
      <c r="E318" s="167" t="s">
        <v>12531</v>
      </c>
      <c r="F318" s="167" t="s">
        <v>13097</v>
      </c>
      <c r="G318" s="167" t="s">
        <v>13098</v>
      </c>
      <c r="H318" s="296" t="s">
        <v>11752</v>
      </c>
      <c r="I318" s="296"/>
      <c r="J318" s="79" t="s">
        <v>1616</v>
      </c>
      <c r="K318" s="109"/>
      <c r="L318" s="25">
        <v>40373</v>
      </c>
      <c r="M318" s="26">
        <v>26</v>
      </c>
      <c r="N318" s="162" t="s">
        <v>1618</v>
      </c>
      <c r="O318" s="28" t="s">
        <v>26</v>
      </c>
      <c r="P318" s="162" t="s">
        <v>1619</v>
      </c>
      <c r="Q318" s="104" t="s">
        <v>1620</v>
      </c>
      <c r="R318" s="109" t="s">
        <v>1621</v>
      </c>
      <c r="S318" s="109" t="s">
        <v>21</v>
      </c>
      <c r="T318" s="109" t="s">
        <v>21</v>
      </c>
      <c r="U318" s="109"/>
      <c r="V318" s="17"/>
      <c r="W318" s="17"/>
      <c r="X318" s="18" t="s">
        <v>31</v>
      </c>
      <c r="Y318" s="19"/>
    </row>
    <row r="319" spans="1:25" x14ac:dyDescent="0.25">
      <c r="A319" s="79" t="s">
        <v>1622</v>
      </c>
      <c r="B319" s="79" t="s">
        <v>11756</v>
      </c>
      <c r="C319" s="64">
        <v>338</v>
      </c>
      <c r="D319" s="64" t="s">
        <v>1622</v>
      </c>
      <c r="E319" s="167" t="s">
        <v>12532</v>
      </c>
      <c r="F319" s="167" t="s">
        <v>13099</v>
      </c>
      <c r="G319" s="167" t="s">
        <v>13100</v>
      </c>
      <c r="H319" s="296" t="s">
        <v>11756</v>
      </c>
      <c r="I319" s="296"/>
      <c r="J319" s="79" t="s">
        <v>1622</v>
      </c>
      <c r="K319" s="64"/>
      <c r="L319" s="63">
        <v>40373</v>
      </c>
      <c r="M319" s="64">
        <v>27</v>
      </c>
      <c r="N319" s="197" t="s">
        <v>1623</v>
      </c>
      <c r="O319" s="115" t="s">
        <v>26</v>
      </c>
      <c r="P319" s="197" t="s">
        <v>1624</v>
      </c>
      <c r="Q319" s="62" t="s">
        <v>1625</v>
      </c>
      <c r="R319" s="64" t="s">
        <v>1626</v>
      </c>
      <c r="S319" s="64" t="s">
        <v>21</v>
      </c>
      <c r="T319" s="64" t="s">
        <v>21</v>
      </c>
      <c r="U319" s="64" t="s">
        <v>1627</v>
      </c>
      <c r="V319" s="68"/>
      <c r="W319" s="68"/>
      <c r="X319" s="69" t="s">
        <v>45</v>
      </c>
      <c r="Y319" s="70"/>
    </row>
    <row r="320" spans="1:25" x14ac:dyDescent="0.25">
      <c r="A320" s="79" t="s">
        <v>1628</v>
      </c>
      <c r="B320" s="79" t="s">
        <v>11679</v>
      </c>
      <c r="C320" s="109">
        <v>339</v>
      </c>
      <c r="D320" s="109" t="s">
        <v>1628</v>
      </c>
      <c r="E320" s="167" t="s">
        <v>12533</v>
      </c>
      <c r="F320" s="167" t="s">
        <v>13101</v>
      </c>
      <c r="G320" s="167" t="s">
        <v>13102</v>
      </c>
      <c r="H320" s="296" t="s">
        <v>11679</v>
      </c>
      <c r="I320" s="296"/>
      <c r="J320" s="79" t="s">
        <v>1628</v>
      </c>
      <c r="K320" s="109"/>
      <c r="L320" s="25">
        <v>40394</v>
      </c>
      <c r="M320" s="26">
        <v>28</v>
      </c>
      <c r="N320" s="162" t="s">
        <v>1629</v>
      </c>
      <c r="O320" s="28" t="s">
        <v>797</v>
      </c>
      <c r="P320" s="162" t="s">
        <v>1630</v>
      </c>
      <c r="Q320" s="104" t="s">
        <v>1631</v>
      </c>
      <c r="R320" s="109" t="s">
        <v>1632</v>
      </c>
      <c r="S320" s="109" t="s">
        <v>21</v>
      </c>
      <c r="T320" s="109" t="s">
        <v>21</v>
      </c>
      <c r="U320" s="109"/>
      <c r="V320" s="17"/>
      <c r="W320" s="17"/>
      <c r="X320" s="18" t="s">
        <v>31</v>
      </c>
      <c r="Y320" s="19" t="s">
        <v>1596</v>
      </c>
    </row>
    <row r="321" spans="1:25" x14ac:dyDescent="0.25">
      <c r="A321" s="79" t="s">
        <v>1633</v>
      </c>
      <c r="B321" s="79" t="s">
        <v>11676</v>
      </c>
      <c r="C321" s="109">
        <v>340</v>
      </c>
      <c r="D321" s="109" t="s">
        <v>1633</v>
      </c>
      <c r="E321" s="167" t="s">
        <v>12534</v>
      </c>
      <c r="F321" s="167" t="s">
        <v>13103</v>
      </c>
      <c r="G321" s="167" t="s">
        <v>13104</v>
      </c>
      <c r="H321" s="296" t="s">
        <v>11676</v>
      </c>
      <c r="I321" s="296"/>
      <c r="J321" s="79" t="s">
        <v>1633</v>
      </c>
      <c r="K321" s="109"/>
      <c r="L321" s="25">
        <v>40394</v>
      </c>
      <c r="M321" s="26">
        <v>29</v>
      </c>
      <c r="N321" s="162" t="s">
        <v>1634</v>
      </c>
      <c r="O321" s="28" t="s">
        <v>981</v>
      </c>
      <c r="P321" s="162" t="s">
        <v>1635</v>
      </c>
      <c r="Q321" s="104" t="s">
        <v>28</v>
      </c>
      <c r="R321" s="109" t="s">
        <v>29</v>
      </c>
      <c r="S321" s="109" t="s">
        <v>21</v>
      </c>
      <c r="T321" s="109" t="s">
        <v>21</v>
      </c>
      <c r="U321" s="109" t="s">
        <v>1636</v>
      </c>
      <c r="V321" s="17"/>
      <c r="W321" s="17"/>
      <c r="X321" s="18" t="s">
        <v>62</v>
      </c>
      <c r="Y321" s="30" t="s">
        <v>1303</v>
      </c>
    </row>
    <row r="322" spans="1:25" x14ac:dyDescent="0.25">
      <c r="A322" s="79" t="s">
        <v>1637</v>
      </c>
      <c r="B322" s="79" t="s">
        <v>11754</v>
      </c>
      <c r="C322" s="109">
        <v>341</v>
      </c>
      <c r="D322" s="109" t="s">
        <v>1637</v>
      </c>
      <c r="E322" s="167" t="s">
        <v>12535</v>
      </c>
      <c r="F322" s="167" t="s">
        <v>13105</v>
      </c>
      <c r="G322" s="167" t="s">
        <v>13106</v>
      </c>
      <c r="H322" s="296" t="s">
        <v>11754</v>
      </c>
      <c r="I322" s="296"/>
      <c r="J322" s="79" t="s">
        <v>1637</v>
      </c>
      <c r="K322" s="109"/>
      <c r="L322" s="25">
        <v>40394</v>
      </c>
      <c r="M322" s="26">
        <v>30</v>
      </c>
      <c r="N322" s="162" t="s">
        <v>1638</v>
      </c>
      <c r="O322" s="28" t="s">
        <v>539</v>
      </c>
      <c r="P322" s="162" t="s">
        <v>1639</v>
      </c>
      <c r="Q322" s="104" t="s">
        <v>1640</v>
      </c>
      <c r="R322" s="109" t="s">
        <v>1641</v>
      </c>
      <c r="S322" s="109" t="s">
        <v>21</v>
      </c>
      <c r="T322" s="109" t="s">
        <v>21</v>
      </c>
      <c r="U322" s="109"/>
      <c r="V322" s="17"/>
      <c r="W322" s="17"/>
      <c r="X322" s="18" t="s">
        <v>14</v>
      </c>
      <c r="Y322" s="19" t="s">
        <v>1596</v>
      </c>
    </row>
    <row r="323" spans="1:25" x14ac:dyDescent="0.25">
      <c r="A323" s="79" t="s">
        <v>1642</v>
      </c>
      <c r="B323" s="79" t="s">
        <v>11755</v>
      </c>
      <c r="C323" s="64">
        <v>342</v>
      </c>
      <c r="D323" s="64" t="s">
        <v>1642</v>
      </c>
      <c r="E323" s="167" t="s">
        <v>12536</v>
      </c>
      <c r="F323" s="167" t="s">
        <v>13107</v>
      </c>
      <c r="G323" s="167" t="s">
        <v>13108</v>
      </c>
      <c r="H323" s="296" t="s">
        <v>11755</v>
      </c>
      <c r="I323" s="296"/>
      <c r="J323" s="79" t="s">
        <v>1642</v>
      </c>
      <c r="K323" s="64"/>
      <c r="L323" s="63">
        <v>40403</v>
      </c>
      <c r="M323" s="64">
        <v>31</v>
      </c>
      <c r="N323" s="197" t="s">
        <v>1643</v>
      </c>
      <c r="O323" s="115" t="s">
        <v>187</v>
      </c>
      <c r="P323" s="197" t="s">
        <v>1644</v>
      </c>
      <c r="Q323" s="62" t="s">
        <v>533</v>
      </c>
      <c r="R323" s="64" t="s">
        <v>1129</v>
      </c>
      <c r="S323" s="64" t="s">
        <v>21</v>
      </c>
      <c r="T323" s="64" t="s">
        <v>21</v>
      </c>
      <c r="U323" s="198" t="s">
        <v>1645</v>
      </c>
      <c r="V323" s="68"/>
      <c r="W323" s="68"/>
      <c r="X323" s="69" t="s">
        <v>62</v>
      </c>
      <c r="Y323" s="107" t="s">
        <v>1303</v>
      </c>
    </row>
    <row r="324" spans="1:25" x14ac:dyDescent="0.25">
      <c r="A324" s="79" t="s">
        <v>1646</v>
      </c>
      <c r="B324" s="79" t="s">
        <v>11749</v>
      </c>
      <c r="C324" s="109">
        <v>343</v>
      </c>
      <c r="D324" s="109" t="s">
        <v>1646</v>
      </c>
      <c r="E324" s="167" t="s">
        <v>12537</v>
      </c>
      <c r="F324" s="167" t="s">
        <v>13109</v>
      </c>
      <c r="G324" s="167" t="s">
        <v>13110</v>
      </c>
      <c r="H324" s="296" t="s">
        <v>11749</v>
      </c>
      <c r="I324" s="296"/>
      <c r="J324" s="79" t="s">
        <v>1646</v>
      </c>
      <c r="K324" s="109"/>
      <c r="L324" s="25">
        <v>40403</v>
      </c>
      <c r="M324" s="26">
        <v>32</v>
      </c>
      <c r="N324" s="162" t="s">
        <v>1647</v>
      </c>
      <c r="O324" s="28" t="s">
        <v>1648</v>
      </c>
      <c r="P324" s="162" t="s">
        <v>1649</v>
      </c>
      <c r="Q324" s="104" t="s">
        <v>1650</v>
      </c>
      <c r="R324" s="109" t="s">
        <v>1651</v>
      </c>
      <c r="S324" s="109" t="s">
        <v>21</v>
      </c>
      <c r="T324" s="109" t="s">
        <v>21</v>
      </c>
      <c r="U324" s="109"/>
      <c r="V324" s="17"/>
      <c r="W324" s="17"/>
      <c r="X324" s="18" t="s">
        <v>111</v>
      </c>
      <c r="Y324" s="19"/>
    </row>
    <row r="325" spans="1:25" x14ac:dyDescent="0.25">
      <c r="A325" s="79" t="s">
        <v>1652</v>
      </c>
      <c r="B325" s="79" t="s">
        <v>12205</v>
      </c>
      <c r="C325" s="109">
        <v>344</v>
      </c>
      <c r="D325" s="109" t="s">
        <v>1652</v>
      </c>
      <c r="E325" s="167" t="s">
        <v>12538</v>
      </c>
      <c r="F325" s="167" t="s">
        <v>13111</v>
      </c>
      <c r="G325" s="167" t="s">
        <v>13112</v>
      </c>
      <c r="H325" s="296" t="s">
        <v>12205</v>
      </c>
      <c r="I325" s="296"/>
      <c r="J325" s="79" t="s">
        <v>1652</v>
      </c>
      <c r="K325" s="109"/>
      <c r="L325" s="25">
        <v>40415</v>
      </c>
      <c r="M325" s="26">
        <v>33</v>
      </c>
      <c r="N325" s="162" t="s">
        <v>1653</v>
      </c>
      <c r="O325" s="28" t="s">
        <v>1654</v>
      </c>
      <c r="P325" s="162" t="s">
        <v>1655</v>
      </c>
      <c r="Q325" s="104" t="s">
        <v>1656</v>
      </c>
      <c r="R325" s="109" t="s">
        <v>1657</v>
      </c>
      <c r="S325" s="109" t="s">
        <v>1658</v>
      </c>
      <c r="T325" s="109" t="s">
        <v>1658</v>
      </c>
      <c r="U325" s="109"/>
      <c r="V325" s="17"/>
      <c r="W325" s="17"/>
      <c r="X325" s="18" t="s">
        <v>14</v>
      </c>
      <c r="Y325" s="19"/>
    </row>
    <row r="326" spans="1:25" x14ac:dyDescent="0.25">
      <c r="A326" s="79" t="s">
        <v>1659</v>
      </c>
      <c r="B326" s="79" t="s">
        <v>11750</v>
      </c>
      <c r="C326" s="109">
        <v>345</v>
      </c>
      <c r="D326" s="109" t="s">
        <v>1659</v>
      </c>
      <c r="E326" s="167" t="s">
        <v>12539</v>
      </c>
      <c r="F326" s="167" t="s">
        <v>13113</v>
      </c>
      <c r="G326" s="167" t="s">
        <v>13114</v>
      </c>
      <c r="H326" s="296" t="s">
        <v>11750</v>
      </c>
      <c r="I326" s="296"/>
      <c r="J326" s="79" t="s">
        <v>1659</v>
      </c>
      <c r="K326" s="109"/>
      <c r="L326" s="25">
        <v>40415</v>
      </c>
      <c r="M326" s="26">
        <v>34</v>
      </c>
      <c r="N326" s="162" t="s">
        <v>1660</v>
      </c>
      <c r="O326" s="28" t="s">
        <v>169</v>
      </c>
      <c r="P326" s="162" t="s">
        <v>1661</v>
      </c>
      <c r="Q326" s="104" t="s">
        <v>28</v>
      </c>
      <c r="R326" s="109" t="s">
        <v>171</v>
      </c>
      <c r="S326" s="109" t="s">
        <v>21</v>
      </c>
      <c r="T326" s="109" t="s">
        <v>21</v>
      </c>
      <c r="U326" s="109"/>
      <c r="V326" s="17"/>
      <c r="W326" s="17"/>
      <c r="X326" s="18" t="s">
        <v>14</v>
      </c>
      <c r="Y326" s="30"/>
    </row>
    <row r="327" spans="1:25" x14ac:dyDescent="0.25">
      <c r="A327" s="79" t="s">
        <v>1662</v>
      </c>
      <c r="B327" s="79" t="s">
        <v>12190</v>
      </c>
      <c r="C327" s="109">
        <v>346</v>
      </c>
      <c r="D327" s="109" t="s">
        <v>1662</v>
      </c>
      <c r="E327" s="167" t="s">
        <v>12540</v>
      </c>
      <c r="F327" s="167" t="s">
        <v>13115</v>
      </c>
      <c r="G327" s="167" t="s">
        <v>13116</v>
      </c>
      <c r="H327" s="296" t="s">
        <v>12190</v>
      </c>
      <c r="I327" s="296"/>
      <c r="J327" s="79" t="s">
        <v>1662</v>
      </c>
      <c r="K327" s="109"/>
      <c r="L327" s="25">
        <v>40423</v>
      </c>
      <c r="M327" s="26">
        <v>35</v>
      </c>
      <c r="N327" s="162" t="s">
        <v>1663</v>
      </c>
      <c r="O327" s="28" t="s">
        <v>1664</v>
      </c>
      <c r="P327" s="162" t="s">
        <v>1665</v>
      </c>
      <c r="Q327" s="104" t="s">
        <v>1666</v>
      </c>
      <c r="R327" s="109" t="s">
        <v>301</v>
      </c>
      <c r="S327" s="109" t="s">
        <v>21</v>
      </c>
      <c r="T327" s="109" t="s">
        <v>1667</v>
      </c>
      <c r="U327" s="109"/>
      <c r="V327" s="17"/>
      <c r="W327" s="17"/>
      <c r="X327" s="18" t="s">
        <v>62</v>
      </c>
      <c r="Y327" s="19" t="s">
        <v>1214</v>
      </c>
    </row>
    <row r="328" spans="1:25" x14ac:dyDescent="0.25">
      <c r="A328" s="79" t="s">
        <v>1668</v>
      </c>
      <c r="B328" s="79" t="s">
        <v>11746</v>
      </c>
      <c r="C328" s="109">
        <v>347</v>
      </c>
      <c r="D328" s="109" t="s">
        <v>1668</v>
      </c>
      <c r="E328" s="167" t="s">
        <v>12541</v>
      </c>
      <c r="F328" s="167" t="s">
        <v>13117</v>
      </c>
      <c r="G328" s="167" t="s">
        <v>13118</v>
      </c>
      <c r="H328" s="296" t="s">
        <v>11746</v>
      </c>
      <c r="I328" s="296"/>
      <c r="J328" s="79" t="s">
        <v>1668</v>
      </c>
      <c r="K328" s="109"/>
      <c r="L328" s="25">
        <v>40423</v>
      </c>
      <c r="M328" s="26">
        <v>36</v>
      </c>
      <c r="N328" s="162" t="s">
        <v>1669</v>
      </c>
      <c r="O328" s="28" t="s">
        <v>34</v>
      </c>
      <c r="P328" s="162" t="s">
        <v>1670</v>
      </c>
      <c r="Q328" s="104" t="s">
        <v>1671</v>
      </c>
      <c r="R328" s="109" t="s">
        <v>1672</v>
      </c>
      <c r="S328" s="109" t="s">
        <v>21</v>
      </c>
      <c r="T328" s="109" t="s">
        <v>21</v>
      </c>
      <c r="U328" s="109"/>
      <c r="V328" s="17"/>
      <c r="W328" s="17"/>
      <c r="X328" s="18" t="s">
        <v>62</v>
      </c>
      <c r="Y328" s="19"/>
    </row>
    <row r="329" spans="1:25" x14ac:dyDescent="0.25">
      <c r="A329" s="79" t="s">
        <v>1673</v>
      </c>
      <c r="B329" s="79" t="s">
        <v>11708</v>
      </c>
      <c r="C329" s="109">
        <v>348</v>
      </c>
      <c r="D329" s="109" t="s">
        <v>1673</v>
      </c>
      <c r="E329" s="167" t="s">
        <v>12542</v>
      </c>
      <c r="F329" s="167" t="s">
        <v>13119</v>
      </c>
      <c r="G329" s="167" t="s">
        <v>13120</v>
      </c>
      <c r="H329" s="296" t="s">
        <v>11708</v>
      </c>
      <c r="I329" s="296"/>
      <c r="J329" s="79" t="s">
        <v>1673</v>
      </c>
      <c r="K329" s="109"/>
      <c r="L329" s="25">
        <v>40438</v>
      </c>
      <c r="M329" s="26">
        <v>37</v>
      </c>
      <c r="N329" s="162" t="s">
        <v>1674</v>
      </c>
      <c r="O329" s="28" t="s">
        <v>34</v>
      </c>
      <c r="P329" s="162" t="s">
        <v>1675</v>
      </c>
      <c r="Q329" s="104" t="s">
        <v>1676</v>
      </c>
      <c r="R329" s="109" t="s">
        <v>1677</v>
      </c>
      <c r="S329" s="109" t="s">
        <v>21</v>
      </c>
      <c r="T329" s="109" t="s">
        <v>21</v>
      </c>
      <c r="U329" s="109"/>
      <c r="V329" s="17"/>
      <c r="W329" s="17"/>
      <c r="X329" s="18" t="s">
        <v>62</v>
      </c>
      <c r="Y329" s="19"/>
    </row>
    <row r="330" spans="1:25" x14ac:dyDescent="0.25">
      <c r="A330" s="79" t="s">
        <v>1678</v>
      </c>
      <c r="B330" s="79" t="s">
        <v>11742</v>
      </c>
      <c r="C330" s="109">
        <v>349</v>
      </c>
      <c r="D330" s="199" t="s">
        <v>1678</v>
      </c>
      <c r="E330" s="167" t="s">
        <v>12543</v>
      </c>
      <c r="F330" s="167" t="s">
        <v>13121</v>
      </c>
      <c r="G330" s="167" t="s">
        <v>13122</v>
      </c>
      <c r="H330" s="296" t="s">
        <v>11742</v>
      </c>
      <c r="I330" s="296"/>
      <c r="J330" s="79" t="s">
        <v>1678</v>
      </c>
      <c r="K330" s="109"/>
      <c r="L330" s="25">
        <v>40438</v>
      </c>
      <c r="M330" s="26">
        <v>38</v>
      </c>
      <c r="N330" s="162" t="s">
        <v>1679</v>
      </c>
      <c r="O330" s="28" t="s">
        <v>981</v>
      </c>
      <c r="P330" s="162" t="s">
        <v>1680</v>
      </c>
      <c r="Q330" s="104" t="s">
        <v>1681</v>
      </c>
      <c r="R330" s="109" t="s">
        <v>497</v>
      </c>
      <c r="S330" s="109" t="s">
        <v>21</v>
      </c>
      <c r="T330" s="109" t="s">
        <v>21</v>
      </c>
      <c r="U330" s="109"/>
      <c r="V330" s="17"/>
      <c r="W330" s="17"/>
      <c r="X330" s="18" t="s">
        <v>62</v>
      </c>
      <c r="Y330" s="19"/>
    </row>
    <row r="331" spans="1:25" x14ac:dyDescent="0.25">
      <c r="A331" s="79" t="s">
        <v>1682</v>
      </c>
      <c r="B331" s="79" t="s">
        <v>1232</v>
      </c>
      <c r="C331" s="109">
        <v>522</v>
      </c>
      <c r="D331" s="74" t="s">
        <v>1682</v>
      </c>
      <c r="E331" s="167" t="s">
        <v>12544</v>
      </c>
      <c r="F331" s="167" t="s">
        <v>13123</v>
      </c>
      <c r="G331" s="167" t="s">
        <v>13124</v>
      </c>
      <c r="H331" s="296" t="s">
        <v>13356</v>
      </c>
      <c r="I331" s="296"/>
      <c r="J331" s="79" t="s">
        <v>1682</v>
      </c>
      <c r="K331" s="19"/>
      <c r="L331" s="25">
        <v>40442</v>
      </c>
      <c r="M331" s="26"/>
      <c r="N331" s="160" t="s">
        <v>1683</v>
      </c>
      <c r="O331" s="28" t="s">
        <v>114</v>
      </c>
      <c r="P331" s="160" t="s">
        <v>1684</v>
      </c>
      <c r="Q331" s="104"/>
      <c r="R331" s="109"/>
      <c r="S331" s="109" t="s">
        <v>1685</v>
      </c>
      <c r="T331" s="109" t="s">
        <v>801</v>
      </c>
      <c r="U331" s="161" t="s">
        <v>1686</v>
      </c>
      <c r="V331" s="114"/>
      <c r="W331" s="114"/>
      <c r="X331" s="162" t="s">
        <v>62</v>
      </c>
      <c r="Y331" s="19" t="s">
        <v>1214</v>
      </c>
    </row>
    <row r="332" spans="1:25" x14ac:dyDescent="0.25">
      <c r="A332" s="79" t="s">
        <v>1687</v>
      </c>
      <c r="B332" s="79" t="s">
        <v>12192</v>
      </c>
      <c r="C332" s="109">
        <v>350</v>
      </c>
      <c r="D332" s="109" t="s">
        <v>1687</v>
      </c>
      <c r="E332" s="167" t="s">
        <v>12545</v>
      </c>
      <c r="F332" s="167" t="s">
        <v>13125</v>
      </c>
      <c r="G332" s="167" t="s">
        <v>13126</v>
      </c>
      <c r="H332" s="296" t="s">
        <v>12192</v>
      </c>
      <c r="I332" s="296"/>
      <c r="J332" s="79" t="s">
        <v>1687</v>
      </c>
      <c r="K332" s="109"/>
      <c r="L332" s="25">
        <v>40443</v>
      </c>
      <c r="M332" s="26">
        <v>1</v>
      </c>
      <c r="N332" s="162" t="s">
        <v>1688</v>
      </c>
      <c r="O332" s="28" t="s">
        <v>234</v>
      </c>
      <c r="P332" s="162" t="s">
        <v>1689</v>
      </c>
      <c r="Q332" s="104" t="s">
        <v>1690</v>
      </c>
      <c r="R332" s="109" t="s">
        <v>1691</v>
      </c>
      <c r="S332" s="109" t="s">
        <v>21</v>
      </c>
      <c r="T332" s="109" t="s">
        <v>21</v>
      </c>
      <c r="U332" s="109"/>
      <c r="V332" s="17"/>
      <c r="W332" s="17"/>
      <c r="X332" s="18" t="s">
        <v>14</v>
      </c>
      <c r="Y332" s="30" t="s">
        <v>1303</v>
      </c>
    </row>
    <row r="333" spans="1:25" x14ac:dyDescent="0.25">
      <c r="A333" s="79" t="s">
        <v>1692</v>
      </c>
      <c r="B333" s="79" t="s">
        <v>1232</v>
      </c>
      <c r="C333" s="57" t="s">
        <v>1693</v>
      </c>
      <c r="D333" s="57" t="s">
        <v>1692</v>
      </c>
      <c r="E333" s="167" t="s">
        <v>12546</v>
      </c>
      <c r="F333" s="167"/>
      <c r="G333" s="167"/>
      <c r="H333" s="167"/>
      <c r="I333" s="167"/>
      <c r="J333" s="79" t="s">
        <v>1692</v>
      </c>
      <c r="K333" s="57" t="s">
        <v>160</v>
      </c>
      <c r="L333" s="56">
        <v>40443</v>
      </c>
      <c r="M333" s="57">
        <v>2</v>
      </c>
      <c r="N333" s="193" t="s">
        <v>1694</v>
      </c>
      <c r="O333" s="153" t="s">
        <v>26</v>
      </c>
      <c r="P333" s="58" t="s">
        <v>1695</v>
      </c>
      <c r="Q333" s="55" t="s">
        <v>1696</v>
      </c>
      <c r="R333" s="57" t="s">
        <v>1697</v>
      </c>
      <c r="S333" s="57" t="s">
        <v>21</v>
      </c>
      <c r="T333" s="57" t="s">
        <v>21</v>
      </c>
      <c r="U333" s="54" t="s">
        <v>1698</v>
      </c>
      <c r="V333" s="73"/>
      <c r="W333" s="73"/>
      <c r="X333" s="72" t="s">
        <v>111</v>
      </c>
      <c r="Y333" s="126" t="s">
        <v>1303</v>
      </c>
    </row>
    <row r="334" spans="1:25" x14ac:dyDescent="0.25">
      <c r="A334" s="79" t="s">
        <v>1699</v>
      </c>
      <c r="B334" s="79" t="s">
        <v>11730</v>
      </c>
      <c r="C334" s="109">
        <v>351</v>
      </c>
      <c r="D334" s="109" t="s">
        <v>1699</v>
      </c>
      <c r="E334" s="167" t="s">
        <v>12547</v>
      </c>
      <c r="F334" s="167" t="s">
        <v>13127</v>
      </c>
      <c r="G334" s="167" t="s">
        <v>13128</v>
      </c>
      <c r="H334" s="296" t="s">
        <v>11730</v>
      </c>
      <c r="I334" s="296"/>
      <c r="J334" s="79" t="s">
        <v>1699</v>
      </c>
      <c r="K334" s="109"/>
      <c r="L334" s="25">
        <v>40450</v>
      </c>
      <c r="M334" s="26">
        <v>3</v>
      </c>
      <c r="N334" s="162" t="s">
        <v>1700</v>
      </c>
      <c r="O334" s="28" t="s">
        <v>114</v>
      </c>
      <c r="P334" s="162" t="s">
        <v>1701</v>
      </c>
      <c r="Q334" s="104" t="s">
        <v>1702</v>
      </c>
      <c r="R334" s="109" t="s">
        <v>1703</v>
      </c>
      <c r="S334" s="109" t="s">
        <v>21</v>
      </c>
      <c r="T334" s="109" t="s">
        <v>21</v>
      </c>
      <c r="U334" s="109"/>
      <c r="V334" s="17"/>
      <c r="W334" s="17"/>
      <c r="X334" s="18" t="s">
        <v>62</v>
      </c>
      <c r="Y334" s="19"/>
    </row>
    <row r="335" spans="1:25" x14ac:dyDescent="0.25">
      <c r="A335" s="79" t="s">
        <v>1704</v>
      </c>
      <c r="B335" s="79" t="s">
        <v>11727</v>
      </c>
      <c r="C335" s="109">
        <v>352</v>
      </c>
      <c r="D335" s="109" t="s">
        <v>1704</v>
      </c>
      <c r="E335" s="167" t="s">
        <v>12548</v>
      </c>
      <c r="F335" s="167" t="s">
        <v>13129</v>
      </c>
      <c r="G335" s="167" t="s">
        <v>13130</v>
      </c>
      <c r="H335" s="296" t="s">
        <v>13357</v>
      </c>
      <c r="I335" s="296"/>
      <c r="J335" s="79" t="s">
        <v>1704</v>
      </c>
      <c r="K335" s="109"/>
      <c r="L335" s="25">
        <v>40456</v>
      </c>
      <c r="M335" s="26">
        <v>4</v>
      </c>
      <c r="N335" s="162" t="s">
        <v>1705</v>
      </c>
      <c r="O335" s="28" t="s">
        <v>26</v>
      </c>
      <c r="P335" s="162" t="s">
        <v>1706</v>
      </c>
      <c r="Q335" s="104" t="s">
        <v>1707</v>
      </c>
      <c r="R335" s="109" t="s">
        <v>1708</v>
      </c>
      <c r="S335" s="109" t="s">
        <v>21</v>
      </c>
      <c r="T335" s="109" t="s">
        <v>21</v>
      </c>
      <c r="U335" s="109"/>
      <c r="V335" s="17"/>
      <c r="W335" s="17"/>
      <c r="X335" s="18" t="s">
        <v>111</v>
      </c>
      <c r="Y335" s="30" t="s">
        <v>1303</v>
      </c>
    </row>
    <row r="336" spans="1:25" x14ac:dyDescent="0.25">
      <c r="A336" s="79" t="s">
        <v>1709</v>
      </c>
      <c r="B336" s="79" t="s">
        <v>11743</v>
      </c>
      <c r="C336" s="109">
        <v>353</v>
      </c>
      <c r="D336" s="109" t="s">
        <v>1709</v>
      </c>
      <c r="E336" s="167" t="s">
        <v>12549</v>
      </c>
      <c r="F336" s="167" t="s">
        <v>13131</v>
      </c>
      <c r="G336" s="167" t="s">
        <v>13132</v>
      </c>
      <c r="H336" s="296" t="s">
        <v>11743</v>
      </c>
      <c r="I336" s="296"/>
      <c r="J336" s="79" t="s">
        <v>1709</v>
      </c>
      <c r="K336" s="109"/>
      <c r="L336" s="25">
        <v>40458</v>
      </c>
      <c r="M336" s="26">
        <v>5</v>
      </c>
      <c r="N336" s="162" t="s">
        <v>1710</v>
      </c>
      <c r="O336" s="28" t="s">
        <v>114</v>
      </c>
      <c r="P336" s="162" t="s">
        <v>1711</v>
      </c>
      <c r="Q336" s="104" t="s">
        <v>1712</v>
      </c>
      <c r="R336" s="109" t="s">
        <v>1713</v>
      </c>
      <c r="S336" s="109" t="s">
        <v>1714</v>
      </c>
      <c r="T336" s="109" t="s">
        <v>1397</v>
      </c>
      <c r="U336" s="109" t="s">
        <v>1715</v>
      </c>
      <c r="V336" s="17"/>
      <c r="W336" s="17"/>
      <c r="X336" s="18" t="s">
        <v>62</v>
      </c>
      <c r="Y336" s="19" t="s">
        <v>1214</v>
      </c>
    </row>
    <row r="337" spans="1:25" x14ac:dyDescent="0.25">
      <c r="A337" s="79" t="s">
        <v>1716</v>
      </c>
      <c r="B337" s="79" t="s">
        <v>11740</v>
      </c>
      <c r="C337" s="109">
        <v>354</v>
      </c>
      <c r="D337" s="109" t="s">
        <v>1716</v>
      </c>
      <c r="E337" s="167" t="s">
        <v>12550</v>
      </c>
      <c r="F337" s="167" t="s">
        <v>13133</v>
      </c>
      <c r="G337" s="167" t="s">
        <v>13134</v>
      </c>
      <c r="H337" s="296" t="s">
        <v>11740</v>
      </c>
      <c r="I337" s="296"/>
      <c r="J337" s="79" t="s">
        <v>1716</v>
      </c>
      <c r="K337" s="109"/>
      <c r="L337" s="25">
        <v>40466</v>
      </c>
      <c r="M337" s="26">
        <v>6</v>
      </c>
      <c r="N337" s="162" t="s">
        <v>1717</v>
      </c>
      <c r="O337" s="28" t="s">
        <v>1082</v>
      </c>
      <c r="P337" s="162" t="s">
        <v>1718</v>
      </c>
      <c r="Q337" s="104" t="s">
        <v>1719</v>
      </c>
      <c r="R337" s="109" t="s">
        <v>1720</v>
      </c>
      <c r="S337" s="109" t="s">
        <v>21</v>
      </c>
      <c r="T337" s="109" t="s">
        <v>21</v>
      </c>
      <c r="U337" s="109"/>
      <c r="V337" s="17"/>
      <c r="W337" s="17"/>
      <c r="X337" s="18" t="s">
        <v>14</v>
      </c>
      <c r="Y337" s="19"/>
    </row>
    <row r="338" spans="1:25" x14ac:dyDescent="0.25">
      <c r="A338" s="79" t="s">
        <v>1721</v>
      </c>
      <c r="B338" s="79" t="s">
        <v>11739</v>
      </c>
      <c r="C338" s="109">
        <v>355</v>
      </c>
      <c r="D338" s="109" t="s">
        <v>1721</v>
      </c>
      <c r="E338" s="167" t="s">
        <v>12551</v>
      </c>
      <c r="F338" s="167" t="s">
        <v>13135</v>
      </c>
      <c r="G338" s="167" t="s">
        <v>13136</v>
      </c>
      <c r="H338" s="296" t="s">
        <v>11739</v>
      </c>
      <c r="I338" s="296"/>
      <c r="J338" s="79" t="s">
        <v>1721</v>
      </c>
      <c r="K338" s="109"/>
      <c r="L338" s="25">
        <v>40469</v>
      </c>
      <c r="M338" s="26">
        <v>7</v>
      </c>
      <c r="N338" s="162" t="s">
        <v>1722</v>
      </c>
      <c r="O338" s="28" t="s">
        <v>26</v>
      </c>
      <c r="P338" s="162" t="s">
        <v>1723</v>
      </c>
      <c r="Q338" s="104" t="s">
        <v>1724</v>
      </c>
      <c r="R338" s="109" t="s">
        <v>1725</v>
      </c>
      <c r="S338" s="109" t="s">
        <v>21</v>
      </c>
      <c r="T338" s="109" t="s">
        <v>21</v>
      </c>
      <c r="U338" s="109"/>
      <c r="V338" s="17"/>
      <c r="W338" s="17"/>
      <c r="X338" s="18" t="s">
        <v>45</v>
      </c>
      <c r="Y338" s="19"/>
    </row>
    <row r="339" spans="1:25" x14ac:dyDescent="0.25">
      <c r="A339" s="79" t="s">
        <v>1726</v>
      </c>
      <c r="B339" s="79" t="s">
        <v>12188</v>
      </c>
      <c r="C339" s="109">
        <v>356</v>
      </c>
      <c r="D339" s="109" t="s">
        <v>1726</v>
      </c>
      <c r="E339" s="167" t="s">
        <v>12552</v>
      </c>
      <c r="F339" s="167" t="s">
        <v>13137</v>
      </c>
      <c r="G339" s="167" t="s">
        <v>13138</v>
      </c>
      <c r="H339" s="296" t="s">
        <v>12188</v>
      </c>
      <c r="I339" s="296"/>
      <c r="J339" s="79" t="s">
        <v>1726</v>
      </c>
      <c r="K339" s="109"/>
      <c r="L339" s="25">
        <v>40469</v>
      </c>
      <c r="M339" s="26">
        <v>8</v>
      </c>
      <c r="N339" s="162" t="s">
        <v>1727</v>
      </c>
      <c r="O339" s="28" t="s">
        <v>26</v>
      </c>
      <c r="P339" s="162" t="s">
        <v>1728</v>
      </c>
      <c r="Q339" s="104" t="s">
        <v>307</v>
      </c>
      <c r="R339" s="109" t="s">
        <v>541</v>
      </c>
      <c r="S339" s="109" t="s">
        <v>21</v>
      </c>
      <c r="T339" s="109" t="s">
        <v>21</v>
      </c>
      <c r="U339" s="109"/>
      <c r="V339" s="17"/>
      <c r="W339" s="17"/>
      <c r="X339" s="18" t="s">
        <v>31</v>
      </c>
      <c r="Y339" s="19" t="s">
        <v>1506</v>
      </c>
    </row>
    <row r="340" spans="1:25" x14ac:dyDescent="0.25">
      <c r="A340" s="79" t="s">
        <v>1729</v>
      </c>
      <c r="B340" s="79" t="s">
        <v>12176</v>
      </c>
      <c r="C340" s="109">
        <v>357</v>
      </c>
      <c r="D340" s="109" t="s">
        <v>1729</v>
      </c>
      <c r="E340" s="167" t="s">
        <v>12553</v>
      </c>
      <c r="F340" s="167" t="s">
        <v>13139</v>
      </c>
      <c r="G340" s="167" t="s">
        <v>13140</v>
      </c>
      <c r="H340" s="296" t="s">
        <v>12176</v>
      </c>
      <c r="I340" s="296"/>
      <c r="J340" s="79" t="s">
        <v>1729</v>
      </c>
      <c r="K340" s="109"/>
      <c r="L340" s="25">
        <v>40511</v>
      </c>
      <c r="M340" s="26">
        <v>9</v>
      </c>
      <c r="N340" s="162" t="s">
        <v>1730</v>
      </c>
      <c r="O340" s="28" t="s">
        <v>1731</v>
      </c>
      <c r="P340" s="162" t="s">
        <v>1732</v>
      </c>
      <c r="Q340" s="104" t="s">
        <v>36</v>
      </c>
      <c r="R340" s="109" t="s">
        <v>165</v>
      </c>
      <c r="S340" s="109" t="s">
        <v>21</v>
      </c>
      <c r="T340" s="109" t="s">
        <v>21</v>
      </c>
      <c r="U340" s="109"/>
      <c r="V340" s="17"/>
      <c r="W340" s="17"/>
      <c r="X340" s="18" t="s">
        <v>62</v>
      </c>
      <c r="Y340" s="19"/>
    </row>
    <row r="341" spans="1:25" x14ac:dyDescent="0.25">
      <c r="A341" s="79" t="s">
        <v>1733</v>
      </c>
      <c r="B341" s="79" t="s">
        <v>11737</v>
      </c>
      <c r="C341" s="109">
        <v>358</v>
      </c>
      <c r="D341" s="109" t="s">
        <v>1733</v>
      </c>
      <c r="E341" s="167" t="s">
        <v>12554</v>
      </c>
      <c r="F341" s="167" t="s">
        <v>13141</v>
      </c>
      <c r="G341" s="167" t="s">
        <v>13142</v>
      </c>
      <c r="H341" s="296" t="s">
        <v>11737</v>
      </c>
      <c r="I341" s="296"/>
      <c r="J341" s="79" t="s">
        <v>1733</v>
      </c>
      <c r="K341" s="109"/>
      <c r="L341" s="25">
        <v>40525</v>
      </c>
      <c r="M341" s="26">
        <v>10</v>
      </c>
      <c r="N341" s="162" t="s">
        <v>1734</v>
      </c>
      <c r="O341" s="28" t="s">
        <v>1198</v>
      </c>
      <c r="P341" s="162" t="s">
        <v>1732</v>
      </c>
      <c r="Q341" s="104" t="s">
        <v>36</v>
      </c>
      <c r="R341" s="109" t="s">
        <v>165</v>
      </c>
      <c r="S341" s="109" t="s">
        <v>21</v>
      </c>
      <c r="T341" s="109" t="s">
        <v>21</v>
      </c>
      <c r="U341" s="109"/>
      <c r="V341" s="17"/>
      <c r="W341" s="17"/>
      <c r="X341" s="18" t="s">
        <v>62</v>
      </c>
      <c r="Y341" s="19" t="s">
        <v>1303</v>
      </c>
    </row>
    <row r="342" spans="1:25" x14ac:dyDescent="0.25">
      <c r="A342" s="79" t="s">
        <v>1735</v>
      </c>
      <c r="B342" s="79" t="s">
        <v>11734</v>
      </c>
      <c r="C342" s="109">
        <v>359</v>
      </c>
      <c r="D342" s="109" t="s">
        <v>1735</v>
      </c>
      <c r="E342" s="167" t="s">
        <v>12555</v>
      </c>
      <c r="F342" s="167" t="s">
        <v>13143</v>
      </c>
      <c r="G342" s="167" t="s">
        <v>13144</v>
      </c>
      <c r="H342" s="296" t="s">
        <v>11734</v>
      </c>
      <c r="I342" s="296"/>
      <c r="J342" s="79" t="s">
        <v>1735</v>
      </c>
      <c r="K342" s="109"/>
      <c r="L342" s="25">
        <v>40525</v>
      </c>
      <c r="M342" s="26">
        <v>11</v>
      </c>
      <c r="N342" s="162" t="s">
        <v>1736</v>
      </c>
      <c r="O342" s="28" t="s">
        <v>114</v>
      </c>
      <c r="P342" s="162" t="s">
        <v>1737</v>
      </c>
      <c r="Q342" s="104" t="s">
        <v>1738</v>
      </c>
      <c r="R342" s="109" t="s">
        <v>1739</v>
      </c>
      <c r="S342" s="109" t="s">
        <v>21</v>
      </c>
      <c r="T342" s="109" t="s">
        <v>21</v>
      </c>
      <c r="U342" s="109"/>
      <c r="V342" s="17"/>
      <c r="W342" s="17"/>
      <c r="X342" s="18" t="s">
        <v>31</v>
      </c>
      <c r="Y342" s="30" t="s">
        <v>1303</v>
      </c>
    </row>
    <row r="343" spans="1:25" x14ac:dyDescent="0.25">
      <c r="A343" s="79" t="s">
        <v>1740</v>
      </c>
      <c r="B343" s="79" t="s">
        <v>11733</v>
      </c>
      <c r="C343" s="109">
        <v>360</v>
      </c>
      <c r="D343" s="109" t="s">
        <v>1740</v>
      </c>
      <c r="E343" s="167" t="s">
        <v>12556</v>
      </c>
      <c r="F343" s="167" t="s">
        <v>13145</v>
      </c>
      <c r="G343" s="167" t="s">
        <v>13146</v>
      </c>
      <c r="H343" s="296" t="s">
        <v>11733</v>
      </c>
      <c r="I343" s="296"/>
      <c r="J343" s="79" t="s">
        <v>1740</v>
      </c>
      <c r="K343" s="109"/>
      <c r="L343" s="25">
        <v>40525</v>
      </c>
      <c r="M343" s="26">
        <v>12</v>
      </c>
      <c r="N343" s="162" t="s">
        <v>1741</v>
      </c>
      <c r="O343" s="28" t="s">
        <v>34</v>
      </c>
      <c r="P343" s="162" t="s">
        <v>1742</v>
      </c>
      <c r="Q343" s="104" t="s">
        <v>1743</v>
      </c>
      <c r="R343" s="109" t="s">
        <v>1744</v>
      </c>
      <c r="S343" s="109" t="s">
        <v>1745</v>
      </c>
      <c r="T343" s="109" t="s">
        <v>1746</v>
      </c>
      <c r="U343" s="109"/>
      <c r="V343" s="17"/>
      <c r="W343" s="17"/>
      <c r="X343" s="18" t="s">
        <v>62</v>
      </c>
      <c r="Y343" s="30"/>
    </row>
    <row r="344" spans="1:25" x14ac:dyDescent="0.25">
      <c r="A344" s="79" t="s">
        <v>1747</v>
      </c>
      <c r="B344" s="79" t="s">
        <v>11736</v>
      </c>
      <c r="C344" s="109">
        <v>361</v>
      </c>
      <c r="D344" s="109" t="s">
        <v>1747</v>
      </c>
      <c r="E344" s="167" t="s">
        <v>12557</v>
      </c>
      <c r="F344" s="167" t="s">
        <v>13147</v>
      </c>
      <c r="G344" s="167" t="s">
        <v>13148</v>
      </c>
      <c r="H344" s="296" t="s">
        <v>11736</v>
      </c>
      <c r="I344" s="296"/>
      <c r="J344" s="79" t="s">
        <v>1747</v>
      </c>
      <c r="K344" s="109"/>
      <c r="L344" s="25">
        <v>40532</v>
      </c>
      <c r="M344" s="26">
        <v>13</v>
      </c>
      <c r="N344" s="162" t="s">
        <v>1748</v>
      </c>
      <c r="O344" s="28" t="s">
        <v>539</v>
      </c>
      <c r="P344" s="162" t="s">
        <v>1749</v>
      </c>
      <c r="Q344" s="104" t="s">
        <v>1750</v>
      </c>
      <c r="R344" s="109" t="s">
        <v>630</v>
      </c>
      <c r="S344" s="109" t="s">
        <v>21</v>
      </c>
      <c r="T344" s="109" t="s">
        <v>21</v>
      </c>
      <c r="U344" s="109"/>
      <c r="V344" s="17"/>
      <c r="W344" s="17"/>
      <c r="X344" s="18" t="s">
        <v>31</v>
      </c>
      <c r="Y344" s="30"/>
    </row>
    <row r="345" spans="1:25" x14ac:dyDescent="0.25">
      <c r="A345" s="79" t="s">
        <v>1751</v>
      </c>
      <c r="B345" s="79" t="s">
        <v>11735</v>
      </c>
      <c r="C345" s="109">
        <v>362</v>
      </c>
      <c r="D345" s="109" t="s">
        <v>1751</v>
      </c>
      <c r="E345" s="167" t="s">
        <v>12558</v>
      </c>
      <c r="F345" s="167" t="s">
        <v>13149</v>
      </c>
      <c r="G345" s="167" t="s">
        <v>13150</v>
      </c>
      <c r="H345" s="296" t="s">
        <v>11735</v>
      </c>
      <c r="I345" s="296"/>
      <c r="J345" s="79" t="s">
        <v>1751</v>
      </c>
      <c r="K345" s="109"/>
      <c r="L345" s="25">
        <v>40532</v>
      </c>
      <c r="M345" s="26">
        <v>14</v>
      </c>
      <c r="N345" s="162" t="s">
        <v>1752</v>
      </c>
      <c r="O345" s="28" t="s">
        <v>1753</v>
      </c>
      <c r="P345" s="162" t="s">
        <v>1754</v>
      </c>
      <c r="Q345" s="104" t="s">
        <v>1755</v>
      </c>
      <c r="R345" s="109" t="s">
        <v>1756</v>
      </c>
      <c r="S345" s="109" t="s">
        <v>1757</v>
      </c>
      <c r="T345" s="109" t="s">
        <v>1758</v>
      </c>
      <c r="U345" s="109"/>
      <c r="V345" s="17"/>
      <c r="W345" s="17"/>
      <c r="X345" s="18" t="s">
        <v>14</v>
      </c>
      <c r="Y345" s="30"/>
    </row>
    <row r="346" spans="1:25" x14ac:dyDescent="0.25">
      <c r="A346" s="79" t="s">
        <v>1759</v>
      </c>
      <c r="B346" s="79" t="s">
        <v>12186</v>
      </c>
      <c r="C346" s="109">
        <v>363</v>
      </c>
      <c r="D346" s="109" t="s">
        <v>1759</v>
      </c>
      <c r="E346" s="167" t="s">
        <v>12559</v>
      </c>
      <c r="F346" s="167" t="s">
        <v>13151</v>
      </c>
      <c r="G346" s="167" t="s">
        <v>13152</v>
      </c>
      <c r="H346" s="296" t="s">
        <v>12186</v>
      </c>
      <c r="I346" s="296"/>
      <c r="J346" s="79" t="s">
        <v>1759</v>
      </c>
      <c r="K346" s="109"/>
      <c r="L346" s="25">
        <v>40535</v>
      </c>
      <c r="M346" s="26">
        <v>15</v>
      </c>
      <c r="N346" s="162" t="s">
        <v>1760</v>
      </c>
      <c r="O346" s="28" t="s">
        <v>7</v>
      </c>
      <c r="P346" s="162" t="s">
        <v>1761</v>
      </c>
      <c r="Q346" s="104" t="s">
        <v>28</v>
      </c>
      <c r="R346" s="109" t="s">
        <v>29</v>
      </c>
      <c r="S346" s="109" t="s">
        <v>21</v>
      </c>
      <c r="T346" s="109" t="s">
        <v>21</v>
      </c>
      <c r="U346" s="109"/>
      <c r="V346" s="17"/>
      <c r="W346" s="17"/>
      <c r="X346" s="18" t="s">
        <v>14</v>
      </c>
      <c r="Y346" s="200"/>
    </row>
    <row r="347" spans="1:25" x14ac:dyDescent="0.25">
      <c r="A347" s="79" t="s">
        <v>1762</v>
      </c>
      <c r="B347" s="79" t="s">
        <v>12185</v>
      </c>
      <c r="C347" s="64">
        <v>364</v>
      </c>
      <c r="D347" s="64" t="s">
        <v>1762</v>
      </c>
      <c r="E347" s="167" t="s">
        <v>12560</v>
      </c>
      <c r="F347" s="167" t="s">
        <v>13153</v>
      </c>
      <c r="G347" s="167" t="s">
        <v>13154</v>
      </c>
      <c r="H347" s="296" t="s">
        <v>12185</v>
      </c>
      <c r="I347" s="296"/>
      <c r="J347" s="79" t="s">
        <v>1762</v>
      </c>
      <c r="K347" s="64"/>
      <c r="L347" s="63">
        <v>40535</v>
      </c>
      <c r="M347" s="64">
        <v>16</v>
      </c>
      <c r="N347" s="197" t="s">
        <v>1763</v>
      </c>
      <c r="O347" s="115" t="s">
        <v>169</v>
      </c>
      <c r="P347" s="197" t="s">
        <v>1764</v>
      </c>
      <c r="Q347" s="62" t="s">
        <v>307</v>
      </c>
      <c r="R347" s="64" t="s">
        <v>541</v>
      </c>
      <c r="S347" s="64" t="s">
        <v>21</v>
      </c>
      <c r="T347" s="64" t="s">
        <v>21</v>
      </c>
      <c r="U347" s="64"/>
      <c r="V347" s="64"/>
      <c r="W347" s="64"/>
      <c r="X347" s="69" t="s">
        <v>14</v>
      </c>
      <c r="Y347" s="107" t="s">
        <v>1596</v>
      </c>
    </row>
    <row r="348" spans="1:25" x14ac:dyDescent="0.25">
      <c r="A348" s="79" t="s">
        <v>1765</v>
      </c>
      <c r="B348" s="79" t="s">
        <v>12174</v>
      </c>
      <c r="C348" s="109">
        <v>365</v>
      </c>
      <c r="D348" s="109" t="s">
        <v>1765</v>
      </c>
      <c r="E348" s="167" t="s">
        <v>12561</v>
      </c>
      <c r="F348" s="167" t="s">
        <v>13155</v>
      </c>
      <c r="G348" s="167" t="s">
        <v>13156</v>
      </c>
      <c r="H348" s="296" t="s">
        <v>12174</v>
      </c>
      <c r="I348" s="296"/>
      <c r="J348" s="79" t="s">
        <v>1765</v>
      </c>
      <c r="K348" s="109"/>
      <c r="L348" s="25">
        <v>40535</v>
      </c>
      <c r="M348" s="26">
        <v>17</v>
      </c>
      <c r="N348" s="162" t="s">
        <v>1766</v>
      </c>
      <c r="O348" s="28" t="s">
        <v>114</v>
      </c>
      <c r="P348" s="162" t="s">
        <v>1767</v>
      </c>
      <c r="Q348" s="104" t="s">
        <v>362</v>
      </c>
      <c r="R348" s="109" t="s">
        <v>363</v>
      </c>
      <c r="S348" s="109" t="s">
        <v>21</v>
      </c>
      <c r="T348" s="109" t="s">
        <v>21</v>
      </c>
      <c r="U348" s="109"/>
      <c r="V348" s="109"/>
      <c r="W348" s="109"/>
      <c r="X348" s="18" t="s">
        <v>31</v>
      </c>
      <c r="Y348" s="30"/>
    </row>
    <row r="349" spans="1:25" x14ac:dyDescent="0.25">
      <c r="A349" s="79" t="s">
        <v>1768</v>
      </c>
      <c r="B349" s="79" t="s">
        <v>11726</v>
      </c>
      <c r="C349" s="64">
        <v>366</v>
      </c>
      <c r="D349" s="64" t="s">
        <v>1768</v>
      </c>
      <c r="E349" s="167" t="s">
        <v>12562</v>
      </c>
      <c r="F349" s="167" t="s">
        <v>13157</v>
      </c>
      <c r="G349" s="167" t="s">
        <v>13158</v>
      </c>
      <c r="H349" s="296" t="s">
        <v>13358</v>
      </c>
      <c r="I349" s="296"/>
      <c r="J349" s="79" t="s">
        <v>1768</v>
      </c>
      <c r="K349" s="64"/>
      <c r="L349" s="63">
        <v>40535</v>
      </c>
      <c r="M349" s="64">
        <v>18</v>
      </c>
      <c r="N349" s="197" t="s">
        <v>1769</v>
      </c>
      <c r="O349" s="115" t="s">
        <v>395</v>
      </c>
      <c r="P349" s="197" t="s">
        <v>1770</v>
      </c>
      <c r="Q349" s="62" t="s">
        <v>1771</v>
      </c>
      <c r="R349" s="64" t="s">
        <v>1772</v>
      </c>
      <c r="S349" s="64" t="s">
        <v>1773</v>
      </c>
      <c r="T349" s="64" t="s">
        <v>21</v>
      </c>
      <c r="U349" s="64" t="s">
        <v>1774</v>
      </c>
      <c r="V349" s="64"/>
      <c r="W349" s="64"/>
      <c r="X349" s="69" t="s">
        <v>62</v>
      </c>
      <c r="Y349" s="107" t="s">
        <v>1506</v>
      </c>
    </row>
    <row r="350" spans="1:25" x14ac:dyDescent="0.25">
      <c r="A350" s="79" t="s">
        <v>1775</v>
      </c>
      <c r="B350" s="79" t="s">
        <v>12187</v>
      </c>
      <c r="C350" s="109">
        <v>367</v>
      </c>
      <c r="D350" s="109" t="s">
        <v>1775</v>
      </c>
      <c r="E350" s="167" t="s">
        <v>12563</v>
      </c>
      <c r="F350" s="167" t="s">
        <v>13159</v>
      </c>
      <c r="G350" s="167" t="s">
        <v>13160</v>
      </c>
      <c r="H350" s="296" t="s">
        <v>12187</v>
      </c>
      <c r="I350" s="296"/>
      <c r="J350" s="79" t="s">
        <v>1775</v>
      </c>
      <c r="K350" s="109"/>
      <c r="L350" s="25">
        <v>40541</v>
      </c>
      <c r="M350" s="26">
        <v>19</v>
      </c>
      <c r="N350" s="162" t="s">
        <v>1776</v>
      </c>
      <c r="O350" s="28" t="s">
        <v>34</v>
      </c>
      <c r="P350" s="162" t="s">
        <v>1777</v>
      </c>
      <c r="Q350" s="104" t="s">
        <v>1778</v>
      </c>
      <c r="R350" s="109" t="s">
        <v>1779</v>
      </c>
      <c r="S350" s="109" t="s">
        <v>1780</v>
      </c>
      <c r="T350" s="109" t="s">
        <v>1781</v>
      </c>
      <c r="U350" s="109"/>
      <c r="V350" s="109"/>
      <c r="W350" s="109"/>
      <c r="X350" s="18" t="s">
        <v>62</v>
      </c>
      <c r="Y350" s="114"/>
    </row>
    <row r="351" spans="1:25" x14ac:dyDescent="0.25">
      <c r="A351" s="79" t="s">
        <v>1782</v>
      </c>
      <c r="B351" s="79" t="s">
        <v>11731</v>
      </c>
      <c r="C351" s="109">
        <v>368</v>
      </c>
      <c r="D351" s="109" t="s">
        <v>1782</v>
      </c>
      <c r="E351" s="167" t="s">
        <v>12564</v>
      </c>
      <c r="F351" s="167" t="s">
        <v>13161</v>
      </c>
      <c r="G351" s="167" t="s">
        <v>13162</v>
      </c>
      <c r="H351" s="296" t="s">
        <v>11731</v>
      </c>
      <c r="I351" s="296"/>
      <c r="J351" s="79" t="s">
        <v>1782</v>
      </c>
      <c r="K351" s="109"/>
      <c r="L351" s="25">
        <v>40542</v>
      </c>
      <c r="M351" s="26">
        <v>20</v>
      </c>
      <c r="N351" s="162" t="s">
        <v>1783</v>
      </c>
      <c r="O351" s="28" t="s">
        <v>26</v>
      </c>
      <c r="P351" s="162" t="s">
        <v>1784</v>
      </c>
      <c r="Q351" s="104" t="s">
        <v>1785</v>
      </c>
      <c r="R351" s="109" t="s">
        <v>1786</v>
      </c>
      <c r="S351" s="109" t="s">
        <v>21</v>
      </c>
      <c r="T351" s="109" t="s">
        <v>98</v>
      </c>
      <c r="U351" s="109"/>
      <c r="V351" s="109"/>
      <c r="W351" s="109"/>
      <c r="X351" s="18" t="s">
        <v>111</v>
      </c>
      <c r="Y351" s="30" t="s">
        <v>1303</v>
      </c>
    </row>
    <row r="352" spans="1:25" x14ac:dyDescent="0.25">
      <c r="A352" s="79" t="s">
        <v>1787</v>
      </c>
      <c r="B352" s="79" t="s">
        <v>11732</v>
      </c>
      <c r="C352" s="109">
        <v>369</v>
      </c>
      <c r="D352" s="109" t="s">
        <v>1787</v>
      </c>
      <c r="E352" s="167" t="s">
        <v>12565</v>
      </c>
      <c r="F352" s="167" t="s">
        <v>13163</v>
      </c>
      <c r="G352" s="167" t="s">
        <v>13164</v>
      </c>
      <c r="H352" s="296" t="s">
        <v>11732</v>
      </c>
      <c r="I352" s="296"/>
      <c r="J352" s="79" t="s">
        <v>1787</v>
      </c>
      <c r="K352" s="109"/>
      <c r="L352" s="25">
        <v>40542</v>
      </c>
      <c r="M352" s="26">
        <v>21</v>
      </c>
      <c r="N352" s="162" t="s">
        <v>1788</v>
      </c>
      <c r="O352" s="28" t="s">
        <v>26</v>
      </c>
      <c r="P352" s="162" t="s">
        <v>1784</v>
      </c>
      <c r="Q352" s="104" t="s">
        <v>1785</v>
      </c>
      <c r="R352" s="109" t="s">
        <v>1786</v>
      </c>
      <c r="S352" s="109" t="s">
        <v>21</v>
      </c>
      <c r="T352" s="109" t="s">
        <v>98</v>
      </c>
      <c r="U352" s="109"/>
      <c r="V352" s="109"/>
      <c r="W352" s="109"/>
      <c r="X352" s="18" t="s">
        <v>111</v>
      </c>
      <c r="Y352" s="19"/>
    </row>
    <row r="353" spans="1:25" x14ac:dyDescent="0.25">
      <c r="A353" s="79" t="s">
        <v>1789</v>
      </c>
      <c r="B353" s="79" t="s">
        <v>11724</v>
      </c>
      <c r="C353" s="109">
        <v>370</v>
      </c>
      <c r="D353" s="109" t="s">
        <v>1789</v>
      </c>
      <c r="E353" s="167" t="s">
        <v>12566</v>
      </c>
      <c r="F353" s="167" t="s">
        <v>13165</v>
      </c>
      <c r="G353" s="167" t="s">
        <v>13166</v>
      </c>
      <c r="H353" s="296" t="s">
        <v>11724</v>
      </c>
      <c r="I353" s="296"/>
      <c r="J353" s="79" t="s">
        <v>1789</v>
      </c>
      <c r="K353" s="109"/>
      <c r="L353" s="25">
        <v>40542</v>
      </c>
      <c r="M353" s="26">
        <v>22</v>
      </c>
      <c r="N353" s="162" t="s">
        <v>1790</v>
      </c>
      <c r="O353" s="28" t="s">
        <v>26</v>
      </c>
      <c r="P353" s="162" t="s">
        <v>1784</v>
      </c>
      <c r="Q353" s="104" t="s">
        <v>1785</v>
      </c>
      <c r="R353" s="109" t="s">
        <v>1786</v>
      </c>
      <c r="S353" s="109" t="s">
        <v>21</v>
      </c>
      <c r="T353" s="109" t="s">
        <v>98</v>
      </c>
      <c r="U353" s="109"/>
      <c r="V353" s="109"/>
      <c r="W353" s="109"/>
      <c r="X353" s="18" t="s">
        <v>111</v>
      </c>
      <c r="Y353" s="19" t="s">
        <v>1596</v>
      </c>
    </row>
    <row r="354" spans="1:25" x14ac:dyDescent="0.25">
      <c r="A354" s="79" t="s">
        <v>1791</v>
      </c>
      <c r="B354" s="79" t="s">
        <v>12199</v>
      </c>
      <c r="C354" s="109">
        <v>371</v>
      </c>
      <c r="D354" s="109" t="s">
        <v>1791</v>
      </c>
      <c r="E354" s="167" t="s">
        <v>12567</v>
      </c>
      <c r="F354" s="167" t="s">
        <v>13167</v>
      </c>
      <c r="G354" s="167" t="s">
        <v>13168</v>
      </c>
      <c r="H354" s="296" t="s">
        <v>12199</v>
      </c>
      <c r="I354" s="296"/>
      <c r="J354" s="79" t="s">
        <v>1791</v>
      </c>
      <c r="K354" s="109"/>
      <c r="L354" s="25">
        <v>40542</v>
      </c>
      <c r="M354" s="26">
        <v>23</v>
      </c>
      <c r="N354" s="162" t="s">
        <v>1792</v>
      </c>
      <c r="O354" s="28" t="s">
        <v>26</v>
      </c>
      <c r="P354" s="162" t="s">
        <v>1784</v>
      </c>
      <c r="Q354" s="104" t="s">
        <v>1785</v>
      </c>
      <c r="R354" s="109" t="s">
        <v>1786</v>
      </c>
      <c r="S354" s="109" t="s">
        <v>21</v>
      </c>
      <c r="T354" s="109" t="s">
        <v>98</v>
      </c>
      <c r="U354" s="201"/>
      <c r="V354" s="109"/>
      <c r="W354" s="109"/>
      <c r="X354" s="18" t="s">
        <v>111</v>
      </c>
      <c r="Y354" s="19"/>
    </row>
    <row r="355" spans="1:25" x14ac:dyDescent="0.25">
      <c r="A355" s="79">
        <v>14110000467</v>
      </c>
      <c r="B355" s="79" t="s">
        <v>12179</v>
      </c>
      <c r="C355" s="64">
        <v>372</v>
      </c>
      <c r="D355" s="64">
        <v>14110000467</v>
      </c>
      <c r="E355" s="167">
        <v>14110000467</v>
      </c>
      <c r="F355" s="167"/>
      <c r="G355" s="167"/>
      <c r="H355" s="167"/>
      <c r="I355" s="167"/>
      <c r="J355" s="79">
        <v>14110000467</v>
      </c>
      <c r="K355" s="64"/>
      <c r="L355" s="63">
        <v>40590</v>
      </c>
      <c r="M355" s="64">
        <v>1</v>
      </c>
      <c r="N355" s="197" t="s">
        <v>1793</v>
      </c>
      <c r="O355" s="115" t="s">
        <v>34</v>
      </c>
      <c r="P355" s="197" t="s">
        <v>1794</v>
      </c>
      <c r="Q355" s="62" t="s">
        <v>1795</v>
      </c>
      <c r="R355" s="64" t="s">
        <v>1796</v>
      </c>
      <c r="S355" s="64" t="s">
        <v>21</v>
      </c>
      <c r="T355" s="64" t="s">
        <v>21</v>
      </c>
      <c r="U355" s="64" t="s">
        <v>1797</v>
      </c>
      <c r="V355" s="64"/>
      <c r="W355" s="64"/>
      <c r="X355" s="69" t="s">
        <v>31</v>
      </c>
      <c r="Y355" s="70" t="s">
        <v>1596</v>
      </c>
    </row>
    <row r="356" spans="1:25" x14ac:dyDescent="0.25">
      <c r="A356" s="79" t="s">
        <v>1798</v>
      </c>
      <c r="B356" s="79" t="s">
        <v>12165</v>
      </c>
      <c r="C356" s="140">
        <v>373</v>
      </c>
      <c r="D356" s="140" t="s">
        <v>1798</v>
      </c>
      <c r="E356" s="167" t="s">
        <v>12568</v>
      </c>
      <c r="F356" s="167" t="s">
        <v>13169</v>
      </c>
      <c r="G356" s="167" t="s">
        <v>13170</v>
      </c>
      <c r="H356" s="296" t="s">
        <v>12165</v>
      </c>
      <c r="I356" s="296"/>
      <c r="J356" s="79" t="s">
        <v>1798</v>
      </c>
      <c r="K356" s="140"/>
      <c r="L356" s="139">
        <v>40590</v>
      </c>
      <c r="M356" s="140">
        <v>2</v>
      </c>
      <c r="N356" s="202" t="s">
        <v>1799</v>
      </c>
      <c r="O356" s="203" t="s">
        <v>234</v>
      </c>
      <c r="P356" s="202" t="s">
        <v>1800</v>
      </c>
      <c r="Q356" s="138" t="s">
        <v>1801</v>
      </c>
      <c r="R356" s="140" t="s">
        <v>1802</v>
      </c>
      <c r="S356" s="140" t="s">
        <v>1803</v>
      </c>
      <c r="T356" s="140" t="s">
        <v>675</v>
      </c>
      <c r="U356" s="140" t="s">
        <v>493</v>
      </c>
      <c r="V356" s="140"/>
      <c r="W356" s="140"/>
      <c r="X356" s="145" t="s">
        <v>111</v>
      </c>
      <c r="Y356" s="146" t="s">
        <v>1506</v>
      </c>
    </row>
    <row r="357" spans="1:25" x14ac:dyDescent="0.25">
      <c r="A357" s="79" t="s">
        <v>1804</v>
      </c>
      <c r="B357" s="79" t="s">
        <v>11728</v>
      </c>
      <c r="C357" s="109">
        <v>374</v>
      </c>
      <c r="D357" s="109" t="s">
        <v>1805</v>
      </c>
      <c r="E357" s="167" t="s">
        <v>12569</v>
      </c>
      <c r="F357" s="167" t="s">
        <v>13171</v>
      </c>
      <c r="G357" s="167" t="s">
        <v>13172</v>
      </c>
      <c r="H357" s="296" t="s">
        <v>11728</v>
      </c>
      <c r="I357" s="296"/>
      <c r="J357" s="79" t="s">
        <v>1804</v>
      </c>
      <c r="K357" s="109"/>
      <c r="L357" s="25">
        <v>40590</v>
      </c>
      <c r="M357" s="26">
        <v>3</v>
      </c>
      <c r="N357" s="162" t="s">
        <v>1806</v>
      </c>
      <c r="O357" s="28" t="s">
        <v>1435</v>
      </c>
      <c r="P357" s="162" t="s">
        <v>1807</v>
      </c>
      <c r="Q357" s="104" t="s">
        <v>327</v>
      </c>
      <c r="R357" s="109" t="s">
        <v>328</v>
      </c>
      <c r="S357" s="109" t="s">
        <v>21</v>
      </c>
      <c r="T357" s="109" t="s">
        <v>21</v>
      </c>
      <c r="U357" s="109"/>
      <c r="V357" s="109"/>
      <c r="W357" s="109"/>
      <c r="X357" s="18" t="s">
        <v>14</v>
      </c>
      <c r="Y357" s="19" t="s">
        <v>1596</v>
      </c>
    </row>
    <row r="358" spans="1:25" x14ac:dyDescent="0.25">
      <c r="A358" s="79" t="s">
        <v>1808</v>
      </c>
      <c r="B358" s="79" t="s">
        <v>11729</v>
      </c>
      <c r="C358" s="204">
        <v>375</v>
      </c>
      <c r="D358" s="204" t="s">
        <v>1808</v>
      </c>
      <c r="E358" s="167" t="s">
        <v>12570</v>
      </c>
      <c r="F358" s="167" t="s">
        <v>13173</v>
      </c>
      <c r="G358" s="167" t="s">
        <v>13174</v>
      </c>
      <c r="H358" s="296" t="s">
        <v>11729</v>
      </c>
      <c r="I358" s="296"/>
      <c r="J358" s="79" t="s">
        <v>1808</v>
      </c>
      <c r="K358" s="204"/>
      <c r="L358" s="205">
        <v>40592</v>
      </c>
      <c r="M358" s="204">
        <v>4</v>
      </c>
      <c r="N358" s="206" t="s">
        <v>1809</v>
      </c>
      <c r="O358" s="207" t="s">
        <v>1810</v>
      </c>
      <c r="P358" s="206" t="s">
        <v>1811</v>
      </c>
      <c r="Q358" s="208" t="s">
        <v>362</v>
      </c>
      <c r="R358" s="204" t="s">
        <v>1812</v>
      </c>
      <c r="S358" s="204" t="s">
        <v>21</v>
      </c>
      <c r="T358" s="204" t="s">
        <v>21</v>
      </c>
      <c r="U358" s="204"/>
      <c r="V358" s="204"/>
      <c r="W358" s="204"/>
      <c r="X358" s="209" t="s">
        <v>38</v>
      </c>
      <c r="Y358" s="210"/>
    </row>
    <row r="359" spans="1:25" x14ac:dyDescent="0.25">
      <c r="A359" s="79" t="s">
        <v>1813</v>
      </c>
      <c r="B359" s="79" t="s">
        <v>12171</v>
      </c>
      <c r="C359" s="109">
        <v>376</v>
      </c>
      <c r="D359" s="109" t="s">
        <v>1813</v>
      </c>
      <c r="E359" s="167" t="s">
        <v>12571</v>
      </c>
      <c r="F359" s="167" t="s">
        <v>13175</v>
      </c>
      <c r="G359" s="167" t="s">
        <v>13176</v>
      </c>
      <c r="H359" s="296" t="s">
        <v>12171</v>
      </c>
      <c r="I359" s="296"/>
      <c r="J359" s="79" t="s">
        <v>1813</v>
      </c>
      <c r="K359" s="109"/>
      <c r="L359" s="25">
        <v>40606</v>
      </c>
      <c r="M359" s="26">
        <v>5</v>
      </c>
      <c r="N359" s="162" t="s">
        <v>1814</v>
      </c>
      <c r="O359" s="28" t="s">
        <v>1815</v>
      </c>
      <c r="P359" s="162" t="s">
        <v>1816</v>
      </c>
      <c r="Q359" s="104" t="s">
        <v>108</v>
      </c>
      <c r="R359" s="109" t="s">
        <v>1817</v>
      </c>
      <c r="S359" s="109" t="s">
        <v>21</v>
      </c>
      <c r="T359" s="109" t="s">
        <v>21</v>
      </c>
      <c r="U359" s="109"/>
      <c r="V359" s="109"/>
      <c r="W359" s="109"/>
      <c r="X359" s="18" t="s">
        <v>38</v>
      </c>
      <c r="Y359" s="19" t="s">
        <v>1214</v>
      </c>
    </row>
    <row r="360" spans="1:25" x14ac:dyDescent="0.25">
      <c r="A360" s="79" t="s">
        <v>1818</v>
      </c>
      <c r="B360" s="79" t="s">
        <v>11725</v>
      </c>
      <c r="C360" s="109">
        <v>377</v>
      </c>
      <c r="D360" s="109" t="s">
        <v>1818</v>
      </c>
      <c r="E360" s="167" t="s">
        <v>12572</v>
      </c>
      <c r="F360" s="167" t="s">
        <v>13177</v>
      </c>
      <c r="G360" s="167" t="s">
        <v>13178</v>
      </c>
      <c r="H360" s="296" t="s">
        <v>11725</v>
      </c>
      <c r="I360" s="296"/>
      <c r="J360" s="79" t="s">
        <v>1818</v>
      </c>
      <c r="K360" s="109"/>
      <c r="L360" s="25">
        <v>40606</v>
      </c>
      <c r="M360" s="26">
        <v>6</v>
      </c>
      <c r="N360" s="162" t="s">
        <v>1819</v>
      </c>
      <c r="O360" s="28" t="s">
        <v>114</v>
      </c>
      <c r="P360" s="162" t="s">
        <v>1820</v>
      </c>
      <c r="Q360" s="104" t="s">
        <v>1821</v>
      </c>
      <c r="R360" s="109" t="s">
        <v>1822</v>
      </c>
      <c r="S360" s="109" t="s">
        <v>21</v>
      </c>
      <c r="T360" s="109" t="s">
        <v>21</v>
      </c>
      <c r="U360" s="109"/>
      <c r="V360" s="109"/>
      <c r="W360" s="109"/>
      <c r="X360" s="18" t="s">
        <v>31</v>
      </c>
      <c r="Y360" s="19"/>
    </row>
    <row r="361" spans="1:25" x14ac:dyDescent="0.25">
      <c r="A361" s="79" t="s">
        <v>1823</v>
      </c>
      <c r="B361" s="79" t="s">
        <v>12179</v>
      </c>
      <c r="C361" s="109">
        <v>378</v>
      </c>
      <c r="D361" s="109" t="s">
        <v>1823</v>
      </c>
      <c r="E361" s="167" t="s">
        <v>12573</v>
      </c>
      <c r="F361" s="167" t="s">
        <v>13179</v>
      </c>
      <c r="G361" s="167" t="s">
        <v>13180</v>
      </c>
      <c r="H361" s="296" t="s">
        <v>12179</v>
      </c>
      <c r="I361" s="296"/>
      <c r="J361" s="79" t="s">
        <v>1823</v>
      </c>
      <c r="K361" s="109"/>
      <c r="L361" s="25">
        <v>40630</v>
      </c>
      <c r="M361" s="26">
        <v>7</v>
      </c>
      <c r="N361" s="162" t="s">
        <v>1793</v>
      </c>
      <c r="O361" s="28" t="s">
        <v>34</v>
      </c>
      <c r="P361" s="162" t="s">
        <v>1794</v>
      </c>
      <c r="Q361" s="104" t="s">
        <v>1795</v>
      </c>
      <c r="R361" s="109" t="s">
        <v>1796</v>
      </c>
      <c r="S361" s="109" t="s">
        <v>21</v>
      </c>
      <c r="T361" s="109" t="s">
        <v>21</v>
      </c>
      <c r="U361" s="109" t="s">
        <v>1824</v>
      </c>
      <c r="V361" s="109"/>
      <c r="W361" s="109"/>
      <c r="X361" s="18" t="s">
        <v>62</v>
      </c>
      <c r="Y361" s="19" t="s">
        <v>1596</v>
      </c>
    </row>
    <row r="362" spans="1:25" x14ac:dyDescent="0.25">
      <c r="A362" s="79" t="s">
        <v>1825</v>
      </c>
      <c r="B362" s="79" t="s">
        <v>1232</v>
      </c>
      <c r="C362" s="109">
        <v>409</v>
      </c>
      <c r="D362" s="109" t="s">
        <v>1825</v>
      </c>
      <c r="E362" s="167" t="s">
        <v>12574</v>
      </c>
      <c r="F362" s="167" t="s">
        <v>13181</v>
      </c>
      <c r="G362" s="167" t="s">
        <v>13182</v>
      </c>
      <c r="H362" s="296" t="s">
        <v>13359</v>
      </c>
      <c r="I362" s="296"/>
      <c r="J362" s="79" t="s">
        <v>1825</v>
      </c>
      <c r="K362" s="109"/>
      <c r="L362" s="25">
        <v>40630</v>
      </c>
      <c r="M362" s="26">
        <v>8</v>
      </c>
      <c r="N362" s="160" t="s">
        <v>1826</v>
      </c>
      <c r="O362" s="77" t="s">
        <v>34</v>
      </c>
      <c r="P362" s="160" t="s">
        <v>1827</v>
      </c>
      <c r="Q362" s="104" t="s">
        <v>1828</v>
      </c>
      <c r="R362" s="109" t="s">
        <v>1829</v>
      </c>
      <c r="S362" s="109" t="s">
        <v>1830</v>
      </c>
      <c r="T362" s="109" t="s">
        <v>21</v>
      </c>
      <c r="U362" s="109" t="s">
        <v>1831</v>
      </c>
      <c r="V362" s="109"/>
      <c r="W362" s="109"/>
      <c r="X362" s="162" t="s">
        <v>111</v>
      </c>
      <c r="Y362" s="19"/>
    </row>
    <row r="363" spans="1:25" x14ac:dyDescent="0.25">
      <c r="A363" s="79" t="s">
        <v>1832</v>
      </c>
      <c r="B363" s="79" t="s">
        <v>12194</v>
      </c>
      <c r="C363" s="109">
        <v>379</v>
      </c>
      <c r="D363" s="109" t="s">
        <v>1832</v>
      </c>
      <c r="E363" s="167" t="s">
        <v>12575</v>
      </c>
      <c r="F363" s="167" t="s">
        <v>13183</v>
      </c>
      <c r="G363" s="167" t="s">
        <v>13184</v>
      </c>
      <c r="H363" s="296" t="s">
        <v>12194</v>
      </c>
      <c r="I363" s="296"/>
      <c r="J363" s="79" t="s">
        <v>1832</v>
      </c>
      <c r="K363" s="109"/>
      <c r="L363" s="25">
        <v>40648</v>
      </c>
      <c r="M363" s="26">
        <v>9</v>
      </c>
      <c r="N363" s="162" t="s">
        <v>1833</v>
      </c>
      <c r="O363" s="28" t="s">
        <v>93</v>
      </c>
      <c r="P363" s="162" t="s">
        <v>1834</v>
      </c>
      <c r="Q363" s="104" t="s">
        <v>1835</v>
      </c>
      <c r="R363" s="109" t="s">
        <v>1836</v>
      </c>
      <c r="S363" s="109" t="s">
        <v>21</v>
      </c>
      <c r="T363" s="109" t="s">
        <v>21</v>
      </c>
      <c r="U363" s="201"/>
      <c r="V363" s="109"/>
      <c r="W363" s="109"/>
      <c r="X363" s="18" t="s">
        <v>62</v>
      </c>
      <c r="Y363" s="19"/>
    </row>
    <row r="364" spans="1:25" x14ac:dyDescent="0.25">
      <c r="A364" s="79" t="s">
        <v>1837</v>
      </c>
      <c r="B364" s="79" t="s">
        <v>1232</v>
      </c>
      <c r="C364" s="211" t="s">
        <v>1838</v>
      </c>
      <c r="D364" s="211" t="s">
        <v>1837</v>
      </c>
      <c r="E364" s="167" t="s">
        <v>12576</v>
      </c>
      <c r="F364" s="167"/>
      <c r="G364" s="167"/>
      <c r="H364" s="167"/>
      <c r="I364" s="167"/>
      <c r="J364" s="79" t="s">
        <v>1837</v>
      </c>
      <c r="K364" s="211" t="s">
        <v>160</v>
      </c>
      <c r="L364" s="212">
        <v>40648</v>
      </c>
      <c r="M364" s="211">
        <v>10</v>
      </c>
      <c r="N364" s="213" t="s">
        <v>1839</v>
      </c>
      <c r="O364" s="214" t="s">
        <v>120</v>
      </c>
      <c r="P364" s="213" t="s">
        <v>1840</v>
      </c>
      <c r="Q364" s="214" t="s">
        <v>189</v>
      </c>
      <c r="R364" s="211" t="s">
        <v>236</v>
      </c>
      <c r="S364" s="211" t="s">
        <v>675</v>
      </c>
      <c r="T364" s="211" t="s">
        <v>21</v>
      </c>
      <c r="U364" s="211" t="s">
        <v>1841</v>
      </c>
      <c r="V364" s="211"/>
      <c r="W364" s="211"/>
      <c r="X364" s="213" t="s">
        <v>14</v>
      </c>
      <c r="Y364" s="30" t="s">
        <v>1303</v>
      </c>
    </row>
    <row r="365" spans="1:25" x14ac:dyDescent="0.25">
      <c r="A365" s="79" t="s">
        <v>1842</v>
      </c>
      <c r="B365" s="79" t="s">
        <v>12168</v>
      </c>
      <c r="C365" s="109">
        <v>380</v>
      </c>
      <c r="D365" s="109" t="s">
        <v>1842</v>
      </c>
      <c r="E365" s="167" t="s">
        <v>12577</v>
      </c>
      <c r="F365" s="167" t="s">
        <v>13185</v>
      </c>
      <c r="G365" s="167" t="s">
        <v>13186</v>
      </c>
      <c r="H365" s="296" t="s">
        <v>12168</v>
      </c>
      <c r="I365" s="296"/>
      <c r="J365" s="79" t="s">
        <v>1842</v>
      </c>
      <c r="K365" s="109"/>
      <c r="L365" s="25">
        <v>40648</v>
      </c>
      <c r="M365" s="26">
        <v>11</v>
      </c>
      <c r="N365" s="162" t="s">
        <v>1843</v>
      </c>
      <c r="O365" s="28" t="s">
        <v>1844</v>
      </c>
      <c r="P365" s="162" t="s">
        <v>1845</v>
      </c>
      <c r="Q365" s="104" t="s">
        <v>1620</v>
      </c>
      <c r="R365" s="109" t="s">
        <v>735</v>
      </c>
      <c r="S365" s="109" t="s">
        <v>21</v>
      </c>
      <c r="T365" s="109" t="s">
        <v>21</v>
      </c>
      <c r="U365" s="109"/>
      <c r="V365" s="109"/>
      <c r="W365" s="109"/>
      <c r="X365" s="162" t="s">
        <v>62</v>
      </c>
      <c r="Y365" s="30" t="s">
        <v>1303</v>
      </c>
    </row>
    <row r="366" spans="1:25" x14ac:dyDescent="0.25">
      <c r="A366" s="79" t="s">
        <v>1846</v>
      </c>
      <c r="B366" s="79" t="s">
        <v>12079</v>
      </c>
      <c r="C366" s="64">
        <v>381</v>
      </c>
      <c r="D366" s="64" t="s">
        <v>1846</v>
      </c>
      <c r="E366" s="167" t="s">
        <v>12578</v>
      </c>
      <c r="F366" s="167" t="s">
        <v>13187</v>
      </c>
      <c r="G366" s="167" t="s">
        <v>13188</v>
      </c>
      <c r="H366" s="296" t="s">
        <v>12079</v>
      </c>
      <c r="I366" s="296"/>
      <c r="J366" s="79" t="s">
        <v>1846</v>
      </c>
      <c r="K366" s="64"/>
      <c r="L366" s="63">
        <v>40648</v>
      </c>
      <c r="M366" s="64">
        <v>12</v>
      </c>
      <c r="N366" s="197" t="s">
        <v>1847</v>
      </c>
      <c r="O366" s="115" t="s">
        <v>114</v>
      </c>
      <c r="P366" s="197" t="s">
        <v>1848</v>
      </c>
      <c r="Q366" s="62" t="s">
        <v>1849</v>
      </c>
      <c r="R366" s="64" t="s">
        <v>1850</v>
      </c>
      <c r="S366" s="64" t="s">
        <v>21</v>
      </c>
      <c r="T366" s="64" t="s">
        <v>21</v>
      </c>
      <c r="U366" s="64" t="s">
        <v>1851</v>
      </c>
      <c r="V366" s="64"/>
      <c r="W366" s="64"/>
      <c r="X366" s="197" t="s">
        <v>31</v>
      </c>
      <c r="Y366" s="70" t="s">
        <v>1214</v>
      </c>
    </row>
    <row r="367" spans="1:25" x14ac:dyDescent="0.25">
      <c r="A367" s="79" t="s">
        <v>1852</v>
      </c>
      <c r="B367" s="79" t="s">
        <v>11723</v>
      </c>
      <c r="C367" s="109">
        <v>382</v>
      </c>
      <c r="D367" s="109" t="s">
        <v>1852</v>
      </c>
      <c r="E367" s="167" t="s">
        <v>12579</v>
      </c>
      <c r="F367" s="167" t="s">
        <v>13189</v>
      </c>
      <c r="G367" s="167" t="s">
        <v>13190</v>
      </c>
      <c r="H367" s="296" t="s">
        <v>11723</v>
      </c>
      <c r="I367" s="296"/>
      <c r="J367" s="79" t="s">
        <v>1852</v>
      </c>
      <c r="K367" s="109"/>
      <c r="L367" s="25">
        <v>40648</v>
      </c>
      <c r="M367" s="26">
        <v>13</v>
      </c>
      <c r="N367" s="162" t="s">
        <v>1853</v>
      </c>
      <c r="O367" s="28" t="s">
        <v>26</v>
      </c>
      <c r="P367" s="162" t="s">
        <v>1854</v>
      </c>
      <c r="Q367" s="104" t="s">
        <v>9</v>
      </c>
      <c r="R367" s="109" t="s">
        <v>630</v>
      </c>
      <c r="S367" s="109" t="s">
        <v>21</v>
      </c>
      <c r="T367" s="109" t="s">
        <v>21</v>
      </c>
      <c r="U367" s="109"/>
      <c r="V367" s="109"/>
      <c r="W367" s="109"/>
      <c r="X367" s="162" t="s">
        <v>111</v>
      </c>
      <c r="Y367" s="114"/>
    </row>
    <row r="368" spans="1:25" x14ac:dyDescent="0.25">
      <c r="A368" s="79" t="s">
        <v>1855</v>
      </c>
      <c r="B368" s="79" t="s">
        <v>12182</v>
      </c>
      <c r="C368" s="64">
        <v>383</v>
      </c>
      <c r="D368" s="64" t="s">
        <v>1855</v>
      </c>
      <c r="E368" s="167" t="s">
        <v>12580</v>
      </c>
      <c r="F368" s="167" t="s">
        <v>13191</v>
      </c>
      <c r="G368" s="167" t="s">
        <v>13192</v>
      </c>
      <c r="H368" s="296" t="s">
        <v>12182</v>
      </c>
      <c r="I368" s="296"/>
      <c r="J368" s="79" t="s">
        <v>1855</v>
      </c>
      <c r="K368" s="64"/>
      <c r="L368" s="63">
        <v>40648</v>
      </c>
      <c r="M368" s="64">
        <v>14</v>
      </c>
      <c r="N368" s="197" t="s">
        <v>1856</v>
      </c>
      <c r="O368" s="115" t="s">
        <v>1857</v>
      </c>
      <c r="P368" s="197" t="s">
        <v>1858</v>
      </c>
      <c r="Q368" s="62" t="s">
        <v>1859</v>
      </c>
      <c r="R368" s="64" t="s">
        <v>1860</v>
      </c>
      <c r="S368" s="64" t="s">
        <v>21</v>
      </c>
      <c r="T368" s="64" t="s">
        <v>21</v>
      </c>
      <c r="U368" s="64" t="s">
        <v>1861</v>
      </c>
      <c r="V368" s="64"/>
      <c r="W368" s="64"/>
      <c r="X368" s="197" t="s">
        <v>31</v>
      </c>
      <c r="Y368" s="107" t="s">
        <v>1303</v>
      </c>
    </row>
    <row r="369" spans="1:25" x14ac:dyDescent="0.25">
      <c r="A369" s="79" t="s">
        <v>1862</v>
      </c>
      <c r="B369" s="79" t="s">
        <v>12175</v>
      </c>
      <c r="C369" s="109">
        <v>384</v>
      </c>
      <c r="D369" s="109" t="s">
        <v>1862</v>
      </c>
      <c r="E369" s="167" t="s">
        <v>12581</v>
      </c>
      <c r="F369" s="167" t="s">
        <v>13193</v>
      </c>
      <c r="G369" s="167" t="s">
        <v>13194</v>
      </c>
      <c r="H369" s="296" t="s">
        <v>12175</v>
      </c>
      <c r="I369" s="296"/>
      <c r="J369" s="79" t="s">
        <v>1862</v>
      </c>
      <c r="K369" s="109"/>
      <c r="L369" s="25">
        <v>40665</v>
      </c>
      <c r="M369" s="26">
        <v>15</v>
      </c>
      <c r="N369" s="162" t="s">
        <v>1863</v>
      </c>
      <c r="O369" s="28" t="s">
        <v>981</v>
      </c>
      <c r="P369" s="162" t="s">
        <v>1864</v>
      </c>
      <c r="Q369" s="104" t="s">
        <v>28</v>
      </c>
      <c r="R369" s="109"/>
      <c r="S369" s="109" t="s">
        <v>21</v>
      </c>
      <c r="T369" s="109" t="s">
        <v>21</v>
      </c>
      <c r="U369" s="109"/>
      <c r="V369" s="109"/>
      <c r="W369" s="109"/>
      <c r="X369" s="162" t="s">
        <v>62</v>
      </c>
      <c r="Y369" s="19" t="s">
        <v>1214</v>
      </c>
    </row>
    <row r="370" spans="1:25" x14ac:dyDescent="0.25">
      <c r="A370" s="79" t="s">
        <v>1865</v>
      </c>
      <c r="B370" s="79" t="s">
        <v>12197</v>
      </c>
      <c r="C370" s="109">
        <v>385</v>
      </c>
      <c r="D370" s="109" t="s">
        <v>1865</v>
      </c>
      <c r="E370" s="167" t="s">
        <v>12582</v>
      </c>
      <c r="F370" s="167" t="s">
        <v>13195</v>
      </c>
      <c r="G370" s="167" t="s">
        <v>13196</v>
      </c>
      <c r="H370" s="296" t="s">
        <v>12197</v>
      </c>
      <c r="I370" s="296"/>
      <c r="J370" s="79" t="s">
        <v>1865</v>
      </c>
      <c r="K370" s="109"/>
      <c r="L370" s="25">
        <v>40669</v>
      </c>
      <c r="M370" s="26">
        <v>16</v>
      </c>
      <c r="N370" s="162" t="s">
        <v>1866</v>
      </c>
      <c r="O370" s="28" t="s">
        <v>1867</v>
      </c>
      <c r="P370" s="162" t="s">
        <v>1868</v>
      </c>
      <c r="Q370" s="104" t="s">
        <v>1869</v>
      </c>
      <c r="R370" s="162"/>
      <c r="S370" s="109" t="s">
        <v>21</v>
      </c>
      <c r="T370" s="109" t="s">
        <v>21</v>
      </c>
      <c r="U370" s="162"/>
      <c r="V370" s="162"/>
      <c r="W370" s="162"/>
      <c r="X370" s="162" t="s">
        <v>14</v>
      </c>
      <c r="Y370" s="19"/>
    </row>
    <row r="371" spans="1:25" x14ac:dyDescent="0.25">
      <c r="A371" s="79" t="s">
        <v>1870</v>
      </c>
      <c r="B371" s="79" t="s">
        <v>11719</v>
      </c>
      <c r="C371" s="109">
        <v>386</v>
      </c>
      <c r="D371" s="109" t="s">
        <v>1870</v>
      </c>
      <c r="E371" s="167" t="s">
        <v>12583</v>
      </c>
      <c r="F371" s="167" t="s">
        <v>13197</v>
      </c>
      <c r="G371" s="167" t="s">
        <v>13198</v>
      </c>
      <c r="H371" s="296" t="s">
        <v>11719</v>
      </c>
      <c r="I371" s="296"/>
      <c r="J371" s="79" t="s">
        <v>1870</v>
      </c>
      <c r="K371" s="109"/>
      <c r="L371" s="25">
        <v>40669</v>
      </c>
      <c r="M371" s="26">
        <v>17</v>
      </c>
      <c r="N371" s="162" t="s">
        <v>1871</v>
      </c>
      <c r="O371" s="28" t="s">
        <v>272</v>
      </c>
      <c r="P371" s="162" t="s">
        <v>1872</v>
      </c>
      <c r="Q371" s="104" t="s">
        <v>1873</v>
      </c>
      <c r="R371" s="162"/>
      <c r="S371" s="109" t="s">
        <v>21</v>
      </c>
      <c r="T371" s="109" t="s">
        <v>21</v>
      </c>
      <c r="U371" s="162"/>
      <c r="V371" s="162"/>
      <c r="W371" s="162"/>
      <c r="X371" s="162" t="s">
        <v>14</v>
      </c>
      <c r="Y371" s="19"/>
    </row>
    <row r="372" spans="1:25" x14ac:dyDescent="0.25">
      <c r="A372" s="79" t="s">
        <v>1874</v>
      </c>
      <c r="B372" s="79" t="s">
        <v>11720</v>
      </c>
      <c r="C372" s="109">
        <v>387</v>
      </c>
      <c r="D372" s="109" t="s">
        <v>1874</v>
      </c>
      <c r="E372" s="167" t="s">
        <v>12584</v>
      </c>
      <c r="F372" s="167" t="s">
        <v>13199</v>
      </c>
      <c r="G372" s="167" t="s">
        <v>13200</v>
      </c>
      <c r="H372" s="296" t="s">
        <v>11720</v>
      </c>
      <c r="I372" s="296"/>
      <c r="J372" s="79" t="s">
        <v>1874</v>
      </c>
      <c r="K372" s="109"/>
      <c r="L372" s="25">
        <v>40672</v>
      </c>
      <c r="M372" s="26">
        <v>18</v>
      </c>
      <c r="N372" s="162" t="s">
        <v>1875</v>
      </c>
      <c r="O372" s="28" t="s">
        <v>234</v>
      </c>
      <c r="P372" s="162" t="s">
        <v>1876</v>
      </c>
      <c r="Q372" s="104"/>
      <c r="R372" s="162"/>
      <c r="S372" s="109" t="s">
        <v>21</v>
      </c>
      <c r="T372" s="109" t="s">
        <v>21</v>
      </c>
      <c r="U372" s="162"/>
      <c r="V372" s="162"/>
      <c r="W372" s="162"/>
      <c r="X372" s="162" t="s">
        <v>45</v>
      </c>
      <c r="Y372" s="19" t="s">
        <v>1214</v>
      </c>
    </row>
    <row r="373" spans="1:25" x14ac:dyDescent="0.25">
      <c r="A373" s="79" t="s">
        <v>1877</v>
      </c>
      <c r="B373" s="79" t="s">
        <v>12204</v>
      </c>
      <c r="C373" s="94">
        <v>388</v>
      </c>
      <c r="D373" s="94" t="s">
        <v>1877</v>
      </c>
      <c r="E373" s="167" t="s">
        <v>12585</v>
      </c>
      <c r="F373" s="167" t="s">
        <v>13201</v>
      </c>
      <c r="G373" s="167" t="s">
        <v>13202</v>
      </c>
      <c r="H373" s="296" t="s">
        <v>13360</v>
      </c>
      <c r="I373" s="296"/>
      <c r="J373" s="79" t="s">
        <v>1877</v>
      </c>
      <c r="K373" s="94"/>
      <c r="L373" s="93">
        <v>40674</v>
      </c>
      <c r="M373" s="94">
        <v>19</v>
      </c>
      <c r="N373" s="215" t="s">
        <v>1878</v>
      </c>
      <c r="O373" s="216" t="s">
        <v>1879</v>
      </c>
      <c r="P373" s="215" t="s">
        <v>1880</v>
      </c>
      <c r="Q373" s="92"/>
      <c r="R373" s="215"/>
      <c r="S373" s="94" t="s">
        <v>1881</v>
      </c>
      <c r="T373" s="94" t="s">
        <v>1881</v>
      </c>
      <c r="U373" s="215" t="s">
        <v>1882</v>
      </c>
      <c r="V373" s="215"/>
      <c r="W373" s="215"/>
      <c r="X373" s="215" t="s">
        <v>62</v>
      </c>
      <c r="Y373" s="100" t="s">
        <v>1596</v>
      </c>
    </row>
    <row r="374" spans="1:25" x14ac:dyDescent="0.25">
      <c r="A374" s="79" t="s">
        <v>1883</v>
      </c>
      <c r="B374" s="79" t="s">
        <v>1232</v>
      </c>
      <c r="C374" s="94" t="s">
        <v>1884</v>
      </c>
      <c r="D374" s="94" t="s">
        <v>1883</v>
      </c>
      <c r="E374" s="167" t="s">
        <v>12230</v>
      </c>
      <c r="F374" s="167"/>
      <c r="G374" s="167"/>
      <c r="H374" s="167"/>
      <c r="I374" s="167"/>
      <c r="J374" s="79" t="s">
        <v>1883</v>
      </c>
      <c r="K374" s="94" t="s">
        <v>160</v>
      </c>
      <c r="L374" s="93">
        <v>40683</v>
      </c>
      <c r="M374" s="94">
        <v>20</v>
      </c>
      <c r="N374" s="215" t="s">
        <v>1885</v>
      </c>
      <c r="O374" s="216" t="s">
        <v>1886</v>
      </c>
      <c r="P374" s="215" t="s">
        <v>1887</v>
      </c>
      <c r="Q374" s="215"/>
      <c r="R374" s="215"/>
      <c r="S374" s="94" t="s">
        <v>21</v>
      </c>
      <c r="T374" s="94" t="s">
        <v>21</v>
      </c>
      <c r="U374" s="215"/>
      <c r="V374" s="215"/>
      <c r="W374" s="215"/>
      <c r="X374" s="215" t="s">
        <v>31</v>
      </c>
      <c r="Y374" s="100" t="s">
        <v>1506</v>
      </c>
    </row>
    <row r="375" spans="1:25" x14ac:dyDescent="0.25">
      <c r="A375" s="79" t="s">
        <v>1888</v>
      </c>
      <c r="B375" s="79" t="s">
        <v>11722</v>
      </c>
      <c r="C375" s="109">
        <v>520</v>
      </c>
      <c r="D375" s="109" t="s">
        <v>1888</v>
      </c>
      <c r="E375" s="167" t="s">
        <v>12586</v>
      </c>
      <c r="F375" s="167" t="s">
        <v>13203</v>
      </c>
      <c r="G375" s="167" t="s">
        <v>13204</v>
      </c>
      <c r="H375" s="296" t="s">
        <v>11722</v>
      </c>
      <c r="I375" s="296"/>
      <c r="J375" s="79" t="s">
        <v>1888</v>
      </c>
      <c r="K375" s="109" t="s">
        <v>160</v>
      </c>
      <c r="L375" s="25">
        <v>40693</v>
      </c>
      <c r="M375" s="109">
        <v>21</v>
      </c>
      <c r="N375" s="162" t="s">
        <v>1889</v>
      </c>
      <c r="O375" s="28" t="s">
        <v>7</v>
      </c>
      <c r="P375" s="162" t="s">
        <v>1890</v>
      </c>
      <c r="Q375" s="162"/>
      <c r="R375" s="109"/>
      <c r="S375" s="109" t="s">
        <v>21</v>
      </c>
      <c r="T375" s="109" t="s">
        <v>21</v>
      </c>
      <c r="U375" s="109"/>
      <c r="V375" s="109"/>
      <c r="W375" s="109"/>
      <c r="X375" s="162" t="s">
        <v>14</v>
      </c>
      <c r="Y375" s="19" t="s">
        <v>1596</v>
      </c>
    </row>
    <row r="376" spans="1:25" x14ac:dyDescent="0.25">
      <c r="A376" s="79" t="s">
        <v>1891</v>
      </c>
      <c r="B376" s="79" t="s">
        <v>12118</v>
      </c>
      <c r="C376" s="109">
        <v>389</v>
      </c>
      <c r="D376" s="109" t="s">
        <v>1891</v>
      </c>
      <c r="E376" s="167" t="s">
        <v>1892</v>
      </c>
      <c r="F376" s="167" t="s">
        <v>13205</v>
      </c>
      <c r="G376" s="167" t="s">
        <v>13206</v>
      </c>
      <c r="H376" s="296" t="s">
        <v>12118</v>
      </c>
      <c r="I376" s="296"/>
      <c r="J376" s="79" t="s">
        <v>1891</v>
      </c>
      <c r="K376" s="109"/>
      <c r="L376" s="25">
        <v>40716</v>
      </c>
      <c r="M376" s="26" t="e">
        <v>#REF!</v>
      </c>
      <c r="N376" s="217" t="s">
        <v>1893</v>
      </c>
      <c r="O376" s="28" t="s">
        <v>34</v>
      </c>
      <c r="P376" s="162" t="s">
        <v>1894</v>
      </c>
      <c r="Q376" s="104"/>
      <c r="R376" s="109"/>
      <c r="S376" s="109" t="s">
        <v>1895</v>
      </c>
      <c r="T376" s="109" t="s">
        <v>1896</v>
      </c>
      <c r="U376" s="109"/>
      <c r="V376" s="109"/>
      <c r="W376" s="109"/>
      <c r="X376" s="162" t="s">
        <v>14</v>
      </c>
      <c r="Y376" s="30" t="s">
        <v>1303</v>
      </c>
    </row>
    <row r="377" spans="1:25" x14ac:dyDescent="0.25">
      <c r="A377" s="79" t="s">
        <v>1897</v>
      </c>
      <c r="B377" s="79" t="s">
        <v>12196</v>
      </c>
      <c r="C377" s="109">
        <v>390</v>
      </c>
      <c r="D377" s="109" t="s">
        <v>1897</v>
      </c>
      <c r="E377" s="167" t="s">
        <v>1898</v>
      </c>
      <c r="F377" s="167" t="s">
        <v>13207</v>
      </c>
      <c r="G377" s="167" t="s">
        <v>13208</v>
      </c>
      <c r="H377" s="296" t="s">
        <v>12196</v>
      </c>
      <c r="I377" s="296"/>
      <c r="J377" s="79" t="s">
        <v>1897</v>
      </c>
      <c r="K377" s="109"/>
      <c r="L377" s="25">
        <v>40724</v>
      </c>
      <c r="M377" s="26" t="e">
        <v>#REF!</v>
      </c>
      <c r="N377" s="217" t="s">
        <v>1899</v>
      </c>
      <c r="O377" s="77" t="s">
        <v>26</v>
      </c>
      <c r="P377" s="162" t="s">
        <v>1900</v>
      </c>
      <c r="Q377" s="104" t="s">
        <v>42</v>
      </c>
      <c r="R377" s="109" t="s">
        <v>1901</v>
      </c>
      <c r="S377" s="109" t="s">
        <v>21</v>
      </c>
      <c r="T377" s="109" t="s">
        <v>21</v>
      </c>
      <c r="U377" s="109"/>
      <c r="V377" s="109"/>
      <c r="W377" s="109"/>
      <c r="X377" s="162" t="s">
        <v>14</v>
      </c>
      <c r="Y377" s="19" t="s">
        <v>1214</v>
      </c>
    </row>
    <row r="378" spans="1:25" x14ac:dyDescent="0.25">
      <c r="A378" s="79" t="s">
        <v>1902</v>
      </c>
      <c r="B378" s="79" t="s">
        <v>12193</v>
      </c>
      <c r="C378" s="109">
        <v>391</v>
      </c>
      <c r="D378" s="109" t="s">
        <v>1902</v>
      </c>
      <c r="E378" s="167" t="s">
        <v>1903</v>
      </c>
      <c r="F378" s="167" t="s">
        <v>13209</v>
      </c>
      <c r="G378" s="167" t="s">
        <v>13210</v>
      </c>
      <c r="H378" s="296" t="s">
        <v>12193</v>
      </c>
      <c r="I378" s="296"/>
      <c r="J378" s="79" t="s">
        <v>1902</v>
      </c>
      <c r="K378" s="109"/>
      <c r="L378" s="25">
        <v>40731</v>
      </c>
      <c r="M378" s="26" t="e">
        <v>#REF!</v>
      </c>
      <c r="N378" s="217" t="s">
        <v>1904</v>
      </c>
      <c r="O378" s="77" t="s">
        <v>26</v>
      </c>
      <c r="P378" s="162" t="s">
        <v>1905</v>
      </c>
      <c r="Q378" s="104" t="s">
        <v>1906</v>
      </c>
      <c r="R378" s="162" t="s">
        <v>1907</v>
      </c>
      <c r="S378" s="109" t="s">
        <v>21</v>
      </c>
      <c r="T378" s="109" t="s">
        <v>21</v>
      </c>
      <c r="U378" s="162"/>
      <c r="V378" s="162"/>
      <c r="W378" s="162"/>
      <c r="X378" s="162" t="s">
        <v>31</v>
      </c>
      <c r="Y378" s="19" t="s">
        <v>1506</v>
      </c>
    </row>
    <row r="379" spans="1:25" x14ac:dyDescent="0.25">
      <c r="A379" s="79" t="s">
        <v>1908</v>
      </c>
      <c r="B379" s="79" t="s">
        <v>11718</v>
      </c>
      <c r="C379" s="109">
        <v>392</v>
      </c>
      <c r="D379" s="109" t="s">
        <v>1908</v>
      </c>
      <c r="E379" s="167" t="s">
        <v>1909</v>
      </c>
      <c r="F379" s="167" t="s">
        <v>13211</v>
      </c>
      <c r="G379" s="167" t="s">
        <v>13212</v>
      </c>
      <c r="H379" s="296" t="s">
        <v>11718</v>
      </c>
      <c r="I379" s="296"/>
      <c r="J379" s="79" t="s">
        <v>1908</v>
      </c>
      <c r="K379" s="109"/>
      <c r="L379" s="25">
        <v>40731</v>
      </c>
      <c r="M379" s="26" t="e">
        <v>#REF!</v>
      </c>
      <c r="N379" s="217" t="s">
        <v>1910</v>
      </c>
      <c r="O379" s="77" t="s">
        <v>1911</v>
      </c>
      <c r="P379" s="162" t="s">
        <v>1912</v>
      </c>
      <c r="Q379" s="104" t="s">
        <v>1913</v>
      </c>
      <c r="R379" s="109" t="s">
        <v>1914</v>
      </c>
      <c r="S379" s="109" t="s">
        <v>1915</v>
      </c>
      <c r="T379" s="109" t="s">
        <v>675</v>
      </c>
      <c r="U379" s="162"/>
      <c r="V379" s="162"/>
      <c r="W379" s="162"/>
      <c r="X379" s="162" t="s">
        <v>111</v>
      </c>
      <c r="Y379" s="19" t="s">
        <v>1596</v>
      </c>
    </row>
    <row r="380" spans="1:25" x14ac:dyDescent="0.25">
      <c r="A380" s="79" t="s">
        <v>1916</v>
      </c>
      <c r="B380" s="79" t="s">
        <v>12200</v>
      </c>
      <c r="C380" s="109">
        <v>393</v>
      </c>
      <c r="D380" s="109" t="s">
        <v>1916</v>
      </c>
      <c r="E380" s="167" t="s">
        <v>1917</v>
      </c>
      <c r="F380" s="167" t="s">
        <v>13213</v>
      </c>
      <c r="G380" s="167" t="s">
        <v>13214</v>
      </c>
      <c r="H380" s="296" t="s">
        <v>12200</v>
      </c>
      <c r="I380" s="296"/>
      <c r="J380" s="79" t="s">
        <v>1916</v>
      </c>
      <c r="K380" s="109"/>
      <c r="L380" s="25">
        <v>40738</v>
      </c>
      <c r="M380" s="26" t="e">
        <v>#REF!</v>
      </c>
      <c r="N380" s="162" t="s">
        <v>1918</v>
      </c>
      <c r="O380" s="77" t="s">
        <v>26</v>
      </c>
      <c r="P380" s="162" t="s">
        <v>1919</v>
      </c>
      <c r="Q380" s="104" t="s">
        <v>1920</v>
      </c>
      <c r="R380" s="109" t="s">
        <v>1921</v>
      </c>
      <c r="S380" s="109" t="s">
        <v>21</v>
      </c>
      <c r="T380" s="109" t="s">
        <v>21</v>
      </c>
      <c r="U380" s="109"/>
      <c r="V380" s="109"/>
      <c r="W380" s="109"/>
      <c r="X380" s="162" t="s">
        <v>111</v>
      </c>
      <c r="Y380" s="19" t="s">
        <v>1214</v>
      </c>
    </row>
    <row r="381" spans="1:25" x14ac:dyDescent="0.25">
      <c r="A381" s="79" t="s">
        <v>1922</v>
      </c>
      <c r="B381" s="79" t="s">
        <v>1232</v>
      </c>
      <c r="C381" s="109" t="s">
        <v>1923</v>
      </c>
      <c r="D381" s="109" t="s">
        <v>1922</v>
      </c>
      <c r="E381" s="167" t="s">
        <v>1924</v>
      </c>
      <c r="F381" s="167" t="s">
        <v>8965</v>
      </c>
      <c r="G381" s="167"/>
      <c r="H381" s="167"/>
      <c r="I381" s="167"/>
      <c r="J381" s="79" t="s">
        <v>1922</v>
      </c>
      <c r="K381" s="109"/>
      <c r="L381" s="25">
        <v>41423</v>
      </c>
      <c r="M381" s="26"/>
      <c r="N381" s="162" t="s">
        <v>1925</v>
      </c>
      <c r="O381" s="77" t="s">
        <v>1926</v>
      </c>
      <c r="P381" s="162" t="s">
        <v>1927</v>
      </c>
      <c r="Q381" s="104"/>
      <c r="R381" s="109"/>
      <c r="S381" s="109" t="s">
        <v>21</v>
      </c>
      <c r="T381" s="109" t="s">
        <v>21</v>
      </c>
      <c r="U381" s="109"/>
      <c r="V381" s="109"/>
      <c r="W381" s="109"/>
      <c r="X381" s="162" t="s">
        <v>111</v>
      </c>
      <c r="Y381" s="19" t="s">
        <v>1214</v>
      </c>
    </row>
    <row r="382" spans="1:25" x14ac:dyDescent="0.25">
      <c r="A382" s="79" t="s">
        <v>1928</v>
      </c>
      <c r="B382" s="79" t="s">
        <v>11699</v>
      </c>
      <c r="C382" s="109">
        <v>394</v>
      </c>
      <c r="D382" s="109" t="s">
        <v>1928</v>
      </c>
      <c r="E382" s="167" t="s">
        <v>1929</v>
      </c>
      <c r="F382" s="167" t="s">
        <v>13215</v>
      </c>
      <c r="G382" s="167" t="s">
        <v>13216</v>
      </c>
      <c r="H382" s="296" t="s">
        <v>11699</v>
      </c>
      <c r="I382" s="296"/>
      <c r="J382" s="79" t="s">
        <v>1928</v>
      </c>
      <c r="K382" s="109"/>
      <c r="L382" s="25">
        <v>40738</v>
      </c>
      <c r="M382" s="26" t="e">
        <v>#REF!</v>
      </c>
      <c r="N382" s="162" t="s">
        <v>1930</v>
      </c>
      <c r="O382" s="218" t="s">
        <v>1931</v>
      </c>
      <c r="P382" s="162" t="s">
        <v>1932</v>
      </c>
      <c r="Q382" s="104" t="s">
        <v>1933</v>
      </c>
      <c r="R382" s="109" t="s">
        <v>1934</v>
      </c>
      <c r="S382" s="109" t="s">
        <v>21</v>
      </c>
      <c r="T382" s="109" t="s">
        <v>98</v>
      </c>
      <c r="U382" s="109"/>
      <c r="V382" s="109"/>
      <c r="W382" s="109"/>
      <c r="X382" s="162" t="s">
        <v>62</v>
      </c>
      <c r="Y382" s="19" t="s">
        <v>1935</v>
      </c>
    </row>
    <row r="383" spans="1:25" x14ac:dyDescent="0.25">
      <c r="A383" s="79" t="s">
        <v>1936</v>
      </c>
      <c r="B383" s="79" t="s">
        <v>1232</v>
      </c>
      <c r="C383" s="61" t="s">
        <v>1937</v>
      </c>
      <c r="D383" s="61" t="s">
        <v>1936</v>
      </c>
      <c r="E383" s="167" t="s">
        <v>1938</v>
      </c>
      <c r="F383" s="167" t="s">
        <v>13217</v>
      </c>
      <c r="G383" s="167" t="s">
        <v>13218</v>
      </c>
      <c r="H383" s="296" t="s">
        <v>13361</v>
      </c>
      <c r="I383" s="296"/>
      <c r="J383" s="79" t="s">
        <v>1936</v>
      </c>
      <c r="K383" s="62"/>
      <c r="L383" s="63">
        <v>38161</v>
      </c>
      <c r="M383" s="64">
        <v>1</v>
      </c>
      <c r="N383" s="65" t="s">
        <v>1939</v>
      </c>
      <c r="O383" s="62" t="s">
        <v>187</v>
      </c>
      <c r="P383" s="65" t="s">
        <v>1940</v>
      </c>
      <c r="Q383" s="62" t="s">
        <v>1941</v>
      </c>
      <c r="R383" s="61" t="s">
        <v>1942</v>
      </c>
      <c r="S383" s="61" t="s">
        <v>669</v>
      </c>
      <c r="T383" s="61" t="s">
        <v>669</v>
      </c>
      <c r="U383" s="62" t="s">
        <v>1943</v>
      </c>
      <c r="V383" s="62" t="s">
        <v>4</v>
      </c>
      <c r="W383" s="62"/>
      <c r="X383" s="69" t="s">
        <v>62</v>
      </c>
      <c r="Y383" s="107"/>
    </row>
    <row r="384" spans="1:25" x14ac:dyDescent="0.25">
      <c r="A384" s="79" t="s">
        <v>1944</v>
      </c>
      <c r="B384" s="79" t="s">
        <v>11672</v>
      </c>
      <c r="C384" s="109">
        <v>398</v>
      </c>
      <c r="D384" s="109" t="s">
        <v>1944</v>
      </c>
      <c r="E384" s="167" t="s">
        <v>1945</v>
      </c>
      <c r="F384" s="167" t="s">
        <v>13219</v>
      </c>
      <c r="G384" s="167" t="s">
        <v>13220</v>
      </c>
      <c r="H384" s="296" t="s">
        <v>11672</v>
      </c>
      <c r="I384" s="296"/>
      <c r="J384" s="79" t="s">
        <v>1944</v>
      </c>
      <c r="K384" s="109"/>
      <c r="L384" s="25">
        <v>40745</v>
      </c>
      <c r="M384" s="26" t="e">
        <v>#REF!</v>
      </c>
      <c r="N384" s="162" t="s">
        <v>1946</v>
      </c>
      <c r="O384" s="28" t="s">
        <v>1947</v>
      </c>
      <c r="P384" s="162" t="s">
        <v>1948</v>
      </c>
      <c r="Q384" s="104" t="s">
        <v>28</v>
      </c>
      <c r="R384" s="109" t="s">
        <v>171</v>
      </c>
      <c r="S384" s="109" t="s">
        <v>21</v>
      </c>
      <c r="T384" s="109" t="s">
        <v>21</v>
      </c>
      <c r="U384" s="109"/>
      <c r="V384" s="109"/>
      <c r="W384" s="109"/>
      <c r="X384" s="162" t="s">
        <v>14</v>
      </c>
      <c r="Y384" s="19" t="s">
        <v>1949</v>
      </c>
    </row>
    <row r="385" spans="1:25" x14ac:dyDescent="0.25">
      <c r="A385" s="79" t="s">
        <v>1950</v>
      </c>
      <c r="B385" s="79" t="s">
        <v>12172</v>
      </c>
      <c r="C385" s="109">
        <v>399</v>
      </c>
      <c r="D385" s="109" t="s">
        <v>1950</v>
      </c>
      <c r="E385" s="167" t="s">
        <v>1951</v>
      </c>
      <c r="F385" s="167" t="s">
        <v>13221</v>
      </c>
      <c r="G385" s="167" t="s">
        <v>13222</v>
      </c>
      <c r="H385" s="296" t="s">
        <v>12172</v>
      </c>
      <c r="I385" s="296"/>
      <c r="J385" s="79" t="s">
        <v>1950</v>
      </c>
      <c r="K385" s="109"/>
      <c r="L385" s="25">
        <v>40745</v>
      </c>
      <c r="M385" s="26" t="e">
        <v>#REF!</v>
      </c>
      <c r="N385" s="162" t="s">
        <v>1952</v>
      </c>
      <c r="O385" s="28" t="s">
        <v>600</v>
      </c>
      <c r="P385" s="162" t="s">
        <v>1953</v>
      </c>
      <c r="Q385" s="104" t="s">
        <v>347</v>
      </c>
      <c r="R385" s="109" t="s">
        <v>1954</v>
      </c>
      <c r="S385" s="109" t="s">
        <v>21</v>
      </c>
      <c r="T385" s="109" t="s">
        <v>21</v>
      </c>
      <c r="U385" s="109"/>
      <c r="V385" s="109"/>
      <c r="W385" s="109"/>
      <c r="X385" s="162" t="s">
        <v>31</v>
      </c>
      <c r="Y385" s="19" t="s">
        <v>1949</v>
      </c>
    </row>
    <row r="386" spans="1:25" x14ac:dyDescent="0.25">
      <c r="A386" s="79" t="s">
        <v>1955</v>
      </c>
      <c r="B386" s="79" t="s">
        <v>11675</v>
      </c>
      <c r="C386" s="109">
        <v>400</v>
      </c>
      <c r="D386" s="109" t="s">
        <v>1955</v>
      </c>
      <c r="E386" s="167" t="s">
        <v>1956</v>
      </c>
      <c r="F386" s="167" t="s">
        <v>13223</v>
      </c>
      <c r="G386" s="167" t="s">
        <v>13224</v>
      </c>
      <c r="H386" s="296" t="s">
        <v>11675</v>
      </c>
      <c r="I386" s="296"/>
      <c r="J386" s="79" t="s">
        <v>1955</v>
      </c>
      <c r="K386" s="109"/>
      <c r="L386" s="25">
        <v>40750</v>
      </c>
      <c r="M386" s="26" t="e">
        <v>#REF!</v>
      </c>
      <c r="N386" s="162" t="s">
        <v>1957</v>
      </c>
      <c r="O386" s="28" t="s">
        <v>7</v>
      </c>
      <c r="P386" s="162" t="s">
        <v>1958</v>
      </c>
      <c r="Q386" s="104" t="s">
        <v>36</v>
      </c>
      <c r="R386" s="109" t="s">
        <v>375</v>
      </c>
      <c r="S386" s="109" t="s">
        <v>21</v>
      </c>
      <c r="T386" s="109" t="s">
        <v>21</v>
      </c>
      <c r="U386" s="109"/>
      <c r="V386" s="109"/>
      <c r="W386" s="109"/>
      <c r="X386" s="162" t="s">
        <v>14</v>
      </c>
      <c r="Y386" s="19"/>
    </row>
    <row r="387" spans="1:25" x14ac:dyDescent="0.25">
      <c r="A387" s="79" t="s">
        <v>1959</v>
      </c>
      <c r="B387" s="79" t="s">
        <v>11717</v>
      </c>
      <c r="C387" s="109">
        <v>401</v>
      </c>
      <c r="D387" s="109" t="s">
        <v>1959</v>
      </c>
      <c r="E387" s="167" t="s">
        <v>1960</v>
      </c>
      <c r="F387" s="167" t="s">
        <v>13225</v>
      </c>
      <c r="G387" s="167" t="s">
        <v>13226</v>
      </c>
      <c r="H387" s="296" t="s">
        <v>11717</v>
      </c>
      <c r="I387" s="296"/>
      <c r="J387" s="79" t="s">
        <v>1959</v>
      </c>
      <c r="K387" s="109"/>
      <c r="L387" s="25">
        <v>40750</v>
      </c>
      <c r="M387" s="26" t="e">
        <v>#REF!</v>
      </c>
      <c r="N387" s="162" t="s">
        <v>1961</v>
      </c>
      <c r="O387" s="28" t="s">
        <v>34</v>
      </c>
      <c r="P387" s="162" t="s">
        <v>1962</v>
      </c>
      <c r="Q387" s="104" t="s">
        <v>1963</v>
      </c>
      <c r="R387" s="109" t="s">
        <v>1964</v>
      </c>
      <c r="S387" s="109" t="s">
        <v>21</v>
      </c>
      <c r="T387" s="109" t="s">
        <v>1965</v>
      </c>
      <c r="U387" s="109"/>
      <c r="V387" s="109"/>
      <c r="W387" s="109"/>
      <c r="X387" s="162" t="s">
        <v>62</v>
      </c>
      <c r="Y387" s="30" t="s">
        <v>1303</v>
      </c>
    </row>
    <row r="388" spans="1:25" x14ac:dyDescent="0.25">
      <c r="A388" s="79" t="s">
        <v>1966</v>
      </c>
      <c r="B388" s="79" t="s">
        <v>11715</v>
      </c>
      <c r="C388" s="109">
        <v>403</v>
      </c>
      <c r="D388" s="109" t="s">
        <v>1966</v>
      </c>
      <c r="E388" s="167" t="s">
        <v>1967</v>
      </c>
      <c r="F388" s="167" t="s">
        <v>13227</v>
      </c>
      <c r="G388" s="167" t="s">
        <v>13228</v>
      </c>
      <c r="H388" s="296" t="s">
        <v>11715</v>
      </c>
      <c r="I388" s="296"/>
      <c r="J388" s="79" t="s">
        <v>1966</v>
      </c>
      <c r="K388" s="109"/>
      <c r="L388" s="25">
        <v>40759</v>
      </c>
      <c r="M388" s="26" t="e">
        <v>#REF!</v>
      </c>
      <c r="N388" s="162" t="s">
        <v>1968</v>
      </c>
      <c r="O388" s="28" t="s">
        <v>1969</v>
      </c>
      <c r="P388" s="162" t="s">
        <v>1970</v>
      </c>
      <c r="Q388" s="104" t="s">
        <v>1971</v>
      </c>
      <c r="R388" s="109" t="s">
        <v>1972</v>
      </c>
      <c r="S388" s="109" t="s">
        <v>21</v>
      </c>
      <c r="T388" s="109" t="s">
        <v>98</v>
      </c>
      <c r="U388" s="109"/>
      <c r="V388" s="109"/>
      <c r="W388" s="109"/>
      <c r="X388" s="162" t="s">
        <v>14</v>
      </c>
      <c r="Y388" s="19" t="s">
        <v>1612</v>
      </c>
    </row>
    <row r="389" spans="1:25" x14ac:dyDescent="0.25">
      <c r="A389" s="79" t="s">
        <v>1973</v>
      </c>
      <c r="B389" s="79" t="s">
        <v>12181</v>
      </c>
      <c r="C389" s="109">
        <v>404</v>
      </c>
      <c r="D389" s="109" t="s">
        <v>1973</v>
      </c>
      <c r="E389" s="167" t="s">
        <v>1974</v>
      </c>
      <c r="F389" s="167" t="s">
        <v>13229</v>
      </c>
      <c r="G389" s="167" t="s">
        <v>13230</v>
      </c>
      <c r="H389" s="296" t="s">
        <v>12181</v>
      </c>
      <c r="I389" s="296"/>
      <c r="J389" s="79" t="s">
        <v>1973</v>
      </c>
      <c r="K389" s="109"/>
      <c r="L389" s="25">
        <v>40764</v>
      </c>
      <c r="M389" s="26" t="e">
        <v>#REF!</v>
      </c>
      <c r="N389" s="78" t="s">
        <v>1975</v>
      </c>
      <c r="O389" s="77" t="s">
        <v>1664</v>
      </c>
      <c r="P389" s="160" t="s">
        <v>1976</v>
      </c>
      <c r="Q389" s="104" t="s">
        <v>386</v>
      </c>
      <c r="R389" s="109" t="s">
        <v>52</v>
      </c>
      <c r="S389" s="109" t="s">
        <v>21</v>
      </c>
      <c r="T389" s="109" t="s">
        <v>21</v>
      </c>
      <c r="U389" s="109" t="s">
        <v>1977</v>
      </c>
      <c r="V389" s="109"/>
      <c r="W389" s="109"/>
      <c r="X389" s="162" t="s">
        <v>62</v>
      </c>
      <c r="Y389" s="19" t="s">
        <v>1596</v>
      </c>
    </row>
    <row r="390" spans="1:25" x14ac:dyDescent="0.25">
      <c r="A390" s="79" t="s">
        <v>1978</v>
      </c>
      <c r="B390" s="79" t="s">
        <v>11677</v>
      </c>
      <c r="C390" s="109">
        <v>405</v>
      </c>
      <c r="D390" s="109" t="s">
        <v>1978</v>
      </c>
      <c r="E390" s="167" t="s">
        <v>1979</v>
      </c>
      <c r="F390" s="167" t="s">
        <v>13231</v>
      </c>
      <c r="G390" s="167" t="s">
        <v>13232</v>
      </c>
      <c r="H390" s="296" t="s">
        <v>11677</v>
      </c>
      <c r="I390" s="296"/>
      <c r="J390" s="79" t="s">
        <v>1978</v>
      </c>
      <c r="K390" s="109"/>
      <c r="L390" s="25">
        <v>40781</v>
      </c>
      <c r="M390" s="26" t="e">
        <v>#REF!</v>
      </c>
      <c r="N390" s="160" t="s">
        <v>1980</v>
      </c>
      <c r="O390" s="77" t="s">
        <v>114</v>
      </c>
      <c r="P390" s="160" t="s">
        <v>1981</v>
      </c>
      <c r="Q390" s="104" t="s">
        <v>1982</v>
      </c>
      <c r="R390" s="109" t="s">
        <v>1983</v>
      </c>
      <c r="S390" s="109" t="s">
        <v>21</v>
      </c>
      <c r="T390" s="109" t="s">
        <v>21</v>
      </c>
      <c r="U390" s="109"/>
      <c r="V390" s="109"/>
      <c r="W390" s="109"/>
      <c r="X390" s="162" t="s">
        <v>31</v>
      </c>
      <c r="Y390" s="19" t="s">
        <v>1506</v>
      </c>
    </row>
    <row r="391" spans="1:25" x14ac:dyDescent="0.25">
      <c r="A391" s="79" t="s">
        <v>1984</v>
      </c>
      <c r="B391" s="79" t="s">
        <v>11698</v>
      </c>
      <c r="C391" s="109">
        <v>406</v>
      </c>
      <c r="D391" s="109" t="s">
        <v>1984</v>
      </c>
      <c r="E391" s="167" t="s">
        <v>1985</v>
      </c>
      <c r="F391" s="167" t="s">
        <v>13233</v>
      </c>
      <c r="G391" s="167" t="s">
        <v>13234</v>
      </c>
      <c r="H391" s="296" t="s">
        <v>11698</v>
      </c>
      <c r="I391" s="296"/>
      <c r="J391" s="79" t="s">
        <v>1984</v>
      </c>
      <c r="K391" s="109"/>
      <c r="L391" s="25">
        <v>40785</v>
      </c>
      <c r="M391" s="26" t="e">
        <v>#REF!</v>
      </c>
      <c r="N391" s="160" t="s">
        <v>1986</v>
      </c>
      <c r="O391" s="28" t="s">
        <v>65</v>
      </c>
      <c r="P391" s="160" t="s">
        <v>1987</v>
      </c>
      <c r="Q391" s="104" t="s">
        <v>19</v>
      </c>
      <c r="R391" s="109" t="s">
        <v>1988</v>
      </c>
      <c r="S391" s="109" t="s">
        <v>21</v>
      </c>
      <c r="T391" s="109" t="s">
        <v>21</v>
      </c>
      <c r="U391" s="109"/>
      <c r="V391" s="109"/>
      <c r="W391" s="109"/>
      <c r="X391" s="162" t="s">
        <v>14</v>
      </c>
      <c r="Y391" s="19" t="s">
        <v>1612</v>
      </c>
    </row>
    <row r="392" spans="1:25" x14ac:dyDescent="0.25">
      <c r="A392" s="79" t="s">
        <v>1989</v>
      </c>
      <c r="B392" s="79" t="s">
        <v>11687</v>
      </c>
      <c r="C392" s="109">
        <v>407</v>
      </c>
      <c r="D392" s="109" t="s">
        <v>1989</v>
      </c>
      <c r="E392" s="167" t="s">
        <v>1990</v>
      </c>
      <c r="F392" s="167" t="s">
        <v>13235</v>
      </c>
      <c r="G392" s="167" t="s">
        <v>13236</v>
      </c>
      <c r="H392" s="296" t="s">
        <v>11687</v>
      </c>
      <c r="I392" s="296"/>
      <c r="J392" s="79" t="s">
        <v>1989</v>
      </c>
      <c r="K392" s="109"/>
      <c r="L392" s="25">
        <v>40786</v>
      </c>
      <c r="M392" s="26" t="e">
        <v>#REF!</v>
      </c>
      <c r="N392" s="160" t="s">
        <v>1991</v>
      </c>
      <c r="O392" s="77" t="s">
        <v>1581</v>
      </c>
      <c r="P392" s="160" t="s">
        <v>1992</v>
      </c>
      <c r="Q392" s="104" t="s">
        <v>1993</v>
      </c>
      <c r="R392" s="109" t="s">
        <v>1994</v>
      </c>
      <c r="S392" s="109" t="s">
        <v>21</v>
      </c>
      <c r="T392" s="109" t="s">
        <v>1995</v>
      </c>
      <c r="U392" s="109" t="s">
        <v>1996</v>
      </c>
      <c r="V392" s="109"/>
      <c r="W392" s="109"/>
      <c r="X392" s="162" t="s">
        <v>111</v>
      </c>
      <c r="Y392" s="19" t="s">
        <v>1214</v>
      </c>
    </row>
    <row r="393" spans="1:25" x14ac:dyDescent="0.25">
      <c r="A393" s="79" t="s">
        <v>1997</v>
      </c>
      <c r="B393" s="79" t="s">
        <v>11693</v>
      </c>
      <c r="C393" s="109">
        <v>408</v>
      </c>
      <c r="D393" s="109" t="s">
        <v>1997</v>
      </c>
      <c r="E393" s="167" t="s">
        <v>1998</v>
      </c>
      <c r="F393" s="167" t="s">
        <v>13237</v>
      </c>
      <c r="G393" s="167" t="s">
        <v>13238</v>
      </c>
      <c r="H393" s="296" t="s">
        <v>11693</v>
      </c>
      <c r="I393" s="296"/>
      <c r="J393" s="79" t="s">
        <v>1997</v>
      </c>
      <c r="K393" s="109"/>
      <c r="L393" s="25">
        <v>40786</v>
      </c>
      <c r="M393" s="26" t="e">
        <v>#REF!</v>
      </c>
      <c r="N393" s="160" t="s">
        <v>1999</v>
      </c>
      <c r="O393" s="77" t="s">
        <v>1581</v>
      </c>
      <c r="P393" s="160" t="s">
        <v>2000</v>
      </c>
      <c r="Q393" s="104" t="s">
        <v>1724</v>
      </c>
      <c r="R393" s="109" t="s">
        <v>2001</v>
      </c>
      <c r="S393" s="109" t="s">
        <v>21</v>
      </c>
      <c r="T393" s="109" t="s">
        <v>21</v>
      </c>
      <c r="U393" s="109" t="s">
        <v>2002</v>
      </c>
      <c r="V393" s="109"/>
      <c r="W393" s="109"/>
      <c r="X393" s="162" t="s">
        <v>111</v>
      </c>
      <c r="Y393" s="30" t="s">
        <v>1303</v>
      </c>
    </row>
    <row r="394" spans="1:25" x14ac:dyDescent="0.25">
      <c r="A394" s="79" t="s">
        <v>2003</v>
      </c>
      <c r="B394" s="79" t="s">
        <v>12191</v>
      </c>
      <c r="C394" s="109">
        <v>411</v>
      </c>
      <c r="D394" s="109" t="s">
        <v>2003</v>
      </c>
      <c r="E394" s="167" t="s">
        <v>2004</v>
      </c>
      <c r="F394" s="167" t="s">
        <v>13239</v>
      </c>
      <c r="G394" s="167" t="s">
        <v>13240</v>
      </c>
      <c r="H394" s="296" t="s">
        <v>12191</v>
      </c>
      <c r="I394" s="296"/>
      <c r="J394" s="79" t="s">
        <v>2003</v>
      </c>
      <c r="K394" s="19"/>
      <c r="L394" s="25">
        <v>40807</v>
      </c>
      <c r="M394" s="26" t="e">
        <v>#REF!</v>
      </c>
      <c r="N394" s="160" t="s">
        <v>2005</v>
      </c>
      <c r="O394" s="77" t="s">
        <v>169</v>
      </c>
      <c r="P394" s="160" t="s">
        <v>2006</v>
      </c>
      <c r="Q394" s="104" t="s">
        <v>80</v>
      </c>
      <c r="R394" s="109" t="s">
        <v>190</v>
      </c>
      <c r="S394" s="109" t="s">
        <v>21</v>
      </c>
      <c r="T394" s="109" t="s">
        <v>21</v>
      </c>
      <c r="U394" s="19"/>
      <c r="V394" s="19"/>
      <c r="W394" s="19"/>
      <c r="X394" s="162" t="s">
        <v>14</v>
      </c>
      <c r="Y394" s="19"/>
    </row>
    <row r="395" spans="1:25" x14ac:dyDescent="0.25">
      <c r="A395" s="79" t="s">
        <v>2007</v>
      </c>
      <c r="B395" s="79" t="s">
        <v>11712</v>
      </c>
      <c r="C395" s="109">
        <v>412</v>
      </c>
      <c r="D395" s="109" t="s">
        <v>2007</v>
      </c>
      <c r="E395" s="167" t="s">
        <v>2008</v>
      </c>
      <c r="F395" s="167" t="s">
        <v>13241</v>
      </c>
      <c r="G395" s="167" t="s">
        <v>13242</v>
      </c>
      <c r="H395" s="296" t="s">
        <v>11712</v>
      </c>
      <c r="I395" s="296"/>
      <c r="J395" s="79" t="s">
        <v>2007</v>
      </c>
      <c r="K395" s="19"/>
      <c r="L395" s="25">
        <v>40809</v>
      </c>
      <c r="M395" s="26" t="e">
        <v>#REF!</v>
      </c>
      <c r="N395" s="160" t="s">
        <v>2009</v>
      </c>
      <c r="O395" s="77" t="s">
        <v>2010</v>
      </c>
      <c r="P395" s="160" t="s">
        <v>2011</v>
      </c>
      <c r="Q395" s="104" t="s">
        <v>2012</v>
      </c>
      <c r="R395" s="109" t="s">
        <v>2013</v>
      </c>
      <c r="S395" s="109" t="s">
        <v>21</v>
      </c>
      <c r="T395" s="109" t="s">
        <v>21</v>
      </c>
      <c r="U395" s="19"/>
      <c r="V395" s="19"/>
      <c r="W395" s="19"/>
      <c r="X395" s="162" t="s">
        <v>31</v>
      </c>
      <c r="Y395" s="19" t="s">
        <v>1596</v>
      </c>
    </row>
    <row r="396" spans="1:25" x14ac:dyDescent="0.25">
      <c r="A396" s="79" t="s">
        <v>2014</v>
      </c>
      <c r="B396" s="79" t="s">
        <v>11713</v>
      </c>
      <c r="C396" s="109">
        <v>413</v>
      </c>
      <c r="D396" s="109" t="s">
        <v>2014</v>
      </c>
      <c r="E396" s="167" t="s">
        <v>2015</v>
      </c>
      <c r="F396" s="167" t="s">
        <v>13243</v>
      </c>
      <c r="G396" s="167" t="s">
        <v>13244</v>
      </c>
      <c r="H396" s="296" t="s">
        <v>11713</v>
      </c>
      <c r="I396" s="296"/>
      <c r="J396" s="79" t="s">
        <v>2014</v>
      </c>
      <c r="K396" s="19"/>
      <c r="L396" s="25">
        <v>40809</v>
      </c>
      <c r="M396" s="26" t="e">
        <v>#REF!</v>
      </c>
      <c r="N396" s="160" t="s">
        <v>2016</v>
      </c>
      <c r="O396" s="77" t="s">
        <v>2017</v>
      </c>
      <c r="P396" s="160" t="s">
        <v>2018</v>
      </c>
      <c r="Q396" s="104" t="s">
        <v>1070</v>
      </c>
      <c r="R396" s="109" t="s">
        <v>2019</v>
      </c>
      <c r="S396" s="109" t="s">
        <v>21</v>
      </c>
      <c r="T396" s="109" t="s">
        <v>21</v>
      </c>
      <c r="U396" s="19"/>
      <c r="V396" s="19"/>
      <c r="W396" s="19"/>
      <c r="X396" s="162" t="s">
        <v>31</v>
      </c>
      <c r="Y396" s="30" t="s">
        <v>1949</v>
      </c>
    </row>
    <row r="397" spans="1:25" x14ac:dyDescent="0.25">
      <c r="A397" s="79" t="s">
        <v>2020</v>
      </c>
      <c r="B397" s="79" t="s">
        <v>11711</v>
      </c>
      <c r="C397" s="109">
        <v>414</v>
      </c>
      <c r="D397" s="109" t="s">
        <v>2020</v>
      </c>
      <c r="E397" s="167" t="s">
        <v>2021</v>
      </c>
      <c r="F397" s="167" t="s">
        <v>13245</v>
      </c>
      <c r="G397" s="167" t="s">
        <v>13246</v>
      </c>
      <c r="H397" s="296" t="s">
        <v>11711</v>
      </c>
      <c r="I397" s="296"/>
      <c r="J397" s="79" t="s">
        <v>2020</v>
      </c>
      <c r="K397" s="19"/>
      <c r="L397" s="25">
        <v>40809</v>
      </c>
      <c r="M397" s="26" t="e">
        <v>#REF!</v>
      </c>
      <c r="N397" s="160" t="s">
        <v>2022</v>
      </c>
      <c r="O397" s="77" t="s">
        <v>2023</v>
      </c>
      <c r="P397" s="160" t="s">
        <v>2024</v>
      </c>
      <c r="Q397" s="104" t="s">
        <v>2025</v>
      </c>
      <c r="R397" s="109" t="s">
        <v>2026</v>
      </c>
      <c r="S397" s="109" t="s">
        <v>21</v>
      </c>
      <c r="T397" s="109" t="s">
        <v>2027</v>
      </c>
      <c r="U397" s="19" t="s">
        <v>2028</v>
      </c>
      <c r="V397" s="19"/>
      <c r="W397" s="19"/>
      <c r="X397" s="162" t="s">
        <v>31</v>
      </c>
      <c r="Y397" s="19" t="s">
        <v>1506</v>
      </c>
    </row>
    <row r="398" spans="1:25" x14ac:dyDescent="0.25">
      <c r="A398" s="276" t="s">
        <v>2029</v>
      </c>
      <c r="B398" s="79" t="s">
        <v>12184</v>
      </c>
      <c r="C398" s="109">
        <v>410</v>
      </c>
      <c r="D398" s="109" t="s">
        <v>2029</v>
      </c>
      <c r="E398" s="167" t="s">
        <v>2030</v>
      </c>
      <c r="F398" s="167" t="s">
        <v>13247</v>
      </c>
      <c r="G398" s="167" t="s">
        <v>13248</v>
      </c>
      <c r="H398" s="296" t="s">
        <v>12184</v>
      </c>
      <c r="I398" s="296"/>
      <c r="J398" s="276" t="s">
        <v>2029</v>
      </c>
      <c r="K398" s="19"/>
      <c r="L398" s="25">
        <v>40812</v>
      </c>
      <c r="M398" s="26" t="e">
        <v>#REF!</v>
      </c>
      <c r="N398" s="160" t="s">
        <v>2031</v>
      </c>
      <c r="O398" s="77" t="s">
        <v>2032</v>
      </c>
      <c r="P398" s="160" t="s">
        <v>2033</v>
      </c>
      <c r="Q398" s="104" t="s">
        <v>2034</v>
      </c>
      <c r="R398" s="109" t="s">
        <v>2035</v>
      </c>
      <c r="S398" s="109" t="s">
        <v>21</v>
      </c>
      <c r="T398" s="109" t="s">
        <v>2036</v>
      </c>
      <c r="U398" s="19"/>
      <c r="V398" s="19"/>
      <c r="W398" s="19"/>
      <c r="X398" s="162" t="s">
        <v>62</v>
      </c>
      <c r="Y398" s="19"/>
    </row>
    <row r="399" spans="1:25" x14ac:dyDescent="0.25">
      <c r="A399" s="79" t="s">
        <v>2037</v>
      </c>
      <c r="B399" s="79" t="s">
        <v>12183</v>
      </c>
      <c r="C399" s="109">
        <v>415</v>
      </c>
      <c r="D399" s="109" t="s">
        <v>2037</v>
      </c>
      <c r="E399" s="167" t="s">
        <v>2038</v>
      </c>
      <c r="F399" s="167" t="s">
        <v>13249</v>
      </c>
      <c r="G399" s="167" t="s">
        <v>13250</v>
      </c>
      <c r="H399" s="296" t="s">
        <v>12183</v>
      </c>
      <c r="I399" s="296"/>
      <c r="J399" s="79" t="s">
        <v>2037</v>
      </c>
      <c r="K399" s="19"/>
      <c r="L399" s="25">
        <v>40816</v>
      </c>
      <c r="M399" s="26" t="e">
        <v>#REF!</v>
      </c>
      <c r="N399" s="160" t="s">
        <v>2039</v>
      </c>
      <c r="O399" s="77" t="s">
        <v>7</v>
      </c>
      <c r="P399" s="160" t="s">
        <v>2040</v>
      </c>
      <c r="Q399" s="104" t="s">
        <v>2041</v>
      </c>
      <c r="R399" s="109" t="s">
        <v>2042</v>
      </c>
      <c r="S399" s="109" t="s">
        <v>21</v>
      </c>
      <c r="T399" s="109" t="s">
        <v>21</v>
      </c>
      <c r="U399" s="19"/>
      <c r="V399" s="19"/>
      <c r="W399" s="19"/>
      <c r="X399" s="162" t="s">
        <v>14</v>
      </c>
      <c r="Y399" s="19" t="s">
        <v>1596</v>
      </c>
    </row>
    <row r="400" spans="1:25" x14ac:dyDescent="0.25">
      <c r="A400" s="79" t="s">
        <v>2043</v>
      </c>
      <c r="B400" s="79" t="s">
        <v>12189</v>
      </c>
      <c r="C400" s="109">
        <v>416</v>
      </c>
      <c r="D400" s="109" t="s">
        <v>2043</v>
      </c>
      <c r="E400" s="167" t="s">
        <v>2044</v>
      </c>
      <c r="F400" s="167" t="s">
        <v>13251</v>
      </c>
      <c r="G400" s="167" t="s">
        <v>13252</v>
      </c>
      <c r="H400" s="296" t="s">
        <v>12189</v>
      </c>
      <c r="I400" s="296"/>
      <c r="J400" s="79" t="s">
        <v>2043</v>
      </c>
      <c r="K400" s="109"/>
      <c r="L400" s="25">
        <v>40820</v>
      </c>
      <c r="M400" s="26" t="e">
        <v>#REF!</v>
      </c>
      <c r="N400" s="160" t="s">
        <v>2045</v>
      </c>
      <c r="O400" s="77" t="s">
        <v>114</v>
      </c>
      <c r="P400" s="160" t="s">
        <v>2046</v>
      </c>
      <c r="Q400" s="104" t="s">
        <v>2047</v>
      </c>
      <c r="R400" s="109" t="s">
        <v>2048</v>
      </c>
      <c r="S400" s="109" t="s">
        <v>21</v>
      </c>
      <c r="T400" s="109" t="s">
        <v>2049</v>
      </c>
      <c r="U400" s="19" t="s">
        <v>2050</v>
      </c>
      <c r="V400" s="19"/>
      <c r="W400" s="19"/>
      <c r="X400" s="162" t="s">
        <v>31</v>
      </c>
      <c r="Y400" s="19"/>
    </row>
    <row r="401" spans="1:25" x14ac:dyDescent="0.25">
      <c r="A401" s="79" t="s">
        <v>2051</v>
      </c>
      <c r="B401" s="79" t="s">
        <v>11714</v>
      </c>
      <c r="C401" s="109">
        <v>417</v>
      </c>
      <c r="D401" s="109" t="s">
        <v>2051</v>
      </c>
      <c r="E401" s="167" t="s">
        <v>2052</v>
      </c>
      <c r="F401" s="167" t="s">
        <v>13253</v>
      </c>
      <c r="G401" s="167" t="s">
        <v>13254</v>
      </c>
      <c r="H401" s="296" t="s">
        <v>11714</v>
      </c>
      <c r="I401" s="296"/>
      <c r="J401" s="79" t="s">
        <v>2051</v>
      </c>
      <c r="K401" s="109"/>
      <c r="L401" s="25">
        <v>40821</v>
      </c>
      <c r="M401" s="26" t="e">
        <v>#REF!</v>
      </c>
      <c r="N401" s="160" t="s">
        <v>2053</v>
      </c>
      <c r="O401" s="77" t="s">
        <v>234</v>
      </c>
      <c r="P401" s="160" t="s">
        <v>2054</v>
      </c>
      <c r="Q401" s="104" t="s">
        <v>2055</v>
      </c>
      <c r="R401" s="109" t="s">
        <v>2056</v>
      </c>
      <c r="S401" s="109" t="s">
        <v>21</v>
      </c>
      <c r="T401" s="109" t="s">
        <v>21</v>
      </c>
      <c r="U401" s="114"/>
      <c r="V401" s="114"/>
      <c r="W401" s="114"/>
      <c r="X401" s="162" t="s">
        <v>111</v>
      </c>
      <c r="Y401" s="19" t="s">
        <v>1935</v>
      </c>
    </row>
    <row r="402" spans="1:25" x14ac:dyDescent="0.25">
      <c r="A402" s="79" t="s">
        <v>2057</v>
      </c>
      <c r="B402" s="79" t="s">
        <v>11710</v>
      </c>
      <c r="C402" s="109">
        <v>418</v>
      </c>
      <c r="D402" s="109" t="s">
        <v>2057</v>
      </c>
      <c r="E402" s="167" t="s">
        <v>2058</v>
      </c>
      <c r="F402" s="167" t="s">
        <v>13255</v>
      </c>
      <c r="G402" s="167" t="s">
        <v>13256</v>
      </c>
      <c r="H402" s="296" t="s">
        <v>11710</v>
      </c>
      <c r="I402" s="296"/>
      <c r="J402" s="79" t="s">
        <v>2057</v>
      </c>
      <c r="K402" s="109"/>
      <c r="L402" s="25">
        <v>40830</v>
      </c>
      <c r="M402" s="26" t="e">
        <v>#REF!</v>
      </c>
      <c r="N402" s="160" t="s">
        <v>2059</v>
      </c>
      <c r="O402" s="77" t="s">
        <v>2032</v>
      </c>
      <c r="P402" s="160" t="s">
        <v>2060</v>
      </c>
      <c r="Q402" s="104" t="s">
        <v>362</v>
      </c>
      <c r="R402" s="109" t="s">
        <v>363</v>
      </c>
      <c r="S402" s="109" t="s">
        <v>21</v>
      </c>
      <c r="T402" s="109" t="s">
        <v>21</v>
      </c>
      <c r="U402" s="29" t="s">
        <v>2061</v>
      </c>
      <c r="V402" s="114"/>
      <c r="W402" s="114"/>
      <c r="X402" s="162" t="s">
        <v>62</v>
      </c>
      <c r="Y402" s="30" t="s">
        <v>1303</v>
      </c>
    </row>
    <row r="403" spans="1:25" x14ac:dyDescent="0.25">
      <c r="A403" s="79" t="s">
        <v>2062</v>
      </c>
      <c r="B403" s="79" t="s">
        <v>11690</v>
      </c>
      <c r="C403" s="109">
        <v>419</v>
      </c>
      <c r="D403" s="109" t="s">
        <v>2062</v>
      </c>
      <c r="E403" s="167" t="s">
        <v>2063</v>
      </c>
      <c r="F403" s="167" t="s">
        <v>13257</v>
      </c>
      <c r="G403" s="167" t="s">
        <v>13258</v>
      </c>
      <c r="H403" s="296" t="s">
        <v>11690</v>
      </c>
      <c r="I403" s="296"/>
      <c r="J403" s="79" t="s">
        <v>2062</v>
      </c>
      <c r="K403" s="109"/>
      <c r="L403" s="25">
        <v>40843</v>
      </c>
      <c r="M403" s="26" t="e">
        <v>#REF!</v>
      </c>
      <c r="N403" s="160" t="s">
        <v>2064</v>
      </c>
      <c r="O403" s="77" t="s">
        <v>114</v>
      </c>
      <c r="P403" s="160" t="s">
        <v>2065</v>
      </c>
      <c r="Q403" s="104" t="s">
        <v>2066</v>
      </c>
      <c r="R403" s="109" t="s">
        <v>2067</v>
      </c>
      <c r="S403" s="109" t="s">
        <v>21</v>
      </c>
      <c r="T403" s="109" t="s">
        <v>21</v>
      </c>
      <c r="U403" s="114"/>
      <c r="V403" s="114"/>
      <c r="W403" s="114"/>
      <c r="X403" s="162" t="s">
        <v>62</v>
      </c>
      <c r="Y403" s="19" t="s">
        <v>1596</v>
      </c>
    </row>
    <row r="404" spans="1:25" x14ac:dyDescent="0.25">
      <c r="A404" s="79" t="s">
        <v>2068</v>
      </c>
      <c r="B404" s="79" t="s">
        <v>11702</v>
      </c>
      <c r="C404" s="109">
        <v>420</v>
      </c>
      <c r="D404" s="109" t="s">
        <v>2068</v>
      </c>
      <c r="E404" s="167" t="s">
        <v>2069</v>
      </c>
      <c r="F404" s="167" t="s">
        <v>13259</v>
      </c>
      <c r="G404" s="167" t="s">
        <v>13260</v>
      </c>
      <c r="H404" s="296" t="s">
        <v>11702</v>
      </c>
      <c r="I404" s="296"/>
      <c r="J404" s="79" t="s">
        <v>2068</v>
      </c>
      <c r="K404" s="109"/>
      <c r="L404" s="25">
        <v>40843</v>
      </c>
      <c r="M404" s="26" t="e">
        <v>#REF!</v>
      </c>
      <c r="N404" s="160" t="s">
        <v>2070</v>
      </c>
      <c r="O404" s="77" t="s">
        <v>835</v>
      </c>
      <c r="P404" s="160" t="s">
        <v>2071</v>
      </c>
      <c r="Q404" s="104" t="s">
        <v>362</v>
      </c>
      <c r="R404" s="109" t="s">
        <v>363</v>
      </c>
      <c r="S404" s="109" t="s">
        <v>21</v>
      </c>
      <c r="T404" s="109" t="s">
        <v>21</v>
      </c>
      <c r="U404" s="114"/>
      <c r="V404" s="114"/>
      <c r="W404" s="114"/>
      <c r="X404" s="162" t="s">
        <v>62</v>
      </c>
      <c r="Y404" s="30" t="s">
        <v>1303</v>
      </c>
    </row>
    <row r="405" spans="1:25" x14ac:dyDescent="0.25">
      <c r="A405" s="79" t="s">
        <v>2072</v>
      </c>
      <c r="B405" s="79" t="s">
        <v>11704</v>
      </c>
      <c r="C405" s="109">
        <v>421</v>
      </c>
      <c r="D405" s="109" t="s">
        <v>2072</v>
      </c>
      <c r="E405" s="167" t="s">
        <v>2073</v>
      </c>
      <c r="F405" s="167" t="s">
        <v>13261</v>
      </c>
      <c r="G405" s="167" t="s">
        <v>13262</v>
      </c>
      <c r="H405" s="296" t="s">
        <v>11704</v>
      </c>
      <c r="I405" s="296"/>
      <c r="J405" s="79" t="s">
        <v>2072</v>
      </c>
      <c r="K405" s="109"/>
      <c r="L405" s="25">
        <v>40847</v>
      </c>
      <c r="M405" s="26" t="e">
        <v>#REF!</v>
      </c>
      <c r="N405" s="160" t="s">
        <v>2074</v>
      </c>
      <c r="O405" s="77" t="s">
        <v>1096</v>
      </c>
      <c r="P405" s="219" t="s">
        <v>2075</v>
      </c>
      <c r="Q405" s="104" t="s">
        <v>2076</v>
      </c>
      <c r="R405" s="109" t="s">
        <v>2077</v>
      </c>
      <c r="S405" s="109" t="s">
        <v>21</v>
      </c>
      <c r="T405" s="109" t="s">
        <v>21</v>
      </c>
      <c r="U405" s="29" t="s">
        <v>2078</v>
      </c>
      <c r="V405" s="114"/>
      <c r="W405" s="114"/>
      <c r="X405" s="162" t="s">
        <v>62</v>
      </c>
      <c r="Y405" s="19" t="s">
        <v>1935</v>
      </c>
    </row>
    <row r="406" spans="1:25" x14ac:dyDescent="0.25">
      <c r="A406" s="79" t="s">
        <v>2079</v>
      </c>
      <c r="B406" s="79" t="s">
        <v>11681</v>
      </c>
      <c r="C406" s="109">
        <v>422</v>
      </c>
      <c r="D406" s="109" t="s">
        <v>2079</v>
      </c>
      <c r="E406" s="167" t="s">
        <v>2080</v>
      </c>
      <c r="F406" s="167" t="s">
        <v>13263</v>
      </c>
      <c r="G406" s="167" t="s">
        <v>13264</v>
      </c>
      <c r="H406" s="296" t="s">
        <v>11681</v>
      </c>
      <c r="I406" s="296"/>
      <c r="J406" s="79" t="s">
        <v>2079</v>
      </c>
      <c r="K406" s="109"/>
      <c r="L406" s="25">
        <v>40857</v>
      </c>
      <c r="M406" s="26" t="e">
        <v>#REF!</v>
      </c>
      <c r="N406" s="160" t="s">
        <v>2081</v>
      </c>
      <c r="O406" s="77" t="s">
        <v>65</v>
      </c>
      <c r="P406" s="160" t="s">
        <v>2082</v>
      </c>
      <c r="Q406" s="104" t="s">
        <v>1933</v>
      </c>
      <c r="R406" s="109" t="s">
        <v>2083</v>
      </c>
      <c r="S406" s="109" t="s">
        <v>21</v>
      </c>
      <c r="T406" s="109" t="s">
        <v>21</v>
      </c>
      <c r="U406" s="114"/>
      <c r="V406" s="114"/>
      <c r="W406" s="114"/>
      <c r="X406" s="162" t="s">
        <v>14</v>
      </c>
      <c r="Y406" s="19" t="s">
        <v>1596</v>
      </c>
    </row>
    <row r="407" spans="1:25" x14ac:dyDescent="0.25">
      <c r="A407" s="79" t="s">
        <v>2084</v>
      </c>
      <c r="B407" s="79" t="s">
        <v>9771</v>
      </c>
      <c r="C407" s="109" t="s">
        <v>2085</v>
      </c>
      <c r="D407" s="109" t="s">
        <v>2086</v>
      </c>
      <c r="E407" s="167" t="s">
        <v>2084</v>
      </c>
      <c r="F407" s="167" t="s">
        <v>9771</v>
      </c>
      <c r="G407" s="167"/>
      <c r="H407" s="167"/>
      <c r="I407" s="167"/>
      <c r="J407" s="79" t="s">
        <v>2084</v>
      </c>
      <c r="K407" s="109"/>
      <c r="L407" s="25">
        <v>41554</v>
      </c>
      <c r="M407" s="26"/>
      <c r="N407" s="160" t="s">
        <v>2087</v>
      </c>
      <c r="O407" s="77" t="s">
        <v>65</v>
      </c>
      <c r="P407" s="160" t="s">
        <v>2088</v>
      </c>
      <c r="Q407" s="104"/>
      <c r="R407" s="109"/>
      <c r="S407" s="109" t="s">
        <v>21</v>
      </c>
      <c r="T407" s="109" t="s">
        <v>21</v>
      </c>
      <c r="U407" s="114"/>
      <c r="V407" s="114"/>
      <c r="W407" s="114"/>
      <c r="X407" s="162" t="s">
        <v>14</v>
      </c>
      <c r="Y407" s="220" t="s">
        <v>2089</v>
      </c>
    </row>
    <row r="408" spans="1:25" x14ac:dyDescent="0.25">
      <c r="A408" s="79" t="s">
        <v>2090</v>
      </c>
      <c r="B408" s="79" t="s">
        <v>12180</v>
      </c>
      <c r="C408" s="109">
        <v>423</v>
      </c>
      <c r="D408" s="109" t="s">
        <v>2090</v>
      </c>
      <c r="E408" s="167" t="s">
        <v>2091</v>
      </c>
      <c r="F408" s="167" t="s">
        <v>13265</v>
      </c>
      <c r="G408" s="167" t="s">
        <v>13266</v>
      </c>
      <c r="H408" s="296" t="s">
        <v>12180</v>
      </c>
      <c r="I408" s="296"/>
      <c r="J408" s="79" t="s">
        <v>2090</v>
      </c>
      <c r="K408" s="109"/>
      <c r="L408" s="25">
        <v>40872</v>
      </c>
      <c r="M408" s="26" t="e">
        <v>#REF!</v>
      </c>
      <c r="N408" s="160" t="s">
        <v>2092</v>
      </c>
      <c r="O408" s="28" t="s">
        <v>1857</v>
      </c>
      <c r="P408" s="160" t="s">
        <v>2093</v>
      </c>
      <c r="Q408" s="104" t="s">
        <v>2094</v>
      </c>
      <c r="R408" s="109" t="s">
        <v>2095</v>
      </c>
      <c r="S408" s="109" t="s">
        <v>21</v>
      </c>
      <c r="T408" s="109" t="s">
        <v>21</v>
      </c>
      <c r="U408" s="114"/>
      <c r="V408" s="114"/>
      <c r="W408" s="114"/>
      <c r="X408" s="162" t="s">
        <v>62</v>
      </c>
      <c r="Y408" s="19"/>
    </row>
    <row r="409" spans="1:25" x14ac:dyDescent="0.25">
      <c r="A409" s="79" t="s">
        <v>2096</v>
      </c>
      <c r="B409" s="79" t="s">
        <v>11688</v>
      </c>
      <c r="C409" s="109">
        <v>424</v>
      </c>
      <c r="D409" s="109" t="s">
        <v>2096</v>
      </c>
      <c r="E409" s="167" t="s">
        <v>2097</v>
      </c>
      <c r="F409" s="167" t="s">
        <v>13267</v>
      </c>
      <c r="G409" s="167" t="s">
        <v>13268</v>
      </c>
      <c r="H409" s="296" t="s">
        <v>11688</v>
      </c>
      <c r="I409" s="296"/>
      <c r="J409" s="79" t="s">
        <v>2096</v>
      </c>
      <c r="K409" s="109"/>
      <c r="L409" s="25">
        <v>40884</v>
      </c>
      <c r="M409" s="26" t="e">
        <v>#REF!</v>
      </c>
      <c r="N409" s="160" t="s">
        <v>2098</v>
      </c>
      <c r="O409" s="28" t="s">
        <v>2099</v>
      </c>
      <c r="P409" s="160" t="s">
        <v>2100</v>
      </c>
      <c r="Q409" s="104" t="s">
        <v>2101</v>
      </c>
      <c r="R409" s="109" t="s">
        <v>2102</v>
      </c>
      <c r="S409" s="109" t="s">
        <v>2103</v>
      </c>
      <c r="T409" s="109" t="s">
        <v>2103</v>
      </c>
      <c r="U409" s="114"/>
      <c r="V409" s="114"/>
      <c r="W409" s="114"/>
      <c r="X409" s="162" t="s">
        <v>62</v>
      </c>
      <c r="Y409" s="19"/>
    </row>
    <row r="410" spans="1:25" x14ac:dyDescent="0.25">
      <c r="A410" s="79" t="s">
        <v>13382</v>
      </c>
      <c r="B410" s="79" t="s">
        <v>11680</v>
      </c>
      <c r="C410" s="109">
        <v>425</v>
      </c>
      <c r="D410" s="109" t="s">
        <v>2104</v>
      </c>
      <c r="E410" s="167" t="s">
        <v>2105</v>
      </c>
      <c r="F410" s="167" t="s">
        <v>13269</v>
      </c>
      <c r="G410" s="167" t="s">
        <v>13270</v>
      </c>
      <c r="H410" s="296" t="s">
        <v>11680</v>
      </c>
      <c r="I410" s="296"/>
      <c r="J410" s="79" t="s">
        <v>13382</v>
      </c>
      <c r="K410" s="109"/>
      <c r="L410" s="25">
        <v>40884</v>
      </c>
      <c r="M410" s="26" t="e">
        <v>#REF!</v>
      </c>
      <c r="N410" s="160" t="s">
        <v>2106</v>
      </c>
      <c r="O410" s="28"/>
      <c r="P410" s="160" t="s">
        <v>2107</v>
      </c>
      <c r="Q410" s="104" t="s">
        <v>2108</v>
      </c>
      <c r="R410" s="109" t="s">
        <v>2109</v>
      </c>
      <c r="S410" s="109" t="s">
        <v>2110</v>
      </c>
      <c r="T410" s="109" t="s">
        <v>2110</v>
      </c>
      <c r="U410" s="114"/>
      <c r="V410" s="114"/>
      <c r="W410" s="114"/>
      <c r="X410" s="162" t="s">
        <v>14</v>
      </c>
      <c r="Y410" s="19"/>
    </row>
    <row r="411" spans="1:25" x14ac:dyDescent="0.25">
      <c r="A411" s="79" t="s">
        <v>2111</v>
      </c>
      <c r="B411" s="79" t="s">
        <v>12177</v>
      </c>
      <c r="C411" s="109">
        <v>426</v>
      </c>
      <c r="D411" s="109" t="s">
        <v>2111</v>
      </c>
      <c r="E411" s="167" t="s">
        <v>2112</v>
      </c>
      <c r="F411" s="167" t="s">
        <v>13271</v>
      </c>
      <c r="G411" s="167" t="s">
        <v>13272</v>
      </c>
      <c r="H411" s="296" t="s">
        <v>12177</v>
      </c>
      <c r="I411" s="296"/>
      <c r="J411" s="79" t="s">
        <v>2111</v>
      </c>
      <c r="K411" s="109"/>
      <c r="L411" s="25">
        <v>40889</v>
      </c>
      <c r="M411" s="26" t="e">
        <v>#REF!</v>
      </c>
      <c r="N411" s="160" t="s">
        <v>2113</v>
      </c>
      <c r="O411" s="28" t="s">
        <v>2114</v>
      </c>
      <c r="P411" s="160" t="s">
        <v>2115</v>
      </c>
      <c r="Q411" s="104" t="s">
        <v>1676</v>
      </c>
      <c r="R411" s="109" t="s">
        <v>2116</v>
      </c>
      <c r="S411" s="109" t="s">
        <v>21</v>
      </c>
      <c r="T411" s="109" t="s">
        <v>2117</v>
      </c>
      <c r="U411" s="114"/>
      <c r="V411" s="114"/>
      <c r="W411" s="114"/>
      <c r="X411" s="162" t="s">
        <v>62</v>
      </c>
      <c r="Y411" s="19" t="s">
        <v>1506</v>
      </c>
    </row>
    <row r="412" spans="1:25" x14ac:dyDescent="0.25">
      <c r="A412" s="79" t="s">
        <v>2118</v>
      </c>
      <c r="B412" s="79" t="s">
        <v>11696</v>
      </c>
      <c r="C412" s="109">
        <v>427</v>
      </c>
      <c r="D412" s="109" t="s">
        <v>2118</v>
      </c>
      <c r="E412" s="167" t="s">
        <v>2119</v>
      </c>
      <c r="F412" s="167" t="s">
        <v>13273</v>
      </c>
      <c r="G412" s="167" t="s">
        <v>13274</v>
      </c>
      <c r="H412" s="296" t="s">
        <v>11696</v>
      </c>
      <c r="I412" s="296"/>
      <c r="J412" s="79" t="s">
        <v>2118</v>
      </c>
      <c r="K412" s="109"/>
      <c r="L412" s="25">
        <v>40899</v>
      </c>
      <c r="M412" s="26" t="e">
        <v>#REF!</v>
      </c>
      <c r="N412" s="160" t="s">
        <v>2120</v>
      </c>
      <c r="O412" s="28" t="s">
        <v>169</v>
      </c>
      <c r="P412" s="160" t="s">
        <v>1764</v>
      </c>
      <c r="Q412" s="104" t="s">
        <v>307</v>
      </c>
      <c r="R412" s="109" t="s">
        <v>541</v>
      </c>
      <c r="S412" s="109" t="s">
        <v>21</v>
      </c>
      <c r="T412" s="109" t="s">
        <v>21</v>
      </c>
      <c r="U412" s="114"/>
      <c r="V412" s="114"/>
      <c r="W412" s="114"/>
      <c r="X412" s="162" t="s">
        <v>14</v>
      </c>
      <c r="Y412" s="19" t="s">
        <v>1596</v>
      </c>
    </row>
    <row r="413" spans="1:25" x14ac:dyDescent="0.25">
      <c r="A413" s="79" t="s">
        <v>2121</v>
      </c>
      <c r="B413" s="79" t="s">
        <v>12173</v>
      </c>
      <c r="C413" s="109">
        <v>428</v>
      </c>
      <c r="D413" s="109" t="s">
        <v>2121</v>
      </c>
      <c r="E413" s="167" t="s">
        <v>2122</v>
      </c>
      <c r="F413" s="167" t="s">
        <v>13275</v>
      </c>
      <c r="G413" s="167" t="s">
        <v>13276</v>
      </c>
      <c r="H413" s="296" t="s">
        <v>12173</v>
      </c>
      <c r="I413" s="296"/>
      <c r="J413" s="79" t="s">
        <v>2121</v>
      </c>
      <c r="K413" s="109"/>
      <c r="L413" s="25">
        <v>40899</v>
      </c>
      <c r="M413" s="26" t="e">
        <v>#REF!</v>
      </c>
      <c r="N413" s="160" t="s">
        <v>2123</v>
      </c>
      <c r="O413" s="77" t="s">
        <v>395</v>
      </c>
      <c r="P413" s="160" t="s">
        <v>2124</v>
      </c>
      <c r="Q413" s="104" t="s">
        <v>2125</v>
      </c>
      <c r="R413" s="109" t="s">
        <v>2126</v>
      </c>
      <c r="S413" s="109" t="s">
        <v>21</v>
      </c>
      <c r="T413" s="109" t="s">
        <v>1595</v>
      </c>
      <c r="U413" s="114" t="s">
        <v>2127</v>
      </c>
      <c r="V413" s="114"/>
      <c r="W413" s="114"/>
      <c r="X413" s="162"/>
      <c r="Y413" s="19" t="s">
        <v>1214</v>
      </c>
    </row>
    <row r="414" spans="1:25" x14ac:dyDescent="0.25">
      <c r="A414" s="79" t="s">
        <v>2128</v>
      </c>
      <c r="B414" s="79" t="s">
        <v>11706</v>
      </c>
      <c r="C414" s="109">
        <v>429</v>
      </c>
      <c r="D414" s="109" t="s">
        <v>2128</v>
      </c>
      <c r="E414" s="167" t="s">
        <v>2129</v>
      </c>
      <c r="F414" s="167" t="s">
        <v>13277</v>
      </c>
      <c r="G414" s="167" t="s">
        <v>13278</v>
      </c>
      <c r="H414" s="296" t="s">
        <v>11706</v>
      </c>
      <c r="I414" s="296"/>
      <c r="J414" s="79" t="s">
        <v>2128</v>
      </c>
      <c r="K414" s="109"/>
      <c r="L414" s="25">
        <v>40900</v>
      </c>
      <c r="M414" s="26" t="e">
        <v>#REF!</v>
      </c>
      <c r="N414" s="160" t="s">
        <v>2130</v>
      </c>
      <c r="O414" s="28" t="s">
        <v>339</v>
      </c>
      <c r="P414" s="160" t="s">
        <v>2131</v>
      </c>
      <c r="Q414" s="104" t="s">
        <v>80</v>
      </c>
      <c r="R414" s="109" t="s">
        <v>104</v>
      </c>
      <c r="S414" s="109" t="s">
        <v>21</v>
      </c>
      <c r="T414" s="109" t="s">
        <v>1595</v>
      </c>
      <c r="U414" s="114"/>
      <c r="V414" s="114"/>
      <c r="W414" s="114"/>
      <c r="X414" s="162"/>
      <c r="Y414" s="19" t="s">
        <v>1596</v>
      </c>
    </row>
    <row r="415" spans="1:25" x14ac:dyDescent="0.25">
      <c r="A415" s="79" t="s">
        <v>2132</v>
      </c>
      <c r="B415" s="79" t="s">
        <v>11694</v>
      </c>
      <c r="C415" s="109">
        <v>430</v>
      </c>
      <c r="D415" s="109" t="s">
        <v>2132</v>
      </c>
      <c r="E415" s="167" t="s">
        <v>2133</v>
      </c>
      <c r="F415" s="167" t="s">
        <v>13279</v>
      </c>
      <c r="G415" s="167" t="s">
        <v>13280</v>
      </c>
      <c r="H415" s="296" t="s">
        <v>11694</v>
      </c>
      <c r="I415" s="296"/>
      <c r="J415" s="79" t="s">
        <v>2132</v>
      </c>
      <c r="K415" s="109"/>
      <c r="L415" s="25">
        <v>40900</v>
      </c>
      <c r="M415" s="26" t="e">
        <v>#REF!</v>
      </c>
      <c r="N415" s="160" t="s">
        <v>2134</v>
      </c>
      <c r="O415" s="28" t="s">
        <v>2135</v>
      </c>
      <c r="P415" s="160" t="s">
        <v>2136</v>
      </c>
      <c r="Q415" s="104" t="s">
        <v>2137</v>
      </c>
      <c r="R415" s="109" t="s">
        <v>2138</v>
      </c>
      <c r="S415" s="109" t="s">
        <v>21</v>
      </c>
      <c r="T415" s="109" t="s">
        <v>1595</v>
      </c>
      <c r="U415" s="114"/>
      <c r="V415" s="114"/>
      <c r="W415" s="114"/>
      <c r="X415" s="162"/>
      <c r="Y415" s="114" t="s">
        <v>1596</v>
      </c>
    </row>
    <row r="416" spans="1:25" x14ac:dyDescent="0.25">
      <c r="A416" s="263" t="s">
        <v>2139</v>
      </c>
      <c r="B416" s="79" t="s">
        <v>11695</v>
      </c>
      <c r="C416" s="119">
        <v>431</v>
      </c>
      <c r="D416" s="119" t="s">
        <v>2139</v>
      </c>
      <c r="E416" s="167" t="s">
        <v>2140</v>
      </c>
      <c r="F416" s="167" t="s">
        <v>13281</v>
      </c>
      <c r="G416" s="167" t="s">
        <v>13282</v>
      </c>
      <c r="H416" s="296" t="s">
        <v>11695</v>
      </c>
      <c r="I416" s="296"/>
      <c r="J416" s="263" t="s">
        <v>2139</v>
      </c>
      <c r="K416" s="119"/>
      <c r="L416" s="118">
        <v>40900</v>
      </c>
      <c r="M416" s="119" t="e">
        <v>#REF!</v>
      </c>
      <c r="N416" s="120" t="s">
        <v>2141</v>
      </c>
      <c r="O416" s="121" t="s">
        <v>491</v>
      </c>
      <c r="P416" s="120" t="s">
        <v>2142</v>
      </c>
      <c r="Q416" s="117" t="s">
        <v>2143</v>
      </c>
      <c r="R416" s="119" t="s">
        <v>2144</v>
      </c>
      <c r="S416" s="119" t="s">
        <v>21</v>
      </c>
      <c r="T416" s="119" t="s">
        <v>2145</v>
      </c>
      <c r="U416" s="116" t="s">
        <v>2146</v>
      </c>
      <c r="V416" s="125"/>
      <c r="W416" s="125"/>
      <c r="X416" s="221"/>
      <c r="Y416" s="222" t="s">
        <v>1949</v>
      </c>
    </row>
    <row r="417" spans="1:25" x14ac:dyDescent="0.25">
      <c r="A417" s="79" t="s">
        <v>2147</v>
      </c>
      <c r="B417" s="79" t="s">
        <v>11703</v>
      </c>
      <c r="C417" s="109">
        <v>455</v>
      </c>
      <c r="D417" s="109" t="s">
        <v>2147</v>
      </c>
      <c r="E417" s="167" t="s">
        <v>2148</v>
      </c>
      <c r="F417" s="167" t="s">
        <v>13283</v>
      </c>
      <c r="G417" s="167" t="s">
        <v>13284</v>
      </c>
      <c r="H417" s="296" t="s">
        <v>11703</v>
      </c>
      <c r="I417" s="296"/>
      <c r="J417" s="79" t="s">
        <v>2147</v>
      </c>
      <c r="K417" s="19"/>
      <c r="L417" s="25">
        <v>40900</v>
      </c>
      <c r="M417" s="26" t="e">
        <v>#REF!</v>
      </c>
      <c r="N417" s="160" t="s">
        <v>2149</v>
      </c>
      <c r="O417" s="28" t="s">
        <v>7</v>
      </c>
      <c r="P417" s="160" t="s">
        <v>2150</v>
      </c>
      <c r="Q417" s="104" t="s">
        <v>2151</v>
      </c>
      <c r="R417" s="109" t="s">
        <v>2152</v>
      </c>
      <c r="S417" s="109" t="s">
        <v>2153</v>
      </c>
      <c r="T417" s="109" t="s">
        <v>2153</v>
      </c>
      <c r="U417" s="19"/>
      <c r="V417" s="19"/>
      <c r="W417" s="19"/>
      <c r="X417" s="30" t="s">
        <v>14</v>
      </c>
      <c r="Y417" s="19"/>
    </row>
    <row r="418" spans="1:25" x14ac:dyDescent="0.25">
      <c r="A418" s="79" t="s">
        <v>2154</v>
      </c>
      <c r="B418" s="79" t="s">
        <v>11692</v>
      </c>
      <c r="C418" s="64">
        <v>432</v>
      </c>
      <c r="D418" s="64" t="s">
        <v>2154</v>
      </c>
      <c r="E418" s="167" t="s">
        <v>2155</v>
      </c>
      <c r="F418" s="167" t="s">
        <v>13285</v>
      </c>
      <c r="G418" s="167" t="s">
        <v>13286</v>
      </c>
      <c r="H418" s="296" t="s">
        <v>11692</v>
      </c>
      <c r="I418" s="296"/>
      <c r="J418" s="79" t="s">
        <v>2154</v>
      </c>
      <c r="K418" s="64"/>
      <c r="L418" s="63">
        <v>40906</v>
      </c>
      <c r="M418" s="64" t="e">
        <v>#REF!</v>
      </c>
      <c r="N418" s="65" t="s">
        <v>2156</v>
      </c>
      <c r="O418" s="115" t="s">
        <v>2157</v>
      </c>
      <c r="P418" s="65" t="s">
        <v>2158</v>
      </c>
      <c r="Q418" s="62" t="s">
        <v>28</v>
      </c>
      <c r="R418" s="64" t="s">
        <v>29</v>
      </c>
      <c r="S418" s="64" t="s">
        <v>21</v>
      </c>
      <c r="T418" s="64" t="s">
        <v>21</v>
      </c>
      <c r="U418" s="70"/>
      <c r="V418" s="70"/>
      <c r="W418" s="70"/>
      <c r="X418" s="197" t="s">
        <v>14</v>
      </c>
      <c r="Y418" s="70"/>
    </row>
    <row r="419" spans="1:25" x14ac:dyDescent="0.25">
      <c r="A419" s="79" t="s">
        <v>2159</v>
      </c>
      <c r="B419" s="79" t="s">
        <v>11697</v>
      </c>
      <c r="C419" s="109">
        <v>433</v>
      </c>
      <c r="D419" s="109" t="s">
        <v>2159</v>
      </c>
      <c r="E419" s="167" t="s">
        <v>2160</v>
      </c>
      <c r="F419" s="167" t="s">
        <v>13287</v>
      </c>
      <c r="G419" s="167" t="s">
        <v>13288</v>
      </c>
      <c r="H419" s="296" t="s">
        <v>11697</v>
      </c>
      <c r="I419" s="296"/>
      <c r="J419" s="79" t="s">
        <v>2159</v>
      </c>
      <c r="K419" s="109"/>
      <c r="L419" s="25">
        <v>40906</v>
      </c>
      <c r="M419" s="26" t="e">
        <v>#REF!</v>
      </c>
      <c r="N419" s="160" t="s">
        <v>2161</v>
      </c>
      <c r="O419" s="77" t="s">
        <v>272</v>
      </c>
      <c r="P419" s="160" t="s">
        <v>2158</v>
      </c>
      <c r="Q419" s="104" t="s">
        <v>28</v>
      </c>
      <c r="R419" s="109" t="s">
        <v>29</v>
      </c>
      <c r="S419" s="109" t="s">
        <v>21</v>
      </c>
      <c r="T419" s="109" t="s">
        <v>21</v>
      </c>
      <c r="U419" s="114"/>
      <c r="V419" s="114"/>
      <c r="W419" s="114"/>
      <c r="X419" s="162" t="s">
        <v>14</v>
      </c>
      <c r="Y419" s="19" t="s">
        <v>1935</v>
      </c>
    </row>
    <row r="420" spans="1:25" x14ac:dyDescent="0.25">
      <c r="A420" s="79" t="s">
        <v>2162</v>
      </c>
      <c r="B420" s="79" t="s">
        <v>11691</v>
      </c>
      <c r="C420" s="109">
        <v>434</v>
      </c>
      <c r="D420" s="109" t="s">
        <v>2162</v>
      </c>
      <c r="E420" s="167" t="s">
        <v>2163</v>
      </c>
      <c r="F420" s="167" t="s">
        <v>13289</v>
      </c>
      <c r="G420" s="167" t="s">
        <v>13290</v>
      </c>
      <c r="H420" s="296" t="s">
        <v>11691</v>
      </c>
      <c r="I420" s="296"/>
      <c r="J420" s="79" t="s">
        <v>2162</v>
      </c>
      <c r="K420" s="109"/>
      <c r="L420" s="25">
        <v>40906</v>
      </c>
      <c r="M420" s="26" t="e">
        <v>#REF!</v>
      </c>
      <c r="N420" s="160" t="s">
        <v>2164</v>
      </c>
      <c r="O420" s="28" t="s">
        <v>65</v>
      </c>
      <c r="P420" s="160" t="s">
        <v>2165</v>
      </c>
      <c r="Q420" s="104" t="s">
        <v>2166</v>
      </c>
      <c r="R420" s="109" t="s">
        <v>2167</v>
      </c>
      <c r="S420" s="109" t="s">
        <v>21</v>
      </c>
      <c r="T420" s="109" t="s">
        <v>21</v>
      </c>
      <c r="U420" s="114"/>
      <c r="V420" s="114"/>
      <c r="W420" s="114"/>
      <c r="X420" s="162" t="s">
        <v>14</v>
      </c>
      <c r="Y420" s="30" t="s">
        <v>1303</v>
      </c>
    </row>
    <row r="421" spans="1:25" x14ac:dyDescent="0.25">
      <c r="A421" s="79" t="s">
        <v>2168</v>
      </c>
      <c r="B421" s="79" t="s">
        <v>12207</v>
      </c>
      <c r="C421" s="109">
        <v>435</v>
      </c>
      <c r="D421" s="109" t="s">
        <v>2168</v>
      </c>
      <c r="E421" s="167" t="s">
        <v>2169</v>
      </c>
      <c r="F421" s="167" t="s">
        <v>13291</v>
      </c>
      <c r="G421" s="167" t="s">
        <v>13292</v>
      </c>
      <c r="H421" s="296" t="s">
        <v>12207</v>
      </c>
      <c r="I421" s="296"/>
      <c r="J421" s="79" t="s">
        <v>2168</v>
      </c>
      <c r="K421" s="109"/>
      <c r="L421" s="25">
        <v>40906</v>
      </c>
      <c r="M421" s="26" t="e">
        <v>#REF!</v>
      </c>
      <c r="N421" s="160" t="s">
        <v>2170</v>
      </c>
      <c r="O421" s="28" t="s">
        <v>2171</v>
      </c>
      <c r="P421" s="160" t="s">
        <v>2172</v>
      </c>
      <c r="Q421" s="104" t="s">
        <v>2173</v>
      </c>
      <c r="R421" s="109" t="s">
        <v>2174</v>
      </c>
      <c r="S421" s="109" t="s">
        <v>21</v>
      </c>
      <c r="T421" s="109" t="s">
        <v>2175</v>
      </c>
      <c r="U421" s="114"/>
      <c r="V421" s="114"/>
      <c r="W421" s="114"/>
      <c r="X421" s="162"/>
      <c r="Y421" s="19" t="s">
        <v>1303</v>
      </c>
    </row>
    <row r="422" spans="1:25" x14ac:dyDescent="0.25">
      <c r="A422" s="79" t="s">
        <v>2176</v>
      </c>
      <c r="B422" s="79" t="s">
        <v>11705</v>
      </c>
      <c r="C422" s="109">
        <v>436</v>
      </c>
      <c r="D422" s="109" t="s">
        <v>2176</v>
      </c>
      <c r="E422" s="167" t="s">
        <v>2177</v>
      </c>
      <c r="F422" s="167" t="s">
        <v>13293</v>
      </c>
      <c r="G422" s="167" t="s">
        <v>13294</v>
      </c>
      <c r="H422" s="296" t="s">
        <v>11705</v>
      </c>
      <c r="I422" s="296"/>
      <c r="J422" s="79" t="s">
        <v>2176</v>
      </c>
      <c r="K422" s="109"/>
      <c r="L422" s="25">
        <v>40906</v>
      </c>
      <c r="M422" s="26" t="e">
        <v>#REF!</v>
      </c>
      <c r="N422" s="160" t="s">
        <v>2178</v>
      </c>
      <c r="O422" s="28" t="s">
        <v>1810</v>
      </c>
      <c r="P422" s="160" t="s">
        <v>2179</v>
      </c>
      <c r="Q422" s="104" t="s">
        <v>2180</v>
      </c>
      <c r="R422" s="109" t="s">
        <v>2181</v>
      </c>
      <c r="S422" s="109" t="s">
        <v>21</v>
      </c>
      <c r="T422" s="109" t="s">
        <v>21</v>
      </c>
      <c r="U422" s="114"/>
      <c r="V422" s="114"/>
      <c r="W422" s="114"/>
      <c r="X422" s="162"/>
      <c r="Y422" s="19"/>
    </row>
    <row r="423" spans="1:25" x14ac:dyDescent="0.25">
      <c r="A423" s="79" t="s">
        <v>2182</v>
      </c>
      <c r="B423" s="79" t="s">
        <v>11685</v>
      </c>
      <c r="C423" s="109">
        <v>437</v>
      </c>
      <c r="D423" s="109" t="s">
        <v>2182</v>
      </c>
      <c r="E423" s="167" t="s">
        <v>2183</v>
      </c>
      <c r="F423" s="167" t="s">
        <v>13295</v>
      </c>
      <c r="G423" s="167" t="s">
        <v>13296</v>
      </c>
      <c r="H423" s="296" t="s">
        <v>11685</v>
      </c>
      <c r="I423" s="296"/>
      <c r="J423" s="79" t="s">
        <v>2182</v>
      </c>
      <c r="K423" s="109"/>
      <c r="L423" s="25">
        <v>40906</v>
      </c>
      <c r="M423" s="26" t="e">
        <v>#REF!</v>
      </c>
      <c r="N423" s="160" t="s">
        <v>2184</v>
      </c>
      <c r="O423" s="77" t="s">
        <v>1074</v>
      </c>
      <c r="P423" s="160" t="s">
        <v>2185</v>
      </c>
      <c r="Q423" s="104" t="s">
        <v>2186</v>
      </c>
      <c r="R423" s="109" t="s">
        <v>2187</v>
      </c>
      <c r="S423" s="109" t="s">
        <v>21</v>
      </c>
      <c r="T423" s="109" t="s">
        <v>2188</v>
      </c>
      <c r="U423" s="114"/>
      <c r="V423" s="114"/>
      <c r="W423" s="114"/>
      <c r="X423" s="162"/>
      <c r="Y423" s="19"/>
    </row>
    <row r="424" spans="1:25" x14ac:dyDescent="0.25">
      <c r="A424" s="79" t="s">
        <v>2189</v>
      </c>
      <c r="B424" s="79" t="s">
        <v>11689</v>
      </c>
      <c r="C424" s="64">
        <v>438</v>
      </c>
      <c r="D424" s="64" t="s">
        <v>2189</v>
      </c>
      <c r="E424" s="167" t="s">
        <v>2190</v>
      </c>
      <c r="F424" s="167" t="s">
        <v>13297</v>
      </c>
      <c r="G424" s="167" t="s">
        <v>13298</v>
      </c>
      <c r="H424" s="296" t="s">
        <v>11689</v>
      </c>
      <c r="I424" s="296"/>
      <c r="J424" s="79" t="s">
        <v>2189</v>
      </c>
      <c r="K424" s="64"/>
      <c r="L424" s="63">
        <v>40906</v>
      </c>
      <c r="M424" s="64" t="e">
        <v>#REF!</v>
      </c>
      <c r="N424" s="65" t="s">
        <v>2191</v>
      </c>
      <c r="O424" s="115" t="s">
        <v>2192</v>
      </c>
      <c r="P424" s="65" t="s">
        <v>2193</v>
      </c>
      <c r="Q424" s="62" t="s">
        <v>2194</v>
      </c>
      <c r="R424" s="64" t="s">
        <v>2195</v>
      </c>
      <c r="S424" s="64" t="s">
        <v>21</v>
      </c>
      <c r="T424" s="64" t="s">
        <v>21</v>
      </c>
      <c r="U424" s="61" t="s">
        <v>2196</v>
      </c>
      <c r="V424" s="70"/>
      <c r="W424" s="70"/>
      <c r="X424" s="197"/>
      <c r="Y424" s="30" t="s">
        <v>1303</v>
      </c>
    </row>
    <row r="425" spans="1:25" x14ac:dyDescent="0.25">
      <c r="A425" s="79" t="s">
        <v>2197</v>
      </c>
      <c r="B425" s="79" t="s">
        <v>9832</v>
      </c>
      <c r="C425" s="64">
        <v>439</v>
      </c>
      <c r="D425" s="64" t="s">
        <v>2197</v>
      </c>
      <c r="E425" s="167" t="s">
        <v>2198</v>
      </c>
      <c r="F425" s="167"/>
      <c r="G425" s="167"/>
      <c r="H425" s="167"/>
      <c r="I425" s="167" t="s">
        <v>13376</v>
      </c>
      <c r="J425" s="79" t="s">
        <v>2197</v>
      </c>
      <c r="K425" s="64"/>
      <c r="L425" s="63">
        <v>40906</v>
      </c>
      <c r="M425" s="64" t="e">
        <v>#REF!</v>
      </c>
      <c r="N425" s="65" t="s">
        <v>2199</v>
      </c>
      <c r="O425" s="115" t="s">
        <v>7</v>
      </c>
      <c r="P425" s="65" t="s">
        <v>2200</v>
      </c>
      <c r="Q425" s="62" t="s">
        <v>2201</v>
      </c>
      <c r="R425" s="64" t="s">
        <v>2202</v>
      </c>
      <c r="S425" s="64" t="s">
        <v>21</v>
      </c>
      <c r="T425" s="64" t="s">
        <v>21</v>
      </c>
      <c r="U425" s="67" t="s">
        <v>2203</v>
      </c>
      <c r="V425" s="70"/>
      <c r="W425" s="70"/>
      <c r="X425" s="197" t="s">
        <v>14</v>
      </c>
      <c r="Y425" s="70" t="s">
        <v>2204</v>
      </c>
    </row>
    <row r="426" spans="1:25" x14ac:dyDescent="0.25">
      <c r="A426" s="79" t="s">
        <v>2205</v>
      </c>
      <c r="B426" s="79" t="s">
        <v>11701</v>
      </c>
      <c r="C426" s="109">
        <v>440</v>
      </c>
      <c r="D426" s="109" t="s">
        <v>2205</v>
      </c>
      <c r="E426" s="167" t="s">
        <v>2206</v>
      </c>
      <c r="F426" s="167" t="s">
        <v>13299</v>
      </c>
      <c r="G426" s="167" t="s">
        <v>13300</v>
      </c>
      <c r="H426" s="296" t="s">
        <v>11701</v>
      </c>
      <c r="I426" s="296"/>
      <c r="J426" s="79" t="s">
        <v>2205</v>
      </c>
      <c r="K426" s="109"/>
      <c r="L426" s="25">
        <v>40906</v>
      </c>
      <c r="M426" s="26" t="e">
        <v>#REF!</v>
      </c>
      <c r="N426" s="160" t="s">
        <v>2207</v>
      </c>
      <c r="O426" s="28" t="s">
        <v>539</v>
      </c>
      <c r="P426" s="160" t="s">
        <v>2208</v>
      </c>
      <c r="Q426" s="104" t="s">
        <v>147</v>
      </c>
      <c r="R426" s="109" t="s">
        <v>541</v>
      </c>
      <c r="S426" s="109" t="s">
        <v>21</v>
      </c>
      <c r="T426" s="109" t="s">
        <v>21</v>
      </c>
      <c r="U426" s="114"/>
      <c r="V426" s="114"/>
      <c r="W426" s="114"/>
      <c r="X426" s="162"/>
      <c r="Y426" s="19" t="s">
        <v>2209</v>
      </c>
    </row>
    <row r="427" spans="1:25" x14ac:dyDescent="0.25">
      <c r="A427" s="79" t="s">
        <v>2210</v>
      </c>
      <c r="B427" s="79" t="s">
        <v>11700</v>
      </c>
      <c r="C427" s="109">
        <v>441</v>
      </c>
      <c r="D427" s="109" t="s">
        <v>2210</v>
      </c>
      <c r="E427" s="167" t="s">
        <v>2211</v>
      </c>
      <c r="F427" s="167" t="s">
        <v>13301</v>
      </c>
      <c r="G427" s="167" t="s">
        <v>13302</v>
      </c>
      <c r="H427" s="296" t="s">
        <v>11700</v>
      </c>
      <c r="I427" s="296"/>
      <c r="J427" s="79" t="s">
        <v>2210</v>
      </c>
      <c r="K427" s="109"/>
      <c r="L427" s="25">
        <v>40906</v>
      </c>
      <c r="M427" s="26" t="e">
        <v>#REF!</v>
      </c>
      <c r="N427" s="160" t="s">
        <v>2212</v>
      </c>
      <c r="O427" s="77" t="s">
        <v>272</v>
      </c>
      <c r="P427" s="160" t="s">
        <v>2158</v>
      </c>
      <c r="Q427" s="104" t="s">
        <v>28</v>
      </c>
      <c r="R427" s="109" t="s">
        <v>29</v>
      </c>
      <c r="S427" s="109" t="s">
        <v>21</v>
      </c>
      <c r="T427" s="109" t="s">
        <v>21</v>
      </c>
      <c r="U427" s="114"/>
      <c r="V427" s="114"/>
      <c r="W427" s="114"/>
      <c r="X427" s="162"/>
      <c r="Y427" s="19" t="s">
        <v>1214</v>
      </c>
    </row>
    <row r="428" spans="1:25" x14ac:dyDescent="0.25">
      <c r="A428" s="79" t="s">
        <v>2213</v>
      </c>
      <c r="B428" s="79" t="s">
        <v>11686</v>
      </c>
      <c r="C428" s="109">
        <v>442</v>
      </c>
      <c r="D428" s="109" t="s">
        <v>2213</v>
      </c>
      <c r="E428" s="167" t="s">
        <v>2214</v>
      </c>
      <c r="F428" s="167" t="s">
        <v>13303</v>
      </c>
      <c r="G428" s="167" t="s">
        <v>13304</v>
      </c>
      <c r="H428" s="296" t="s">
        <v>11686</v>
      </c>
      <c r="I428" s="296"/>
      <c r="J428" s="79" t="s">
        <v>2213</v>
      </c>
      <c r="K428" s="109"/>
      <c r="L428" s="25">
        <v>40906</v>
      </c>
      <c r="M428" s="26" t="e">
        <v>#REF!</v>
      </c>
      <c r="N428" s="160" t="s">
        <v>2215</v>
      </c>
      <c r="O428" s="28" t="s">
        <v>7</v>
      </c>
      <c r="P428" s="160" t="s">
        <v>2216</v>
      </c>
      <c r="Q428" s="104" t="s">
        <v>799</v>
      </c>
      <c r="R428" s="109" t="s">
        <v>328</v>
      </c>
      <c r="S428" s="109" t="s">
        <v>21</v>
      </c>
      <c r="T428" s="109" t="s">
        <v>21</v>
      </c>
      <c r="U428" s="114"/>
      <c r="V428" s="114"/>
      <c r="W428" s="114"/>
      <c r="X428" s="162" t="s">
        <v>14</v>
      </c>
      <c r="Y428" s="19" t="s">
        <v>1935</v>
      </c>
    </row>
    <row r="429" spans="1:25" x14ac:dyDescent="0.25">
      <c r="A429" s="79" t="s">
        <v>2217</v>
      </c>
      <c r="B429" s="263" t="s">
        <v>10466</v>
      </c>
      <c r="C429" s="109">
        <v>443</v>
      </c>
      <c r="D429" s="109" t="s">
        <v>2217</v>
      </c>
      <c r="E429" s="167" t="s">
        <v>2218</v>
      </c>
      <c r="F429" s="167" t="s">
        <v>13305</v>
      </c>
      <c r="G429" s="167" t="s">
        <v>13306</v>
      </c>
      <c r="H429" s="296" t="s">
        <v>13362</v>
      </c>
      <c r="I429" s="296"/>
      <c r="J429" s="79" t="s">
        <v>2217</v>
      </c>
      <c r="K429" s="109"/>
      <c r="L429" s="25">
        <v>40906</v>
      </c>
      <c r="M429" s="26" t="e">
        <v>#REF!</v>
      </c>
      <c r="N429" s="160" t="s">
        <v>2219</v>
      </c>
      <c r="O429" s="28" t="s">
        <v>34</v>
      </c>
      <c r="P429" s="160" t="s">
        <v>2220</v>
      </c>
      <c r="Q429" s="104" t="s">
        <v>2221</v>
      </c>
      <c r="R429" s="109" t="s">
        <v>2222</v>
      </c>
      <c r="S429" s="109" t="s">
        <v>21</v>
      </c>
      <c r="T429" s="109" t="s">
        <v>2223</v>
      </c>
      <c r="U429" s="114"/>
      <c r="V429" s="114"/>
      <c r="W429" s="114"/>
      <c r="X429" s="162"/>
      <c r="Y429" s="19" t="s">
        <v>1935</v>
      </c>
    </row>
    <row r="430" spans="1:25" x14ac:dyDescent="0.25">
      <c r="A430" s="79" t="s">
        <v>2224</v>
      </c>
      <c r="B430" s="79" t="s">
        <v>12201</v>
      </c>
      <c r="C430" s="109">
        <v>444</v>
      </c>
      <c r="D430" s="109" t="s">
        <v>2224</v>
      </c>
      <c r="E430" s="167" t="s">
        <v>2225</v>
      </c>
      <c r="F430" s="167" t="s">
        <v>13307</v>
      </c>
      <c r="G430" s="167" t="s">
        <v>13308</v>
      </c>
      <c r="H430" s="296" t="s">
        <v>12201</v>
      </c>
      <c r="I430" s="296"/>
      <c r="J430" s="79" t="s">
        <v>2224</v>
      </c>
      <c r="K430" s="109"/>
      <c r="L430" s="25">
        <v>40906</v>
      </c>
      <c r="M430" s="26" t="e">
        <v>#REF!</v>
      </c>
      <c r="N430" s="160" t="s">
        <v>2226</v>
      </c>
      <c r="O430" s="28" t="s">
        <v>1096</v>
      </c>
      <c r="P430" s="160" t="s">
        <v>2227</v>
      </c>
      <c r="Q430" s="104" t="s">
        <v>2228</v>
      </c>
      <c r="R430" s="109" t="s">
        <v>2229</v>
      </c>
      <c r="S430" s="109" t="s">
        <v>21</v>
      </c>
      <c r="T430" s="109" t="s">
        <v>2230</v>
      </c>
      <c r="U430" s="114"/>
      <c r="V430" s="114"/>
      <c r="W430" s="114"/>
      <c r="X430" s="162" t="s">
        <v>62</v>
      </c>
      <c r="Y430" s="19" t="s">
        <v>1612</v>
      </c>
    </row>
    <row r="431" spans="1:25" x14ac:dyDescent="0.25">
      <c r="A431" s="79" t="s">
        <v>2231</v>
      </c>
      <c r="B431" s="79" t="s">
        <v>1232</v>
      </c>
      <c r="C431" s="109" t="s">
        <v>2232</v>
      </c>
      <c r="D431" s="109" t="s">
        <v>2233</v>
      </c>
      <c r="E431" s="167" t="s">
        <v>2231</v>
      </c>
      <c r="F431" s="167" t="s">
        <v>10915</v>
      </c>
      <c r="G431" s="167"/>
      <c r="H431" s="167"/>
      <c r="I431" s="167"/>
      <c r="J431" s="79" t="s">
        <v>2231</v>
      </c>
      <c r="K431" s="109"/>
      <c r="L431" s="25">
        <v>41607</v>
      </c>
      <c r="M431" s="26"/>
      <c r="N431" s="160" t="s">
        <v>2234</v>
      </c>
      <c r="O431" s="28" t="s">
        <v>2235</v>
      </c>
      <c r="P431" s="160" t="s">
        <v>2236</v>
      </c>
      <c r="Q431" s="104"/>
      <c r="R431" s="109"/>
      <c r="S431" s="109" t="s">
        <v>21</v>
      </c>
      <c r="T431" s="109" t="s">
        <v>21</v>
      </c>
      <c r="U431" s="109" t="s">
        <v>21</v>
      </c>
      <c r="V431" s="114"/>
      <c r="W431" s="114"/>
      <c r="X431" s="162" t="s">
        <v>62</v>
      </c>
      <c r="Y431" s="30" t="s">
        <v>2237</v>
      </c>
    </row>
    <row r="432" spans="1:25" x14ac:dyDescent="0.25">
      <c r="A432" s="79" t="s">
        <v>2238</v>
      </c>
      <c r="B432" s="79" t="s">
        <v>9661</v>
      </c>
      <c r="C432" s="64">
        <v>445</v>
      </c>
      <c r="D432" s="64" t="s">
        <v>2238</v>
      </c>
      <c r="E432" s="167" t="s">
        <v>2239</v>
      </c>
      <c r="F432" s="167" t="s">
        <v>10856</v>
      </c>
      <c r="G432" s="167"/>
      <c r="H432" s="167"/>
      <c r="I432" s="167"/>
      <c r="J432" s="79" t="s">
        <v>2238</v>
      </c>
      <c r="K432" s="70"/>
      <c r="L432" s="63">
        <v>40931</v>
      </c>
      <c r="M432" s="64">
        <v>1</v>
      </c>
      <c r="N432" s="65" t="s">
        <v>2240</v>
      </c>
      <c r="O432" s="115" t="s">
        <v>187</v>
      </c>
      <c r="P432" s="65" t="s">
        <v>2241</v>
      </c>
      <c r="Q432" s="62" t="s">
        <v>2242</v>
      </c>
      <c r="R432" s="64" t="s">
        <v>2243</v>
      </c>
      <c r="S432" s="107" t="s">
        <v>21</v>
      </c>
      <c r="T432" s="64" t="s">
        <v>2244</v>
      </c>
      <c r="U432" s="107" t="s">
        <v>2245</v>
      </c>
      <c r="V432" s="70"/>
      <c r="W432" s="70"/>
      <c r="X432" s="107" t="s">
        <v>62</v>
      </c>
      <c r="Y432" s="70" t="s">
        <v>1612</v>
      </c>
    </row>
    <row r="433" spans="1:25" x14ac:dyDescent="0.25">
      <c r="A433" s="79" t="s">
        <v>2246</v>
      </c>
      <c r="B433" s="79" t="s">
        <v>11152</v>
      </c>
      <c r="C433" s="109">
        <v>446</v>
      </c>
      <c r="D433" s="109" t="s">
        <v>2246</v>
      </c>
      <c r="E433" s="167" t="s">
        <v>2247</v>
      </c>
      <c r="F433" s="167" t="s">
        <v>11152</v>
      </c>
      <c r="G433" s="167"/>
      <c r="H433" s="167"/>
      <c r="I433" s="167"/>
      <c r="J433" s="79" t="s">
        <v>2246</v>
      </c>
      <c r="K433" s="19"/>
      <c r="L433" s="25">
        <v>40931</v>
      </c>
      <c r="M433" s="26">
        <v>2</v>
      </c>
      <c r="N433" s="160" t="s">
        <v>2248</v>
      </c>
      <c r="O433" s="28" t="s">
        <v>2249</v>
      </c>
      <c r="P433" s="160" t="s">
        <v>2071</v>
      </c>
      <c r="Q433" s="104" t="s">
        <v>362</v>
      </c>
      <c r="R433" s="109" t="s">
        <v>363</v>
      </c>
      <c r="S433" s="30" t="s">
        <v>21</v>
      </c>
      <c r="T433" s="109" t="s">
        <v>21</v>
      </c>
      <c r="U433" s="19"/>
      <c r="V433" s="19"/>
      <c r="W433" s="19"/>
      <c r="X433" s="30"/>
      <c r="Y433" s="19" t="s">
        <v>2250</v>
      </c>
    </row>
    <row r="434" spans="1:25" x14ac:dyDescent="0.25">
      <c r="A434" s="79" t="s">
        <v>2251</v>
      </c>
      <c r="B434" s="79" t="s">
        <v>10368</v>
      </c>
      <c r="C434" s="109">
        <v>447</v>
      </c>
      <c r="D434" s="109" t="s">
        <v>2251</v>
      </c>
      <c r="E434" s="167" t="s">
        <v>2252</v>
      </c>
      <c r="F434" s="167" t="s">
        <v>10368</v>
      </c>
      <c r="G434" s="167"/>
      <c r="H434" s="167"/>
      <c r="I434" s="167"/>
      <c r="J434" s="79" t="s">
        <v>2251</v>
      </c>
      <c r="K434" s="19"/>
      <c r="L434" s="25">
        <v>40935</v>
      </c>
      <c r="M434" s="26">
        <v>3</v>
      </c>
      <c r="N434" s="160" t="s">
        <v>2253</v>
      </c>
      <c r="O434" s="28" t="s">
        <v>2254</v>
      </c>
      <c r="P434" s="160" t="s">
        <v>2255</v>
      </c>
      <c r="Q434" s="104" t="s">
        <v>2256</v>
      </c>
      <c r="R434" s="109" t="s">
        <v>2257</v>
      </c>
      <c r="S434" s="30" t="s">
        <v>21</v>
      </c>
      <c r="T434" s="109" t="s">
        <v>21</v>
      </c>
      <c r="U434" s="19" t="s">
        <v>2258</v>
      </c>
      <c r="V434" s="19"/>
      <c r="W434" s="19"/>
      <c r="X434" s="30"/>
      <c r="Y434" s="19"/>
    </row>
    <row r="435" spans="1:25" x14ac:dyDescent="0.25">
      <c r="A435" s="79" t="s">
        <v>2259</v>
      </c>
      <c r="B435" s="79" t="s">
        <v>10495</v>
      </c>
      <c r="C435" s="109">
        <v>448</v>
      </c>
      <c r="D435" s="109" t="s">
        <v>2259</v>
      </c>
      <c r="E435" s="167" t="s">
        <v>2260</v>
      </c>
      <c r="F435" s="167" t="s">
        <v>10495</v>
      </c>
      <c r="G435" s="167"/>
      <c r="H435" s="167"/>
      <c r="I435" s="167"/>
      <c r="J435" s="79" t="s">
        <v>2259</v>
      </c>
      <c r="K435" s="19"/>
      <c r="L435" s="25">
        <v>40935</v>
      </c>
      <c r="M435" s="26">
        <v>4</v>
      </c>
      <c r="N435" s="160" t="s">
        <v>2261</v>
      </c>
      <c r="O435" s="28" t="s">
        <v>34</v>
      </c>
      <c r="P435" s="160" t="s">
        <v>2262</v>
      </c>
      <c r="Q435" s="104" t="s">
        <v>1676</v>
      </c>
      <c r="R435" s="109" t="s">
        <v>2263</v>
      </c>
      <c r="S435" s="30" t="s">
        <v>21</v>
      </c>
      <c r="T435" s="109" t="s">
        <v>98</v>
      </c>
      <c r="U435" s="19"/>
      <c r="V435" s="19"/>
      <c r="W435" s="19"/>
      <c r="X435" s="30" t="s">
        <v>62</v>
      </c>
      <c r="Y435" s="19" t="s">
        <v>1949</v>
      </c>
    </row>
    <row r="436" spans="1:25" x14ac:dyDescent="0.25">
      <c r="A436" s="79" t="s">
        <v>2264</v>
      </c>
      <c r="B436" s="79" t="s">
        <v>9004</v>
      </c>
      <c r="C436" s="64">
        <v>449</v>
      </c>
      <c r="D436" s="64" t="s">
        <v>2264</v>
      </c>
      <c r="E436" s="167" t="s">
        <v>2265</v>
      </c>
      <c r="F436" s="167" t="s">
        <v>9004</v>
      </c>
      <c r="G436" s="167"/>
      <c r="H436" s="167"/>
      <c r="I436" s="167"/>
      <c r="J436" s="79" t="s">
        <v>2264</v>
      </c>
      <c r="K436" s="70"/>
      <c r="L436" s="63">
        <v>40977</v>
      </c>
      <c r="M436" s="64">
        <v>5</v>
      </c>
      <c r="N436" s="65" t="s">
        <v>2266</v>
      </c>
      <c r="O436" s="115" t="s">
        <v>600</v>
      </c>
      <c r="P436" s="65" t="s">
        <v>2267</v>
      </c>
      <c r="Q436" s="62" t="s">
        <v>2268</v>
      </c>
      <c r="R436" s="64" t="s">
        <v>2269</v>
      </c>
      <c r="S436" s="107" t="s">
        <v>21</v>
      </c>
      <c r="T436" s="64" t="s">
        <v>1124</v>
      </c>
      <c r="U436" s="70" t="s">
        <v>2270</v>
      </c>
      <c r="V436" s="70"/>
      <c r="W436" s="70"/>
      <c r="X436" s="107" t="s">
        <v>31</v>
      </c>
      <c r="Y436" s="70" t="s">
        <v>1612</v>
      </c>
    </row>
    <row r="437" spans="1:25" x14ac:dyDescent="0.25">
      <c r="A437" s="79" t="s">
        <v>2271</v>
      </c>
      <c r="B437" s="79" t="s">
        <v>9002</v>
      </c>
      <c r="C437" s="109">
        <v>450</v>
      </c>
      <c r="D437" s="109" t="s">
        <v>2271</v>
      </c>
      <c r="E437" s="167" t="s">
        <v>2272</v>
      </c>
      <c r="F437" s="167" t="s">
        <v>9002</v>
      </c>
      <c r="G437" s="167"/>
      <c r="H437" s="167"/>
      <c r="I437" s="167"/>
      <c r="J437" s="79" t="s">
        <v>2271</v>
      </c>
      <c r="K437" s="19"/>
      <c r="L437" s="25">
        <v>40994</v>
      </c>
      <c r="M437" s="26">
        <v>6</v>
      </c>
      <c r="N437" s="160" t="s">
        <v>2273</v>
      </c>
      <c r="O437" s="28" t="s">
        <v>26</v>
      </c>
      <c r="P437" s="160" t="s">
        <v>2274</v>
      </c>
      <c r="Q437" s="104" t="s">
        <v>2275</v>
      </c>
      <c r="R437" s="109" t="s">
        <v>2276</v>
      </c>
      <c r="S437" s="30" t="s">
        <v>21</v>
      </c>
      <c r="T437" s="109" t="s">
        <v>675</v>
      </c>
      <c r="U437" s="19"/>
      <c r="V437" s="19"/>
      <c r="W437" s="19"/>
      <c r="X437" s="30" t="s">
        <v>111</v>
      </c>
      <c r="Y437" s="19" t="s">
        <v>2209</v>
      </c>
    </row>
    <row r="438" spans="1:25" x14ac:dyDescent="0.25">
      <c r="A438" s="79" t="s">
        <v>2277</v>
      </c>
      <c r="B438" s="79" t="s">
        <v>9779</v>
      </c>
      <c r="C438" s="109">
        <v>451</v>
      </c>
      <c r="D438" s="109" t="s">
        <v>2277</v>
      </c>
      <c r="E438" s="167" t="s">
        <v>2278</v>
      </c>
      <c r="F438" s="167" t="s">
        <v>9779</v>
      </c>
      <c r="G438" s="167"/>
      <c r="H438" s="167"/>
      <c r="I438" s="167"/>
      <c r="J438" s="79" t="s">
        <v>2277</v>
      </c>
      <c r="K438" s="19"/>
      <c r="L438" s="25">
        <v>40994</v>
      </c>
      <c r="M438" s="26">
        <v>7</v>
      </c>
      <c r="N438" s="160" t="s">
        <v>2279</v>
      </c>
      <c r="O438" s="28" t="s">
        <v>65</v>
      </c>
      <c r="P438" s="160" t="s">
        <v>2280</v>
      </c>
      <c r="Q438" s="104" t="s">
        <v>362</v>
      </c>
      <c r="R438" s="109" t="s">
        <v>2083</v>
      </c>
      <c r="S438" s="30" t="s">
        <v>21</v>
      </c>
      <c r="T438" s="109" t="s">
        <v>21</v>
      </c>
      <c r="U438" s="19"/>
      <c r="V438" s="19"/>
      <c r="W438" s="19"/>
      <c r="X438" s="30" t="s">
        <v>14</v>
      </c>
      <c r="Y438" s="19" t="s">
        <v>1506</v>
      </c>
    </row>
    <row r="439" spans="1:25" x14ac:dyDescent="0.25">
      <c r="A439" s="79" t="s">
        <v>2281</v>
      </c>
      <c r="B439" s="79" t="s">
        <v>10181</v>
      </c>
      <c r="C439" s="109">
        <v>452</v>
      </c>
      <c r="D439" s="109" t="s">
        <v>2281</v>
      </c>
      <c r="E439" s="167" t="s">
        <v>2282</v>
      </c>
      <c r="F439" s="167" t="s">
        <v>10181</v>
      </c>
      <c r="G439" s="167"/>
      <c r="H439" s="167"/>
      <c r="I439" s="167"/>
      <c r="J439" s="79" t="s">
        <v>2281</v>
      </c>
      <c r="K439" s="19"/>
      <c r="L439" s="25">
        <v>40997</v>
      </c>
      <c r="M439" s="26">
        <v>8</v>
      </c>
      <c r="N439" s="160" t="s">
        <v>2283</v>
      </c>
      <c r="O439" s="28" t="s">
        <v>234</v>
      </c>
      <c r="P439" s="160" t="s">
        <v>2284</v>
      </c>
      <c r="Q439" s="104" t="s">
        <v>2285</v>
      </c>
      <c r="R439" s="109" t="s">
        <v>2286</v>
      </c>
      <c r="S439" s="30" t="s">
        <v>21</v>
      </c>
      <c r="T439" s="109" t="s">
        <v>21</v>
      </c>
      <c r="U439" s="19"/>
      <c r="V439" s="19"/>
      <c r="W439" s="19"/>
      <c r="X439" s="30" t="s">
        <v>14</v>
      </c>
      <c r="Y439" s="19" t="s">
        <v>2209</v>
      </c>
    </row>
    <row r="440" spans="1:25" x14ac:dyDescent="0.25">
      <c r="A440" s="79" t="s">
        <v>2287</v>
      </c>
      <c r="B440" s="79" t="s">
        <v>11150</v>
      </c>
      <c r="C440" s="109">
        <v>453</v>
      </c>
      <c r="D440" s="109" t="s">
        <v>2288</v>
      </c>
      <c r="E440" s="167" t="s">
        <v>2287</v>
      </c>
      <c r="F440" s="167" t="s">
        <v>11150</v>
      </c>
      <c r="G440" s="167"/>
      <c r="H440" s="167"/>
      <c r="I440" s="167"/>
      <c r="J440" s="79" t="s">
        <v>2287</v>
      </c>
      <c r="K440" s="19"/>
      <c r="L440" s="25">
        <v>41011</v>
      </c>
      <c r="M440" s="26">
        <v>9</v>
      </c>
      <c r="N440" s="160" t="s">
        <v>1847</v>
      </c>
      <c r="O440" s="28" t="s">
        <v>2289</v>
      </c>
      <c r="P440" s="160" t="s">
        <v>2290</v>
      </c>
      <c r="Q440" s="104" t="s">
        <v>2291</v>
      </c>
      <c r="R440" s="109" t="s">
        <v>2292</v>
      </c>
      <c r="S440" s="30" t="s">
        <v>21</v>
      </c>
      <c r="T440" s="109" t="s">
        <v>21</v>
      </c>
      <c r="U440" s="19"/>
      <c r="V440" s="19"/>
      <c r="W440" s="19"/>
      <c r="X440" s="30" t="s">
        <v>31</v>
      </c>
      <c r="Y440" s="19" t="s">
        <v>2209</v>
      </c>
    </row>
    <row r="441" spans="1:25" x14ac:dyDescent="0.25">
      <c r="A441" s="79" t="s">
        <v>2293</v>
      </c>
      <c r="B441" s="79" t="s">
        <v>11707</v>
      </c>
      <c r="C441" s="109">
        <v>454</v>
      </c>
      <c r="D441" s="109" t="s">
        <v>2293</v>
      </c>
      <c r="E441" s="167" t="s">
        <v>2294</v>
      </c>
      <c r="F441" s="167" t="s">
        <v>13309</v>
      </c>
      <c r="G441" s="167" t="s">
        <v>13310</v>
      </c>
      <c r="H441" s="296" t="s">
        <v>11707</v>
      </c>
      <c r="I441" s="296"/>
      <c r="J441" s="79" t="s">
        <v>2293</v>
      </c>
      <c r="K441" s="19"/>
      <c r="L441" s="25">
        <v>40857</v>
      </c>
      <c r="M441" s="26" t="e">
        <v>#REF!</v>
      </c>
      <c r="N441" s="160" t="s">
        <v>2295</v>
      </c>
      <c r="O441" s="28" t="s">
        <v>868</v>
      </c>
      <c r="P441" s="160" t="s">
        <v>2296</v>
      </c>
      <c r="Q441" s="104" t="s">
        <v>2297</v>
      </c>
      <c r="R441" s="109" t="s">
        <v>2298</v>
      </c>
      <c r="S441" s="109" t="s">
        <v>2299</v>
      </c>
      <c r="T441" s="109" t="s">
        <v>2299</v>
      </c>
      <c r="U441" s="19"/>
      <c r="V441" s="19"/>
      <c r="W441" s="19"/>
      <c r="X441" s="30"/>
      <c r="Y441" s="19"/>
    </row>
    <row r="442" spans="1:25" x14ac:dyDescent="0.25">
      <c r="A442" s="79" t="s">
        <v>2300</v>
      </c>
      <c r="B442" s="79" t="s">
        <v>11147</v>
      </c>
      <c r="C442" s="109">
        <v>456</v>
      </c>
      <c r="D442" s="109" t="s">
        <v>2301</v>
      </c>
      <c r="E442" s="167" t="s">
        <v>2300</v>
      </c>
      <c r="F442" s="167" t="s">
        <v>11147</v>
      </c>
      <c r="G442" s="167"/>
      <c r="H442" s="167"/>
      <c r="I442" s="167"/>
      <c r="J442" s="79" t="s">
        <v>2300</v>
      </c>
      <c r="K442" s="19"/>
      <c r="L442" s="25">
        <v>41019</v>
      </c>
      <c r="M442" s="26">
        <v>10</v>
      </c>
      <c r="N442" s="160" t="s">
        <v>2302</v>
      </c>
      <c r="O442" s="28" t="s">
        <v>114</v>
      </c>
      <c r="P442" s="160" t="s">
        <v>2303</v>
      </c>
      <c r="Q442" s="104" t="s">
        <v>2304</v>
      </c>
      <c r="R442" s="109" t="s">
        <v>2305</v>
      </c>
      <c r="S442" s="164" t="s">
        <v>2306</v>
      </c>
      <c r="T442" s="109" t="s">
        <v>2306</v>
      </c>
      <c r="U442" s="19"/>
      <c r="V442" s="19"/>
      <c r="W442" s="19"/>
      <c r="X442" s="30" t="s">
        <v>31</v>
      </c>
      <c r="Y442" s="30" t="s">
        <v>2307</v>
      </c>
    </row>
    <row r="443" spans="1:25" x14ac:dyDescent="0.25">
      <c r="A443" s="79" t="s">
        <v>2308</v>
      </c>
      <c r="B443" s="79" t="s">
        <v>9000</v>
      </c>
      <c r="C443" s="109">
        <v>457</v>
      </c>
      <c r="D443" s="109" t="s">
        <v>2309</v>
      </c>
      <c r="E443" s="167" t="s">
        <v>2308</v>
      </c>
      <c r="F443" s="167" t="s">
        <v>9000</v>
      </c>
      <c r="G443" s="167"/>
      <c r="H443" s="167"/>
      <c r="I443" s="167"/>
      <c r="J443" s="79" t="s">
        <v>2308</v>
      </c>
      <c r="K443" s="19"/>
      <c r="L443" s="25">
        <v>41019</v>
      </c>
      <c r="M443" s="26">
        <v>11</v>
      </c>
      <c r="N443" s="160" t="s">
        <v>2310</v>
      </c>
      <c r="O443" s="28" t="s">
        <v>72</v>
      </c>
      <c r="P443" s="160" t="s">
        <v>2311</v>
      </c>
      <c r="Q443" s="104" t="s">
        <v>1933</v>
      </c>
      <c r="R443" s="109" t="s">
        <v>1934</v>
      </c>
      <c r="S443" s="164" t="s">
        <v>21</v>
      </c>
      <c r="T443" s="109" t="s">
        <v>21</v>
      </c>
      <c r="U443" s="19"/>
      <c r="V443" s="19"/>
      <c r="W443" s="19"/>
      <c r="X443" s="30" t="s">
        <v>111</v>
      </c>
      <c r="Y443" s="19" t="s">
        <v>2209</v>
      </c>
    </row>
    <row r="444" spans="1:25" x14ac:dyDescent="0.25">
      <c r="A444" s="79" t="s">
        <v>13382</v>
      </c>
      <c r="B444" s="79" t="s">
        <v>1232</v>
      </c>
      <c r="C444" s="64">
        <v>458</v>
      </c>
      <c r="D444" s="64" t="s">
        <v>2312</v>
      </c>
      <c r="E444" s="167" t="s">
        <v>2313</v>
      </c>
      <c r="F444" s="167"/>
      <c r="G444" s="167"/>
      <c r="H444" s="167"/>
      <c r="I444" s="167"/>
      <c r="J444" s="79" t="s">
        <v>13382</v>
      </c>
      <c r="K444" s="70"/>
      <c r="L444" s="63"/>
      <c r="M444" s="64"/>
      <c r="N444" s="65" t="s">
        <v>2314</v>
      </c>
      <c r="O444" s="115"/>
      <c r="P444" s="65"/>
      <c r="Q444" s="62"/>
      <c r="R444" s="64"/>
      <c r="S444" s="168" t="s">
        <v>2315</v>
      </c>
      <c r="T444" s="64" t="s">
        <v>2315</v>
      </c>
      <c r="U444" s="107" t="s">
        <v>2316</v>
      </c>
      <c r="V444" s="70"/>
      <c r="W444" s="70"/>
      <c r="X444" s="107" t="s">
        <v>62</v>
      </c>
      <c r="Y444" s="107" t="s">
        <v>2317</v>
      </c>
    </row>
    <row r="445" spans="1:25" x14ac:dyDescent="0.25">
      <c r="A445" s="79" t="s">
        <v>2318</v>
      </c>
      <c r="B445" s="79" t="s">
        <v>9846</v>
      </c>
      <c r="C445" s="109">
        <v>459</v>
      </c>
      <c r="D445" s="109" t="s">
        <v>2319</v>
      </c>
      <c r="E445" s="167" t="s">
        <v>2318</v>
      </c>
      <c r="F445" s="167" t="s">
        <v>9846</v>
      </c>
      <c r="G445" s="167"/>
      <c r="H445" s="167"/>
      <c r="I445" s="167"/>
      <c r="J445" s="79" t="s">
        <v>2318</v>
      </c>
      <c r="K445" s="19"/>
      <c r="L445" s="25">
        <v>41085</v>
      </c>
      <c r="M445" s="26">
        <v>12</v>
      </c>
      <c r="N445" s="160" t="s">
        <v>2320</v>
      </c>
      <c r="O445" s="28" t="s">
        <v>2321</v>
      </c>
      <c r="P445" s="160" t="s">
        <v>2322</v>
      </c>
      <c r="Q445" s="104" t="s">
        <v>2323</v>
      </c>
      <c r="R445" s="109" t="s">
        <v>2324</v>
      </c>
      <c r="S445" s="164" t="s">
        <v>21</v>
      </c>
      <c r="T445" s="109" t="s">
        <v>21</v>
      </c>
      <c r="U445" s="19"/>
      <c r="V445" s="19"/>
      <c r="W445" s="19"/>
      <c r="X445" s="30" t="s">
        <v>14</v>
      </c>
      <c r="Y445" s="19" t="s">
        <v>1935</v>
      </c>
    </row>
    <row r="446" spans="1:25" x14ac:dyDescent="0.25">
      <c r="A446" s="79" t="s">
        <v>2325</v>
      </c>
      <c r="B446" s="79" t="s">
        <v>8838</v>
      </c>
      <c r="C446" s="109">
        <v>460</v>
      </c>
      <c r="D446" s="109" t="s">
        <v>2326</v>
      </c>
      <c r="E446" s="167" t="s">
        <v>2325</v>
      </c>
      <c r="F446" s="167" t="s">
        <v>8838</v>
      </c>
      <c r="G446" s="167"/>
      <c r="H446" s="167"/>
      <c r="I446" s="167"/>
      <c r="J446" s="79" t="s">
        <v>2325</v>
      </c>
      <c r="K446" s="19"/>
      <c r="L446" s="25">
        <v>41089</v>
      </c>
      <c r="M446" s="26">
        <v>13</v>
      </c>
      <c r="N446" s="160" t="s">
        <v>2327</v>
      </c>
      <c r="O446" s="28" t="s">
        <v>421</v>
      </c>
      <c r="P446" s="160" t="s">
        <v>2328</v>
      </c>
      <c r="Q446" s="104" t="s">
        <v>28</v>
      </c>
      <c r="R446" s="109" t="s">
        <v>171</v>
      </c>
      <c r="S446" s="164" t="s">
        <v>21</v>
      </c>
      <c r="T446" s="109" t="s">
        <v>21</v>
      </c>
      <c r="U446" s="19"/>
      <c r="V446" s="19"/>
      <c r="W446" s="19"/>
      <c r="X446" s="30" t="s">
        <v>14</v>
      </c>
      <c r="Y446" s="19"/>
    </row>
    <row r="447" spans="1:25" x14ac:dyDescent="0.25">
      <c r="A447" s="79" t="s">
        <v>2329</v>
      </c>
      <c r="B447" s="79" t="s">
        <v>10493</v>
      </c>
      <c r="C447" s="109">
        <v>461</v>
      </c>
      <c r="D447" s="109" t="s">
        <v>2330</v>
      </c>
      <c r="E447" s="167" t="s">
        <v>2329</v>
      </c>
      <c r="F447" s="167" t="s">
        <v>10493</v>
      </c>
      <c r="G447" s="167"/>
      <c r="H447" s="167"/>
      <c r="I447" s="167"/>
      <c r="J447" s="79" t="s">
        <v>2329</v>
      </c>
      <c r="K447" s="19"/>
      <c r="L447" s="25">
        <v>41099</v>
      </c>
      <c r="M447" s="26">
        <v>14</v>
      </c>
      <c r="N447" s="160" t="s">
        <v>2331</v>
      </c>
      <c r="O447" s="28" t="s">
        <v>2332</v>
      </c>
      <c r="P447" s="160" t="s">
        <v>2333</v>
      </c>
      <c r="Q447" s="104" t="s">
        <v>1070</v>
      </c>
      <c r="R447" s="109" t="s">
        <v>2334</v>
      </c>
      <c r="S447" s="164" t="s">
        <v>21</v>
      </c>
      <c r="T447" s="109" t="s">
        <v>21</v>
      </c>
      <c r="U447" s="19"/>
      <c r="V447" s="19"/>
      <c r="W447" s="19"/>
      <c r="X447" s="30" t="s">
        <v>62</v>
      </c>
      <c r="Y447" s="19" t="s">
        <v>1949</v>
      </c>
    </row>
    <row r="448" spans="1:25" x14ac:dyDescent="0.25">
      <c r="A448" s="79" t="s">
        <v>2335</v>
      </c>
      <c r="B448" s="79" t="s">
        <v>9777</v>
      </c>
      <c r="C448" s="109">
        <v>462</v>
      </c>
      <c r="D448" s="109" t="s">
        <v>2336</v>
      </c>
      <c r="E448" s="167" t="s">
        <v>2335</v>
      </c>
      <c r="F448" s="167" t="s">
        <v>9777</v>
      </c>
      <c r="G448" s="167"/>
      <c r="H448" s="167"/>
      <c r="I448" s="167"/>
      <c r="J448" s="79" t="s">
        <v>2335</v>
      </c>
      <c r="K448" s="19"/>
      <c r="L448" s="25">
        <v>41102</v>
      </c>
      <c r="M448" s="26">
        <v>15</v>
      </c>
      <c r="N448" s="160" t="s">
        <v>2337</v>
      </c>
      <c r="O448" s="28" t="s">
        <v>65</v>
      </c>
      <c r="P448" s="160" t="s">
        <v>2338</v>
      </c>
      <c r="Q448" s="104" t="s">
        <v>2339</v>
      </c>
      <c r="R448" s="109" t="s">
        <v>2340</v>
      </c>
      <c r="S448" s="164" t="s">
        <v>21</v>
      </c>
      <c r="T448" s="109" t="s">
        <v>21</v>
      </c>
      <c r="U448" s="19"/>
      <c r="V448" s="19"/>
      <c r="W448" s="19"/>
      <c r="X448" s="30" t="s">
        <v>14</v>
      </c>
      <c r="Y448" s="30" t="s">
        <v>1612</v>
      </c>
    </row>
    <row r="449" spans="1:25" x14ac:dyDescent="0.25">
      <c r="A449" s="79" t="s">
        <v>2341</v>
      </c>
      <c r="B449" s="79" t="s">
        <v>8995</v>
      </c>
      <c r="C449" s="109">
        <v>463</v>
      </c>
      <c r="D449" s="109" t="s">
        <v>2342</v>
      </c>
      <c r="E449" s="167" t="s">
        <v>2341</v>
      </c>
      <c r="F449" s="167" t="s">
        <v>8995</v>
      </c>
      <c r="G449" s="167"/>
      <c r="H449" s="167"/>
      <c r="I449" s="167"/>
      <c r="J449" s="79" t="s">
        <v>2341</v>
      </c>
      <c r="K449" s="19"/>
      <c r="L449" s="25">
        <v>41102</v>
      </c>
      <c r="M449" s="26">
        <v>16</v>
      </c>
      <c r="N449" s="160" t="s">
        <v>2343</v>
      </c>
      <c r="O449" s="28" t="s">
        <v>2344</v>
      </c>
      <c r="P449" s="160" t="s">
        <v>2345</v>
      </c>
      <c r="Q449" s="104" t="s">
        <v>2346</v>
      </c>
      <c r="R449" s="109" t="s">
        <v>2347</v>
      </c>
      <c r="S449" s="164" t="s">
        <v>21</v>
      </c>
      <c r="T449" s="109" t="s">
        <v>21</v>
      </c>
      <c r="U449" s="19"/>
      <c r="V449" s="19"/>
      <c r="W449" s="19"/>
      <c r="X449" s="30" t="s">
        <v>62</v>
      </c>
      <c r="Y449" s="30" t="s">
        <v>1214</v>
      </c>
    </row>
    <row r="450" spans="1:25" x14ac:dyDescent="0.25">
      <c r="A450" s="79" t="s">
        <v>2348</v>
      </c>
      <c r="B450" s="79" t="s">
        <v>11142</v>
      </c>
      <c r="C450" s="109">
        <v>499</v>
      </c>
      <c r="D450" s="109" t="s">
        <v>2348</v>
      </c>
      <c r="E450" s="167" t="s">
        <v>2349</v>
      </c>
      <c r="F450" s="167" t="s">
        <v>11142</v>
      </c>
      <c r="G450" s="167"/>
      <c r="H450" s="167"/>
      <c r="I450" s="167"/>
      <c r="J450" s="79" t="s">
        <v>2348</v>
      </c>
      <c r="K450" s="114"/>
      <c r="L450" s="25">
        <v>41135</v>
      </c>
      <c r="M450" s="109">
        <v>53</v>
      </c>
      <c r="N450" s="27" t="s">
        <v>2350</v>
      </c>
      <c r="O450" s="28" t="s">
        <v>114</v>
      </c>
      <c r="P450" s="160" t="s">
        <v>2351</v>
      </c>
      <c r="Q450" s="24"/>
      <c r="R450" s="109"/>
      <c r="S450" s="109" t="s">
        <v>1397</v>
      </c>
      <c r="T450" s="109" t="s">
        <v>801</v>
      </c>
      <c r="U450" s="161" t="s">
        <v>1686</v>
      </c>
      <c r="V450" s="114"/>
      <c r="W450" s="114"/>
      <c r="X450" s="162" t="s">
        <v>62</v>
      </c>
      <c r="Y450" s="30" t="s">
        <v>1612</v>
      </c>
    </row>
    <row r="451" spans="1:25" x14ac:dyDescent="0.25">
      <c r="A451" s="79" t="s">
        <v>2352</v>
      </c>
      <c r="B451" s="79" t="s">
        <v>10491</v>
      </c>
      <c r="C451" s="64">
        <v>464</v>
      </c>
      <c r="D451" s="64" t="s">
        <v>2353</v>
      </c>
      <c r="E451" s="167" t="s">
        <v>2352</v>
      </c>
      <c r="F451" s="167" t="s">
        <v>10491</v>
      </c>
      <c r="G451" s="167"/>
      <c r="H451" s="167"/>
      <c r="I451" s="167"/>
      <c r="J451" s="79" t="s">
        <v>2352</v>
      </c>
      <c r="K451" s="70"/>
      <c r="L451" s="63">
        <v>41141</v>
      </c>
      <c r="M451" s="64">
        <v>54</v>
      </c>
      <c r="N451" s="65" t="s">
        <v>2354</v>
      </c>
      <c r="O451" s="115" t="s">
        <v>34</v>
      </c>
      <c r="P451" s="65" t="s">
        <v>2355</v>
      </c>
      <c r="Q451" s="62" t="s">
        <v>2356</v>
      </c>
      <c r="R451" s="64" t="s">
        <v>2357</v>
      </c>
      <c r="S451" s="168" t="s">
        <v>21</v>
      </c>
      <c r="T451" s="64" t="s">
        <v>98</v>
      </c>
      <c r="U451" s="70" t="s">
        <v>2358</v>
      </c>
      <c r="V451" s="70"/>
      <c r="W451" s="70"/>
      <c r="X451" s="107" t="s">
        <v>62</v>
      </c>
      <c r="Y451" s="70" t="s">
        <v>1935</v>
      </c>
    </row>
    <row r="452" spans="1:25" x14ac:dyDescent="0.25">
      <c r="A452" s="79" t="s">
        <v>2359</v>
      </c>
      <c r="B452" s="79" t="s">
        <v>10179</v>
      </c>
      <c r="C452" s="109">
        <v>465</v>
      </c>
      <c r="D452" s="109" t="s">
        <v>2360</v>
      </c>
      <c r="E452" s="167" t="s">
        <v>2359</v>
      </c>
      <c r="F452" s="167" t="s">
        <v>10179</v>
      </c>
      <c r="G452" s="167"/>
      <c r="H452" s="167"/>
      <c r="I452" s="167"/>
      <c r="J452" s="79" t="s">
        <v>2359</v>
      </c>
      <c r="K452" s="19"/>
      <c r="L452" s="25">
        <v>41148</v>
      </c>
      <c r="M452" s="26">
        <v>55</v>
      </c>
      <c r="N452" s="160" t="s">
        <v>2361</v>
      </c>
      <c r="O452" s="28" t="s">
        <v>234</v>
      </c>
      <c r="P452" s="160" t="s">
        <v>2362</v>
      </c>
      <c r="Q452" s="104" t="s">
        <v>2285</v>
      </c>
      <c r="R452" s="109" t="s">
        <v>2286</v>
      </c>
      <c r="S452" s="164" t="s">
        <v>21</v>
      </c>
      <c r="T452" s="109" t="s">
        <v>21</v>
      </c>
      <c r="U452" s="19"/>
      <c r="V452" s="19"/>
      <c r="W452" s="19"/>
      <c r="X452" s="30" t="s">
        <v>62</v>
      </c>
      <c r="Y452" s="19" t="s">
        <v>1612</v>
      </c>
    </row>
    <row r="453" spans="1:25" x14ac:dyDescent="0.25">
      <c r="A453" s="79" t="s">
        <v>2363</v>
      </c>
      <c r="B453" s="79" t="s">
        <v>10488</v>
      </c>
      <c r="C453" s="109">
        <v>466</v>
      </c>
      <c r="D453" s="109" t="s">
        <v>2364</v>
      </c>
      <c r="E453" s="167" t="s">
        <v>2363</v>
      </c>
      <c r="F453" s="167" t="s">
        <v>10488</v>
      </c>
      <c r="G453" s="167"/>
      <c r="H453" s="167"/>
      <c r="I453" s="167"/>
      <c r="J453" s="79" t="s">
        <v>2363</v>
      </c>
      <c r="K453" s="19"/>
      <c r="L453" s="25">
        <v>41152</v>
      </c>
      <c r="M453" s="26">
        <v>56</v>
      </c>
      <c r="N453" s="160" t="s">
        <v>2365</v>
      </c>
      <c r="O453" s="28" t="s">
        <v>2366</v>
      </c>
      <c r="P453" s="160" t="s">
        <v>2367</v>
      </c>
      <c r="Q453" s="104" t="s">
        <v>2368</v>
      </c>
      <c r="R453" s="109" t="s">
        <v>2369</v>
      </c>
      <c r="S453" s="164" t="s">
        <v>21</v>
      </c>
      <c r="T453" s="109" t="s">
        <v>21</v>
      </c>
      <c r="U453" s="19"/>
      <c r="V453" s="19"/>
      <c r="W453" s="19"/>
      <c r="X453" s="30" t="s">
        <v>31</v>
      </c>
      <c r="Y453" s="19"/>
    </row>
    <row r="454" spans="1:25" x14ac:dyDescent="0.25">
      <c r="A454" s="79" t="s">
        <v>2370</v>
      </c>
      <c r="B454" s="79" t="s">
        <v>10284</v>
      </c>
      <c r="C454" s="109" t="s">
        <v>2371</v>
      </c>
      <c r="D454" s="109" t="s">
        <v>2372</v>
      </c>
      <c r="E454" s="167" t="s">
        <v>2370</v>
      </c>
      <c r="F454" s="167" t="s">
        <v>10284</v>
      </c>
      <c r="G454" s="167"/>
      <c r="H454" s="167"/>
      <c r="I454" s="167"/>
      <c r="J454" s="79" t="s">
        <v>2370</v>
      </c>
      <c r="K454" s="19"/>
      <c r="L454" s="25">
        <v>41152</v>
      </c>
      <c r="M454" s="26">
        <v>57</v>
      </c>
      <c r="N454" s="160" t="s">
        <v>2373</v>
      </c>
      <c r="O454" s="28" t="s">
        <v>1947</v>
      </c>
      <c r="P454" s="160" t="s">
        <v>2374</v>
      </c>
      <c r="Q454" s="104" t="s">
        <v>327</v>
      </c>
      <c r="R454" s="109" t="s">
        <v>2375</v>
      </c>
      <c r="S454" s="164" t="s">
        <v>21</v>
      </c>
      <c r="T454" s="109" t="s">
        <v>21</v>
      </c>
      <c r="U454" s="19" t="s">
        <v>2376</v>
      </c>
      <c r="V454" s="19"/>
      <c r="W454" s="19"/>
      <c r="X454" s="30"/>
      <c r="Y454" s="19"/>
    </row>
    <row r="455" spans="1:25" x14ac:dyDescent="0.25">
      <c r="A455" s="79" t="s">
        <v>2377</v>
      </c>
      <c r="B455" s="79" t="s">
        <v>11140</v>
      </c>
      <c r="C455" s="109">
        <v>468</v>
      </c>
      <c r="D455" s="109" t="s">
        <v>2378</v>
      </c>
      <c r="E455" s="167" t="s">
        <v>2377</v>
      </c>
      <c r="F455" s="167" t="s">
        <v>11140</v>
      </c>
      <c r="G455" s="167"/>
      <c r="H455" s="167"/>
      <c r="I455" s="167"/>
      <c r="J455" s="79" t="s">
        <v>2377</v>
      </c>
      <c r="K455" s="19"/>
      <c r="L455" s="25">
        <v>41158</v>
      </c>
      <c r="M455" s="26">
        <v>58</v>
      </c>
      <c r="N455" s="160" t="s">
        <v>2379</v>
      </c>
      <c r="O455" s="28" t="s">
        <v>2380</v>
      </c>
      <c r="P455" s="160" t="s">
        <v>2381</v>
      </c>
      <c r="Q455" s="104" t="s">
        <v>2382</v>
      </c>
      <c r="R455" s="109" t="s">
        <v>2383</v>
      </c>
      <c r="S455" s="164" t="s">
        <v>21</v>
      </c>
      <c r="T455" s="109" t="s">
        <v>21</v>
      </c>
      <c r="U455" s="19"/>
      <c r="V455" s="19"/>
      <c r="W455" s="19"/>
      <c r="X455" s="30"/>
      <c r="Y455" s="19"/>
    </row>
    <row r="456" spans="1:25" x14ac:dyDescent="0.25">
      <c r="A456" s="79" t="s">
        <v>2384</v>
      </c>
      <c r="B456" s="79" t="s">
        <v>9845</v>
      </c>
      <c r="C456" s="109">
        <v>469</v>
      </c>
      <c r="D456" s="109" t="s">
        <v>2385</v>
      </c>
      <c r="E456" s="167" t="s">
        <v>2384</v>
      </c>
      <c r="F456" s="167" t="s">
        <v>9845</v>
      </c>
      <c r="G456" s="167"/>
      <c r="H456" s="167"/>
      <c r="I456" s="167"/>
      <c r="J456" s="79" t="s">
        <v>2384</v>
      </c>
      <c r="K456" s="19"/>
      <c r="L456" s="25">
        <v>41162</v>
      </c>
      <c r="M456" s="26">
        <v>59</v>
      </c>
      <c r="N456" s="160" t="s">
        <v>2386</v>
      </c>
      <c r="O456" s="28" t="s">
        <v>7</v>
      </c>
      <c r="P456" s="160" t="s">
        <v>2200</v>
      </c>
      <c r="Q456" s="104" t="s">
        <v>2201</v>
      </c>
      <c r="R456" s="109" t="s">
        <v>2202</v>
      </c>
      <c r="S456" s="164" t="s">
        <v>21</v>
      </c>
      <c r="T456" s="109" t="s">
        <v>21</v>
      </c>
      <c r="U456" s="19"/>
      <c r="V456" s="19"/>
      <c r="W456" s="19"/>
      <c r="X456" s="30"/>
      <c r="Y456" s="19" t="s">
        <v>2250</v>
      </c>
    </row>
    <row r="457" spans="1:25" x14ac:dyDescent="0.25">
      <c r="A457" s="79" t="s">
        <v>2387</v>
      </c>
      <c r="B457" s="79" t="s">
        <v>8993</v>
      </c>
      <c r="C457" s="64">
        <v>470</v>
      </c>
      <c r="D457" s="64" t="s">
        <v>2388</v>
      </c>
      <c r="E457" s="167" t="s">
        <v>2387</v>
      </c>
      <c r="F457" s="167" t="s">
        <v>8993</v>
      </c>
      <c r="G457" s="167"/>
      <c r="H457" s="167"/>
      <c r="I457" s="167"/>
      <c r="J457" s="79" t="s">
        <v>2387</v>
      </c>
      <c r="K457" s="70"/>
      <c r="L457" s="63">
        <v>41166</v>
      </c>
      <c r="M457" s="64">
        <v>60</v>
      </c>
      <c r="N457" s="65" t="s">
        <v>2389</v>
      </c>
      <c r="O457" s="115" t="s">
        <v>72</v>
      </c>
      <c r="P457" s="65" t="s">
        <v>2390</v>
      </c>
      <c r="Q457" s="62" t="s">
        <v>2391</v>
      </c>
      <c r="R457" s="64" t="s">
        <v>2392</v>
      </c>
      <c r="S457" s="107" t="s">
        <v>21</v>
      </c>
      <c r="T457" s="61" t="s">
        <v>21</v>
      </c>
      <c r="U457" s="70" t="s">
        <v>2393</v>
      </c>
      <c r="V457" s="70"/>
      <c r="W457" s="107" t="s">
        <v>2394</v>
      </c>
      <c r="X457" s="107" t="s">
        <v>2395</v>
      </c>
      <c r="Y457" s="107" t="s">
        <v>1214</v>
      </c>
    </row>
    <row r="458" spans="1:25" x14ac:dyDescent="0.25">
      <c r="A458" s="79" t="s">
        <v>2396</v>
      </c>
      <c r="B458" s="79" t="s">
        <v>10296</v>
      </c>
      <c r="C458" s="109">
        <v>471</v>
      </c>
      <c r="D458" s="109" t="s">
        <v>2397</v>
      </c>
      <c r="E458" s="167" t="s">
        <v>2396</v>
      </c>
      <c r="F458" s="167" t="s">
        <v>10296</v>
      </c>
      <c r="G458" s="167"/>
      <c r="H458" s="167"/>
      <c r="I458" s="167"/>
      <c r="J458" s="79" t="s">
        <v>2396</v>
      </c>
      <c r="K458" s="19"/>
      <c r="L458" s="25">
        <v>41166</v>
      </c>
      <c r="M458" s="26">
        <v>61</v>
      </c>
      <c r="N458" s="160" t="s">
        <v>2398</v>
      </c>
      <c r="O458" s="28" t="s">
        <v>26</v>
      </c>
      <c r="P458" s="160" t="s">
        <v>2399</v>
      </c>
      <c r="Q458" s="104" t="s">
        <v>2400</v>
      </c>
      <c r="R458" s="109" t="s">
        <v>2401</v>
      </c>
      <c r="S458" s="30" t="s">
        <v>21</v>
      </c>
      <c r="T458" s="74" t="s">
        <v>21</v>
      </c>
      <c r="U458" s="19"/>
      <c r="V458" s="19"/>
      <c r="W458" s="19"/>
      <c r="X458" s="30" t="s">
        <v>111</v>
      </c>
      <c r="Y458" s="30" t="s">
        <v>2402</v>
      </c>
    </row>
    <row r="459" spans="1:25" x14ac:dyDescent="0.25">
      <c r="A459" s="79" t="s">
        <v>2403</v>
      </c>
      <c r="B459" s="79" t="s">
        <v>8991</v>
      </c>
      <c r="C459" s="140">
        <v>472</v>
      </c>
      <c r="D459" s="140" t="s">
        <v>2404</v>
      </c>
      <c r="E459" s="167" t="s">
        <v>2403</v>
      </c>
      <c r="F459" s="167" t="s">
        <v>8991</v>
      </c>
      <c r="G459" s="167"/>
      <c r="H459" s="167"/>
      <c r="I459" s="167"/>
      <c r="J459" s="79" t="s">
        <v>2403</v>
      </c>
      <c r="K459" s="146"/>
      <c r="L459" s="139">
        <v>41172</v>
      </c>
      <c r="M459" s="140">
        <v>62</v>
      </c>
      <c r="N459" s="141" t="s">
        <v>2405</v>
      </c>
      <c r="O459" s="203" t="s">
        <v>26</v>
      </c>
      <c r="P459" s="141" t="s">
        <v>2406</v>
      </c>
      <c r="Q459" s="138" t="s">
        <v>2407</v>
      </c>
      <c r="R459" s="140" t="s">
        <v>2408</v>
      </c>
      <c r="S459" s="223" t="s">
        <v>21</v>
      </c>
      <c r="T459" s="140" t="s">
        <v>2409</v>
      </c>
      <c r="U459" s="146" t="s">
        <v>2410</v>
      </c>
      <c r="V459" s="146"/>
      <c r="W459" s="146"/>
      <c r="X459" s="223" t="s">
        <v>111</v>
      </c>
      <c r="Y459" s="223" t="s">
        <v>2307</v>
      </c>
    </row>
    <row r="460" spans="1:25" x14ac:dyDescent="0.25">
      <c r="A460" s="79" t="s">
        <v>2411</v>
      </c>
      <c r="B460" s="79" t="s">
        <v>9751</v>
      </c>
      <c r="C460" s="109">
        <v>473</v>
      </c>
      <c r="D460" s="109" t="s">
        <v>2412</v>
      </c>
      <c r="E460" s="167" t="s">
        <v>2411</v>
      </c>
      <c r="F460" s="167" t="s">
        <v>9751</v>
      </c>
      <c r="G460" s="167"/>
      <c r="H460" s="167"/>
      <c r="I460" s="167"/>
      <c r="J460" s="79" t="s">
        <v>2411</v>
      </c>
      <c r="K460" s="19"/>
      <c r="L460" s="25">
        <v>41173</v>
      </c>
      <c r="M460" s="26">
        <v>63</v>
      </c>
      <c r="N460" s="160" t="s">
        <v>2413</v>
      </c>
      <c r="O460" s="28" t="s">
        <v>325</v>
      </c>
      <c r="P460" s="160" t="s">
        <v>2414</v>
      </c>
      <c r="Q460" s="104" t="s">
        <v>2415</v>
      </c>
      <c r="R460" s="109" t="s">
        <v>2416</v>
      </c>
      <c r="S460" s="164" t="s">
        <v>21</v>
      </c>
      <c r="T460" s="109" t="s">
        <v>21</v>
      </c>
      <c r="U460" s="19"/>
      <c r="V460" s="19"/>
      <c r="W460" s="19"/>
      <c r="X460" s="30" t="s">
        <v>14</v>
      </c>
      <c r="Y460" s="30" t="s">
        <v>2402</v>
      </c>
    </row>
    <row r="461" spans="1:25" x14ac:dyDescent="0.25">
      <c r="A461" s="79" t="s">
        <v>2417</v>
      </c>
      <c r="B461" s="79" t="s">
        <v>8988</v>
      </c>
      <c r="C461" s="109">
        <v>474</v>
      </c>
      <c r="D461" s="109" t="s">
        <v>2418</v>
      </c>
      <c r="E461" s="167" t="s">
        <v>2417</v>
      </c>
      <c r="F461" s="167" t="s">
        <v>8988</v>
      </c>
      <c r="G461" s="167"/>
      <c r="H461" s="167"/>
      <c r="I461" s="167"/>
      <c r="J461" s="79" t="s">
        <v>2417</v>
      </c>
      <c r="K461" s="19"/>
      <c r="L461" s="25">
        <v>41173</v>
      </c>
      <c r="M461" s="26">
        <v>64</v>
      </c>
      <c r="N461" s="160" t="s">
        <v>2022</v>
      </c>
      <c r="O461" s="28" t="s">
        <v>2419</v>
      </c>
      <c r="P461" s="160" t="s">
        <v>2024</v>
      </c>
      <c r="Q461" s="104" t="s">
        <v>2025</v>
      </c>
      <c r="R461" s="109" t="s">
        <v>2026</v>
      </c>
      <c r="S461" s="164" t="s">
        <v>21</v>
      </c>
      <c r="T461" s="109" t="s">
        <v>98</v>
      </c>
      <c r="U461" s="224" t="s">
        <v>2420</v>
      </c>
      <c r="V461" s="19"/>
      <c r="W461" s="19"/>
      <c r="X461" s="30" t="s">
        <v>31</v>
      </c>
      <c r="Y461" s="30" t="s">
        <v>2209</v>
      </c>
    </row>
    <row r="462" spans="1:25" x14ac:dyDescent="0.25">
      <c r="A462" s="79" t="s">
        <v>2421</v>
      </c>
      <c r="B462" s="79" t="s">
        <v>1232</v>
      </c>
      <c r="C462" s="57">
        <v>475</v>
      </c>
      <c r="D462" s="57" t="s">
        <v>2422</v>
      </c>
      <c r="E462" s="167" t="s">
        <v>2423</v>
      </c>
      <c r="F462" s="167" t="s">
        <v>13311</v>
      </c>
      <c r="G462" s="167" t="s">
        <v>13312</v>
      </c>
      <c r="H462" s="296" t="s">
        <v>13363</v>
      </c>
      <c r="I462" s="296"/>
      <c r="J462" s="79" t="s">
        <v>2421</v>
      </c>
      <c r="K462" s="73"/>
      <c r="L462" s="56">
        <v>37573</v>
      </c>
      <c r="M462" s="57">
        <v>27</v>
      </c>
      <c r="N462" s="58" t="s">
        <v>2424</v>
      </c>
      <c r="O462" s="153" t="s">
        <v>1284</v>
      </c>
      <c r="P462" s="58" t="s">
        <v>1285</v>
      </c>
      <c r="Q462" s="55" t="s">
        <v>1286</v>
      </c>
      <c r="R462" s="57" t="s">
        <v>1287</v>
      </c>
      <c r="S462" s="225" t="s">
        <v>1288</v>
      </c>
      <c r="T462" s="57" t="s">
        <v>1288</v>
      </c>
      <c r="U462" s="226" t="s">
        <v>2425</v>
      </c>
      <c r="V462" s="73"/>
      <c r="W462" s="227" t="s">
        <v>2426</v>
      </c>
      <c r="X462" s="126" t="s">
        <v>14</v>
      </c>
      <c r="Y462" s="73"/>
    </row>
    <row r="463" spans="1:25" x14ac:dyDescent="0.25">
      <c r="A463" s="79" t="s">
        <v>2427</v>
      </c>
      <c r="B463" s="79" t="s">
        <v>9842</v>
      </c>
      <c r="C463" s="109">
        <v>476</v>
      </c>
      <c r="D463" s="109" t="s">
        <v>2428</v>
      </c>
      <c r="E463" s="167" t="s">
        <v>2427</v>
      </c>
      <c r="F463" s="167" t="s">
        <v>9842</v>
      </c>
      <c r="G463" s="167"/>
      <c r="H463" s="167"/>
      <c r="I463" s="167"/>
      <c r="J463" s="79" t="s">
        <v>2427</v>
      </c>
      <c r="K463" s="19"/>
      <c r="L463" s="25">
        <v>41178</v>
      </c>
      <c r="M463" s="26">
        <v>28</v>
      </c>
      <c r="N463" s="160" t="s">
        <v>2429</v>
      </c>
      <c r="O463" s="28" t="s">
        <v>220</v>
      </c>
      <c r="P463" s="160" t="s">
        <v>2430</v>
      </c>
      <c r="Q463" s="104" t="s">
        <v>28</v>
      </c>
      <c r="R463" s="109" t="s">
        <v>29</v>
      </c>
      <c r="S463" s="164" t="s">
        <v>21</v>
      </c>
      <c r="T463" s="109" t="s">
        <v>21</v>
      </c>
      <c r="U463" s="228"/>
      <c r="V463" s="19"/>
      <c r="W463" s="19"/>
      <c r="X463" s="30" t="s">
        <v>14</v>
      </c>
      <c r="Y463" s="30" t="s">
        <v>2250</v>
      </c>
    </row>
    <row r="464" spans="1:25" x14ac:dyDescent="0.25">
      <c r="A464" s="79" t="s">
        <v>2431</v>
      </c>
      <c r="B464" s="79" t="s">
        <v>9667</v>
      </c>
      <c r="C464" s="109">
        <v>477</v>
      </c>
      <c r="D464" s="109" t="s">
        <v>2431</v>
      </c>
      <c r="E464" s="167" t="s">
        <v>2432</v>
      </c>
      <c r="F464" s="167" t="s">
        <v>9667</v>
      </c>
      <c r="G464" s="167"/>
      <c r="H464" s="167"/>
      <c r="I464" s="167"/>
      <c r="J464" s="79" t="s">
        <v>2431</v>
      </c>
      <c r="K464" s="19"/>
      <c r="L464" s="25">
        <v>41204</v>
      </c>
      <c r="M464" s="26">
        <v>29</v>
      </c>
      <c r="N464" s="160" t="s">
        <v>2433</v>
      </c>
      <c r="O464" s="28" t="s">
        <v>272</v>
      </c>
      <c r="P464" s="160" t="s">
        <v>2434</v>
      </c>
      <c r="Q464" s="104" t="s">
        <v>2435</v>
      </c>
      <c r="R464" s="109" t="s">
        <v>2436</v>
      </c>
      <c r="S464" s="164" t="s">
        <v>21</v>
      </c>
      <c r="T464" s="109" t="s">
        <v>21</v>
      </c>
      <c r="U464" s="228"/>
      <c r="V464" s="19"/>
      <c r="W464" s="19"/>
      <c r="X464" s="30" t="s">
        <v>14</v>
      </c>
      <c r="Y464" s="30" t="s">
        <v>2209</v>
      </c>
    </row>
    <row r="465" spans="1:25" x14ac:dyDescent="0.25">
      <c r="A465" s="79" t="s">
        <v>2437</v>
      </c>
      <c r="B465" s="79" t="s">
        <v>10485</v>
      </c>
      <c r="C465" s="109">
        <v>478</v>
      </c>
      <c r="D465" s="109" t="s">
        <v>2437</v>
      </c>
      <c r="E465" s="167" t="s">
        <v>2438</v>
      </c>
      <c r="F465" s="167" t="s">
        <v>10485</v>
      </c>
      <c r="G465" s="167"/>
      <c r="H465" s="167"/>
      <c r="I465" s="167"/>
      <c r="J465" s="79" t="s">
        <v>2437</v>
      </c>
      <c r="K465" s="19"/>
      <c r="L465" s="25">
        <v>41207</v>
      </c>
      <c r="M465" s="26">
        <v>30</v>
      </c>
      <c r="N465" s="160" t="s">
        <v>2439</v>
      </c>
      <c r="O465" s="28" t="s">
        <v>2440</v>
      </c>
      <c r="P465" s="160" t="s">
        <v>2441</v>
      </c>
      <c r="Q465" s="104" t="s">
        <v>2442</v>
      </c>
      <c r="R465" s="109" t="s">
        <v>2443</v>
      </c>
      <c r="S465" s="164" t="s">
        <v>21</v>
      </c>
      <c r="T465" s="109" t="s">
        <v>98</v>
      </c>
      <c r="U465" s="228"/>
      <c r="V465" s="19"/>
      <c r="W465" s="19"/>
      <c r="X465" s="30" t="s">
        <v>31</v>
      </c>
      <c r="Y465" s="30" t="s">
        <v>1612</v>
      </c>
    </row>
    <row r="466" spans="1:25" x14ac:dyDescent="0.25">
      <c r="A466" s="79" t="s">
        <v>2444</v>
      </c>
      <c r="B466" s="79" t="s">
        <v>10482</v>
      </c>
      <c r="C466" s="109">
        <v>479</v>
      </c>
      <c r="D466" s="109" t="s">
        <v>2444</v>
      </c>
      <c r="E466" s="167" t="s">
        <v>2445</v>
      </c>
      <c r="F466" s="167" t="s">
        <v>10482</v>
      </c>
      <c r="G466" s="167"/>
      <c r="H466" s="167"/>
      <c r="I466" s="167"/>
      <c r="J466" s="79" t="s">
        <v>2444</v>
      </c>
      <c r="K466" s="19"/>
      <c r="L466" s="25">
        <v>41208</v>
      </c>
      <c r="M466" s="26">
        <v>31</v>
      </c>
      <c r="N466" s="160" t="s">
        <v>2446</v>
      </c>
      <c r="O466" s="28" t="s">
        <v>2447</v>
      </c>
      <c r="P466" s="160" t="s">
        <v>2448</v>
      </c>
      <c r="Q466" s="104" t="s">
        <v>2449</v>
      </c>
      <c r="R466" s="109" t="s">
        <v>2450</v>
      </c>
      <c r="S466" s="164" t="s">
        <v>21</v>
      </c>
      <c r="T466" s="109" t="s">
        <v>21</v>
      </c>
      <c r="U466" s="228"/>
      <c r="V466" s="19"/>
      <c r="W466" s="19"/>
      <c r="X466" s="30" t="s">
        <v>31</v>
      </c>
      <c r="Y466" s="30" t="s">
        <v>2209</v>
      </c>
    </row>
    <row r="467" spans="1:25" x14ac:dyDescent="0.25">
      <c r="A467" s="79" t="s">
        <v>2451</v>
      </c>
      <c r="B467" s="79" t="s">
        <v>11375</v>
      </c>
      <c r="C467" s="109">
        <v>480</v>
      </c>
      <c r="D467" s="109" t="s">
        <v>2451</v>
      </c>
      <c r="E467" s="167" t="s">
        <v>2452</v>
      </c>
      <c r="F467" s="167" t="s">
        <v>11375</v>
      </c>
      <c r="G467" s="167"/>
      <c r="H467" s="167"/>
      <c r="I467" s="167"/>
      <c r="J467" s="79" t="s">
        <v>2451</v>
      </c>
      <c r="K467" s="19"/>
      <c r="L467" s="25">
        <v>41208</v>
      </c>
      <c r="M467" s="26">
        <v>32</v>
      </c>
      <c r="N467" s="160" t="s">
        <v>2453</v>
      </c>
      <c r="O467" s="28" t="s">
        <v>120</v>
      </c>
      <c r="P467" s="160" t="s">
        <v>2454</v>
      </c>
      <c r="Q467" s="104" t="s">
        <v>189</v>
      </c>
      <c r="R467" s="109" t="s">
        <v>2455</v>
      </c>
      <c r="S467" s="164" t="s">
        <v>21</v>
      </c>
      <c r="T467" s="109" t="s">
        <v>2456</v>
      </c>
      <c r="U467" s="228"/>
      <c r="V467" s="19"/>
      <c r="W467" s="19"/>
      <c r="X467" s="30" t="s">
        <v>2457</v>
      </c>
      <c r="Y467" s="30"/>
    </row>
    <row r="468" spans="1:25" x14ac:dyDescent="0.25">
      <c r="A468" s="79" t="s">
        <v>2458</v>
      </c>
      <c r="B468" s="79" t="s">
        <v>10484</v>
      </c>
      <c r="C468" s="109">
        <v>481</v>
      </c>
      <c r="D468" s="109" t="s">
        <v>2458</v>
      </c>
      <c r="E468" s="167" t="s">
        <v>2459</v>
      </c>
      <c r="F468" s="167" t="s">
        <v>10484</v>
      </c>
      <c r="G468" s="167"/>
      <c r="H468" s="167"/>
      <c r="I468" s="167"/>
      <c r="J468" s="79" t="s">
        <v>2458</v>
      </c>
      <c r="K468" s="19"/>
      <c r="L468" s="25">
        <v>41208</v>
      </c>
      <c r="M468" s="26">
        <v>33</v>
      </c>
      <c r="N468" s="160" t="s">
        <v>2460</v>
      </c>
      <c r="O468" s="28" t="s">
        <v>2447</v>
      </c>
      <c r="P468" s="160" t="s">
        <v>2461</v>
      </c>
      <c r="Q468" s="104" t="s">
        <v>2462</v>
      </c>
      <c r="R468" s="109" t="s">
        <v>2463</v>
      </c>
      <c r="S468" s="164" t="s">
        <v>21</v>
      </c>
      <c r="T468" s="109" t="s">
        <v>21</v>
      </c>
      <c r="U468" s="228"/>
      <c r="V468" s="19"/>
      <c r="W468" s="19"/>
      <c r="X468" s="30" t="s">
        <v>31</v>
      </c>
      <c r="Y468" s="30" t="s">
        <v>1935</v>
      </c>
    </row>
    <row r="469" spans="1:25" x14ac:dyDescent="0.25">
      <c r="A469" s="79" t="s">
        <v>2464</v>
      </c>
      <c r="B469" s="79" t="s">
        <v>11137</v>
      </c>
      <c r="C469" s="109">
        <v>521</v>
      </c>
      <c r="D469" s="109" t="s">
        <v>2464</v>
      </c>
      <c r="E469" s="167" t="s">
        <v>2465</v>
      </c>
      <c r="F469" s="167" t="s">
        <v>11137</v>
      </c>
      <c r="G469" s="167"/>
      <c r="H469" s="167"/>
      <c r="I469" s="167"/>
      <c r="J469" s="79" t="s">
        <v>2464</v>
      </c>
      <c r="K469" s="19"/>
      <c r="L469" s="25">
        <v>41211</v>
      </c>
      <c r="M469" s="26">
        <v>75</v>
      </c>
      <c r="N469" s="160" t="s">
        <v>2466</v>
      </c>
      <c r="O469" s="28" t="s">
        <v>114</v>
      </c>
      <c r="P469" s="160" t="s">
        <v>2467</v>
      </c>
      <c r="Q469" s="104"/>
      <c r="R469" s="109"/>
      <c r="S469" s="109" t="s">
        <v>1685</v>
      </c>
      <c r="T469" s="109" t="s">
        <v>801</v>
      </c>
      <c r="U469" s="161" t="s">
        <v>1686</v>
      </c>
      <c r="V469" s="114"/>
      <c r="W469" s="114"/>
      <c r="X469" s="162" t="s">
        <v>62</v>
      </c>
      <c r="Y469" s="30" t="s">
        <v>2250</v>
      </c>
    </row>
    <row r="470" spans="1:25" x14ac:dyDescent="0.25">
      <c r="A470" s="79" t="s">
        <v>2468</v>
      </c>
      <c r="B470" s="79" t="s">
        <v>10480</v>
      </c>
      <c r="C470" s="109">
        <v>482</v>
      </c>
      <c r="D470" s="109" t="s">
        <v>2468</v>
      </c>
      <c r="E470" s="167" t="s">
        <v>2469</v>
      </c>
      <c r="F470" s="167" t="s">
        <v>10480</v>
      </c>
      <c r="G470" s="167"/>
      <c r="H470" s="167"/>
      <c r="I470" s="167"/>
      <c r="J470" s="79" t="s">
        <v>2468</v>
      </c>
      <c r="K470" s="19"/>
      <c r="L470" s="25">
        <v>41213</v>
      </c>
      <c r="M470" s="26">
        <v>34</v>
      </c>
      <c r="N470" s="160" t="s">
        <v>2470</v>
      </c>
      <c r="O470" s="28" t="s">
        <v>2471</v>
      </c>
      <c r="P470" s="160" t="s">
        <v>2472</v>
      </c>
      <c r="Q470" s="104" t="s">
        <v>2066</v>
      </c>
      <c r="R470" s="109" t="s">
        <v>2473</v>
      </c>
      <c r="S470" s="164" t="s">
        <v>21</v>
      </c>
      <c r="T470" s="109" t="s">
        <v>98</v>
      </c>
      <c r="U470" s="228"/>
      <c r="V470" s="19"/>
      <c r="W470" s="19"/>
      <c r="X470" s="30" t="s">
        <v>62</v>
      </c>
      <c r="Y470" s="30" t="s">
        <v>1612</v>
      </c>
    </row>
    <row r="471" spans="1:25" x14ac:dyDescent="0.25">
      <c r="A471" s="79" t="s">
        <v>2474</v>
      </c>
      <c r="B471" s="79" t="s">
        <v>11673</v>
      </c>
      <c r="C471" s="57">
        <v>483</v>
      </c>
      <c r="D471" s="57" t="s">
        <v>2474</v>
      </c>
      <c r="E471" s="167" t="s">
        <v>2475</v>
      </c>
      <c r="F471" s="167" t="s">
        <v>10854</v>
      </c>
      <c r="G471" s="167"/>
      <c r="H471" s="167"/>
      <c r="I471" s="167"/>
      <c r="J471" s="79" t="s">
        <v>2474</v>
      </c>
      <c r="K471" s="73"/>
      <c r="L471" s="56">
        <v>41213</v>
      </c>
      <c r="M471" s="57">
        <v>35</v>
      </c>
      <c r="N471" s="58" t="s">
        <v>2476</v>
      </c>
      <c r="O471" s="153" t="s">
        <v>187</v>
      </c>
      <c r="P471" s="58" t="s">
        <v>2477</v>
      </c>
      <c r="Q471" s="55" t="s">
        <v>80</v>
      </c>
      <c r="R471" s="57" t="s">
        <v>2478</v>
      </c>
      <c r="S471" s="225" t="s">
        <v>2479</v>
      </c>
      <c r="T471" s="57" t="s">
        <v>2480</v>
      </c>
      <c r="U471" s="226" t="s">
        <v>2481</v>
      </c>
      <c r="V471" s="73"/>
      <c r="W471" s="73"/>
      <c r="X471" s="126" t="s">
        <v>14</v>
      </c>
      <c r="Y471" s="126" t="s">
        <v>1949</v>
      </c>
    </row>
    <row r="472" spans="1:25" x14ac:dyDescent="0.25">
      <c r="A472" s="79" t="s">
        <v>2482</v>
      </c>
      <c r="B472" s="79" t="s">
        <v>8853</v>
      </c>
      <c r="C472" s="109" t="s">
        <v>2483</v>
      </c>
      <c r="D472" s="109" t="s">
        <v>2484</v>
      </c>
      <c r="E472" s="167" t="s">
        <v>2482</v>
      </c>
      <c r="F472" s="167" t="s">
        <v>8853</v>
      </c>
      <c r="G472" s="167"/>
      <c r="H472" s="167"/>
      <c r="I472" s="167"/>
      <c r="J472" s="79" t="s">
        <v>2482</v>
      </c>
      <c r="K472" s="19"/>
      <c r="L472" s="25">
        <v>41213</v>
      </c>
      <c r="M472" s="26">
        <v>36</v>
      </c>
      <c r="N472" s="160" t="s">
        <v>2485</v>
      </c>
      <c r="O472" s="28" t="s">
        <v>2486</v>
      </c>
      <c r="P472" s="160" t="s">
        <v>2487</v>
      </c>
      <c r="Q472" s="104" t="s">
        <v>2488</v>
      </c>
      <c r="R472" s="109" t="s">
        <v>2489</v>
      </c>
      <c r="S472" s="164" t="s">
        <v>21</v>
      </c>
      <c r="T472" s="109" t="s">
        <v>98</v>
      </c>
      <c r="U472" s="228" t="s">
        <v>2490</v>
      </c>
      <c r="V472" s="19"/>
      <c r="W472" s="19"/>
      <c r="X472" s="30" t="s">
        <v>62</v>
      </c>
      <c r="Y472" s="30" t="s">
        <v>2250</v>
      </c>
    </row>
    <row r="473" spans="1:25" x14ac:dyDescent="0.25">
      <c r="A473" s="79" t="s">
        <v>2491</v>
      </c>
      <c r="B473" s="79" t="s">
        <v>10852</v>
      </c>
      <c r="C473" s="109">
        <v>484</v>
      </c>
      <c r="D473" s="109" t="s">
        <v>2491</v>
      </c>
      <c r="E473" s="167" t="s">
        <v>2492</v>
      </c>
      <c r="F473" s="167" t="s">
        <v>10852</v>
      </c>
      <c r="G473" s="167"/>
      <c r="H473" s="167"/>
      <c r="I473" s="167"/>
      <c r="J473" s="79" t="s">
        <v>2491</v>
      </c>
      <c r="K473" s="19"/>
      <c r="L473" s="25">
        <v>41239</v>
      </c>
      <c r="M473" s="26">
        <v>37</v>
      </c>
      <c r="N473" s="160" t="s">
        <v>2493</v>
      </c>
      <c r="O473" s="28" t="s">
        <v>187</v>
      </c>
      <c r="P473" s="160" t="s">
        <v>2494</v>
      </c>
      <c r="Q473" s="104" t="s">
        <v>1913</v>
      </c>
      <c r="R473" s="109" t="s">
        <v>2495</v>
      </c>
      <c r="S473" s="164" t="s">
        <v>1746</v>
      </c>
      <c r="T473" s="109" t="s">
        <v>1746</v>
      </c>
      <c r="U473" s="228"/>
      <c r="V473" s="19"/>
      <c r="W473" s="19"/>
      <c r="X473" s="30" t="s">
        <v>62</v>
      </c>
      <c r="Y473" s="30" t="s">
        <v>1214</v>
      </c>
    </row>
    <row r="474" spans="1:25" x14ac:dyDescent="0.25">
      <c r="A474" s="79" t="s">
        <v>2496</v>
      </c>
      <c r="B474" s="79" t="s">
        <v>10792</v>
      </c>
      <c r="C474" s="109">
        <v>485</v>
      </c>
      <c r="D474" s="109" t="s">
        <v>2496</v>
      </c>
      <c r="E474" s="167" t="s">
        <v>2497</v>
      </c>
      <c r="F474" s="167" t="s">
        <v>10792</v>
      </c>
      <c r="G474" s="167"/>
      <c r="H474" s="167"/>
      <c r="I474" s="167"/>
      <c r="J474" s="79" t="s">
        <v>2496</v>
      </c>
      <c r="K474" s="19"/>
      <c r="L474" s="25">
        <v>41239</v>
      </c>
      <c r="M474" s="26">
        <v>38</v>
      </c>
      <c r="N474" s="160" t="s">
        <v>2498</v>
      </c>
      <c r="O474" s="28" t="s">
        <v>93</v>
      </c>
      <c r="P474" s="160" t="s">
        <v>2499</v>
      </c>
      <c r="Q474" s="104" t="s">
        <v>2500</v>
      </c>
      <c r="R474" s="109" t="s">
        <v>2501</v>
      </c>
      <c r="S474" s="164" t="s">
        <v>21</v>
      </c>
      <c r="T474" s="109" t="s">
        <v>21</v>
      </c>
      <c r="U474" s="228"/>
      <c r="V474" s="19"/>
      <c r="W474" s="19"/>
      <c r="X474" s="30" t="s">
        <v>62</v>
      </c>
      <c r="Y474" s="30" t="s">
        <v>2209</v>
      </c>
    </row>
    <row r="475" spans="1:25" x14ac:dyDescent="0.25">
      <c r="A475" s="79" t="s">
        <v>2502</v>
      </c>
      <c r="B475" s="79" t="s">
        <v>10478</v>
      </c>
      <c r="C475" s="109">
        <v>486</v>
      </c>
      <c r="D475" s="109" t="s">
        <v>2502</v>
      </c>
      <c r="E475" s="167" t="s">
        <v>2503</v>
      </c>
      <c r="F475" s="167" t="s">
        <v>10478</v>
      </c>
      <c r="G475" s="167"/>
      <c r="H475" s="167"/>
      <c r="I475" s="167"/>
      <c r="J475" s="79" t="s">
        <v>2502</v>
      </c>
      <c r="K475" s="19"/>
      <c r="L475" s="25">
        <v>41243</v>
      </c>
      <c r="M475" s="26">
        <v>39</v>
      </c>
      <c r="N475" s="160" t="s">
        <v>2113</v>
      </c>
      <c r="O475" s="28" t="s">
        <v>2114</v>
      </c>
      <c r="P475" s="160" t="s">
        <v>2115</v>
      </c>
      <c r="Q475" s="104" t="s">
        <v>1676</v>
      </c>
      <c r="R475" s="109" t="s">
        <v>2116</v>
      </c>
      <c r="S475" s="109" t="s">
        <v>21</v>
      </c>
      <c r="T475" s="109" t="s">
        <v>2117</v>
      </c>
      <c r="U475" s="161" t="s">
        <v>2504</v>
      </c>
      <c r="V475" s="114"/>
      <c r="W475" s="114"/>
      <c r="X475" s="162" t="s">
        <v>31</v>
      </c>
      <c r="Y475" s="30" t="s">
        <v>2307</v>
      </c>
    </row>
    <row r="476" spans="1:25" x14ac:dyDescent="0.25">
      <c r="A476" s="79" t="s">
        <v>2505</v>
      </c>
      <c r="B476" s="79" t="s">
        <v>10176</v>
      </c>
      <c r="C476" s="109">
        <v>487</v>
      </c>
      <c r="D476" s="109" t="s">
        <v>2505</v>
      </c>
      <c r="E476" s="167" t="s">
        <v>2506</v>
      </c>
      <c r="F476" s="167" t="s">
        <v>10176</v>
      </c>
      <c r="G476" s="167"/>
      <c r="H476" s="167"/>
      <c r="I476" s="167"/>
      <c r="J476" s="79" t="s">
        <v>2505</v>
      </c>
      <c r="K476" s="19"/>
      <c r="L476" s="25">
        <v>41248</v>
      </c>
      <c r="M476" s="26">
        <v>40</v>
      </c>
      <c r="N476" s="160" t="s">
        <v>2507</v>
      </c>
      <c r="O476" s="28" t="s">
        <v>2508</v>
      </c>
      <c r="P476" s="160" t="s">
        <v>2509</v>
      </c>
      <c r="Q476" s="104" t="s">
        <v>2510</v>
      </c>
      <c r="R476" s="109" t="s">
        <v>2511</v>
      </c>
      <c r="S476" s="109" t="s">
        <v>21</v>
      </c>
      <c r="T476" s="109" t="s">
        <v>21</v>
      </c>
      <c r="U476" s="161"/>
      <c r="V476" s="114"/>
      <c r="W476" s="114"/>
      <c r="X476" s="162" t="s">
        <v>14</v>
      </c>
      <c r="Y476" s="30" t="s">
        <v>2307</v>
      </c>
    </row>
    <row r="477" spans="1:25" x14ac:dyDescent="0.25">
      <c r="A477" s="79" t="s">
        <v>2512</v>
      </c>
      <c r="B477" s="79" t="s">
        <v>9839</v>
      </c>
      <c r="C477" s="109">
        <v>488</v>
      </c>
      <c r="D477" s="109" t="s">
        <v>2513</v>
      </c>
      <c r="E477" s="167" t="s">
        <v>2512</v>
      </c>
      <c r="F477" s="167" t="s">
        <v>9839</v>
      </c>
      <c r="G477" s="167"/>
      <c r="H477" s="167"/>
      <c r="I477" s="167"/>
      <c r="J477" s="79" t="s">
        <v>2512</v>
      </c>
      <c r="K477" s="19"/>
      <c r="L477" s="25">
        <v>41257</v>
      </c>
      <c r="M477" s="26">
        <v>41</v>
      </c>
      <c r="N477" s="160" t="s">
        <v>2514</v>
      </c>
      <c r="O477" s="28" t="s">
        <v>7</v>
      </c>
      <c r="P477" s="160" t="s">
        <v>2515</v>
      </c>
      <c r="Q477" s="104" t="s">
        <v>2516</v>
      </c>
      <c r="R477" s="109" t="s">
        <v>2517</v>
      </c>
      <c r="S477" s="109" t="s">
        <v>2518</v>
      </c>
      <c r="T477" s="109" t="s">
        <v>21</v>
      </c>
      <c r="U477" s="161"/>
      <c r="V477" s="114"/>
      <c r="W477" s="114"/>
      <c r="X477" s="162" t="s">
        <v>14</v>
      </c>
      <c r="Y477" s="30" t="s">
        <v>2250</v>
      </c>
    </row>
    <row r="478" spans="1:25" x14ac:dyDescent="0.25">
      <c r="A478" s="79" t="s">
        <v>2519</v>
      </c>
      <c r="B478" s="79" t="s">
        <v>10851</v>
      </c>
      <c r="C478" s="109">
        <v>489</v>
      </c>
      <c r="D478" s="109" t="s">
        <v>2520</v>
      </c>
      <c r="E478" s="167" t="s">
        <v>2519</v>
      </c>
      <c r="F478" s="167" t="s">
        <v>10851</v>
      </c>
      <c r="G478" s="167"/>
      <c r="H478" s="167"/>
      <c r="I478" s="167"/>
      <c r="J478" s="79" t="s">
        <v>2519</v>
      </c>
      <c r="K478" s="19"/>
      <c r="L478" s="25">
        <v>41257</v>
      </c>
      <c r="M478" s="26">
        <v>42</v>
      </c>
      <c r="N478" s="160" t="s">
        <v>2521</v>
      </c>
      <c r="O478" s="28" t="s">
        <v>187</v>
      </c>
      <c r="P478" s="160" t="s">
        <v>2494</v>
      </c>
      <c r="Q478" s="104" t="s">
        <v>1913</v>
      </c>
      <c r="R478" s="109" t="s">
        <v>2495</v>
      </c>
      <c r="S478" s="109" t="s">
        <v>1746</v>
      </c>
      <c r="T478" s="109" t="s">
        <v>1746</v>
      </c>
      <c r="U478" s="161"/>
      <c r="V478" s="114"/>
      <c r="W478" s="114"/>
      <c r="X478" s="162" t="s">
        <v>62</v>
      </c>
      <c r="Y478" s="30" t="s">
        <v>2307</v>
      </c>
    </row>
    <row r="479" spans="1:25" x14ac:dyDescent="0.25">
      <c r="A479" s="79" t="s">
        <v>2522</v>
      </c>
      <c r="B479" s="79" t="s">
        <v>10790</v>
      </c>
      <c r="C479" s="109">
        <v>490</v>
      </c>
      <c r="D479" s="109" t="s">
        <v>2522</v>
      </c>
      <c r="E479" s="167" t="s">
        <v>2523</v>
      </c>
      <c r="F479" s="167" t="s">
        <v>10790</v>
      </c>
      <c r="G479" s="167"/>
      <c r="H479" s="167"/>
      <c r="I479" s="167"/>
      <c r="J479" s="79" t="s">
        <v>2522</v>
      </c>
      <c r="K479" s="19"/>
      <c r="L479" s="25">
        <v>41262</v>
      </c>
      <c r="M479" s="26">
        <v>43</v>
      </c>
      <c r="N479" s="160" t="s">
        <v>2524</v>
      </c>
      <c r="O479" s="28" t="s">
        <v>93</v>
      </c>
      <c r="P479" s="160" t="s">
        <v>2525</v>
      </c>
      <c r="Q479" s="104" t="s">
        <v>2526</v>
      </c>
      <c r="R479" s="109" t="s">
        <v>2527</v>
      </c>
      <c r="S479" s="109" t="s">
        <v>21</v>
      </c>
      <c r="T479" s="109" t="s">
        <v>2528</v>
      </c>
      <c r="U479" s="161"/>
      <c r="V479" s="114"/>
      <c r="W479" s="114"/>
      <c r="X479" s="162" t="s">
        <v>62</v>
      </c>
      <c r="Y479" s="30"/>
    </row>
    <row r="480" spans="1:25" x14ac:dyDescent="0.25">
      <c r="A480" s="263" t="s">
        <v>2529</v>
      </c>
      <c r="B480" s="79" t="s">
        <v>11377</v>
      </c>
      <c r="C480" s="119">
        <v>491</v>
      </c>
      <c r="D480" s="119" t="s">
        <v>2529</v>
      </c>
      <c r="E480" s="167" t="s">
        <v>2530</v>
      </c>
      <c r="F480" s="167" t="s">
        <v>11377</v>
      </c>
      <c r="G480" s="167"/>
      <c r="H480" s="167"/>
      <c r="I480" s="167"/>
      <c r="J480" s="263" t="s">
        <v>2529</v>
      </c>
      <c r="K480" s="125"/>
      <c r="L480" s="118">
        <v>41262</v>
      </c>
      <c r="M480" s="119">
        <v>44</v>
      </c>
      <c r="N480" s="120" t="s">
        <v>2141</v>
      </c>
      <c r="O480" s="121" t="s">
        <v>491</v>
      </c>
      <c r="P480" s="120" t="s">
        <v>2142</v>
      </c>
      <c r="Q480" s="117" t="s">
        <v>2143</v>
      </c>
      <c r="R480" s="119" t="s">
        <v>2144</v>
      </c>
      <c r="S480" s="119" t="s">
        <v>21</v>
      </c>
      <c r="T480" s="119" t="s">
        <v>2145</v>
      </c>
      <c r="U480" s="229" t="s">
        <v>2531</v>
      </c>
      <c r="V480" s="125"/>
      <c r="W480" s="125"/>
      <c r="X480" s="221" t="s">
        <v>14</v>
      </c>
      <c r="Y480" s="222" t="s">
        <v>1303</v>
      </c>
    </row>
    <row r="481" spans="1:25" x14ac:dyDescent="0.25">
      <c r="A481" s="79" t="s">
        <v>2532</v>
      </c>
      <c r="B481" s="79" t="s">
        <v>10292</v>
      </c>
      <c r="C481" s="109">
        <v>492</v>
      </c>
      <c r="D481" s="109" t="s">
        <v>2532</v>
      </c>
      <c r="E481" s="167" t="s">
        <v>2533</v>
      </c>
      <c r="F481" s="167" t="s">
        <v>10292</v>
      </c>
      <c r="G481" s="167"/>
      <c r="H481" s="167"/>
      <c r="I481" s="167"/>
      <c r="J481" s="79" t="s">
        <v>2532</v>
      </c>
      <c r="K481" s="19"/>
      <c r="L481" s="25">
        <v>41262</v>
      </c>
      <c r="M481" s="26">
        <v>45</v>
      </c>
      <c r="N481" s="160" t="s">
        <v>2534</v>
      </c>
      <c r="O481" s="28" t="s">
        <v>1648</v>
      </c>
      <c r="P481" s="160" t="s">
        <v>2535</v>
      </c>
      <c r="Q481" s="104" t="s">
        <v>2536</v>
      </c>
      <c r="R481" s="109" t="s">
        <v>2537</v>
      </c>
      <c r="S481" s="109" t="s">
        <v>21</v>
      </c>
      <c r="T481" s="109" t="s">
        <v>21</v>
      </c>
      <c r="U481" s="161"/>
      <c r="V481" s="114"/>
      <c r="W481" s="114"/>
      <c r="X481" s="162" t="s">
        <v>111</v>
      </c>
      <c r="Y481" s="220"/>
    </row>
    <row r="482" spans="1:25" x14ac:dyDescent="0.25">
      <c r="A482" s="79" t="s">
        <v>2538</v>
      </c>
      <c r="B482" s="79" t="s">
        <v>10743</v>
      </c>
      <c r="C482" s="109">
        <v>493</v>
      </c>
      <c r="D482" s="109" t="s">
        <v>2538</v>
      </c>
      <c r="E482" s="167" t="s">
        <v>2539</v>
      </c>
      <c r="F482" s="167" t="s">
        <v>10743</v>
      </c>
      <c r="G482" s="167"/>
      <c r="H482" s="167"/>
      <c r="I482" s="167"/>
      <c r="J482" s="79" t="s">
        <v>2538</v>
      </c>
      <c r="K482" s="19"/>
      <c r="L482" s="25">
        <v>41262</v>
      </c>
      <c r="M482" s="26">
        <v>46</v>
      </c>
      <c r="N482" s="160" t="s">
        <v>2540</v>
      </c>
      <c r="O482" s="28" t="s">
        <v>981</v>
      </c>
      <c r="P482" s="160" t="s">
        <v>2541</v>
      </c>
      <c r="Q482" s="104"/>
      <c r="R482" s="109"/>
      <c r="S482" s="109" t="s">
        <v>21</v>
      </c>
      <c r="T482" s="109" t="s">
        <v>2542</v>
      </c>
      <c r="U482" s="161"/>
      <c r="V482" s="114"/>
      <c r="W482" s="114"/>
      <c r="X482" s="162" t="s">
        <v>62</v>
      </c>
      <c r="Y482" s="30" t="s">
        <v>2543</v>
      </c>
    </row>
    <row r="483" spans="1:25" x14ac:dyDescent="0.25">
      <c r="A483" s="79" t="s">
        <v>2544</v>
      </c>
      <c r="B483" s="79" t="s">
        <v>9838</v>
      </c>
      <c r="C483" s="109">
        <v>494</v>
      </c>
      <c r="D483" s="109" t="s">
        <v>2544</v>
      </c>
      <c r="E483" s="167" t="s">
        <v>2545</v>
      </c>
      <c r="F483" s="167" t="s">
        <v>9838</v>
      </c>
      <c r="G483" s="167"/>
      <c r="H483" s="167"/>
      <c r="I483" s="167"/>
      <c r="J483" s="79" t="s">
        <v>2544</v>
      </c>
      <c r="K483" s="19"/>
      <c r="L483" s="25">
        <v>41262</v>
      </c>
      <c r="M483" s="26">
        <v>47</v>
      </c>
      <c r="N483" s="160" t="s">
        <v>2546</v>
      </c>
      <c r="O483" s="28" t="s">
        <v>220</v>
      </c>
      <c r="P483" s="160" t="s">
        <v>2547</v>
      </c>
      <c r="Q483" s="104"/>
      <c r="R483" s="109"/>
      <c r="S483" s="109" t="s">
        <v>21</v>
      </c>
      <c r="T483" s="109" t="s">
        <v>21</v>
      </c>
      <c r="U483" s="161"/>
      <c r="V483" s="114"/>
      <c r="W483" s="114"/>
      <c r="X483" s="162" t="s">
        <v>14</v>
      </c>
      <c r="Y483" s="30"/>
    </row>
    <row r="484" spans="1:25" x14ac:dyDescent="0.25">
      <c r="A484" s="79" t="s">
        <v>2548</v>
      </c>
      <c r="B484" s="79" t="s">
        <v>10366</v>
      </c>
      <c r="C484" s="109">
        <v>495</v>
      </c>
      <c r="D484" s="109" t="s">
        <v>2548</v>
      </c>
      <c r="E484" s="167" t="s">
        <v>2549</v>
      </c>
      <c r="F484" s="167" t="s">
        <v>10366</v>
      </c>
      <c r="G484" s="167"/>
      <c r="H484" s="167"/>
      <c r="I484" s="167"/>
      <c r="J484" s="79" t="s">
        <v>2548</v>
      </c>
      <c r="K484" s="19"/>
      <c r="L484" s="25">
        <v>41262</v>
      </c>
      <c r="M484" s="26">
        <v>48</v>
      </c>
      <c r="N484" s="160" t="s">
        <v>2550</v>
      </c>
      <c r="O484" s="28" t="s">
        <v>448</v>
      </c>
      <c r="P484" s="160" t="s">
        <v>2551</v>
      </c>
      <c r="Q484" s="104"/>
      <c r="R484" s="109"/>
      <c r="S484" s="109" t="s">
        <v>21</v>
      </c>
      <c r="T484" s="109" t="s">
        <v>21</v>
      </c>
      <c r="U484" s="161"/>
      <c r="V484" s="114"/>
      <c r="W484" s="114"/>
      <c r="X484" s="162" t="s">
        <v>62</v>
      </c>
      <c r="Y484" s="30"/>
    </row>
    <row r="485" spans="1:25" x14ac:dyDescent="0.25">
      <c r="A485" s="79" t="s">
        <v>2552</v>
      </c>
      <c r="B485" s="79" t="s">
        <v>10848</v>
      </c>
      <c r="C485" s="109">
        <v>496</v>
      </c>
      <c r="D485" s="109" t="s">
        <v>2553</v>
      </c>
      <c r="E485" s="167" t="s">
        <v>2552</v>
      </c>
      <c r="F485" s="167" t="s">
        <v>10848</v>
      </c>
      <c r="G485" s="167"/>
      <c r="H485" s="167"/>
      <c r="I485" s="167"/>
      <c r="J485" s="79" t="s">
        <v>2552</v>
      </c>
      <c r="K485" s="19"/>
      <c r="L485" s="25">
        <v>41262</v>
      </c>
      <c r="M485" s="26">
        <v>49</v>
      </c>
      <c r="N485" s="160" t="s">
        <v>2554</v>
      </c>
      <c r="O485" s="28" t="s">
        <v>187</v>
      </c>
      <c r="P485" s="160" t="s">
        <v>2555</v>
      </c>
      <c r="Q485" s="104"/>
      <c r="R485" s="109"/>
      <c r="S485" s="109" t="s">
        <v>21</v>
      </c>
      <c r="T485" s="109" t="s">
        <v>98</v>
      </c>
      <c r="U485" s="161"/>
      <c r="V485" s="114"/>
      <c r="W485" s="114"/>
      <c r="X485" s="162" t="s">
        <v>62</v>
      </c>
      <c r="Y485" s="30"/>
    </row>
    <row r="486" spans="1:25" x14ac:dyDescent="0.25">
      <c r="A486" s="79" t="s">
        <v>2556</v>
      </c>
      <c r="B486" s="79" t="s">
        <v>8985</v>
      </c>
      <c r="C486" s="109">
        <v>519</v>
      </c>
      <c r="D486" s="109" t="s">
        <v>2556</v>
      </c>
      <c r="E486" s="167" t="s">
        <v>2557</v>
      </c>
      <c r="F486" s="167" t="s">
        <v>8985</v>
      </c>
      <c r="G486" s="167"/>
      <c r="H486" s="167"/>
      <c r="I486" s="167"/>
      <c r="J486" s="79" t="s">
        <v>2556</v>
      </c>
      <c r="K486" s="19"/>
      <c r="L486" s="25">
        <v>41262</v>
      </c>
      <c r="M486" s="26">
        <v>73</v>
      </c>
      <c r="N486" s="160" t="s">
        <v>2558</v>
      </c>
      <c r="O486" s="28" t="s">
        <v>26</v>
      </c>
      <c r="P486" s="78" t="s">
        <v>2559</v>
      </c>
      <c r="Q486" s="104"/>
      <c r="R486" s="109"/>
      <c r="S486" s="109" t="s">
        <v>2560</v>
      </c>
      <c r="T486" s="109" t="s">
        <v>2561</v>
      </c>
      <c r="U486" s="161"/>
      <c r="V486" s="114"/>
      <c r="W486" s="114"/>
      <c r="X486" s="162"/>
      <c r="Y486" s="30" t="s">
        <v>1949</v>
      </c>
    </row>
    <row r="487" spans="1:25" x14ac:dyDescent="0.25">
      <c r="A487" s="79" t="s">
        <v>2562</v>
      </c>
      <c r="B487" s="79" t="s">
        <v>9836</v>
      </c>
      <c r="C487" s="109">
        <v>497</v>
      </c>
      <c r="D487" s="109" t="s">
        <v>2562</v>
      </c>
      <c r="E487" s="167" t="s">
        <v>2563</v>
      </c>
      <c r="F487" s="167" t="s">
        <v>9836</v>
      </c>
      <c r="G487" s="167"/>
      <c r="H487" s="167"/>
      <c r="I487" s="167"/>
      <c r="J487" s="79" t="s">
        <v>2562</v>
      </c>
      <c r="K487" s="19"/>
      <c r="L487" s="25">
        <v>41270</v>
      </c>
      <c r="M487" s="26">
        <v>50</v>
      </c>
      <c r="N487" s="160" t="s">
        <v>2564</v>
      </c>
      <c r="O487" s="28" t="s">
        <v>220</v>
      </c>
      <c r="P487" s="160" t="s">
        <v>2430</v>
      </c>
      <c r="Q487" s="104" t="s">
        <v>28</v>
      </c>
      <c r="R487" s="109" t="s">
        <v>29</v>
      </c>
      <c r="S487" s="164" t="s">
        <v>21</v>
      </c>
      <c r="T487" s="109" t="s">
        <v>21</v>
      </c>
      <c r="U487" s="161"/>
      <c r="V487" s="114"/>
      <c r="W487" s="114"/>
      <c r="X487" s="162" t="s">
        <v>14</v>
      </c>
      <c r="Y487" s="30" t="s">
        <v>1303</v>
      </c>
    </row>
    <row r="488" spans="1:25" x14ac:dyDescent="0.25">
      <c r="A488" s="79" t="s">
        <v>2565</v>
      </c>
      <c r="B488" s="79" t="s">
        <v>10318</v>
      </c>
      <c r="C488" s="109">
        <v>498</v>
      </c>
      <c r="D488" s="109" t="s">
        <v>2565</v>
      </c>
      <c r="E488" s="167" t="s">
        <v>2566</v>
      </c>
      <c r="F488" s="167" t="s">
        <v>10318</v>
      </c>
      <c r="G488" s="167"/>
      <c r="H488" s="167"/>
      <c r="I488" s="167"/>
      <c r="J488" s="79" t="s">
        <v>2565</v>
      </c>
      <c r="K488" s="19"/>
      <c r="L488" s="25">
        <v>41270</v>
      </c>
      <c r="M488" s="26">
        <v>51</v>
      </c>
      <c r="N488" s="160" t="s">
        <v>2567</v>
      </c>
      <c r="O488" s="28" t="s">
        <v>539</v>
      </c>
      <c r="P488" s="160" t="s">
        <v>2568</v>
      </c>
      <c r="Q488" s="104"/>
      <c r="R488" s="109"/>
      <c r="S488" s="109" t="s">
        <v>21</v>
      </c>
      <c r="T488" s="109" t="s">
        <v>2569</v>
      </c>
      <c r="U488" s="161"/>
      <c r="V488" s="114"/>
      <c r="W488" s="114"/>
      <c r="X488" s="162" t="s">
        <v>62</v>
      </c>
      <c r="Y488" s="30"/>
    </row>
    <row r="489" spans="1:25" x14ac:dyDescent="0.25">
      <c r="A489" s="79" t="s">
        <v>2570</v>
      </c>
      <c r="B489" s="79" t="s">
        <v>9663</v>
      </c>
      <c r="C489" s="109">
        <v>500</v>
      </c>
      <c r="D489" s="109" t="s">
        <v>2570</v>
      </c>
      <c r="E489" s="167" t="s">
        <v>2571</v>
      </c>
      <c r="F489" s="167" t="s">
        <v>9663</v>
      </c>
      <c r="G489" s="167"/>
      <c r="H489" s="167"/>
      <c r="I489" s="167"/>
      <c r="J489" s="79" t="s">
        <v>2570</v>
      </c>
      <c r="K489" s="19"/>
      <c r="L489" s="25">
        <v>41270</v>
      </c>
      <c r="M489" s="26">
        <v>54</v>
      </c>
      <c r="N489" s="160" t="s">
        <v>2156</v>
      </c>
      <c r="O489" s="28" t="s">
        <v>2157</v>
      </c>
      <c r="P489" s="160" t="s">
        <v>2572</v>
      </c>
      <c r="Q489" s="104" t="s">
        <v>28</v>
      </c>
      <c r="R489" s="109" t="s">
        <v>2573</v>
      </c>
      <c r="S489" s="109" t="s">
        <v>21</v>
      </c>
      <c r="T489" s="109" t="s">
        <v>2574</v>
      </c>
      <c r="U489" s="161" t="s">
        <v>2575</v>
      </c>
      <c r="V489" s="114"/>
      <c r="W489" s="114"/>
      <c r="X489" s="162" t="s">
        <v>14</v>
      </c>
      <c r="Y489" s="30"/>
    </row>
    <row r="490" spans="1:25" x14ac:dyDescent="0.25">
      <c r="A490" s="79" t="s">
        <v>2576</v>
      </c>
      <c r="B490" s="79" t="s">
        <v>10846</v>
      </c>
      <c r="C490" s="109">
        <v>501</v>
      </c>
      <c r="D490" s="109" t="s">
        <v>2576</v>
      </c>
      <c r="E490" s="167" t="s">
        <v>2577</v>
      </c>
      <c r="F490" s="167" t="s">
        <v>10846</v>
      </c>
      <c r="G490" s="167"/>
      <c r="H490" s="167"/>
      <c r="I490" s="167"/>
      <c r="J490" s="79" t="s">
        <v>2576</v>
      </c>
      <c r="K490" s="19"/>
      <c r="L490" s="25">
        <v>41270</v>
      </c>
      <c r="M490" s="26">
        <v>55</v>
      </c>
      <c r="N490" s="160" t="s">
        <v>2578</v>
      </c>
      <c r="O490" s="28" t="s">
        <v>187</v>
      </c>
      <c r="P490" s="160" t="s">
        <v>2579</v>
      </c>
      <c r="Q490" s="104"/>
      <c r="R490" s="109"/>
      <c r="S490" s="109" t="s">
        <v>21</v>
      </c>
      <c r="T490" s="109" t="s">
        <v>21</v>
      </c>
      <c r="U490" s="161"/>
      <c r="V490" s="114"/>
      <c r="W490" s="114"/>
      <c r="X490" s="162" t="s">
        <v>62</v>
      </c>
      <c r="Y490" s="30" t="s">
        <v>1303</v>
      </c>
    </row>
    <row r="491" spans="1:25" x14ac:dyDescent="0.25">
      <c r="A491" s="79" t="s">
        <v>2580</v>
      </c>
      <c r="B491" s="79" t="s">
        <v>9665</v>
      </c>
      <c r="C491" s="109">
        <v>502</v>
      </c>
      <c r="D491" s="109" t="s">
        <v>2580</v>
      </c>
      <c r="E491" s="167" t="s">
        <v>2581</v>
      </c>
      <c r="F491" s="167" t="s">
        <v>9665</v>
      </c>
      <c r="G491" s="167"/>
      <c r="H491" s="167"/>
      <c r="I491" s="167"/>
      <c r="J491" s="79" t="s">
        <v>2580</v>
      </c>
      <c r="K491" s="19"/>
      <c r="L491" s="25">
        <v>41270</v>
      </c>
      <c r="M491" s="26">
        <v>56</v>
      </c>
      <c r="N491" s="160" t="s">
        <v>2191</v>
      </c>
      <c r="O491" s="28" t="s">
        <v>2582</v>
      </c>
      <c r="P491" s="219" t="s">
        <v>2583</v>
      </c>
      <c r="Q491" s="104"/>
      <c r="R491" s="109"/>
      <c r="S491" s="109" t="s">
        <v>21</v>
      </c>
      <c r="T491" s="109" t="s">
        <v>21</v>
      </c>
      <c r="U491" s="161" t="s">
        <v>2584</v>
      </c>
      <c r="V491" s="114"/>
      <c r="W491" s="114"/>
      <c r="X491" s="162" t="s">
        <v>31</v>
      </c>
      <c r="Y491" s="30" t="s">
        <v>2250</v>
      </c>
    </row>
    <row r="492" spans="1:25" x14ac:dyDescent="0.25">
      <c r="A492" s="79" t="s">
        <v>2585</v>
      </c>
      <c r="B492" s="79" t="s">
        <v>10919</v>
      </c>
      <c r="C492" s="109">
        <v>503</v>
      </c>
      <c r="D492" s="109" t="s">
        <v>2585</v>
      </c>
      <c r="E492" s="167" t="s">
        <v>2586</v>
      </c>
      <c r="F492" s="167" t="s">
        <v>10919</v>
      </c>
      <c r="G492" s="167"/>
      <c r="H492" s="167"/>
      <c r="I492" s="167"/>
      <c r="J492" s="79" t="s">
        <v>2585</v>
      </c>
      <c r="K492" s="19"/>
      <c r="L492" s="25">
        <v>41270</v>
      </c>
      <c r="M492" s="26">
        <v>57</v>
      </c>
      <c r="N492" s="160" t="s">
        <v>2170</v>
      </c>
      <c r="O492" s="28" t="s">
        <v>2587</v>
      </c>
      <c r="P492" s="219" t="s">
        <v>2588</v>
      </c>
      <c r="Q492" s="104"/>
      <c r="R492" s="109"/>
      <c r="S492" s="109" t="s">
        <v>21</v>
      </c>
      <c r="T492" s="109" t="s">
        <v>2589</v>
      </c>
      <c r="U492" s="161" t="s">
        <v>2590</v>
      </c>
      <c r="V492" s="114"/>
      <c r="W492" s="114"/>
      <c r="X492" s="162" t="s">
        <v>31</v>
      </c>
      <c r="Y492" s="30" t="s">
        <v>1612</v>
      </c>
    </row>
    <row r="493" spans="1:25" x14ac:dyDescent="0.25">
      <c r="A493" s="79" t="s">
        <v>2591</v>
      </c>
      <c r="B493" s="79" t="s">
        <v>11674</v>
      </c>
      <c r="C493" s="109" t="s">
        <v>2592</v>
      </c>
      <c r="D493" s="109" t="s">
        <v>2593</v>
      </c>
      <c r="E493" s="167" t="s">
        <v>2594</v>
      </c>
      <c r="F493" s="167" t="s">
        <v>8974</v>
      </c>
      <c r="G493" s="167"/>
      <c r="H493" s="167"/>
      <c r="I493" s="167"/>
      <c r="J493" s="79" t="s">
        <v>2591</v>
      </c>
      <c r="K493" s="19"/>
      <c r="L493" s="25">
        <v>41271</v>
      </c>
      <c r="M493" s="26">
        <v>52</v>
      </c>
      <c r="N493" s="160" t="s">
        <v>2595</v>
      </c>
      <c r="O493" s="28" t="s">
        <v>2596</v>
      </c>
      <c r="P493" s="178" t="s">
        <v>2597</v>
      </c>
      <c r="Q493" s="104"/>
      <c r="R493" s="109"/>
      <c r="S493" s="109" t="s">
        <v>21</v>
      </c>
      <c r="T493" s="109" t="s">
        <v>2598</v>
      </c>
      <c r="U493" s="161" t="s">
        <v>2599</v>
      </c>
      <c r="V493" s="114"/>
      <c r="W493" s="114"/>
      <c r="X493" s="162" t="s">
        <v>62</v>
      </c>
      <c r="Y493" s="30" t="s">
        <v>1935</v>
      </c>
    </row>
    <row r="494" spans="1:25" x14ac:dyDescent="0.25">
      <c r="A494" s="79" t="s">
        <v>2600</v>
      </c>
      <c r="B494" s="79" t="s">
        <v>10470</v>
      </c>
      <c r="C494" s="109">
        <v>504</v>
      </c>
      <c r="D494" s="109" t="s">
        <v>2600</v>
      </c>
      <c r="E494" s="167" t="s">
        <v>2601</v>
      </c>
      <c r="F494" s="167" t="s">
        <v>10470</v>
      </c>
      <c r="G494" s="167"/>
      <c r="H494" s="167"/>
      <c r="I494" s="167"/>
      <c r="J494" s="79" t="s">
        <v>2600</v>
      </c>
      <c r="K494" s="19"/>
      <c r="L494" s="25">
        <v>41271</v>
      </c>
      <c r="M494" s="26">
        <v>58</v>
      </c>
      <c r="N494" s="160" t="s">
        <v>2602</v>
      </c>
      <c r="O494" s="28" t="s">
        <v>2603</v>
      </c>
      <c r="P494" s="178" t="s">
        <v>2604</v>
      </c>
      <c r="Q494" s="104"/>
      <c r="R494" s="109"/>
      <c r="S494" s="109" t="s">
        <v>21</v>
      </c>
      <c r="T494" s="109" t="s">
        <v>21</v>
      </c>
      <c r="U494" s="161"/>
      <c r="V494" s="114"/>
      <c r="W494" s="114"/>
      <c r="X494" s="162" t="s">
        <v>62</v>
      </c>
      <c r="Y494" s="30" t="s">
        <v>1949</v>
      </c>
    </row>
    <row r="495" spans="1:25" x14ac:dyDescent="0.25">
      <c r="A495" s="79" t="s">
        <v>2605</v>
      </c>
      <c r="B495" s="79" t="s">
        <v>10472</v>
      </c>
      <c r="C495" s="109">
        <v>505</v>
      </c>
      <c r="D495" s="109" t="s">
        <v>2605</v>
      </c>
      <c r="E495" s="167" t="s">
        <v>2606</v>
      </c>
      <c r="F495" s="167" t="s">
        <v>10472</v>
      </c>
      <c r="G495" s="167"/>
      <c r="H495" s="167"/>
      <c r="I495" s="167"/>
      <c r="J495" s="79" t="s">
        <v>2605</v>
      </c>
      <c r="K495" s="19"/>
      <c r="L495" s="25">
        <v>41271</v>
      </c>
      <c r="M495" s="26">
        <v>59</v>
      </c>
      <c r="N495" s="160" t="s">
        <v>2607</v>
      </c>
      <c r="O495" s="28" t="s">
        <v>34</v>
      </c>
      <c r="P495" s="178" t="s">
        <v>2608</v>
      </c>
      <c r="Q495" s="104"/>
      <c r="R495" s="109"/>
      <c r="S495" s="109" t="s">
        <v>21</v>
      </c>
      <c r="T495" s="109" t="s">
        <v>21</v>
      </c>
      <c r="U495" s="161"/>
      <c r="V495" s="114"/>
      <c r="W495" s="114"/>
      <c r="X495" s="162" t="s">
        <v>62</v>
      </c>
      <c r="Y495" s="30"/>
    </row>
    <row r="496" spans="1:25" x14ac:dyDescent="0.25">
      <c r="A496" s="79" t="s">
        <v>2609</v>
      </c>
      <c r="B496" s="79" t="s">
        <v>10174</v>
      </c>
      <c r="C496" s="109">
        <v>506</v>
      </c>
      <c r="D496" s="109" t="s">
        <v>2609</v>
      </c>
      <c r="E496" s="167" t="s">
        <v>2610</v>
      </c>
      <c r="F496" s="167" t="s">
        <v>10174</v>
      </c>
      <c r="G496" s="167"/>
      <c r="H496" s="167"/>
      <c r="I496" s="167"/>
      <c r="J496" s="79" t="s">
        <v>2609</v>
      </c>
      <c r="K496" s="19"/>
      <c r="L496" s="25">
        <v>41271</v>
      </c>
      <c r="M496" s="26">
        <v>60</v>
      </c>
      <c r="N496" s="160" t="s">
        <v>2611</v>
      </c>
      <c r="O496" s="28" t="s">
        <v>2612</v>
      </c>
      <c r="P496" s="230" t="s">
        <v>2613</v>
      </c>
      <c r="Q496" s="104"/>
      <c r="R496" s="109"/>
      <c r="S496" s="109" t="s">
        <v>21</v>
      </c>
      <c r="T496" s="109" t="s">
        <v>98</v>
      </c>
      <c r="U496" s="161"/>
      <c r="V496" s="114"/>
      <c r="W496" s="114"/>
      <c r="X496" s="162"/>
      <c r="Y496" s="30"/>
    </row>
    <row r="497" spans="1:26" x14ac:dyDescent="0.25">
      <c r="A497" s="79" t="s">
        <v>2614</v>
      </c>
      <c r="B497" s="263" t="s">
        <v>1232</v>
      </c>
      <c r="C497" s="109">
        <v>507</v>
      </c>
      <c r="D497" s="109" t="s">
        <v>2614</v>
      </c>
      <c r="E497" s="167" t="s">
        <v>2615</v>
      </c>
      <c r="F497" s="167" t="s">
        <v>10844</v>
      </c>
      <c r="H497" s="167"/>
      <c r="I497" s="167"/>
      <c r="J497" s="79" t="s">
        <v>2614</v>
      </c>
      <c r="K497" s="19"/>
      <c r="L497" s="25">
        <v>41271</v>
      </c>
      <c r="M497" s="26">
        <v>61</v>
      </c>
      <c r="N497" s="160" t="s">
        <v>2616</v>
      </c>
      <c r="O497" s="28" t="s">
        <v>187</v>
      </c>
      <c r="P497" s="231" t="s">
        <v>2617</v>
      </c>
      <c r="Q497" s="104"/>
      <c r="R497" s="109"/>
      <c r="S497" s="109" t="s">
        <v>21</v>
      </c>
      <c r="T497" s="109" t="s">
        <v>1746</v>
      </c>
      <c r="U497" s="161"/>
      <c r="V497" s="114"/>
      <c r="W497" s="114"/>
      <c r="X497" s="162"/>
      <c r="Y497" s="30" t="s">
        <v>1214</v>
      </c>
      <c r="Z497" t="s">
        <v>13377</v>
      </c>
    </row>
    <row r="498" spans="1:26" x14ac:dyDescent="0.25">
      <c r="A498" s="79" t="s">
        <v>2618</v>
      </c>
      <c r="B498" s="79" t="s">
        <v>10474</v>
      </c>
      <c r="C498" s="109">
        <v>508</v>
      </c>
      <c r="D498" s="109" t="s">
        <v>2618</v>
      </c>
      <c r="E498" s="167" t="s">
        <v>2619</v>
      </c>
      <c r="F498" s="167" t="s">
        <v>10474</v>
      </c>
      <c r="G498" s="167"/>
      <c r="H498" s="167"/>
      <c r="I498" s="167"/>
      <c r="J498" s="79" t="s">
        <v>2618</v>
      </c>
      <c r="K498" s="19"/>
      <c r="L498" s="25">
        <v>41271</v>
      </c>
      <c r="M498" s="26">
        <v>62</v>
      </c>
      <c r="N498" s="160" t="s">
        <v>2620</v>
      </c>
      <c r="O498" s="28" t="s">
        <v>2621</v>
      </c>
      <c r="P498" s="78" t="s">
        <v>2622</v>
      </c>
      <c r="Q498" s="104"/>
      <c r="R498" s="109"/>
      <c r="S498" s="109" t="s">
        <v>21</v>
      </c>
      <c r="T498" s="109" t="s">
        <v>21</v>
      </c>
      <c r="U498" s="161"/>
      <c r="V498" s="114"/>
      <c r="W498" s="114"/>
      <c r="X498" s="162" t="s">
        <v>62</v>
      </c>
      <c r="Y498" s="30" t="s">
        <v>1303</v>
      </c>
    </row>
    <row r="499" spans="1:26" x14ac:dyDescent="0.25">
      <c r="A499" s="79" t="s">
        <v>2623</v>
      </c>
      <c r="B499" s="79" t="s">
        <v>8979</v>
      </c>
      <c r="C499" s="109">
        <v>509</v>
      </c>
      <c r="D499" s="109" t="s">
        <v>2623</v>
      </c>
      <c r="E499" s="167" t="s">
        <v>2624</v>
      </c>
      <c r="F499" s="167" t="s">
        <v>8979</v>
      </c>
      <c r="G499" s="167"/>
      <c r="H499" s="167"/>
      <c r="I499" s="167"/>
      <c r="J499" s="79" t="s">
        <v>2623</v>
      </c>
      <c r="K499" s="19"/>
      <c r="L499" s="25">
        <v>41271</v>
      </c>
      <c r="M499" s="26">
        <v>63</v>
      </c>
      <c r="N499" s="160" t="s">
        <v>2625</v>
      </c>
      <c r="O499" s="28" t="s">
        <v>26</v>
      </c>
      <c r="P499" s="78" t="s">
        <v>2626</v>
      </c>
      <c r="Q499" s="104"/>
      <c r="R499" s="109"/>
      <c r="S499" s="109" t="s">
        <v>21</v>
      </c>
      <c r="T499" s="109" t="s">
        <v>675</v>
      </c>
      <c r="U499" s="161"/>
      <c r="V499" s="114"/>
      <c r="W499" s="114"/>
      <c r="X499" s="162" t="s">
        <v>111</v>
      </c>
      <c r="Y499" s="30" t="s">
        <v>1935</v>
      </c>
    </row>
    <row r="500" spans="1:26" x14ac:dyDescent="0.25">
      <c r="A500" s="79" t="s">
        <v>2627</v>
      </c>
      <c r="B500" s="79" t="s">
        <v>10476</v>
      </c>
      <c r="C500" s="109">
        <v>510</v>
      </c>
      <c r="D500" s="109" t="s">
        <v>2627</v>
      </c>
      <c r="E500" s="167" t="s">
        <v>2628</v>
      </c>
      <c r="F500" s="167" t="s">
        <v>10476</v>
      </c>
      <c r="G500" s="167"/>
      <c r="H500" s="167"/>
      <c r="I500" s="167"/>
      <c r="J500" s="79" t="s">
        <v>2627</v>
      </c>
      <c r="K500" s="19"/>
      <c r="L500" s="25">
        <v>41271</v>
      </c>
      <c r="M500" s="26">
        <v>64</v>
      </c>
      <c r="N500" s="160" t="s">
        <v>2629</v>
      </c>
      <c r="O500" s="28" t="s">
        <v>2630</v>
      </c>
      <c r="P500" s="78" t="s">
        <v>2631</v>
      </c>
      <c r="Q500" s="104"/>
      <c r="R500" s="109"/>
      <c r="S500" s="109" t="s">
        <v>21</v>
      </c>
      <c r="T500" s="109" t="s">
        <v>2632</v>
      </c>
      <c r="U500" s="161"/>
      <c r="V500" s="114"/>
      <c r="W500" s="114"/>
      <c r="X500" s="162" t="s">
        <v>62</v>
      </c>
      <c r="Y500" s="30" t="s">
        <v>1612</v>
      </c>
    </row>
    <row r="501" spans="1:26" x14ac:dyDescent="0.25">
      <c r="A501" s="79" t="s">
        <v>2633</v>
      </c>
      <c r="B501" s="79" t="s">
        <v>9832</v>
      </c>
      <c r="C501" s="109">
        <v>511</v>
      </c>
      <c r="D501" s="109" t="s">
        <v>2634</v>
      </c>
      <c r="E501" s="167" t="s">
        <v>2633</v>
      </c>
      <c r="F501" s="167" t="s">
        <v>9832</v>
      </c>
      <c r="G501" s="167"/>
      <c r="H501" s="167"/>
      <c r="I501" s="167"/>
      <c r="J501" s="79" t="s">
        <v>2633</v>
      </c>
      <c r="K501" s="19"/>
      <c r="L501" s="25">
        <v>41271</v>
      </c>
      <c r="M501" s="26">
        <v>65</v>
      </c>
      <c r="N501" s="160" t="s">
        <v>2199</v>
      </c>
      <c r="O501" s="28" t="s">
        <v>2635</v>
      </c>
      <c r="P501" s="231" t="s">
        <v>2636</v>
      </c>
      <c r="Q501" s="104"/>
      <c r="R501" s="109"/>
      <c r="S501" s="109" t="s">
        <v>21</v>
      </c>
      <c r="T501" s="109" t="s">
        <v>21</v>
      </c>
      <c r="U501" s="161"/>
      <c r="V501" s="114"/>
      <c r="W501" s="114"/>
      <c r="X501" s="162" t="s">
        <v>14</v>
      </c>
      <c r="Y501" s="30"/>
    </row>
    <row r="502" spans="1:26" x14ac:dyDescent="0.25">
      <c r="A502" s="79" t="s">
        <v>2637</v>
      </c>
      <c r="B502" s="79" t="s">
        <v>9661</v>
      </c>
      <c r="C502" s="109">
        <v>512</v>
      </c>
      <c r="D502" s="109" t="s">
        <v>2637</v>
      </c>
      <c r="E502" s="167" t="s">
        <v>2638</v>
      </c>
      <c r="F502" s="167" t="s">
        <v>9661</v>
      </c>
      <c r="G502" s="167"/>
      <c r="H502" s="167"/>
      <c r="I502" s="167"/>
      <c r="J502" s="79" t="s">
        <v>2637</v>
      </c>
      <c r="K502" s="19"/>
      <c r="L502" s="25">
        <v>41271</v>
      </c>
      <c r="M502" s="26">
        <v>66</v>
      </c>
      <c r="N502" s="160" t="s">
        <v>2240</v>
      </c>
      <c r="O502" s="28" t="s">
        <v>2157</v>
      </c>
      <c r="P502" s="78" t="s">
        <v>2639</v>
      </c>
      <c r="Q502" s="104"/>
      <c r="R502" s="109"/>
      <c r="S502" s="109" t="s">
        <v>21</v>
      </c>
      <c r="T502" s="109" t="s">
        <v>2244</v>
      </c>
      <c r="U502" s="161" t="s">
        <v>2640</v>
      </c>
      <c r="V502" s="114"/>
      <c r="W502" s="114"/>
      <c r="X502" s="162" t="s">
        <v>31</v>
      </c>
      <c r="Y502" s="30" t="s">
        <v>2250</v>
      </c>
    </row>
    <row r="503" spans="1:26" x14ac:dyDescent="0.25">
      <c r="A503" s="79" t="s">
        <v>2641</v>
      </c>
      <c r="B503" s="79" t="s">
        <v>10466</v>
      </c>
      <c r="C503" s="109">
        <v>513</v>
      </c>
      <c r="D503" s="109" t="s">
        <v>2641</v>
      </c>
      <c r="E503" s="167" t="s">
        <v>2642</v>
      </c>
      <c r="F503" s="167" t="s">
        <v>10466</v>
      </c>
      <c r="G503" s="167"/>
      <c r="H503" s="167"/>
      <c r="I503" s="167"/>
      <c r="J503" s="79" t="s">
        <v>2641</v>
      </c>
      <c r="K503" s="19"/>
      <c r="L503" s="25">
        <v>41271</v>
      </c>
      <c r="M503" s="26">
        <v>67</v>
      </c>
      <c r="N503" s="160" t="s">
        <v>2219</v>
      </c>
      <c r="O503" s="28" t="s">
        <v>34</v>
      </c>
      <c r="P503" s="78" t="s">
        <v>2643</v>
      </c>
      <c r="Q503" s="104"/>
      <c r="R503" s="109"/>
      <c r="S503" s="109" t="s">
        <v>21</v>
      </c>
      <c r="T503" s="109" t="s">
        <v>1881</v>
      </c>
      <c r="U503" s="161" t="s">
        <v>2644</v>
      </c>
      <c r="V503" s="114"/>
      <c r="W503" s="114"/>
      <c r="X503" s="162" t="s">
        <v>31</v>
      </c>
      <c r="Y503" s="30" t="s">
        <v>1303</v>
      </c>
    </row>
    <row r="504" spans="1:26" x14ac:dyDescent="0.25">
      <c r="A504" s="79" t="s">
        <v>2645</v>
      </c>
      <c r="B504" s="79" t="s">
        <v>8981</v>
      </c>
      <c r="C504" s="109">
        <v>514</v>
      </c>
      <c r="D504" s="109" t="s">
        <v>2645</v>
      </c>
      <c r="E504" s="167" t="s">
        <v>2646</v>
      </c>
      <c r="F504" s="167" t="s">
        <v>8981</v>
      </c>
      <c r="G504" s="167"/>
      <c r="H504" s="167"/>
      <c r="I504" s="167"/>
      <c r="J504" s="79" t="s">
        <v>2645</v>
      </c>
      <c r="K504" s="19"/>
      <c r="L504" s="25">
        <v>41271</v>
      </c>
      <c r="M504" s="26">
        <v>68</v>
      </c>
      <c r="N504" s="160" t="s">
        <v>2647</v>
      </c>
      <c r="O504" s="28" t="s">
        <v>26</v>
      </c>
      <c r="P504" s="78" t="s">
        <v>2648</v>
      </c>
      <c r="Q504" s="104"/>
      <c r="R504" s="109"/>
      <c r="S504" s="109" t="s">
        <v>21</v>
      </c>
      <c r="T504" s="109" t="s">
        <v>2649</v>
      </c>
      <c r="U504" s="161"/>
      <c r="V504" s="114"/>
      <c r="W504" s="114"/>
      <c r="X504" s="162" t="s">
        <v>62</v>
      </c>
      <c r="Y504" s="30"/>
    </row>
    <row r="505" spans="1:26" x14ac:dyDescent="0.25">
      <c r="A505" s="79" t="s">
        <v>2650</v>
      </c>
      <c r="B505" s="79" t="s">
        <v>8983</v>
      </c>
      <c r="C505" s="109">
        <v>515</v>
      </c>
      <c r="D505" s="109" t="s">
        <v>2650</v>
      </c>
      <c r="E505" s="167" t="s">
        <v>2651</v>
      </c>
      <c r="F505" s="167" t="s">
        <v>8983</v>
      </c>
      <c r="G505" s="167"/>
      <c r="H505" s="167"/>
      <c r="I505" s="167"/>
      <c r="J505" s="79" t="s">
        <v>2650</v>
      </c>
      <c r="K505" s="19"/>
      <c r="L505" s="25">
        <v>41271</v>
      </c>
      <c r="M505" s="26">
        <v>69</v>
      </c>
      <c r="N505" s="160" t="s">
        <v>2652</v>
      </c>
      <c r="O505" s="28" t="s">
        <v>26</v>
      </c>
      <c r="P505" s="78" t="s">
        <v>2653</v>
      </c>
      <c r="Q505" s="104"/>
      <c r="R505" s="109"/>
      <c r="S505" s="109" t="s">
        <v>21</v>
      </c>
      <c r="T505" s="109" t="s">
        <v>2654</v>
      </c>
      <c r="U505" s="161"/>
      <c r="V505" s="114"/>
      <c r="W505" s="114"/>
      <c r="X505" s="162" t="s">
        <v>62</v>
      </c>
      <c r="Y505" s="78" t="s">
        <v>2655</v>
      </c>
    </row>
    <row r="506" spans="1:26" x14ac:dyDescent="0.25">
      <c r="A506" s="79" t="s">
        <v>2656</v>
      </c>
      <c r="B506" s="79" t="s">
        <v>9834</v>
      </c>
      <c r="C506" s="109">
        <v>516</v>
      </c>
      <c r="D506" s="109" t="s">
        <v>2656</v>
      </c>
      <c r="E506" s="167" t="s">
        <v>2657</v>
      </c>
      <c r="F506" s="167" t="s">
        <v>9834</v>
      </c>
      <c r="G506" s="167"/>
      <c r="H506" s="167"/>
      <c r="I506" s="167"/>
      <c r="J506" s="79" t="s">
        <v>2656</v>
      </c>
      <c r="K506" s="19"/>
      <c r="L506" s="25">
        <v>41271</v>
      </c>
      <c r="M506" s="26">
        <v>70</v>
      </c>
      <c r="N506" s="160" t="s">
        <v>2658</v>
      </c>
      <c r="O506" s="28" t="s">
        <v>2659</v>
      </c>
      <c r="P506" s="160" t="s">
        <v>2660</v>
      </c>
      <c r="Q506" s="104" t="s">
        <v>2536</v>
      </c>
      <c r="R506" s="109" t="s">
        <v>2661</v>
      </c>
      <c r="S506" s="109" t="s">
        <v>21</v>
      </c>
      <c r="T506" s="109" t="s">
        <v>21</v>
      </c>
      <c r="U506" s="161"/>
      <c r="V506" s="114"/>
      <c r="W506" s="114"/>
      <c r="X506" s="162" t="s">
        <v>14</v>
      </c>
      <c r="Y506" s="30"/>
    </row>
    <row r="507" spans="1:26" x14ac:dyDescent="0.25">
      <c r="A507" s="79" t="s">
        <v>2662</v>
      </c>
      <c r="B507" s="79" t="s">
        <v>10081</v>
      </c>
      <c r="C507" s="232">
        <v>517</v>
      </c>
      <c r="D507" s="232" t="s">
        <v>2662</v>
      </c>
      <c r="E507" s="167" t="s">
        <v>2663</v>
      </c>
      <c r="F507" s="167" t="s">
        <v>10081</v>
      </c>
      <c r="G507" s="295"/>
      <c r="H507" s="295"/>
      <c r="I507" s="295"/>
      <c r="J507" s="79" t="s">
        <v>2662</v>
      </c>
      <c r="K507" s="233"/>
      <c r="L507" s="234">
        <v>41271</v>
      </c>
      <c r="M507" s="235">
        <v>71</v>
      </c>
      <c r="N507" s="236" t="s">
        <v>2664</v>
      </c>
      <c r="O507" s="237" t="s">
        <v>339</v>
      </c>
      <c r="P507" s="236" t="s">
        <v>2665</v>
      </c>
      <c r="Q507" s="238"/>
      <c r="R507" s="232"/>
      <c r="S507" s="232" t="s">
        <v>21</v>
      </c>
      <c r="T507" s="232" t="s">
        <v>98</v>
      </c>
      <c r="U507" s="239"/>
      <c r="V507" s="240"/>
      <c r="W507" s="240"/>
      <c r="X507" s="241" t="s">
        <v>14</v>
      </c>
      <c r="Y507" s="242"/>
    </row>
    <row r="508" spans="1:26" x14ac:dyDescent="0.25">
      <c r="A508" s="109" t="s">
        <v>2666</v>
      </c>
      <c r="B508" s="79" t="s">
        <v>11378</v>
      </c>
      <c r="C508" s="109">
        <v>518</v>
      </c>
      <c r="D508" s="109" t="s">
        <v>2666</v>
      </c>
      <c r="E508" s="167" t="s">
        <v>2667</v>
      </c>
      <c r="F508" s="167" t="s">
        <v>11378</v>
      </c>
      <c r="G508" s="167"/>
      <c r="H508" s="167"/>
      <c r="I508" s="167"/>
      <c r="J508" s="109" t="s">
        <v>2666</v>
      </c>
      <c r="K508" s="19"/>
      <c r="L508" s="25">
        <v>41271</v>
      </c>
      <c r="M508" s="26">
        <v>72</v>
      </c>
      <c r="N508" s="160" t="s">
        <v>2668</v>
      </c>
      <c r="O508" s="28" t="s">
        <v>120</v>
      </c>
      <c r="P508" s="160" t="s">
        <v>2669</v>
      </c>
      <c r="Q508" s="104"/>
      <c r="R508" s="109"/>
      <c r="S508" s="109" t="s">
        <v>21</v>
      </c>
      <c r="T508" s="109" t="s">
        <v>2670</v>
      </c>
      <c r="U508" s="161"/>
      <c r="V508" s="114"/>
      <c r="W508" s="114"/>
      <c r="X508" s="162" t="s">
        <v>14</v>
      </c>
      <c r="Y508" s="19"/>
    </row>
    <row r="509" spans="1:26" x14ac:dyDescent="0.25">
      <c r="A509" s="79" t="s">
        <v>2671</v>
      </c>
      <c r="B509" s="79" t="s">
        <v>10468</v>
      </c>
      <c r="C509" s="109" t="s">
        <v>2672</v>
      </c>
      <c r="D509" s="109" t="s">
        <v>2671</v>
      </c>
      <c r="E509" s="167" t="s">
        <v>2673</v>
      </c>
      <c r="F509" s="167" t="s">
        <v>10468</v>
      </c>
      <c r="G509" s="167"/>
      <c r="H509" s="167"/>
      <c r="I509" s="167"/>
      <c r="J509" s="79" t="s">
        <v>2671</v>
      </c>
      <c r="K509" s="19"/>
      <c r="L509" s="25">
        <v>41271</v>
      </c>
      <c r="M509" s="26">
        <v>74</v>
      </c>
      <c r="N509" s="160" t="s">
        <v>2602</v>
      </c>
      <c r="O509" s="28" t="s">
        <v>2674</v>
      </c>
      <c r="P509" s="160" t="s">
        <v>2675</v>
      </c>
      <c r="Q509" s="104"/>
      <c r="R509" s="109"/>
      <c r="S509" s="109" t="s">
        <v>21</v>
      </c>
      <c r="T509" s="109" t="s">
        <v>21</v>
      </c>
      <c r="U509" s="161"/>
      <c r="V509" s="114"/>
      <c r="W509" s="114"/>
      <c r="X509" s="162" t="s">
        <v>62</v>
      </c>
      <c r="Y509" s="30"/>
    </row>
    <row r="510" spans="1:26" x14ac:dyDescent="0.25">
      <c r="A510" s="79" t="s">
        <v>2676</v>
      </c>
      <c r="B510" s="79" t="s">
        <v>10464</v>
      </c>
      <c r="C510" s="243" t="s">
        <v>2677</v>
      </c>
      <c r="D510" s="244" t="s">
        <v>2676</v>
      </c>
      <c r="E510" s="167" t="s">
        <v>2678</v>
      </c>
      <c r="F510" s="167" t="s">
        <v>10464</v>
      </c>
      <c r="G510" s="295"/>
      <c r="H510" s="295"/>
      <c r="I510" s="295"/>
      <c r="J510" s="79" t="s">
        <v>2676</v>
      </c>
      <c r="K510" s="243"/>
      <c r="L510" s="234">
        <v>41292</v>
      </c>
      <c r="M510" s="235">
        <v>1</v>
      </c>
      <c r="N510" s="243" t="s">
        <v>2679</v>
      </c>
      <c r="O510" s="245" t="s">
        <v>2680</v>
      </c>
      <c r="P510" s="236" t="s">
        <v>2681</v>
      </c>
      <c r="Q510" s="243"/>
      <c r="R510" s="243"/>
      <c r="S510" s="244" t="s">
        <v>2682</v>
      </c>
      <c r="T510" s="244" t="s">
        <v>54</v>
      </c>
      <c r="U510" s="243"/>
      <c r="V510" s="243"/>
      <c r="W510" s="243"/>
      <c r="X510" s="243" t="s">
        <v>62</v>
      </c>
      <c r="Y510" s="233" t="s">
        <v>1949</v>
      </c>
    </row>
    <row r="511" spans="1:26" x14ac:dyDescent="0.25">
      <c r="A511" s="79" t="s">
        <v>13382</v>
      </c>
      <c r="B511" s="79" t="s">
        <v>11951</v>
      </c>
      <c r="C511" s="109">
        <v>524</v>
      </c>
      <c r="D511" s="74" t="s">
        <v>2683</v>
      </c>
      <c r="E511" s="167" t="s">
        <v>2684</v>
      </c>
      <c r="F511" s="167" t="s">
        <v>13313</v>
      </c>
      <c r="G511" s="167" t="s">
        <v>13314</v>
      </c>
      <c r="H511" s="296" t="s">
        <v>11951</v>
      </c>
      <c r="I511" s="296"/>
      <c r="J511" s="79" t="s">
        <v>13382</v>
      </c>
      <c r="K511" s="19"/>
      <c r="L511" s="25">
        <v>38152</v>
      </c>
      <c r="M511" s="19"/>
      <c r="N511" s="78" t="s">
        <v>2685</v>
      </c>
      <c r="O511" s="246" t="s">
        <v>169</v>
      </c>
      <c r="P511" s="160" t="s">
        <v>2686</v>
      </c>
      <c r="Q511" s="19"/>
      <c r="R511" s="30"/>
      <c r="S511" s="109" t="s">
        <v>527</v>
      </c>
      <c r="T511" s="109" t="s">
        <v>528</v>
      </c>
      <c r="U511" s="161" t="s">
        <v>2687</v>
      </c>
      <c r="V511" s="19"/>
      <c r="W511" s="19"/>
      <c r="X511" s="19" t="s">
        <v>14</v>
      </c>
      <c r="Y511" s="19"/>
    </row>
    <row r="512" spans="1:26" x14ac:dyDescent="0.25">
      <c r="A512" s="79" t="s">
        <v>2688</v>
      </c>
      <c r="B512" s="79" t="s">
        <v>8972</v>
      </c>
      <c r="C512" s="109">
        <v>525</v>
      </c>
      <c r="D512" s="74" t="s">
        <v>2688</v>
      </c>
      <c r="E512" s="167" t="s">
        <v>2689</v>
      </c>
      <c r="F512" s="167" t="s">
        <v>8972</v>
      </c>
      <c r="G512" s="167"/>
      <c r="H512" s="167"/>
      <c r="I512" s="167"/>
      <c r="J512" s="79" t="s">
        <v>2688</v>
      </c>
      <c r="K512" s="19"/>
      <c r="L512" s="25">
        <v>41341</v>
      </c>
      <c r="M512" s="188">
        <v>2</v>
      </c>
      <c r="N512" s="160" t="s">
        <v>2266</v>
      </c>
      <c r="O512" s="28" t="s">
        <v>600</v>
      </c>
      <c r="P512" s="160" t="s">
        <v>2267</v>
      </c>
      <c r="Q512" s="104" t="s">
        <v>2268</v>
      </c>
      <c r="R512" s="109" t="s">
        <v>2269</v>
      </c>
      <c r="S512" s="109" t="s">
        <v>1124</v>
      </c>
      <c r="T512" s="109" t="s">
        <v>1124</v>
      </c>
      <c r="U512" s="74" t="s">
        <v>2690</v>
      </c>
      <c r="V512" s="19"/>
      <c r="W512" s="19"/>
      <c r="X512" s="30" t="s">
        <v>31</v>
      </c>
      <c r="Y512" s="164"/>
    </row>
    <row r="513" spans="1:25" x14ac:dyDescent="0.25">
      <c r="A513" s="79" t="s">
        <v>2691</v>
      </c>
      <c r="B513" s="79" t="s">
        <v>10172</v>
      </c>
      <c r="C513" s="19">
        <v>526</v>
      </c>
      <c r="D513" s="74" t="s">
        <v>2691</v>
      </c>
      <c r="E513" s="167" t="s">
        <v>2692</v>
      </c>
      <c r="F513" s="167" t="s">
        <v>10172</v>
      </c>
      <c r="G513" s="167"/>
      <c r="H513" s="167"/>
      <c r="I513" s="167"/>
      <c r="J513" s="79" t="s">
        <v>2691</v>
      </c>
      <c r="K513" s="19"/>
      <c r="L513" s="189">
        <v>41346</v>
      </c>
      <c r="M513" s="19"/>
      <c r="N513" s="78" t="s">
        <v>2693</v>
      </c>
      <c r="O513" s="186" t="s">
        <v>234</v>
      </c>
      <c r="P513" s="190" t="s">
        <v>2694</v>
      </c>
      <c r="Q513" s="74" t="s">
        <v>2695</v>
      </c>
      <c r="R513" s="74" t="s">
        <v>2696</v>
      </c>
      <c r="S513" s="74" t="s">
        <v>2697</v>
      </c>
      <c r="T513" s="74" t="s">
        <v>2697</v>
      </c>
      <c r="U513" s="30" t="s">
        <v>2698</v>
      </c>
      <c r="V513" s="19"/>
      <c r="W513" s="19"/>
      <c r="X513" s="30" t="s">
        <v>111</v>
      </c>
      <c r="Y513" s="164" t="s">
        <v>2250</v>
      </c>
    </row>
    <row r="514" spans="1:25" x14ac:dyDescent="0.25">
      <c r="A514" s="79" t="s">
        <v>2699</v>
      </c>
      <c r="B514" s="79" t="s">
        <v>8970</v>
      </c>
      <c r="C514" s="188">
        <v>528</v>
      </c>
      <c r="D514" s="74" t="s">
        <v>2699</v>
      </c>
      <c r="E514" s="167" t="s">
        <v>2700</v>
      </c>
      <c r="F514" s="167" t="s">
        <v>8970</v>
      </c>
      <c r="G514" s="167"/>
      <c r="H514" s="167"/>
      <c r="I514" s="167"/>
      <c r="J514" s="79" t="s">
        <v>2699</v>
      </c>
      <c r="K514" s="19"/>
      <c r="L514" s="189">
        <v>41369</v>
      </c>
      <c r="M514" s="19"/>
      <c r="N514" s="78" t="s">
        <v>2701</v>
      </c>
      <c r="O514" s="186" t="s">
        <v>2702</v>
      </c>
      <c r="P514" s="190" t="s">
        <v>2703</v>
      </c>
      <c r="Q514" s="74"/>
      <c r="R514" s="74"/>
      <c r="S514" s="74" t="s">
        <v>21</v>
      </c>
      <c r="T514" s="74" t="s">
        <v>21</v>
      </c>
      <c r="U514" s="164" t="s">
        <v>2704</v>
      </c>
      <c r="V514" s="19"/>
      <c r="W514" s="19"/>
      <c r="X514" s="30" t="s">
        <v>111</v>
      </c>
      <c r="Y514" s="164" t="s">
        <v>2705</v>
      </c>
    </row>
    <row r="515" spans="1:25" x14ac:dyDescent="0.25">
      <c r="A515" s="79" t="s">
        <v>2706</v>
      </c>
      <c r="B515" s="79" t="s">
        <v>10842</v>
      </c>
      <c r="C515" s="188">
        <v>529</v>
      </c>
      <c r="D515" s="74" t="s">
        <v>2706</v>
      </c>
      <c r="E515" s="167" t="s">
        <v>2707</v>
      </c>
      <c r="F515" s="167" t="s">
        <v>10842</v>
      </c>
      <c r="G515" s="296"/>
      <c r="H515" s="296"/>
      <c r="I515" s="296"/>
      <c r="J515" s="79" t="s">
        <v>2706</v>
      </c>
      <c r="L515" s="189">
        <v>41375</v>
      </c>
      <c r="M515" s="19"/>
      <c r="N515" s="78" t="s">
        <v>2708</v>
      </c>
      <c r="O515" s="186" t="s">
        <v>2709</v>
      </c>
      <c r="P515" s="190" t="s">
        <v>2710</v>
      </c>
      <c r="Q515" s="74"/>
      <c r="R515" s="74"/>
      <c r="S515" s="74" t="s">
        <v>21</v>
      </c>
      <c r="T515" s="74" t="s">
        <v>21</v>
      </c>
      <c r="U515" s="164"/>
      <c r="V515" s="19"/>
      <c r="W515" s="19"/>
      <c r="X515" s="30" t="s">
        <v>62</v>
      </c>
      <c r="Y515" s="164" t="s">
        <v>2711</v>
      </c>
    </row>
    <row r="516" spans="1:25" x14ac:dyDescent="0.25">
      <c r="A516" s="79" t="s">
        <v>2712</v>
      </c>
      <c r="B516" s="79" t="s">
        <v>10462</v>
      </c>
      <c r="C516" s="188" t="s">
        <v>2713</v>
      </c>
      <c r="D516" s="74" t="s">
        <v>2712</v>
      </c>
      <c r="E516" s="167" t="s">
        <v>2714</v>
      </c>
      <c r="F516" s="167" t="s">
        <v>10462</v>
      </c>
      <c r="G516" s="167"/>
      <c r="H516" s="167"/>
      <c r="I516" s="167"/>
      <c r="J516" s="79" t="s">
        <v>2712</v>
      </c>
      <c r="K516" s="19"/>
      <c r="L516" s="189">
        <v>41383</v>
      </c>
      <c r="M516" s="19"/>
      <c r="N516" s="78" t="s">
        <v>2715</v>
      </c>
      <c r="O516" s="186" t="s">
        <v>2709</v>
      </c>
      <c r="P516" s="190" t="s">
        <v>2716</v>
      </c>
      <c r="Q516" s="74"/>
      <c r="R516" s="74"/>
      <c r="S516" s="74" t="s">
        <v>21</v>
      </c>
      <c r="T516" s="74" t="s">
        <v>21</v>
      </c>
      <c r="U516" s="164"/>
      <c r="V516" s="19"/>
      <c r="W516" s="19"/>
      <c r="X516" s="30" t="s">
        <v>62</v>
      </c>
      <c r="Y516" s="164" t="s">
        <v>2307</v>
      </c>
    </row>
    <row r="517" spans="1:25" x14ac:dyDescent="0.25">
      <c r="A517" s="79" t="s">
        <v>2717</v>
      </c>
      <c r="B517" s="79" t="s">
        <v>8808</v>
      </c>
      <c r="C517" s="188">
        <v>530</v>
      </c>
      <c r="D517" s="74" t="s">
        <v>2717</v>
      </c>
      <c r="E517" s="167" t="s">
        <v>2717</v>
      </c>
      <c r="F517" s="167" t="s">
        <v>8808</v>
      </c>
      <c r="G517" s="167"/>
      <c r="H517" s="167"/>
      <c r="I517" s="167"/>
      <c r="J517" s="79" t="s">
        <v>2717</v>
      </c>
      <c r="K517" s="19"/>
      <c r="L517" s="189">
        <v>41397</v>
      </c>
      <c r="M517" s="19"/>
      <c r="N517" s="78" t="s">
        <v>2718</v>
      </c>
      <c r="O517" s="186" t="s">
        <v>2719</v>
      </c>
      <c r="P517" s="190" t="s">
        <v>2720</v>
      </c>
      <c r="Q517" s="74"/>
      <c r="R517" s="74"/>
      <c r="S517" s="74" t="s">
        <v>21</v>
      </c>
      <c r="T517" s="74" t="s">
        <v>21</v>
      </c>
      <c r="U517" s="164"/>
      <c r="V517" s="19"/>
      <c r="W517" s="19"/>
      <c r="X517" s="30" t="s">
        <v>14</v>
      </c>
      <c r="Y517" s="164" t="s">
        <v>1949</v>
      </c>
    </row>
    <row r="518" spans="1:25" x14ac:dyDescent="0.25">
      <c r="A518" s="79" t="s">
        <v>2721</v>
      </c>
      <c r="B518" s="79" t="s">
        <v>1232</v>
      </c>
      <c r="C518" s="188">
        <v>531</v>
      </c>
      <c r="D518" s="74" t="s">
        <v>2721</v>
      </c>
      <c r="E518" s="167" t="s">
        <v>2722</v>
      </c>
      <c r="F518" s="167" t="s">
        <v>11287</v>
      </c>
      <c r="G518" s="167"/>
      <c r="H518" s="167"/>
      <c r="I518" s="167"/>
      <c r="J518" s="79" t="s">
        <v>2721</v>
      </c>
      <c r="K518" s="188"/>
      <c r="L518" s="189">
        <v>41407</v>
      </c>
      <c r="M518" s="78"/>
      <c r="N518" s="78" t="s">
        <v>2723</v>
      </c>
      <c r="O518" s="247" t="s">
        <v>2724</v>
      </c>
      <c r="P518" s="190" t="s">
        <v>2725</v>
      </c>
      <c r="Q518" s="74"/>
      <c r="R518" s="74"/>
      <c r="S518" s="74" t="s">
        <v>178</v>
      </c>
      <c r="T518" s="74" t="s">
        <v>178</v>
      </c>
      <c r="U518" s="164"/>
      <c r="V518" s="19"/>
      <c r="W518" s="19"/>
      <c r="X518" s="30" t="s">
        <v>62</v>
      </c>
      <c r="Y518" s="164" t="s">
        <v>2726</v>
      </c>
    </row>
    <row r="519" spans="1:25" x14ac:dyDescent="0.25">
      <c r="A519" s="79" t="s">
        <v>2727</v>
      </c>
      <c r="B519" s="79" t="s">
        <v>10115</v>
      </c>
      <c r="C519" s="188">
        <v>532</v>
      </c>
      <c r="D519" s="74" t="s">
        <v>2727</v>
      </c>
      <c r="E519" s="167" t="s">
        <v>2728</v>
      </c>
      <c r="F519" s="167" t="s">
        <v>10115</v>
      </c>
      <c r="G519" s="167"/>
      <c r="H519" s="167"/>
      <c r="I519" s="167"/>
      <c r="J519" s="79" t="s">
        <v>2727</v>
      </c>
      <c r="K519" s="188"/>
      <c r="L519" s="189">
        <v>41386</v>
      </c>
      <c r="M519" s="78"/>
      <c r="N519" s="78" t="s">
        <v>2729</v>
      </c>
      <c r="O519" s="247" t="s">
        <v>2730</v>
      </c>
      <c r="P519" s="190" t="s">
        <v>2731</v>
      </c>
      <c r="Q519" s="74"/>
      <c r="R519" s="74"/>
      <c r="S519" s="74" t="s">
        <v>2732</v>
      </c>
      <c r="T519" s="74" t="s">
        <v>2732</v>
      </c>
      <c r="U519" s="164" t="s">
        <v>2733</v>
      </c>
      <c r="V519" s="19"/>
      <c r="W519" s="19"/>
      <c r="X519" s="30"/>
      <c r="Y519" s="164"/>
    </row>
    <row r="520" spans="1:25" x14ac:dyDescent="0.25">
      <c r="A520" s="79" t="s">
        <v>2734</v>
      </c>
      <c r="B520" s="79" t="s">
        <v>10459</v>
      </c>
      <c r="C520" s="188">
        <v>533</v>
      </c>
      <c r="D520" s="74" t="s">
        <v>2734</v>
      </c>
      <c r="E520" s="167" t="s">
        <v>2735</v>
      </c>
      <c r="F520" s="167" t="s">
        <v>10459</v>
      </c>
      <c r="G520" s="167"/>
      <c r="H520" s="167"/>
      <c r="I520" s="167"/>
      <c r="J520" s="79" t="s">
        <v>2734</v>
      </c>
      <c r="K520" s="188"/>
      <c r="L520" s="189">
        <v>41421</v>
      </c>
      <c r="M520" s="78"/>
      <c r="N520" s="78" t="s">
        <v>2736</v>
      </c>
      <c r="O520" s="247" t="s">
        <v>2737</v>
      </c>
      <c r="P520" s="190" t="s">
        <v>2738</v>
      </c>
      <c r="Q520" s="74"/>
      <c r="R520" s="74"/>
      <c r="S520" s="74" t="s">
        <v>1746</v>
      </c>
      <c r="T520" s="74" t="s">
        <v>1746</v>
      </c>
      <c r="U520" s="164"/>
      <c r="V520" s="19"/>
      <c r="W520" s="19"/>
      <c r="X520" s="30" t="s">
        <v>62</v>
      </c>
      <c r="Y520" s="164" t="s">
        <v>1303</v>
      </c>
    </row>
    <row r="521" spans="1:25" x14ac:dyDescent="0.25">
      <c r="A521" s="79" t="s">
        <v>2739</v>
      </c>
      <c r="B521" s="79" t="s">
        <v>1232</v>
      </c>
      <c r="C521" s="188">
        <v>534</v>
      </c>
      <c r="D521" s="74" t="s">
        <v>2740</v>
      </c>
      <c r="E521" s="167" t="s">
        <v>2739</v>
      </c>
      <c r="F521" s="167" t="s">
        <v>10304</v>
      </c>
      <c r="G521" s="167"/>
      <c r="H521" s="167"/>
      <c r="I521" s="167"/>
      <c r="J521" s="79" t="s">
        <v>2739</v>
      </c>
      <c r="K521" s="188"/>
      <c r="L521" s="189">
        <v>41445</v>
      </c>
      <c r="M521" s="78"/>
      <c r="N521" s="78" t="s">
        <v>2741</v>
      </c>
      <c r="O521" s="247" t="s">
        <v>2730</v>
      </c>
      <c r="P521" s="190" t="s">
        <v>2742</v>
      </c>
      <c r="Q521" s="74"/>
      <c r="R521" s="74"/>
      <c r="S521" s="74" t="s">
        <v>21</v>
      </c>
      <c r="T521" s="74" t="s">
        <v>21</v>
      </c>
      <c r="U521" s="164"/>
      <c r="V521" s="19"/>
      <c r="W521" s="19"/>
      <c r="X521" s="30" t="s">
        <v>2743</v>
      </c>
      <c r="Y521" s="164" t="s">
        <v>2744</v>
      </c>
    </row>
    <row r="522" spans="1:25" x14ac:dyDescent="0.25">
      <c r="A522" s="79" t="s">
        <v>2745</v>
      </c>
      <c r="B522" s="79" t="s">
        <v>8963</v>
      </c>
      <c r="C522" s="188">
        <v>535</v>
      </c>
      <c r="D522" s="74" t="s">
        <v>2745</v>
      </c>
      <c r="E522" s="167" t="s">
        <v>2746</v>
      </c>
      <c r="F522" s="167" t="s">
        <v>8963</v>
      </c>
      <c r="G522" s="167"/>
      <c r="H522" s="167"/>
      <c r="I522" s="167"/>
      <c r="J522" s="79" t="s">
        <v>2745</v>
      </c>
      <c r="K522" s="188"/>
      <c r="L522" s="189">
        <v>41460</v>
      </c>
      <c r="M522" s="78"/>
      <c r="N522" s="78" t="s">
        <v>2747</v>
      </c>
      <c r="O522" s="28" t="s">
        <v>2748</v>
      </c>
      <c r="P522" s="190" t="s">
        <v>2749</v>
      </c>
      <c r="Q522" s="74"/>
      <c r="R522" s="74"/>
      <c r="S522" s="74" t="s">
        <v>21</v>
      </c>
      <c r="T522" s="74" t="s">
        <v>21</v>
      </c>
      <c r="U522" s="164"/>
      <c r="V522" s="19"/>
      <c r="W522" s="19"/>
      <c r="X522" s="30" t="s">
        <v>2750</v>
      </c>
      <c r="Y522" s="164" t="s">
        <v>2751</v>
      </c>
    </row>
    <row r="523" spans="1:25" x14ac:dyDescent="0.25">
      <c r="A523" s="79" t="s">
        <v>2752</v>
      </c>
      <c r="B523" s="79" t="s">
        <v>10452</v>
      </c>
      <c r="C523" s="188">
        <v>536</v>
      </c>
      <c r="D523" s="74" t="s">
        <v>2752</v>
      </c>
      <c r="E523" s="167" t="s">
        <v>2753</v>
      </c>
      <c r="F523" s="167" t="s">
        <v>10452</v>
      </c>
      <c r="G523" s="167"/>
      <c r="H523" s="167"/>
      <c r="I523" s="167"/>
      <c r="J523" s="79" t="s">
        <v>2752</v>
      </c>
      <c r="K523" s="188"/>
      <c r="L523" s="189">
        <v>41460</v>
      </c>
      <c r="M523" s="78"/>
      <c r="N523" s="78" t="s">
        <v>2754</v>
      </c>
      <c r="O523" s="28" t="s">
        <v>2755</v>
      </c>
      <c r="P523" s="190" t="s">
        <v>2756</v>
      </c>
      <c r="Q523" s="74"/>
      <c r="R523" s="74"/>
      <c r="S523" s="74" t="s">
        <v>21</v>
      </c>
      <c r="T523" s="74" t="s">
        <v>98</v>
      </c>
      <c r="U523" s="164"/>
      <c r="V523" s="19"/>
      <c r="W523" s="19"/>
      <c r="X523" s="30" t="s">
        <v>62</v>
      </c>
      <c r="Y523" s="164" t="s">
        <v>2751</v>
      </c>
    </row>
    <row r="524" spans="1:25" x14ac:dyDescent="0.25">
      <c r="A524" s="79" t="s">
        <v>2757</v>
      </c>
      <c r="B524" s="79" t="s">
        <v>10455</v>
      </c>
      <c r="C524" s="188">
        <v>537</v>
      </c>
      <c r="D524" s="74" t="s">
        <v>2758</v>
      </c>
      <c r="E524" s="167" t="s">
        <v>2757</v>
      </c>
      <c r="F524" s="167" t="s">
        <v>10455</v>
      </c>
      <c r="G524" s="167"/>
      <c r="H524" s="167"/>
      <c r="I524" s="167"/>
      <c r="J524" s="79" t="s">
        <v>2757</v>
      </c>
      <c r="K524" s="188"/>
      <c r="L524" s="189">
        <v>41460</v>
      </c>
      <c r="M524" s="78"/>
      <c r="N524" s="78" t="s">
        <v>2759</v>
      </c>
      <c r="O524" s="28" t="s">
        <v>2755</v>
      </c>
      <c r="P524" s="190" t="s">
        <v>2760</v>
      </c>
      <c r="Q524" s="74"/>
      <c r="R524" s="74"/>
      <c r="S524" s="74" t="s">
        <v>21</v>
      </c>
      <c r="T524" s="74" t="s">
        <v>98</v>
      </c>
      <c r="U524" s="164"/>
      <c r="V524" s="19"/>
      <c r="W524" s="19"/>
      <c r="X524" s="30" t="s">
        <v>62</v>
      </c>
      <c r="Y524" s="164" t="s">
        <v>2751</v>
      </c>
    </row>
    <row r="525" spans="1:25" x14ac:dyDescent="0.25">
      <c r="A525" s="79" t="s">
        <v>2761</v>
      </c>
      <c r="B525" s="79" t="s">
        <v>10457</v>
      </c>
      <c r="C525" s="188">
        <v>538</v>
      </c>
      <c r="D525" s="74" t="s">
        <v>2761</v>
      </c>
      <c r="E525" s="167" t="s">
        <v>2762</v>
      </c>
      <c r="F525" s="167" t="s">
        <v>10457</v>
      </c>
      <c r="G525" s="167"/>
      <c r="H525" s="167"/>
      <c r="I525" s="167"/>
      <c r="J525" s="79" t="s">
        <v>2761</v>
      </c>
      <c r="K525" s="188"/>
      <c r="L525" s="189">
        <v>41459</v>
      </c>
      <c r="M525" s="78"/>
      <c r="N525" s="78" t="s">
        <v>2763</v>
      </c>
      <c r="O525" s="28" t="s">
        <v>2764</v>
      </c>
      <c r="P525" s="190" t="s">
        <v>2765</v>
      </c>
      <c r="Q525" s="74"/>
      <c r="R525" s="74"/>
      <c r="S525" s="74" t="s">
        <v>2766</v>
      </c>
      <c r="T525" s="74" t="s">
        <v>2766</v>
      </c>
      <c r="U525" s="164" t="s">
        <v>2767</v>
      </c>
      <c r="V525" s="19"/>
      <c r="W525" s="19"/>
      <c r="X525" s="30" t="s">
        <v>2768</v>
      </c>
      <c r="Y525" s="164" t="s">
        <v>2769</v>
      </c>
    </row>
    <row r="526" spans="1:25" x14ac:dyDescent="0.25">
      <c r="A526" s="79" t="s">
        <v>2770</v>
      </c>
      <c r="B526" s="79" t="s">
        <v>11130</v>
      </c>
      <c r="C526" s="188">
        <v>539</v>
      </c>
      <c r="D526" s="74" t="s">
        <v>2770</v>
      </c>
      <c r="E526" s="167" t="s">
        <v>2771</v>
      </c>
      <c r="F526" s="167" t="s">
        <v>11130</v>
      </c>
      <c r="G526" s="167"/>
      <c r="H526" s="167"/>
      <c r="I526" s="167"/>
      <c r="J526" s="79" t="s">
        <v>2770</v>
      </c>
      <c r="K526" s="188"/>
      <c r="L526" s="189">
        <v>41460</v>
      </c>
      <c r="M526" s="78"/>
      <c r="N526" s="78" t="s">
        <v>2772</v>
      </c>
      <c r="O526" s="28" t="s">
        <v>2773</v>
      </c>
      <c r="P526" s="248" t="s">
        <v>2774</v>
      </c>
      <c r="Q526" s="74"/>
      <c r="R526" s="74"/>
      <c r="S526" s="74" t="s">
        <v>21</v>
      </c>
      <c r="T526" s="74" t="s">
        <v>2775</v>
      </c>
      <c r="U526" s="164"/>
      <c r="V526" s="19"/>
      <c r="W526" s="19"/>
      <c r="X526" s="30" t="s">
        <v>2768</v>
      </c>
      <c r="Y526" s="164" t="s">
        <v>2655</v>
      </c>
    </row>
    <row r="527" spans="1:25" x14ac:dyDescent="0.25">
      <c r="A527" s="79" t="s">
        <v>2776</v>
      </c>
      <c r="B527" s="79" t="s">
        <v>1232</v>
      </c>
      <c r="C527" s="74">
        <v>540</v>
      </c>
      <c r="D527" s="74" t="s">
        <v>2777</v>
      </c>
      <c r="E527" s="167" t="s">
        <v>2776</v>
      </c>
      <c r="F527" s="167" t="s">
        <v>11014</v>
      </c>
      <c r="G527" s="167"/>
      <c r="H527" s="167"/>
      <c r="I527" s="167"/>
      <c r="J527" s="79" t="s">
        <v>2776</v>
      </c>
      <c r="K527" s="188"/>
      <c r="L527" s="189" t="s">
        <v>2778</v>
      </c>
      <c r="M527" s="78"/>
      <c r="N527" s="78" t="s">
        <v>2779</v>
      </c>
      <c r="O527" s="28" t="s">
        <v>2780</v>
      </c>
      <c r="P527" s="248" t="s">
        <v>2781</v>
      </c>
      <c r="Q527" s="74"/>
      <c r="R527" s="74"/>
      <c r="S527" s="74" t="s">
        <v>21</v>
      </c>
      <c r="T527" s="74" t="s">
        <v>21</v>
      </c>
      <c r="U527" s="164"/>
      <c r="V527" s="19"/>
      <c r="W527" s="19"/>
      <c r="X527" s="164" t="s">
        <v>2782</v>
      </c>
      <c r="Y527" s="164" t="s">
        <v>2744</v>
      </c>
    </row>
    <row r="528" spans="1:25" x14ac:dyDescent="0.25">
      <c r="A528" s="79" t="s">
        <v>2783</v>
      </c>
      <c r="B528" s="79" t="s">
        <v>11128</v>
      </c>
      <c r="C528" s="74">
        <v>541</v>
      </c>
      <c r="D528" s="74" t="s">
        <v>2783</v>
      </c>
      <c r="E528" s="167" t="s">
        <v>2784</v>
      </c>
      <c r="F528" s="167" t="s">
        <v>11128</v>
      </c>
      <c r="G528" s="167"/>
      <c r="H528" s="167"/>
      <c r="I528" s="167"/>
      <c r="J528" s="79" t="s">
        <v>2783</v>
      </c>
      <c r="K528" s="188"/>
      <c r="L528" s="189">
        <v>41467</v>
      </c>
      <c r="M528" s="78"/>
      <c r="N528" s="78" t="s">
        <v>2785</v>
      </c>
      <c r="O528" s="28" t="s">
        <v>2786</v>
      </c>
      <c r="P528" s="248" t="s">
        <v>2787</v>
      </c>
      <c r="Q528" s="74"/>
      <c r="R528" s="74"/>
      <c r="S528" s="74" t="s">
        <v>21</v>
      </c>
      <c r="T528" s="74" t="s">
        <v>21</v>
      </c>
      <c r="U528" s="164"/>
      <c r="V528" s="164"/>
      <c r="W528" s="164"/>
      <c r="X528" s="164" t="s">
        <v>62</v>
      </c>
      <c r="Y528" s="164" t="s">
        <v>1303</v>
      </c>
    </row>
    <row r="529" spans="1:25" x14ac:dyDescent="0.25">
      <c r="A529" s="79" t="s">
        <v>2788</v>
      </c>
      <c r="B529" s="79" t="s">
        <v>10450</v>
      </c>
      <c r="C529" s="74">
        <v>542</v>
      </c>
      <c r="D529" s="74" t="s">
        <v>2788</v>
      </c>
      <c r="E529" s="167" t="s">
        <v>2789</v>
      </c>
      <c r="F529" s="167" t="s">
        <v>10450</v>
      </c>
      <c r="G529" s="167"/>
      <c r="H529" s="167"/>
      <c r="I529" s="167"/>
      <c r="J529" s="79" t="s">
        <v>2788</v>
      </c>
      <c r="K529" s="188"/>
      <c r="L529" s="189">
        <v>41467</v>
      </c>
      <c r="M529" s="78"/>
      <c r="N529" s="78" t="s">
        <v>2790</v>
      </c>
      <c r="O529" s="28" t="s">
        <v>2709</v>
      </c>
      <c r="P529" s="248" t="s">
        <v>2791</v>
      </c>
      <c r="Q529" s="74"/>
      <c r="R529" s="74"/>
      <c r="S529" s="74" t="s">
        <v>21</v>
      </c>
      <c r="T529" s="74" t="s">
        <v>2792</v>
      </c>
      <c r="U529" s="164"/>
      <c r="V529" s="164"/>
      <c r="W529" s="164"/>
      <c r="X529" s="164" t="s">
        <v>62</v>
      </c>
      <c r="Y529" s="164" t="s">
        <v>1303</v>
      </c>
    </row>
    <row r="530" spans="1:25" x14ac:dyDescent="0.25">
      <c r="A530" s="79" t="s">
        <v>2793</v>
      </c>
      <c r="B530" s="79" t="s">
        <v>8961</v>
      </c>
      <c r="C530" s="74">
        <v>543</v>
      </c>
      <c r="D530" s="74" t="s">
        <v>2794</v>
      </c>
      <c r="E530" s="167" t="s">
        <v>2793</v>
      </c>
      <c r="F530" s="167" t="s">
        <v>8961</v>
      </c>
      <c r="G530" s="167"/>
      <c r="H530" s="167"/>
      <c r="I530" s="167"/>
      <c r="J530" s="79" t="s">
        <v>2793</v>
      </c>
      <c r="K530" s="188"/>
      <c r="L530" s="189">
        <v>41467</v>
      </c>
      <c r="M530" s="78"/>
      <c r="N530" s="78" t="s">
        <v>2795</v>
      </c>
      <c r="O530" s="28" t="s">
        <v>2796</v>
      </c>
      <c r="P530" s="248" t="s">
        <v>2797</v>
      </c>
      <c r="Q530" s="74"/>
      <c r="R530" s="74"/>
      <c r="S530" s="74" t="s">
        <v>21</v>
      </c>
      <c r="T530" s="74" t="s">
        <v>2798</v>
      </c>
      <c r="U530" s="164"/>
      <c r="V530" s="164"/>
      <c r="W530" s="164"/>
      <c r="X530" s="164"/>
      <c r="Y530" s="164"/>
    </row>
    <row r="531" spans="1:25" x14ac:dyDescent="0.25">
      <c r="A531" s="79" t="s">
        <v>2799</v>
      </c>
      <c r="B531" s="79" t="s">
        <v>11012</v>
      </c>
      <c r="C531" s="74">
        <v>544</v>
      </c>
      <c r="D531" s="74" t="s">
        <v>2799</v>
      </c>
      <c r="E531" s="167" t="s">
        <v>2800</v>
      </c>
      <c r="F531" s="167" t="s">
        <v>11012</v>
      </c>
      <c r="G531" s="167"/>
      <c r="H531" s="167"/>
      <c r="I531" s="167"/>
      <c r="J531" s="79" t="s">
        <v>2799</v>
      </c>
      <c r="K531" s="188"/>
      <c r="L531" s="189">
        <v>41478</v>
      </c>
      <c r="M531" s="78"/>
      <c r="N531" s="78" t="s">
        <v>2801</v>
      </c>
      <c r="O531" s="28" t="s">
        <v>2782</v>
      </c>
      <c r="P531" s="248" t="s">
        <v>2802</v>
      </c>
      <c r="Q531" s="74"/>
      <c r="R531" s="74"/>
      <c r="S531" s="74" t="s">
        <v>21</v>
      </c>
      <c r="T531" s="74" t="s">
        <v>21</v>
      </c>
      <c r="U531" s="164"/>
      <c r="V531" s="164"/>
      <c r="W531" s="164"/>
      <c r="X531" s="164" t="s">
        <v>2782</v>
      </c>
      <c r="Y531" s="164" t="s">
        <v>1949</v>
      </c>
    </row>
    <row r="532" spans="1:25" x14ac:dyDescent="0.25">
      <c r="A532" s="79" t="s">
        <v>2803</v>
      </c>
      <c r="B532" s="79" t="s">
        <v>8837</v>
      </c>
      <c r="C532" s="74">
        <v>545</v>
      </c>
      <c r="D532" s="74" t="s">
        <v>2803</v>
      </c>
      <c r="E532" s="167" t="s">
        <v>2804</v>
      </c>
      <c r="F532" s="167" t="s">
        <v>8837</v>
      </c>
      <c r="G532" s="167"/>
      <c r="H532" s="167"/>
      <c r="I532" s="167"/>
      <c r="J532" s="79" t="s">
        <v>2803</v>
      </c>
      <c r="K532" s="74"/>
      <c r="L532" s="189">
        <v>41481</v>
      </c>
      <c r="M532" s="78"/>
      <c r="N532" s="78" t="s">
        <v>2805</v>
      </c>
      <c r="O532" s="249" t="s">
        <v>2719</v>
      </c>
      <c r="P532" s="248" t="s">
        <v>2806</v>
      </c>
      <c r="Q532" s="74"/>
      <c r="R532" s="74"/>
      <c r="S532" s="74" t="s">
        <v>21</v>
      </c>
      <c r="T532" s="74" t="s">
        <v>21</v>
      </c>
      <c r="U532" s="164"/>
      <c r="V532" s="164"/>
      <c r="W532" s="164"/>
      <c r="X532" s="164"/>
      <c r="Y532" s="164" t="s">
        <v>2726</v>
      </c>
    </row>
    <row r="533" spans="1:25" x14ac:dyDescent="0.25">
      <c r="A533" s="79" t="s">
        <v>2807</v>
      </c>
      <c r="B533" s="79" t="s">
        <v>8958</v>
      </c>
      <c r="C533" s="74">
        <v>546</v>
      </c>
      <c r="D533" s="74" t="s">
        <v>2808</v>
      </c>
      <c r="E533" s="167" t="s">
        <v>2807</v>
      </c>
      <c r="F533" s="167" t="s">
        <v>8958</v>
      </c>
      <c r="G533" s="167"/>
      <c r="H533" s="167"/>
      <c r="I533" s="167"/>
      <c r="J533" s="79" t="s">
        <v>2807</v>
      </c>
      <c r="K533" s="74"/>
      <c r="L533" s="189">
        <v>41481</v>
      </c>
      <c r="M533" s="74"/>
      <c r="N533" s="78" t="s">
        <v>2809</v>
      </c>
      <c r="O533" s="28" t="s">
        <v>2702</v>
      </c>
      <c r="P533" s="248" t="s">
        <v>2810</v>
      </c>
      <c r="Q533" s="74"/>
      <c r="R533" s="74"/>
      <c r="S533" s="74" t="s">
        <v>21</v>
      </c>
      <c r="T533" s="74" t="s">
        <v>98</v>
      </c>
      <c r="U533" s="164"/>
      <c r="V533" s="164"/>
      <c r="W533" s="164"/>
      <c r="X533" s="164"/>
      <c r="Y533" s="164" t="s">
        <v>1214</v>
      </c>
    </row>
    <row r="534" spans="1:25" x14ac:dyDescent="0.25">
      <c r="A534" s="79" t="s">
        <v>2811</v>
      </c>
      <c r="B534" s="79" t="s">
        <v>10741</v>
      </c>
      <c r="C534" s="74">
        <v>547</v>
      </c>
      <c r="D534" s="74" t="s">
        <v>2812</v>
      </c>
      <c r="E534" s="167" t="s">
        <v>2811</v>
      </c>
      <c r="F534" s="167" t="s">
        <v>10741</v>
      </c>
      <c r="G534" s="167"/>
      <c r="H534" s="167"/>
      <c r="I534" s="167"/>
      <c r="J534" s="79" t="s">
        <v>2811</v>
      </c>
      <c r="K534" s="74"/>
      <c r="L534" s="189">
        <v>41481</v>
      </c>
      <c r="M534" s="74"/>
      <c r="N534" s="78" t="s">
        <v>2813</v>
      </c>
      <c r="O534" s="28" t="s">
        <v>2709</v>
      </c>
      <c r="P534" s="248" t="s">
        <v>2814</v>
      </c>
      <c r="Q534" s="74"/>
      <c r="R534" s="74"/>
      <c r="S534" s="74" t="s">
        <v>21</v>
      </c>
      <c r="T534" s="74" t="s">
        <v>21</v>
      </c>
      <c r="U534" s="164"/>
      <c r="V534" s="164"/>
      <c r="W534" s="164"/>
      <c r="X534" s="164"/>
      <c r="Y534" s="164" t="s">
        <v>2726</v>
      </c>
    </row>
    <row r="535" spans="1:25" x14ac:dyDescent="0.25">
      <c r="A535" s="79" t="s">
        <v>2815</v>
      </c>
      <c r="B535" s="79" t="s">
        <v>10738</v>
      </c>
      <c r="C535" s="74">
        <v>548</v>
      </c>
      <c r="D535" s="74" t="s">
        <v>2816</v>
      </c>
      <c r="E535" s="167" t="s">
        <v>2815</v>
      </c>
      <c r="F535" s="167" t="s">
        <v>10738</v>
      </c>
      <c r="G535" s="167"/>
      <c r="H535" s="167"/>
      <c r="I535" s="167"/>
      <c r="J535" s="79" t="s">
        <v>2815</v>
      </c>
      <c r="K535" s="74"/>
      <c r="L535" s="189">
        <v>41488</v>
      </c>
      <c r="M535" s="74"/>
      <c r="N535" s="78" t="s">
        <v>2817</v>
      </c>
      <c r="O535" s="28" t="s">
        <v>2709</v>
      </c>
      <c r="P535" s="248" t="s">
        <v>2818</v>
      </c>
      <c r="Q535" s="74"/>
      <c r="R535" s="74"/>
      <c r="S535" s="74" t="s">
        <v>21</v>
      </c>
      <c r="T535" s="74" t="s">
        <v>98</v>
      </c>
      <c r="U535" s="164"/>
      <c r="V535" s="164"/>
      <c r="W535" s="164"/>
      <c r="X535" s="164"/>
      <c r="Y535" s="164" t="s">
        <v>2237</v>
      </c>
    </row>
    <row r="536" spans="1:25" x14ac:dyDescent="0.25">
      <c r="A536" s="79" t="s">
        <v>2819</v>
      </c>
      <c r="B536" s="79" t="s">
        <v>10445</v>
      </c>
      <c r="C536" s="74">
        <v>549</v>
      </c>
      <c r="D536" s="74" t="s">
        <v>2820</v>
      </c>
      <c r="E536" s="167" t="s">
        <v>2819</v>
      </c>
      <c r="F536" s="167" t="s">
        <v>10445</v>
      </c>
      <c r="G536" s="167"/>
      <c r="H536" s="167"/>
      <c r="I536" s="167"/>
      <c r="J536" s="79" t="s">
        <v>2819</v>
      </c>
      <c r="K536" s="74"/>
      <c r="L536" s="189">
        <v>41499</v>
      </c>
      <c r="M536" s="74"/>
      <c r="N536" s="78" t="s">
        <v>2821</v>
      </c>
      <c r="O536" s="28" t="s">
        <v>2709</v>
      </c>
      <c r="P536" s="248" t="s">
        <v>2822</v>
      </c>
      <c r="Q536" s="74"/>
      <c r="R536" s="74"/>
      <c r="S536" s="74" t="s">
        <v>21</v>
      </c>
      <c r="T536" s="74" t="s">
        <v>98</v>
      </c>
      <c r="U536" s="164" t="s">
        <v>2823</v>
      </c>
      <c r="V536" s="164"/>
      <c r="W536" s="164"/>
      <c r="X536" s="164" t="s">
        <v>62</v>
      </c>
      <c r="Y536" s="164" t="s">
        <v>1303</v>
      </c>
    </row>
    <row r="537" spans="1:25" x14ac:dyDescent="0.25">
      <c r="A537" s="79" t="s">
        <v>2824</v>
      </c>
      <c r="B537" s="79" t="s">
        <v>10448</v>
      </c>
      <c r="C537" s="74">
        <v>550</v>
      </c>
      <c r="D537" s="74" t="s">
        <v>2825</v>
      </c>
      <c r="E537" s="167" t="s">
        <v>2824</v>
      </c>
      <c r="F537" s="167" t="s">
        <v>10448</v>
      </c>
      <c r="G537" s="167"/>
      <c r="H537" s="167"/>
      <c r="I537" s="167"/>
      <c r="J537" s="79" t="s">
        <v>2824</v>
      </c>
      <c r="K537" s="74"/>
      <c r="L537" s="189">
        <v>41499</v>
      </c>
      <c r="M537" s="74"/>
      <c r="N537" s="78" t="s">
        <v>2826</v>
      </c>
      <c r="O537" s="28" t="s">
        <v>2709</v>
      </c>
      <c r="P537" s="248" t="s">
        <v>2827</v>
      </c>
      <c r="Q537" s="74"/>
      <c r="R537" s="74" t="s">
        <v>2828</v>
      </c>
      <c r="S537" s="74" t="s">
        <v>21</v>
      </c>
      <c r="T537" s="74" t="s">
        <v>2829</v>
      </c>
      <c r="U537" s="164"/>
      <c r="V537" s="164"/>
      <c r="W537" s="164"/>
      <c r="X537" s="164" t="s">
        <v>62</v>
      </c>
      <c r="Y537" s="164" t="s">
        <v>1303</v>
      </c>
    </row>
    <row r="538" spans="1:25" x14ac:dyDescent="0.25">
      <c r="A538" s="79" t="s">
        <v>2830</v>
      </c>
      <c r="B538" s="79" t="s">
        <v>10917</v>
      </c>
      <c r="C538" s="74">
        <v>551</v>
      </c>
      <c r="D538" s="74" t="s">
        <v>2830</v>
      </c>
      <c r="E538" s="167" t="s">
        <v>2830</v>
      </c>
      <c r="F538" s="167" t="s">
        <v>10917</v>
      </c>
      <c r="G538" s="167"/>
      <c r="H538" s="167"/>
      <c r="I538" s="167"/>
      <c r="J538" s="79" t="s">
        <v>2830</v>
      </c>
      <c r="K538" s="74"/>
      <c r="L538" s="189">
        <v>41506</v>
      </c>
      <c r="M538" s="74"/>
      <c r="N538" s="78" t="s">
        <v>2831</v>
      </c>
      <c r="O538" s="28" t="s">
        <v>2709</v>
      </c>
      <c r="P538" s="248" t="s">
        <v>2832</v>
      </c>
      <c r="Q538" s="74"/>
      <c r="R538" s="74"/>
      <c r="S538" s="74" t="s">
        <v>21</v>
      </c>
      <c r="T538" s="74" t="s">
        <v>98</v>
      </c>
      <c r="U538" s="164"/>
      <c r="V538" s="164"/>
      <c r="W538" s="164"/>
      <c r="X538" s="164" t="s">
        <v>62</v>
      </c>
      <c r="Y538" s="164" t="s">
        <v>1612</v>
      </c>
    </row>
    <row r="539" spans="1:25" x14ac:dyDescent="0.25">
      <c r="A539" s="79" t="s">
        <v>2833</v>
      </c>
      <c r="B539" s="79" t="s">
        <v>1232</v>
      </c>
      <c r="C539" s="74" t="s">
        <v>2834</v>
      </c>
      <c r="D539" s="74" t="s">
        <v>2835</v>
      </c>
      <c r="E539" s="167" t="s">
        <v>2833</v>
      </c>
      <c r="F539" s="167" t="s">
        <v>11380</v>
      </c>
      <c r="G539" s="167"/>
      <c r="H539" s="167"/>
      <c r="I539" s="167"/>
      <c r="J539" s="79" t="s">
        <v>2833</v>
      </c>
      <c r="K539" s="74"/>
      <c r="L539" s="189">
        <v>42999</v>
      </c>
      <c r="M539" s="74"/>
      <c r="N539" s="78" t="s">
        <v>2836</v>
      </c>
      <c r="O539" s="28" t="s">
        <v>2837</v>
      </c>
      <c r="P539" s="250" t="s">
        <v>2838</v>
      </c>
      <c r="Q539" s="74"/>
      <c r="R539" s="74"/>
      <c r="S539" s="74" t="s">
        <v>98</v>
      </c>
      <c r="T539" s="74" t="s">
        <v>98</v>
      </c>
      <c r="U539" s="164"/>
      <c r="V539" s="164"/>
      <c r="W539" s="164"/>
      <c r="X539" s="164" t="s">
        <v>31</v>
      </c>
      <c r="Y539" s="164" t="s">
        <v>2839</v>
      </c>
    </row>
    <row r="540" spans="1:25" x14ac:dyDescent="0.25">
      <c r="A540" s="79" t="s">
        <v>2840</v>
      </c>
      <c r="B540" s="79" t="s">
        <v>10170</v>
      </c>
      <c r="C540" s="74">
        <v>552</v>
      </c>
      <c r="D540" s="74" t="s">
        <v>2841</v>
      </c>
      <c r="E540" s="167" t="s">
        <v>2840</v>
      </c>
      <c r="F540" s="167" t="s">
        <v>10170</v>
      </c>
      <c r="G540" s="167"/>
      <c r="H540" s="167"/>
      <c r="I540" s="167"/>
      <c r="J540" s="79" t="s">
        <v>2840</v>
      </c>
      <c r="K540" s="74"/>
      <c r="L540" s="189">
        <v>41478</v>
      </c>
      <c r="M540" s="74"/>
      <c r="N540" s="78" t="s">
        <v>2842</v>
      </c>
      <c r="O540" s="28" t="s">
        <v>234</v>
      </c>
      <c r="P540" s="251" t="s">
        <v>2843</v>
      </c>
      <c r="Q540" s="74"/>
      <c r="R540" s="74"/>
      <c r="S540" s="74" t="s">
        <v>2844</v>
      </c>
      <c r="T540" s="74" t="s">
        <v>2845</v>
      </c>
      <c r="U540" s="164" t="s">
        <v>2846</v>
      </c>
      <c r="V540" s="164"/>
      <c r="W540" s="164"/>
      <c r="X540" s="164" t="s">
        <v>14</v>
      </c>
      <c r="Y540" s="164" t="s">
        <v>2250</v>
      </c>
    </row>
    <row r="541" spans="1:25" x14ac:dyDescent="0.25">
      <c r="A541" s="79" t="s">
        <v>2847</v>
      </c>
      <c r="B541" s="79" t="s">
        <v>8955</v>
      </c>
      <c r="C541" s="74">
        <v>553</v>
      </c>
      <c r="D541" s="74" t="s">
        <v>2848</v>
      </c>
      <c r="E541" s="167" t="s">
        <v>2847</v>
      </c>
      <c r="F541" s="167" t="s">
        <v>8955</v>
      </c>
      <c r="G541" s="167"/>
      <c r="H541" s="167"/>
      <c r="I541" s="167"/>
      <c r="J541" s="79" t="s">
        <v>2847</v>
      </c>
      <c r="K541" s="74"/>
      <c r="L541" s="189">
        <v>41519</v>
      </c>
      <c r="M541" s="74"/>
      <c r="N541" s="78" t="s">
        <v>2849</v>
      </c>
      <c r="O541" s="28" t="s">
        <v>2850</v>
      </c>
      <c r="P541" s="248" t="s">
        <v>2851</v>
      </c>
      <c r="Q541" s="74"/>
      <c r="R541" s="74"/>
      <c r="S541" s="74" t="s">
        <v>21</v>
      </c>
      <c r="T541" s="74" t="s">
        <v>21</v>
      </c>
      <c r="U541" s="164"/>
      <c r="V541" s="164"/>
      <c r="W541" s="164"/>
      <c r="X541" s="164" t="s">
        <v>1926</v>
      </c>
      <c r="Y541" s="164" t="s">
        <v>1214</v>
      </c>
    </row>
    <row r="542" spans="1:25" x14ac:dyDescent="0.25">
      <c r="A542" s="79" t="s">
        <v>2852</v>
      </c>
      <c r="B542" s="79" t="s">
        <v>10443</v>
      </c>
      <c r="C542" s="74">
        <v>554</v>
      </c>
      <c r="D542" s="74" t="s">
        <v>2853</v>
      </c>
      <c r="E542" s="167" t="s">
        <v>2852</v>
      </c>
      <c r="F542" s="167" t="s">
        <v>10443</v>
      </c>
      <c r="G542" s="167"/>
      <c r="H542" s="167"/>
      <c r="I542" s="167"/>
      <c r="J542" s="79" t="s">
        <v>2852</v>
      </c>
      <c r="K542" s="74"/>
      <c r="L542" s="189">
        <v>41519</v>
      </c>
      <c r="M542" s="74"/>
      <c r="N542" s="78" t="s">
        <v>2854</v>
      </c>
      <c r="O542" s="28" t="s">
        <v>2855</v>
      </c>
      <c r="P542" s="248" t="s">
        <v>2856</v>
      </c>
      <c r="Q542" s="74"/>
      <c r="R542" s="74"/>
      <c r="S542" s="74" t="s">
        <v>21</v>
      </c>
      <c r="T542" s="74" t="s">
        <v>21</v>
      </c>
      <c r="U542" s="164"/>
      <c r="V542" s="164"/>
      <c r="W542" s="164"/>
      <c r="X542" s="164" t="s">
        <v>62</v>
      </c>
      <c r="Y542" s="164" t="s">
        <v>1612</v>
      </c>
    </row>
    <row r="543" spans="1:25" x14ac:dyDescent="0.25">
      <c r="A543" s="79" t="s">
        <v>2857</v>
      </c>
      <c r="B543" s="79" t="s">
        <v>10440</v>
      </c>
      <c r="C543" s="74">
        <v>555</v>
      </c>
      <c r="D543" s="74" t="s">
        <v>2858</v>
      </c>
      <c r="E543" s="167" t="s">
        <v>2857</v>
      </c>
      <c r="F543" s="167" t="s">
        <v>10440</v>
      </c>
      <c r="G543" s="167"/>
      <c r="H543" s="167"/>
      <c r="I543" s="167"/>
      <c r="J543" s="79" t="s">
        <v>2857</v>
      </c>
      <c r="K543" s="74"/>
      <c r="L543" s="189">
        <v>41519</v>
      </c>
      <c r="M543" s="74"/>
      <c r="N543" s="78" t="s">
        <v>2859</v>
      </c>
      <c r="O543" s="28" t="s">
        <v>2855</v>
      </c>
      <c r="P543" s="248" t="s">
        <v>2860</v>
      </c>
      <c r="Q543" s="74"/>
      <c r="R543" s="74"/>
      <c r="S543" s="74" t="s">
        <v>21</v>
      </c>
      <c r="T543" s="74" t="s">
        <v>21</v>
      </c>
      <c r="U543" s="164"/>
      <c r="V543" s="164"/>
      <c r="W543" s="164"/>
      <c r="X543" s="164" t="s">
        <v>62</v>
      </c>
      <c r="Y543" s="164" t="s">
        <v>1612</v>
      </c>
    </row>
    <row r="544" spans="1:25" x14ac:dyDescent="0.25">
      <c r="A544" s="79" t="s">
        <v>2861</v>
      </c>
      <c r="B544" s="79" t="s">
        <v>1232</v>
      </c>
      <c r="C544" s="74">
        <v>556</v>
      </c>
      <c r="D544" s="74" t="s">
        <v>2862</v>
      </c>
      <c r="E544" s="167" t="s">
        <v>2861</v>
      </c>
      <c r="F544" s="167" t="s">
        <v>10364</v>
      </c>
      <c r="G544" s="167"/>
      <c r="H544" s="167"/>
      <c r="I544" s="167"/>
      <c r="J544" s="79" t="s">
        <v>2861</v>
      </c>
      <c r="K544" s="74"/>
      <c r="L544" s="189">
        <v>41523</v>
      </c>
      <c r="M544" s="74"/>
      <c r="N544" s="78" t="s">
        <v>2863</v>
      </c>
      <c r="O544" s="28" t="s">
        <v>2864</v>
      </c>
      <c r="P544" s="248" t="s">
        <v>2865</v>
      </c>
      <c r="Q544" s="74"/>
      <c r="R544" s="74"/>
      <c r="S544" s="74" t="s">
        <v>21</v>
      </c>
      <c r="T544" s="74" t="s">
        <v>21</v>
      </c>
      <c r="U544" s="164" t="s">
        <v>2866</v>
      </c>
      <c r="V544" s="164"/>
      <c r="W544" s="164"/>
      <c r="X544" s="164" t="s">
        <v>62</v>
      </c>
      <c r="Y544" s="164" t="s">
        <v>1303</v>
      </c>
    </row>
    <row r="545" spans="1:25" x14ac:dyDescent="0.25">
      <c r="A545" s="79" t="s">
        <v>2867</v>
      </c>
      <c r="B545" s="79" t="s">
        <v>10789</v>
      </c>
      <c r="C545" s="61">
        <v>557</v>
      </c>
      <c r="D545" s="61" t="s">
        <v>2868</v>
      </c>
      <c r="E545" s="167" t="s">
        <v>2867</v>
      </c>
      <c r="F545" s="167" t="s">
        <v>10789</v>
      </c>
      <c r="G545" s="167"/>
      <c r="H545" s="167"/>
      <c r="I545" s="167"/>
      <c r="J545" s="79" t="s">
        <v>2867</v>
      </c>
      <c r="K545" s="61"/>
      <c r="L545" s="252">
        <v>41528</v>
      </c>
      <c r="M545" s="61"/>
      <c r="N545" s="67" t="s">
        <v>2869</v>
      </c>
      <c r="O545" s="115" t="s">
        <v>2870</v>
      </c>
      <c r="P545" s="253" t="s">
        <v>2871</v>
      </c>
      <c r="Q545" s="61"/>
      <c r="R545" s="61"/>
      <c r="S545" s="61" t="s">
        <v>21</v>
      </c>
      <c r="T545" s="61" t="s">
        <v>21</v>
      </c>
      <c r="U545" s="168" t="s">
        <v>2872</v>
      </c>
      <c r="V545" s="168"/>
      <c r="W545" s="168"/>
      <c r="X545" s="168" t="s">
        <v>62</v>
      </c>
      <c r="Y545" s="168" t="s">
        <v>1612</v>
      </c>
    </row>
    <row r="546" spans="1:25" x14ac:dyDescent="0.25">
      <c r="A546" s="79" t="s">
        <v>13382</v>
      </c>
      <c r="B546" s="79" t="s">
        <v>8952</v>
      </c>
      <c r="C546" s="74">
        <v>558</v>
      </c>
      <c r="D546" s="74" t="s">
        <v>2873</v>
      </c>
      <c r="E546" s="167" t="s">
        <v>2874</v>
      </c>
      <c r="F546" s="167" t="s">
        <v>8952</v>
      </c>
      <c r="G546" s="167"/>
      <c r="H546" s="167"/>
      <c r="I546" s="167"/>
      <c r="J546" s="79" t="s">
        <v>13382</v>
      </c>
      <c r="K546" s="74"/>
      <c r="L546" s="189">
        <v>41530</v>
      </c>
      <c r="M546" s="74"/>
      <c r="N546" s="78" t="s">
        <v>2875</v>
      </c>
      <c r="O546" s="28" t="s">
        <v>2876</v>
      </c>
      <c r="P546" s="248" t="s">
        <v>2877</v>
      </c>
      <c r="Q546" s="74"/>
      <c r="R546" s="74"/>
      <c r="S546" s="74" t="s">
        <v>21</v>
      </c>
      <c r="T546" s="74" t="s">
        <v>21</v>
      </c>
      <c r="U546" s="164"/>
      <c r="V546" s="164"/>
      <c r="W546" s="164"/>
      <c r="X546" s="164" t="s">
        <v>1926</v>
      </c>
      <c r="Y546" s="164" t="s">
        <v>1214</v>
      </c>
    </row>
    <row r="547" spans="1:25" x14ac:dyDescent="0.25">
      <c r="A547" s="79" t="s">
        <v>2878</v>
      </c>
      <c r="B547" s="79" t="s">
        <v>9773</v>
      </c>
      <c r="C547" s="74">
        <v>559</v>
      </c>
      <c r="D547" s="74" t="s">
        <v>2879</v>
      </c>
      <c r="E547" s="167" t="s">
        <v>2878</v>
      </c>
      <c r="F547" s="167" t="s">
        <v>9773</v>
      </c>
      <c r="G547" s="167"/>
      <c r="H547" s="167"/>
      <c r="I547" s="167"/>
      <c r="J547" s="79" t="s">
        <v>2878</v>
      </c>
      <c r="K547" s="74"/>
      <c r="L547" s="189">
        <v>41551</v>
      </c>
      <c r="M547" s="74"/>
      <c r="N547" s="78" t="s">
        <v>2880</v>
      </c>
      <c r="O547" s="28" t="s">
        <v>2881</v>
      </c>
      <c r="P547" s="248" t="s">
        <v>2882</v>
      </c>
      <c r="Q547" s="74"/>
      <c r="R547" s="74"/>
      <c r="S547" s="74" t="s">
        <v>21</v>
      </c>
      <c r="T547" s="74" t="s">
        <v>21</v>
      </c>
      <c r="U547" s="164"/>
      <c r="V547" s="164"/>
      <c r="W547" s="164"/>
      <c r="X547" s="164"/>
      <c r="Y547" s="164" t="s">
        <v>2089</v>
      </c>
    </row>
    <row r="548" spans="1:25" x14ac:dyDescent="0.25">
      <c r="A548" s="79" t="s">
        <v>2883</v>
      </c>
      <c r="B548" s="79" t="s">
        <v>10840</v>
      </c>
      <c r="C548" s="61">
        <v>560</v>
      </c>
      <c r="D548" s="61" t="s">
        <v>2884</v>
      </c>
      <c r="E548" s="167" t="s">
        <v>2883</v>
      </c>
      <c r="F548" s="167" t="s">
        <v>10840</v>
      </c>
      <c r="G548" s="167"/>
      <c r="H548" s="167"/>
      <c r="I548" s="167"/>
      <c r="J548" s="79" t="s">
        <v>2883</v>
      </c>
      <c r="K548" s="61"/>
      <c r="L548" s="252">
        <v>41554</v>
      </c>
      <c r="M548" s="61"/>
      <c r="N548" s="67" t="s">
        <v>2885</v>
      </c>
      <c r="O548" s="115" t="s">
        <v>2886</v>
      </c>
      <c r="P548" s="253" t="s">
        <v>2887</v>
      </c>
      <c r="Q548" s="61"/>
      <c r="R548" s="61"/>
      <c r="S548" s="61" t="s">
        <v>21</v>
      </c>
      <c r="T548" s="61" t="s">
        <v>98</v>
      </c>
      <c r="U548" s="168" t="s">
        <v>2888</v>
      </c>
      <c r="V548" s="168"/>
      <c r="W548" s="168"/>
      <c r="X548" s="168" t="s">
        <v>31</v>
      </c>
      <c r="Y548" s="168" t="s">
        <v>2889</v>
      </c>
    </row>
    <row r="549" spans="1:25" x14ac:dyDescent="0.25">
      <c r="A549" s="79" t="s">
        <v>2890</v>
      </c>
      <c r="B549" s="79" t="s">
        <v>10433</v>
      </c>
      <c r="C549" s="74">
        <v>561</v>
      </c>
      <c r="D549" s="74" t="s">
        <v>2891</v>
      </c>
      <c r="E549" s="167" t="s">
        <v>2890</v>
      </c>
      <c r="F549" s="167" t="s">
        <v>10433</v>
      </c>
      <c r="G549" s="167"/>
      <c r="H549" s="167"/>
      <c r="I549" s="167"/>
      <c r="J549" s="79" t="s">
        <v>2890</v>
      </c>
      <c r="K549" s="74"/>
      <c r="L549" s="189">
        <v>41562</v>
      </c>
      <c r="M549" s="74"/>
      <c r="N549" s="78" t="s">
        <v>2892</v>
      </c>
      <c r="O549" s="28" t="s">
        <v>2893</v>
      </c>
      <c r="P549" s="248" t="s">
        <v>2894</v>
      </c>
      <c r="Q549" s="74"/>
      <c r="R549" s="74"/>
      <c r="S549" s="74" t="s">
        <v>21</v>
      </c>
      <c r="T549" s="74" t="s">
        <v>21</v>
      </c>
      <c r="U549" s="164"/>
      <c r="V549" s="164"/>
      <c r="W549" s="164"/>
      <c r="X549" s="164" t="s">
        <v>62</v>
      </c>
      <c r="Y549" s="164" t="s">
        <v>2895</v>
      </c>
    </row>
    <row r="550" spans="1:25" x14ac:dyDescent="0.25">
      <c r="A550" s="79" t="s">
        <v>2896</v>
      </c>
      <c r="B550" s="79" t="s">
        <v>10431</v>
      </c>
      <c r="C550" s="61">
        <v>562</v>
      </c>
      <c r="D550" s="61" t="s">
        <v>2897</v>
      </c>
      <c r="E550" s="167" t="s">
        <v>2896</v>
      </c>
      <c r="F550" s="167" t="s">
        <v>10431</v>
      </c>
      <c r="G550" s="167"/>
      <c r="H550" s="167"/>
      <c r="I550" s="167"/>
      <c r="J550" s="79" t="s">
        <v>2896</v>
      </c>
      <c r="K550" s="61"/>
      <c r="L550" s="252">
        <v>41565</v>
      </c>
      <c r="M550" s="61"/>
      <c r="N550" s="67" t="s">
        <v>2898</v>
      </c>
      <c r="O550" s="115" t="s">
        <v>2893</v>
      </c>
      <c r="P550" s="253" t="s">
        <v>2899</v>
      </c>
      <c r="Q550" s="61"/>
      <c r="R550" s="61"/>
      <c r="S550" s="61" t="s">
        <v>21</v>
      </c>
      <c r="T550" s="61" t="s">
        <v>21</v>
      </c>
      <c r="U550" s="168" t="s">
        <v>2900</v>
      </c>
      <c r="V550" s="168"/>
      <c r="W550" s="168"/>
      <c r="X550" s="168" t="s">
        <v>62</v>
      </c>
      <c r="Y550" s="168" t="s">
        <v>2889</v>
      </c>
    </row>
    <row r="551" spans="1:25" x14ac:dyDescent="0.25">
      <c r="A551" s="79" t="s">
        <v>2901</v>
      </c>
      <c r="B551" s="79" t="s">
        <v>10735</v>
      </c>
      <c r="C551" s="74">
        <v>563</v>
      </c>
      <c r="D551" s="74" t="s">
        <v>2902</v>
      </c>
      <c r="E551" s="167" t="s">
        <v>2901</v>
      </c>
      <c r="F551" s="167" t="s">
        <v>10735</v>
      </c>
      <c r="G551" s="167"/>
      <c r="H551" s="167"/>
      <c r="I551" s="167"/>
      <c r="J551" s="79" t="s">
        <v>2901</v>
      </c>
      <c r="K551" s="74"/>
      <c r="L551" s="189">
        <v>41572</v>
      </c>
      <c r="M551" s="74"/>
      <c r="N551" s="78" t="s">
        <v>2903</v>
      </c>
      <c r="O551" s="28" t="s">
        <v>2904</v>
      </c>
      <c r="P551" s="248" t="s">
        <v>2905</v>
      </c>
      <c r="Q551" s="74"/>
      <c r="R551" s="74"/>
      <c r="S551" s="74" t="s">
        <v>21</v>
      </c>
      <c r="T551" s="74" t="s">
        <v>2906</v>
      </c>
      <c r="U551" s="164"/>
      <c r="V551" s="164"/>
      <c r="W551" s="164"/>
      <c r="X551" s="164" t="s">
        <v>62</v>
      </c>
      <c r="Y551" s="164" t="s">
        <v>1303</v>
      </c>
    </row>
    <row r="552" spans="1:25" x14ac:dyDescent="0.25">
      <c r="A552" s="79" t="s">
        <v>2907</v>
      </c>
      <c r="B552" s="79" t="s">
        <v>10429</v>
      </c>
      <c r="C552" s="74">
        <v>564</v>
      </c>
      <c r="D552" s="74" t="s">
        <v>2908</v>
      </c>
      <c r="E552" s="167" t="s">
        <v>2907</v>
      </c>
      <c r="F552" s="167" t="s">
        <v>10429</v>
      </c>
      <c r="G552" s="167"/>
      <c r="H552" s="167"/>
      <c r="I552" s="167"/>
      <c r="J552" s="79" t="s">
        <v>2907</v>
      </c>
      <c r="K552" s="74"/>
      <c r="L552" s="189">
        <v>41572</v>
      </c>
      <c r="M552" s="74"/>
      <c r="N552" s="78" t="s">
        <v>2909</v>
      </c>
      <c r="O552" s="28" t="s">
        <v>2737</v>
      </c>
      <c r="P552" s="248" t="s">
        <v>2910</v>
      </c>
      <c r="Q552" s="74"/>
      <c r="R552" s="74"/>
      <c r="S552" s="74" t="s">
        <v>21</v>
      </c>
      <c r="T552" s="74" t="s">
        <v>21</v>
      </c>
      <c r="U552" s="164"/>
      <c r="V552" s="164"/>
      <c r="W552" s="164"/>
      <c r="X552" s="164" t="s">
        <v>62</v>
      </c>
      <c r="Y552" s="164" t="s">
        <v>1303</v>
      </c>
    </row>
    <row r="553" spans="1:25" x14ac:dyDescent="0.25">
      <c r="A553" s="79" t="s">
        <v>2911</v>
      </c>
      <c r="B553" s="79" t="s">
        <v>8946</v>
      </c>
      <c r="C553" s="74">
        <v>565</v>
      </c>
      <c r="D553" s="74" t="s">
        <v>2912</v>
      </c>
      <c r="E553" s="167" t="s">
        <v>2911</v>
      </c>
      <c r="F553" s="167" t="s">
        <v>8946</v>
      </c>
      <c r="G553" s="167"/>
      <c r="H553" s="167"/>
      <c r="I553" s="167"/>
      <c r="J553" s="79" t="s">
        <v>2911</v>
      </c>
      <c r="K553" s="74"/>
      <c r="L553" s="189">
        <v>41563</v>
      </c>
      <c r="M553" s="74"/>
      <c r="N553" s="78" t="s">
        <v>2913</v>
      </c>
      <c r="O553" s="28" t="s">
        <v>2702</v>
      </c>
      <c r="P553" s="248" t="s">
        <v>2914</v>
      </c>
      <c r="Q553" s="74"/>
      <c r="R553" s="74"/>
      <c r="S553" s="74" t="s">
        <v>2915</v>
      </c>
      <c r="T553" s="74" t="s">
        <v>2916</v>
      </c>
      <c r="U553" s="164"/>
      <c r="V553" s="164"/>
      <c r="W553" s="164"/>
      <c r="X553" s="164" t="s">
        <v>31</v>
      </c>
      <c r="Y553" s="164" t="s">
        <v>2769</v>
      </c>
    </row>
    <row r="554" spans="1:25" x14ac:dyDescent="0.25">
      <c r="A554" s="79" t="s">
        <v>2917</v>
      </c>
      <c r="B554" s="79" t="s">
        <v>10787</v>
      </c>
      <c r="C554" s="74">
        <v>567</v>
      </c>
      <c r="D554" s="74" t="s">
        <v>2918</v>
      </c>
      <c r="E554" s="167" t="s">
        <v>2917</v>
      </c>
      <c r="F554" s="167" t="s">
        <v>10787</v>
      </c>
      <c r="G554" s="167"/>
      <c r="H554" s="167"/>
      <c r="I554" s="167"/>
      <c r="J554" s="79" t="s">
        <v>2917</v>
      </c>
      <c r="K554" s="74"/>
      <c r="L554" s="189">
        <v>41603</v>
      </c>
      <c r="M554" s="74"/>
      <c r="N554" s="78" t="s">
        <v>2919</v>
      </c>
      <c r="O554" s="28" t="s">
        <v>2920</v>
      </c>
      <c r="P554" s="160" t="s">
        <v>2921</v>
      </c>
      <c r="Q554" s="74"/>
      <c r="R554" s="74"/>
      <c r="S554" s="74" t="s">
        <v>21</v>
      </c>
      <c r="T554" s="74" t="s">
        <v>21</v>
      </c>
      <c r="U554" s="74"/>
      <c r="V554" s="74"/>
      <c r="W554" s="74"/>
      <c r="X554" s="74" t="s">
        <v>31</v>
      </c>
      <c r="Y554" s="74" t="s">
        <v>1303</v>
      </c>
    </row>
    <row r="555" spans="1:25" x14ac:dyDescent="0.25">
      <c r="A555" s="79" t="s">
        <v>2922</v>
      </c>
      <c r="B555" s="79" t="s">
        <v>8943</v>
      </c>
      <c r="C555" s="74">
        <v>568</v>
      </c>
      <c r="D555" s="74" t="s">
        <v>2922</v>
      </c>
      <c r="E555" s="167" t="s">
        <v>2922</v>
      </c>
      <c r="F555" s="167" t="s">
        <v>8943</v>
      </c>
      <c r="G555" s="167"/>
      <c r="H555" s="167"/>
      <c r="I555" s="167"/>
      <c r="J555" s="79" t="s">
        <v>2922</v>
      </c>
      <c r="K555" s="74"/>
      <c r="L555" s="189">
        <v>41607</v>
      </c>
      <c r="M555" s="74"/>
      <c r="N555" s="78" t="s">
        <v>2923</v>
      </c>
      <c r="O555" s="28" t="s">
        <v>2876</v>
      </c>
      <c r="P555" s="160" t="s">
        <v>2924</v>
      </c>
      <c r="Q555" s="74"/>
      <c r="R555" s="74"/>
      <c r="S555" s="74" t="s">
        <v>21</v>
      </c>
      <c r="T555" s="74" t="s">
        <v>98</v>
      </c>
      <c r="U555" s="74"/>
      <c r="V555" s="74"/>
      <c r="W555" s="74"/>
      <c r="X555" s="74" t="s">
        <v>31</v>
      </c>
      <c r="Y555" s="74" t="s">
        <v>1214</v>
      </c>
    </row>
    <row r="556" spans="1:25" x14ac:dyDescent="0.25">
      <c r="A556" s="263" t="s">
        <v>2925</v>
      </c>
      <c r="B556" s="79" t="s">
        <v>11094</v>
      </c>
      <c r="C556" s="116">
        <v>569</v>
      </c>
      <c r="D556" s="116" t="s">
        <v>2926</v>
      </c>
      <c r="E556" s="167" t="s">
        <v>2925</v>
      </c>
      <c r="F556" s="167" t="s">
        <v>11094</v>
      </c>
      <c r="G556" s="167"/>
      <c r="H556" s="167"/>
      <c r="I556" s="167"/>
      <c r="J556" s="263" t="s">
        <v>2925</v>
      </c>
      <c r="K556" s="116"/>
      <c r="L556" s="254">
        <v>41607</v>
      </c>
      <c r="M556" s="116"/>
      <c r="N556" s="122" t="s">
        <v>2927</v>
      </c>
      <c r="O556" s="255" t="s">
        <v>2928</v>
      </c>
      <c r="P556" s="120" t="s">
        <v>2929</v>
      </c>
      <c r="Q556" s="116"/>
      <c r="R556" s="116"/>
      <c r="S556" s="116" t="s">
        <v>21</v>
      </c>
      <c r="T556" s="116" t="s">
        <v>21</v>
      </c>
      <c r="U556" s="116" t="s">
        <v>2930</v>
      </c>
      <c r="V556" s="116"/>
      <c r="W556" s="116"/>
      <c r="X556" s="116" t="s">
        <v>14</v>
      </c>
      <c r="Y556" s="116" t="s">
        <v>2089</v>
      </c>
    </row>
    <row r="557" spans="1:25" x14ac:dyDescent="0.25">
      <c r="A557" s="79" t="s">
        <v>2931</v>
      </c>
      <c r="B557" s="79" t="s">
        <v>10427</v>
      </c>
      <c r="C557" s="74">
        <v>570</v>
      </c>
      <c r="D557" s="74" t="s">
        <v>2932</v>
      </c>
      <c r="E557" s="167" t="s">
        <v>2931</v>
      </c>
      <c r="F557" s="167" t="s">
        <v>10427</v>
      </c>
      <c r="G557" s="167"/>
      <c r="H557" s="167"/>
      <c r="I557" s="167"/>
      <c r="J557" s="79" t="s">
        <v>2931</v>
      </c>
      <c r="K557" s="74"/>
      <c r="L557" s="189">
        <v>41607</v>
      </c>
      <c r="M557" s="74"/>
      <c r="N557" s="78" t="s">
        <v>2933</v>
      </c>
      <c r="O557" s="28" t="s">
        <v>2934</v>
      </c>
      <c r="P557" s="160" t="s">
        <v>2935</v>
      </c>
      <c r="Q557" s="74"/>
      <c r="R557" s="74"/>
      <c r="S557" s="74" t="s">
        <v>21</v>
      </c>
      <c r="T557" s="74" t="s">
        <v>98</v>
      </c>
      <c r="U557" s="74"/>
      <c r="V557" s="74"/>
      <c r="W557" s="74"/>
      <c r="X557" s="74" t="s">
        <v>62</v>
      </c>
      <c r="Y557" s="74" t="s">
        <v>1303</v>
      </c>
    </row>
    <row r="558" spans="1:25" x14ac:dyDescent="0.25">
      <c r="A558" s="79" t="s">
        <v>2936</v>
      </c>
      <c r="B558" s="79" t="s">
        <v>10437</v>
      </c>
      <c r="C558" s="74">
        <v>571</v>
      </c>
      <c r="D558" s="74" t="s">
        <v>2937</v>
      </c>
      <c r="E558" s="167" t="s">
        <v>2936</v>
      </c>
      <c r="F558" s="167" t="s">
        <v>10437</v>
      </c>
      <c r="G558" s="167"/>
      <c r="H558" s="167"/>
      <c r="I558" s="167"/>
      <c r="J558" s="79" t="s">
        <v>2936</v>
      </c>
      <c r="K558" s="74"/>
      <c r="L558" s="189">
        <v>41562</v>
      </c>
      <c r="M558" s="74"/>
      <c r="N558" s="78" t="s">
        <v>2938</v>
      </c>
      <c r="O558" s="28" t="s">
        <v>2939</v>
      </c>
      <c r="P558" s="160" t="s">
        <v>2940</v>
      </c>
      <c r="Q558" s="74"/>
      <c r="R558" s="74"/>
      <c r="S558" s="74" t="s">
        <v>2941</v>
      </c>
      <c r="T558" s="74" t="s">
        <v>2942</v>
      </c>
      <c r="U558" s="74"/>
      <c r="V558" s="74"/>
      <c r="W558" s="74"/>
      <c r="X558" s="74"/>
      <c r="Y558" s="74" t="s">
        <v>2769</v>
      </c>
    </row>
    <row r="559" spans="1:25" x14ac:dyDescent="0.25">
      <c r="A559" s="79" t="s">
        <v>2943</v>
      </c>
      <c r="B559" s="79" t="s">
        <v>8835</v>
      </c>
      <c r="C559" s="74">
        <v>572</v>
      </c>
      <c r="D559" s="74" t="s">
        <v>2944</v>
      </c>
      <c r="E559" s="167" t="s">
        <v>2943</v>
      </c>
      <c r="F559" s="167" t="s">
        <v>8835</v>
      </c>
      <c r="G559" s="167"/>
      <c r="H559" s="167"/>
      <c r="I559" s="167"/>
      <c r="J559" s="79" t="s">
        <v>2943</v>
      </c>
      <c r="K559" s="74"/>
      <c r="L559" s="189">
        <v>41614</v>
      </c>
      <c r="M559" s="74"/>
      <c r="N559" s="78" t="s">
        <v>2945</v>
      </c>
      <c r="O559" s="28" t="s">
        <v>2719</v>
      </c>
      <c r="P559" s="160" t="s">
        <v>2946</v>
      </c>
      <c r="Q559" s="74"/>
      <c r="R559" s="74"/>
      <c r="S559" s="74" t="s">
        <v>21</v>
      </c>
      <c r="T559" s="74" t="s">
        <v>21</v>
      </c>
      <c r="U559" s="74"/>
      <c r="V559" s="74"/>
      <c r="W559" s="74"/>
      <c r="X559" s="74" t="s">
        <v>62</v>
      </c>
      <c r="Y559" s="74" t="s">
        <v>1303</v>
      </c>
    </row>
    <row r="560" spans="1:25" x14ac:dyDescent="0.25">
      <c r="A560" s="79" t="s">
        <v>2947</v>
      </c>
      <c r="B560" s="79" t="s">
        <v>11426</v>
      </c>
      <c r="C560" s="74">
        <v>573</v>
      </c>
      <c r="D560" s="74" t="s">
        <v>2948</v>
      </c>
      <c r="E560" s="167" t="s">
        <v>2948</v>
      </c>
      <c r="F560" s="167" t="s">
        <v>12588</v>
      </c>
      <c r="G560" s="167"/>
      <c r="H560" s="167"/>
      <c r="I560" s="167"/>
      <c r="J560" s="79" t="s">
        <v>2947</v>
      </c>
      <c r="K560" s="74"/>
      <c r="L560" s="189">
        <v>41620</v>
      </c>
      <c r="M560" s="74"/>
      <c r="N560" s="78" t="s">
        <v>2949</v>
      </c>
      <c r="O560" s="28" t="s">
        <v>2950</v>
      </c>
      <c r="P560" s="160" t="s">
        <v>2951</v>
      </c>
      <c r="Q560" s="74"/>
      <c r="R560" s="74"/>
      <c r="S560" s="74" t="s">
        <v>21</v>
      </c>
      <c r="T560" s="74" t="s">
        <v>21</v>
      </c>
      <c r="U560" s="74"/>
      <c r="V560" s="74"/>
      <c r="W560" s="74"/>
      <c r="X560" s="74" t="s">
        <v>38</v>
      </c>
      <c r="Y560" s="74" t="s">
        <v>2952</v>
      </c>
    </row>
    <row r="561" spans="1:25" x14ac:dyDescent="0.25">
      <c r="A561" s="79" t="s">
        <v>2953</v>
      </c>
      <c r="B561" s="79" t="s">
        <v>10839</v>
      </c>
      <c r="C561" s="74">
        <v>574</v>
      </c>
      <c r="D561" s="74" t="s">
        <v>2954</v>
      </c>
      <c r="E561" s="167" t="s">
        <v>2953</v>
      </c>
      <c r="F561" s="167" t="s">
        <v>10839</v>
      </c>
      <c r="G561" s="167"/>
      <c r="H561" s="167"/>
      <c r="I561" s="167"/>
      <c r="J561" s="79" t="s">
        <v>2953</v>
      </c>
      <c r="K561" s="74"/>
      <c r="L561" s="189">
        <v>41620</v>
      </c>
      <c r="M561" s="74"/>
      <c r="N561" s="78" t="s">
        <v>2955</v>
      </c>
      <c r="O561" s="28" t="s">
        <v>2956</v>
      </c>
      <c r="P561" s="160" t="s">
        <v>2957</v>
      </c>
      <c r="Q561" s="74"/>
      <c r="R561" s="74"/>
      <c r="S561" s="74" t="s">
        <v>21</v>
      </c>
      <c r="T561" s="74" t="s">
        <v>1746</v>
      </c>
      <c r="U561" s="74"/>
      <c r="V561" s="74"/>
      <c r="W561" s="74"/>
      <c r="X561" s="74" t="s">
        <v>62</v>
      </c>
      <c r="Y561" s="74" t="s">
        <v>2958</v>
      </c>
    </row>
    <row r="562" spans="1:25" x14ac:dyDescent="0.25">
      <c r="A562" s="79" t="s">
        <v>2959</v>
      </c>
      <c r="B562" s="79" t="s">
        <v>10837</v>
      </c>
      <c r="C562" s="74">
        <v>575</v>
      </c>
      <c r="D562" s="74" t="s">
        <v>2960</v>
      </c>
      <c r="E562" s="167" t="s">
        <v>2959</v>
      </c>
      <c r="F562" s="167" t="s">
        <v>10837</v>
      </c>
      <c r="G562" s="167"/>
      <c r="H562" s="167"/>
      <c r="I562" s="167"/>
      <c r="J562" s="79" t="s">
        <v>2959</v>
      </c>
      <c r="K562" s="74"/>
      <c r="L562" s="189">
        <v>41620</v>
      </c>
      <c r="M562" s="74"/>
      <c r="N562" s="78" t="s">
        <v>2616</v>
      </c>
      <c r="O562" s="28" t="s">
        <v>2956</v>
      </c>
      <c r="P562" s="160" t="s">
        <v>2957</v>
      </c>
      <c r="Q562" s="74"/>
      <c r="R562" s="74"/>
      <c r="S562" s="74" t="s">
        <v>21</v>
      </c>
      <c r="T562" s="74" t="s">
        <v>1746</v>
      </c>
      <c r="U562" s="74"/>
      <c r="V562" s="74"/>
      <c r="W562" s="74"/>
      <c r="X562" s="74" t="s">
        <v>62</v>
      </c>
      <c r="Y562" s="74" t="s">
        <v>2958</v>
      </c>
    </row>
    <row r="563" spans="1:25" x14ac:dyDescent="0.25">
      <c r="A563" s="79" t="s">
        <v>2961</v>
      </c>
      <c r="B563" s="79" t="s">
        <v>10835</v>
      </c>
      <c r="C563" s="74">
        <v>576</v>
      </c>
      <c r="D563" s="74" t="s">
        <v>2962</v>
      </c>
      <c r="E563" s="167" t="s">
        <v>2961</v>
      </c>
      <c r="F563" s="167" t="s">
        <v>10835</v>
      </c>
      <c r="G563" s="167"/>
      <c r="H563" s="167"/>
      <c r="I563" s="167"/>
      <c r="J563" s="79" t="s">
        <v>2961</v>
      </c>
      <c r="K563" s="74"/>
      <c r="L563" s="189">
        <v>41624</v>
      </c>
      <c r="M563" s="74"/>
      <c r="N563" s="78" t="s">
        <v>2963</v>
      </c>
      <c r="O563" s="28" t="s">
        <v>2956</v>
      </c>
      <c r="P563" s="160" t="s">
        <v>2964</v>
      </c>
      <c r="Q563" s="74"/>
      <c r="R563" s="74"/>
      <c r="S563" s="74" t="s">
        <v>21</v>
      </c>
      <c r="T563" s="74" t="s">
        <v>21</v>
      </c>
      <c r="U563" s="74"/>
      <c r="V563" s="74"/>
      <c r="W563" s="74"/>
      <c r="X563" s="74" t="s">
        <v>62</v>
      </c>
      <c r="Y563" s="74" t="s">
        <v>2895</v>
      </c>
    </row>
    <row r="564" spans="1:25" x14ac:dyDescent="0.25">
      <c r="A564" s="79" t="s">
        <v>2965</v>
      </c>
      <c r="B564" s="79" t="s">
        <v>1232</v>
      </c>
      <c r="C564" s="74">
        <v>577</v>
      </c>
      <c r="D564" s="74" t="s">
        <v>2966</v>
      </c>
      <c r="E564" s="167" t="s">
        <v>2965</v>
      </c>
      <c r="F564" s="167" t="s">
        <v>8949</v>
      </c>
      <c r="G564" s="167"/>
      <c r="H564" s="167"/>
      <c r="I564" s="167"/>
      <c r="J564" s="79" t="s">
        <v>2965</v>
      </c>
      <c r="K564" s="74"/>
      <c r="L564" s="189">
        <v>41544</v>
      </c>
      <c r="M564" s="74"/>
      <c r="N564" s="78" t="s">
        <v>2967</v>
      </c>
      <c r="O564" s="28" t="s">
        <v>2968</v>
      </c>
      <c r="P564" s="160" t="s">
        <v>2969</v>
      </c>
      <c r="Q564" s="74"/>
      <c r="R564" s="74"/>
      <c r="S564" s="74" t="s">
        <v>2560</v>
      </c>
      <c r="T564" s="74" t="s">
        <v>2970</v>
      </c>
      <c r="U564" s="74"/>
      <c r="V564" s="74"/>
      <c r="W564" s="74"/>
      <c r="X564" s="74"/>
      <c r="Y564" s="74" t="s">
        <v>2769</v>
      </c>
    </row>
    <row r="565" spans="1:25" x14ac:dyDescent="0.25">
      <c r="A565" s="79" t="s">
        <v>2971</v>
      </c>
      <c r="B565" s="79" t="s">
        <v>8968</v>
      </c>
      <c r="C565" s="74">
        <v>578</v>
      </c>
      <c r="D565" s="74" t="s">
        <v>2972</v>
      </c>
      <c r="E565" s="167" t="s">
        <v>2971</v>
      </c>
      <c r="F565" s="167" t="s">
        <v>8968</v>
      </c>
      <c r="G565" s="167"/>
      <c r="H565" s="167"/>
      <c r="I565" s="167"/>
      <c r="J565" s="79" t="s">
        <v>2971</v>
      </c>
      <c r="K565" s="74"/>
      <c r="L565" s="189">
        <v>41396</v>
      </c>
      <c r="M565" s="74"/>
      <c r="N565" s="78" t="s">
        <v>2973</v>
      </c>
      <c r="O565" s="28" t="s">
        <v>2702</v>
      </c>
      <c r="P565" s="160" t="s">
        <v>2974</v>
      </c>
      <c r="Q565" s="74"/>
      <c r="R565" s="74"/>
      <c r="S565" s="74" t="s">
        <v>2975</v>
      </c>
      <c r="T565" s="74" t="s">
        <v>2976</v>
      </c>
      <c r="U565" s="74"/>
      <c r="V565" s="74"/>
      <c r="W565" s="74"/>
      <c r="X565" s="74"/>
      <c r="Y565" s="74" t="s">
        <v>2769</v>
      </c>
    </row>
    <row r="566" spans="1:25" x14ac:dyDescent="0.25">
      <c r="A566" s="263" t="s">
        <v>13382</v>
      </c>
      <c r="B566" s="79" t="s">
        <v>1232</v>
      </c>
      <c r="C566" s="116">
        <v>579</v>
      </c>
      <c r="D566" s="116" t="s">
        <v>2977</v>
      </c>
      <c r="E566" s="167" t="s">
        <v>2978</v>
      </c>
      <c r="F566" s="167" t="s">
        <v>12589</v>
      </c>
      <c r="G566" s="167"/>
      <c r="H566" s="167"/>
      <c r="I566" s="167"/>
      <c r="J566" s="263" t="s">
        <v>13382</v>
      </c>
      <c r="K566" s="116"/>
      <c r="L566" s="254">
        <v>41479</v>
      </c>
      <c r="M566" s="116"/>
      <c r="N566" s="122" t="s">
        <v>2979</v>
      </c>
      <c r="O566" s="255"/>
      <c r="P566" s="120" t="s">
        <v>2980</v>
      </c>
      <c r="Q566" s="116"/>
      <c r="R566" s="116"/>
      <c r="S566" s="116" t="s">
        <v>2981</v>
      </c>
      <c r="T566" s="116" t="s">
        <v>21</v>
      </c>
      <c r="U566" s="116"/>
      <c r="V566" s="116"/>
      <c r="W566" s="116"/>
      <c r="X566" s="116"/>
      <c r="Y566" s="116" t="s">
        <v>2769</v>
      </c>
    </row>
    <row r="567" spans="1:25" x14ac:dyDescent="0.25">
      <c r="A567" s="79" t="s">
        <v>2982</v>
      </c>
      <c r="B567" s="79" t="s">
        <v>10733</v>
      </c>
      <c r="C567" s="74">
        <v>580</v>
      </c>
      <c r="D567" s="74" t="s">
        <v>2983</v>
      </c>
      <c r="E567" s="167" t="s">
        <v>2982</v>
      </c>
      <c r="F567" s="167" t="s">
        <v>10733</v>
      </c>
      <c r="G567" s="167"/>
      <c r="H567" s="167"/>
      <c r="I567" s="167"/>
      <c r="J567" s="79" t="s">
        <v>2982</v>
      </c>
      <c r="K567" s="74"/>
      <c r="L567" s="189">
        <v>41627</v>
      </c>
      <c r="M567" s="74"/>
      <c r="N567" s="78" t="s">
        <v>2540</v>
      </c>
      <c r="O567" s="28"/>
      <c r="P567" s="160" t="s">
        <v>2984</v>
      </c>
      <c r="Q567" s="74"/>
      <c r="R567" s="74"/>
      <c r="S567" s="74" t="s">
        <v>21</v>
      </c>
      <c r="T567" s="74" t="s">
        <v>2985</v>
      </c>
      <c r="U567" s="74"/>
      <c r="V567" s="74"/>
      <c r="W567" s="74"/>
      <c r="X567" s="74" t="s">
        <v>31</v>
      </c>
      <c r="Y567" s="74" t="s">
        <v>1303</v>
      </c>
    </row>
    <row r="568" spans="1:25" x14ac:dyDescent="0.25">
      <c r="A568" s="79" t="s">
        <v>2986</v>
      </c>
      <c r="B568" s="79" t="s">
        <v>8941</v>
      </c>
      <c r="C568" s="74">
        <v>581</v>
      </c>
      <c r="D568" s="74" t="s">
        <v>2987</v>
      </c>
      <c r="E568" s="167" t="s">
        <v>2986</v>
      </c>
      <c r="F568" s="167" t="s">
        <v>8941</v>
      </c>
      <c r="G568" s="167"/>
      <c r="H568" s="167"/>
      <c r="I568" s="167"/>
      <c r="J568" s="79" t="s">
        <v>2986</v>
      </c>
      <c r="K568" s="74"/>
      <c r="L568" s="189">
        <v>41627</v>
      </c>
      <c r="M568" s="74"/>
      <c r="N568" s="78" t="s">
        <v>2988</v>
      </c>
      <c r="O568" s="28" t="s">
        <v>448</v>
      </c>
      <c r="P568" s="160" t="s">
        <v>2989</v>
      </c>
      <c r="Q568" s="74"/>
      <c r="R568" s="74"/>
      <c r="S568" s="74" t="s">
        <v>21</v>
      </c>
      <c r="T568" s="74" t="s">
        <v>21</v>
      </c>
      <c r="U568" s="74"/>
      <c r="V568" s="74"/>
      <c r="W568" s="74"/>
      <c r="X568" s="74" t="s">
        <v>1926</v>
      </c>
      <c r="Y568" s="74" t="s">
        <v>2250</v>
      </c>
    </row>
    <row r="569" spans="1:25" x14ac:dyDescent="0.25">
      <c r="A569" s="79" t="s">
        <v>2990</v>
      </c>
      <c r="B569" s="79" t="s">
        <v>1232</v>
      </c>
      <c r="C569" s="74" t="s">
        <v>2991</v>
      </c>
      <c r="D569" s="74" t="s">
        <v>2992</v>
      </c>
      <c r="E569" s="167" t="s">
        <v>2990</v>
      </c>
      <c r="F569" s="167" t="s">
        <v>11429</v>
      </c>
      <c r="G569" s="167"/>
      <c r="H569" s="167"/>
      <c r="I569" s="167"/>
      <c r="J569" s="79" t="s">
        <v>2990</v>
      </c>
      <c r="K569" s="74"/>
      <c r="L569" s="189">
        <v>42992</v>
      </c>
      <c r="M569" s="74"/>
      <c r="N569" s="78" t="s">
        <v>2993</v>
      </c>
      <c r="O569" s="28" t="s">
        <v>448</v>
      </c>
      <c r="P569" s="160" t="s">
        <v>2994</v>
      </c>
      <c r="Q569" s="28"/>
      <c r="R569" s="28"/>
      <c r="S569" s="74" t="s">
        <v>21</v>
      </c>
      <c r="T569" s="74" t="s">
        <v>21</v>
      </c>
      <c r="U569" s="74"/>
      <c r="V569" s="74"/>
      <c r="W569" s="74"/>
      <c r="X569" s="74" t="s">
        <v>31</v>
      </c>
      <c r="Y569" s="74" t="s">
        <v>2995</v>
      </c>
    </row>
    <row r="570" spans="1:25" x14ac:dyDescent="0.25">
      <c r="A570" s="79" t="s">
        <v>2996</v>
      </c>
      <c r="B570" s="79" t="s">
        <v>8937</v>
      </c>
      <c r="C570" s="74">
        <v>582</v>
      </c>
      <c r="D570" s="74" t="s">
        <v>2997</v>
      </c>
      <c r="E570" s="167" t="s">
        <v>2996</v>
      </c>
      <c r="F570" s="167" t="s">
        <v>8937</v>
      </c>
      <c r="G570" s="167"/>
      <c r="H570" s="167"/>
      <c r="I570" s="167"/>
      <c r="J570" s="79" t="s">
        <v>2996</v>
      </c>
      <c r="K570" s="74"/>
      <c r="L570" s="189">
        <v>41631</v>
      </c>
      <c r="M570" s="74"/>
      <c r="N570" s="78" t="s">
        <v>2998</v>
      </c>
      <c r="O570" s="28" t="s">
        <v>2999</v>
      </c>
      <c r="P570" s="160" t="s">
        <v>3000</v>
      </c>
      <c r="Q570" s="74"/>
      <c r="R570" s="74"/>
      <c r="S570" s="74" t="s">
        <v>21</v>
      </c>
      <c r="T570" s="74" t="s">
        <v>21</v>
      </c>
      <c r="U570" s="74"/>
      <c r="V570" s="74"/>
      <c r="W570" s="74"/>
      <c r="X570" s="74" t="s">
        <v>1926</v>
      </c>
      <c r="Y570" s="74" t="s">
        <v>1214</v>
      </c>
    </row>
    <row r="571" spans="1:25" x14ac:dyDescent="0.25">
      <c r="A571" s="79" t="s">
        <v>3001</v>
      </c>
      <c r="B571" s="79" t="s">
        <v>1232</v>
      </c>
      <c r="C571" s="74">
        <v>583</v>
      </c>
      <c r="D571" s="74" t="s">
        <v>3002</v>
      </c>
      <c r="E571" s="167" t="s">
        <v>3001</v>
      </c>
      <c r="F571" s="167" t="s">
        <v>8939</v>
      </c>
      <c r="G571" s="167"/>
      <c r="H571" s="167"/>
      <c r="I571" s="167"/>
      <c r="J571" s="79" t="s">
        <v>3001</v>
      </c>
      <c r="K571" s="74"/>
      <c r="L571" s="189">
        <v>41631</v>
      </c>
      <c r="M571" s="74"/>
      <c r="N571" s="78" t="s">
        <v>3003</v>
      </c>
      <c r="O571" s="28" t="s">
        <v>1581</v>
      </c>
      <c r="P571" s="160" t="s">
        <v>3004</v>
      </c>
      <c r="Q571" s="74"/>
      <c r="R571" s="74"/>
      <c r="S571" s="74" t="s">
        <v>21</v>
      </c>
      <c r="T571" s="74" t="s">
        <v>21</v>
      </c>
      <c r="U571" s="74"/>
      <c r="V571" s="74"/>
      <c r="W571" s="74"/>
      <c r="X571" s="74" t="s">
        <v>1926</v>
      </c>
      <c r="Y571" s="74" t="s">
        <v>1214</v>
      </c>
    </row>
    <row r="572" spans="1:25" x14ac:dyDescent="0.25">
      <c r="A572" s="79" t="s">
        <v>3005</v>
      </c>
      <c r="B572" s="79" t="s">
        <v>8935</v>
      </c>
      <c r="C572" s="74">
        <v>584</v>
      </c>
      <c r="D572" s="74" t="s">
        <v>3006</v>
      </c>
      <c r="E572" s="167" t="s">
        <v>3005</v>
      </c>
      <c r="F572" s="167" t="s">
        <v>8935</v>
      </c>
      <c r="G572" s="167"/>
      <c r="H572" s="167"/>
      <c r="I572" s="167"/>
      <c r="J572" s="79" t="s">
        <v>3005</v>
      </c>
      <c r="K572" s="74"/>
      <c r="L572" s="189">
        <v>41635</v>
      </c>
      <c r="M572" s="74"/>
      <c r="N572" s="78" t="s">
        <v>3007</v>
      </c>
      <c r="O572" s="28" t="s">
        <v>2702</v>
      </c>
      <c r="P572" s="160" t="s">
        <v>3008</v>
      </c>
      <c r="Q572" s="74"/>
      <c r="R572" s="74"/>
      <c r="S572" s="74" t="s">
        <v>21</v>
      </c>
      <c r="T572" s="74" t="s">
        <v>21</v>
      </c>
      <c r="U572" s="74"/>
      <c r="V572" s="74"/>
      <c r="W572" s="74"/>
      <c r="X572" s="74" t="s">
        <v>1926</v>
      </c>
      <c r="Y572" s="74" t="s">
        <v>1214</v>
      </c>
    </row>
    <row r="573" spans="1:25" x14ac:dyDescent="0.25">
      <c r="A573" s="79" t="s">
        <v>3009</v>
      </c>
      <c r="B573" s="79" t="s">
        <v>10425</v>
      </c>
      <c r="C573" s="74">
        <v>585</v>
      </c>
      <c r="D573" s="74" t="s">
        <v>3010</v>
      </c>
      <c r="E573" s="167" t="s">
        <v>3009</v>
      </c>
      <c r="F573" s="167" t="s">
        <v>10425</v>
      </c>
      <c r="G573" s="167"/>
      <c r="H573" s="167"/>
      <c r="I573" s="167"/>
      <c r="J573" s="79" t="s">
        <v>3009</v>
      </c>
      <c r="K573" s="74"/>
      <c r="L573" s="189">
        <v>41635</v>
      </c>
      <c r="M573" s="74"/>
      <c r="N573" s="78" t="s">
        <v>3011</v>
      </c>
      <c r="O573" s="28" t="s">
        <v>2709</v>
      </c>
      <c r="P573" s="160" t="s">
        <v>3012</v>
      </c>
      <c r="Q573" s="74"/>
      <c r="R573" s="74"/>
      <c r="S573" s="74" t="s">
        <v>21</v>
      </c>
      <c r="T573" s="74" t="s">
        <v>21</v>
      </c>
      <c r="U573" s="74"/>
      <c r="V573" s="74"/>
      <c r="W573" s="74"/>
      <c r="X573" s="74" t="s">
        <v>31</v>
      </c>
      <c r="Y573" s="74" t="s">
        <v>1303</v>
      </c>
    </row>
    <row r="574" spans="1:25" x14ac:dyDescent="0.25">
      <c r="A574" s="79" t="s">
        <v>3013</v>
      </c>
      <c r="B574" s="79" t="s">
        <v>11431</v>
      </c>
      <c r="C574" s="74">
        <v>586</v>
      </c>
      <c r="D574" s="74" t="s">
        <v>3014</v>
      </c>
      <c r="E574" s="167" t="s">
        <v>3013</v>
      </c>
      <c r="F574" s="167" t="s">
        <v>11431</v>
      </c>
      <c r="G574" s="167"/>
      <c r="H574" s="167"/>
      <c r="I574" s="167"/>
      <c r="J574" s="79" t="s">
        <v>3013</v>
      </c>
      <c r="K574" s="74"/>
      <c r="L574" s="189">
        <v>41635</v>
      </c>
      <c r="M574" s="74"/>
      <c r="N574" s="78" t="s">
        <v>3015</v>
      </c>
      <c r="O574" s="28" t="s">
        <v>2730</v>
      </c>
      <c r="P574" s="160" t="s">
        <v>3016</v>
      </c>
      <c r="Q574" s="74"/>
      <c r="R574" s="74"/>
      <c r="S574" s="74" t="s">
        <v>21</v>
      </c>
      <c r="T574" s="74" t="s">
        <v>21</v>
      </c>
      <c r="U574" s="74"/>
      <c r="V574" s="74"/>
      <c r="W574" s="74"/>
      <c r="X574" s="74" t="s">
        <v>14</v>
      </c>
      <c r="Y574" s="74" t="s">
        <v>2089</v>
      </c>
    </row>
    <row r="575" spans="1:25" x14ac:dyDescent="0.25">
      <c r="A575" s="79" t="s">
        <v>3017</v>
      </c>
      <c r="B575" s="79" t="s">
        <v>11434</v>
      </c>
      <c r="C575" s="74">
        <v>587</v>
      </c>
      <c r="D575" s="74" t="s">
        <v>3018</v>
      </c>
      <c r="E575" s="167" t="s">
        <v>3017</v>
      </c>
      <c r="F575" s="167" t="s">
        <v>11434</v>
      </c>
      <c r="G575" s="167"/>
      <c r="H575" s="167"/>
      <c r="I575" s="167"/>
      <c r="J575" s="79" t="s">
        <v>3017</v>
      </c>
      <c r="K575" s="74"/>
      <c r="L575" s="189">
        <v>41635</v>
      </c>
      <c r="M575" s="74"/>
      <c r="N575" s="78" t="s">
        <v>3019</v>
      </c>
      <c r="O575" s="28" t="s">
        <v>3020</v>
      </c>
      <c r="P575" s="160" t="s">
        <v>3021</v>
      </c>
      <c r="Q575" s="74"/>
      <c r="R575" s="74"/>
      <c r="S575" s="74" t="s">
        <v>21</v>
      </c>
      <c r="T575" s="74" t="s">
        <v>21</v>
      </c>
      <c r="U575" s="74"/>
      <c r="V575" s="74"/>
      <c r="W575" s="74"/>
      <c r="X575" s="74" t="s">
        <v>3022</v>
      </c>
      <c r="Y575" s="74" t="s">
        <v>2089</v>
      </c>
    </row>
    <row r="576" spans="1:25" x14ac:dyDescent="0.25">
      <c r="A576" s="79" t="s">
        <v>3023</v>
      </c>
      <c r="B576" s="79" t="s">
        <v>11404</v>
      </c>
      <c r="C576" s="74">
        <v>588</v>
      </c>
      <c r="D576" s="74" t="s">
        <v>3024</v>
      </c>
      <c r="E576" s="167" t="s">
        <v>3023</v>
      </c>
      <c r="F576" s="167" t="s">
        <v>11404</v>
      </c>
      <c r="G576" s="167"/>
      <c r="H576" s="167"/>
      <c r="I576" s="167"/>
      <c r="J576" s="79" t="s">
        <v>3023</v>
      </c>
      <c r="K576" s="74"/>
      <c r="L576" s="189">
        <v>41635</v>
      </c>
      <c r="M576" s="74"/>
      <c r="N576" s="78" t="s">
        <v>3025</v>
      </c>
      <c r="O576" s="28" t="s">
        <v>2730</v>
      </c>
      <c r="P576" s="160" t="s">
        <v>3026</v>
      </c>
      <c r="Q576" s="74"/>
      <c r="R576" s="74"/>
      <c r="S576" s="74" t="s">
        <v>21</v>
      </c>
      <c r="T576" s="74" t="s">
        <v>21</v>
      </c>
      <c r="U576" s="74"/>
      <c r="V576" s="74"/>
      <c r="W576" s="74"/>
      <c r="X576" s="74" t="s">
        <v>14</v>
      </c>
      <c r="Y576" s="74" t="s">
        <v>2250</v>
      </c>
    </row>
    <row r="577" spans="1:25" x14ac:dyDescent="0.25">
      <c r="A577" s="79" t="s">
        <v>3027</v>
      </c>
      <c r="B577" s="79" t="s">
        <v>11406</v>
      </c>
      <c r="C577" s="74">
        <v>589</v>
      </c>
      <c r="D577" s="74" t="s">
        <v>3028</v>
      </c>
      <c r="E577" s="167" t="s">
        <v>3027</v>
      </c>
      <c r="F577" s="167" t="s">
        <v>11406</v>
      </c>
      <c r="G577" s="167"/>
      <c r="H577" s="167"/>
      <c r="I577" s="167"/>
      <c r="J577" s="79" t="s">
        <v>3027</v>
      </c>
      <c r="K577" s="74"/>
      <c r="L577" s="189">
        <v>41635</v>
      </c>
      <c r="M577" s="74"/>
      <c r="N577" s="78" t="s">
        <v>3029</v>
      </c>
      <c r="O577" s="28" t="s">
        <v>2730</v>
      </c>
      <c r="P577" s="160" t="s">
        <v>3026</v>
      </c>
      <c r="Q577" s="74"/>
      <c r="R577" s="74"/>
      <c r="S577" s="74" t="s">
        <v>21</v>
      </c>
      <c r="T577" s="74" t="s">
        <v>21</v>
      </c>
      <c r="U577" s="74"/>
      <c r="V577" s="74"/>
      <c r="W577" s="74"/>
      <c r="X577" s="74" t="s">
        <v>14</v>
      </c>
      <c r="Y577" s="74" t="s">
        <v>2250</v>
      </c>
    </row>
    <row r="578" spans="1:25" x14ac:dyDescent="0.25">
      <c r="A578" s="79" t="s">
        <v>3030</v>
      </c>
      <c r="B578" s="79" t="s">
        <v>11407</v>
      </c>
      <c r="C578" s="74">
        <v>590</v>
      </c>
      <c r="D578" s="74" t="s">
        <v>3031</v>
      </c>
      <c r="E578" s="167" t="s">
        <v>3030</v>
      </c>
      <c r="F578" s="167" t="s">
        <v>11407</v>
      </c>
      <c r="G578" s="167"/>
      <c r="H578" s="167"/>
      <c r="I578" s="167"/>
      <c r="J578" s="79" t="s">
        <v>3030</v>
      </c>
      <c r="K578" s="74"/>
      <c r="L578" s="189">
        <v>41635</v>
      </c>
      <c r="M578" s="74"/>
      <c r="N578" s="78" t="s">
        <v>3032</v>
      </c>
      <c r="O578" s="28" t="s">
        <v>2730</v>
      </c>
      <c r="P578" s="160" t="s">
        <v>3026</v>
      </c>
      <c r="Q578" s="74"/>
      <c r="R578" s="74"/>
      <c r="S578" s="74" t="s">
        <v>21</v>
      </c>
      <c r="T578" s="74" t="s">
        <v>21</v>
      </c>
      <c r="U578" s="74"/>
      <c r="V578" s="74"/>
      <c r="W578" s="74"/>
      <c r="X578" s="74" t="s">
        <v>14</v>
      </c>
      <c r="Y578" s="74" t="s">
        <v>2250</v>
      </c>
    </row>
    <row r="579" spans="1:25" x14ac:dyDescent="0.25">
      <c r="A579" s="79" t="s">
        <v>3033</v>
      </c>
      <c r="B579" s="79" t="s">
        <v>11408</v>
      </c>
      <c r="C579" s="74">
        <v>591</v>
      </c>
      <c r="D579" s="74" t="s">
        <v>3034</v>
      </c>
      <c r="E579" s="167" t="s">
        <v>3033</v>
      </c>
      <c r="F579" s="167" t="s">
        <v>11408</v>
      </c>
      <c r="G579" s="167"/>
      <c r="H579" s="167"/>
      <c r="I579" s="167"/>
      <c r="J579" s="79" t="s">
        <v>3033</v>
      </c>
      <c r="K579" s="74"/>
      <c r="L579" s="189">
        <v>41635</v>
      </c>
      <c r="M579" s="74"/>
      <c r="N579" s="78" t="s">
        <v>3035</v>
      </c>
      <c r="O579" s="28" t="s">
        <v>2730</v>
      </c>
      <c r="P579" s="160" t="s">
        <v>3026</v>
      </c>
      <c r="Q579" s="74"/>
      <c r="R579" s="74"/>
      <c r="S579" s="74" t="s">
        <v>21</v>
      </c>
      <c r="T579" s="74" t="s">
        <v>21</v>
      </c>
      <c r="U579" s="74"/>
      <c r="V579" s="74"/>
      <c r="W579" s="74"/>
      <c r="X579" s="74" t="s">
        <v>14</v>
      </c>
      <c r="Y579" s="74" t="s">
        <v>2250</v>
      </c>
    </row>
    <row r="580" spans="1:25" x14ac:dyDescent="0.25">
      <c r="A580" s="79" t="s">
        <v>3036</v>
      </c>
      <c r="B580" s="79" t="s">
        <v>11121</v>
      </c>
      <c r="C580" s="74">
        <v>592</v>
      </c>
      <c r="D580" s="74" t="s">
        <v>3037</v>
      </c>
      <c r="E580" s="167" t="s">
        <v>3036</v>
      </c>
      <c r="F580" s="167" t="s">
        <v>11121</v>
      </c>
      <c r="G580" s="167"/>
      <c r="H580" s="167"/>
      <c r="I580" s="167"/>
      <c r="J580" s="79" t="s">
        <v>3036</v>
      </c>
      <c r="K580" s="74"/>
      <c r="L580" s="189" t="s">
        <v>3038</v>
      </c>
      <c r="M580" s="74"/>
      <c r="N580" s="78" t="s">
        <v>3039</v>
      </c>
      <c r="O580" s="28" t="s">
        <v>1931</v>
      </c>
      <c r="P580" s="160" t="s">
        <v>3040</v>
      </c>
      <c r="Q580" s="74"/>
      <c r="R580" s="74"/>
      <c r="S580" s="74" t="s">
        <v>21</v>
      </c>
      <c r="T580" s="74" t="s">
        <v>21</v>
      </c>
      <c r="U580" s="74"/>
      <c r="V580" s="74"/>
      <c r="W580" s="74"/>
      <c r="X580" s="74" t="s">
        <v>31</v>
      </c>
      <c r="Y580" s="74" t="s">
        <v>3041</v>
      </c>
    </row>
    <row r="581" spans="1:25" x14ac:dyDescent="0.25">
      <c r="A581" s="79" t="s">
        <v>3042</v>
      </c>
      <c r="B581" s="79" t="s">
        <v>9659</v>
      </c>
      <c r="C581" s="74">
        <v>593</v>
      </c>
      <c r="D581" s="74" t="s">
        <v>3043</v>
      </c>
      <c r="E581" s="167" t="s">
        <v>3042</v>
      </c>
      <c r="F581" s="167" t="s">
        <v>9659</v>
      </c>
      <c r="G581" s="167"/>
      <c r="H581" s="167"/>
      <c r="I581" s="167"/>
      <c r="J581" s="79" t="s">
        <v>3042</v>
      </c>
      <c r="K581" s="74"/>
      <c r="L581" s="189">
        <v>41638</v>
      </c>
      <c r="M581" s="74"/>
      <c r="N581" s="78" t="s">
        <v>3044</v>
      </c>
      <c r="O581" s="28" t="s">
        <v>2796</v>
      </c>
      <c r="P581" s="160" t="s">
        <v>3045</v>
      </c>
      <c r="Q581" s="74"/>
      <c r="R581" s="74"/>
      <c r="S581" s="74" t="s">
        <v>21</v>
      </c>
      <c r="T581" s="74" t="s">
        <v>21</v>
      </c>
      <c r="U581" s="74"/>
      <c r="V581" s="74"/>
      <c r="W581" s="74"/>
      <c r="X581" s="74" t="s">
        <v>2709</v>
      </c>
      <c r="Y581" s="74" t="s">
        <v>2889</v>
      </c>
    </row>
    <row r="582" spans="1:25" x14ac:dyDescent="0.25">
      <c r="A582" s="79" t="s">
        <v>3046</v>
      </c>
      <c r="B582" s="79" t="s">
        <v>11119</v>
      </c>
      <c r="C582" s="74">
        <v>594</v>
      </c>
      <c r="D582" s="74" t="s">
        <v>3047</v>
      </c>
      <c r="E582" s="167" t="s">
        <v>3046</v>
      </c>
      <c r="F582" s="167" t="s">
        <v>11119</v>
      </c>
      <c r="G582" s="167"/>
      <c r="H582" s="167"/>
      <c r="I582" s="167"/>
      <c r="J582" s="79" t="s">
        <v>3046</v>
      </c>
      <c r="K582" s="74"/>
      <c r="L582" s="189">
        <v>41638</v>
      </c>
      <c r="M582" s="74"/>
      <c r="N582" s="78" t="s">
        <v>3048</v>
      </c>
      <c r="O582" s="28" t="s">
        <v>2724</v>
      </c>
      <c r="P582" s="160" t="s">
        <v>3049</v>
      </c>
      <c r="Q582" s="74"/>
      <c r="R582" s="74"/>
      <c r="S582" s="74" t="s">
        <v>21</v>
      </c>
      <c r="T582" s="74" t="s">
        <v>21</v>
      </c>
      <c r="U582" s="74"/>
      <c r="V582" s="74"/>
      <c r="W582" s="74"/>
      <c r="X582" s="74" t="s">
        <v>31</v>
      </c>
      <c r="Y582" s="74" t="s">
        <v>2889</v>
      </c>
    </row>
    <row r="583" spans="1:25" x14ac:dyDescent="0.25">
      <c r="A583" s="79" t="s">
        <v>3050</v>
      </c>
      <c r="B583" s="79" t="s">
        <v>9657</v>
      </c>
      <c r="C583" s="74">
        <v>595</v>
      </c>
      <c r="D583" s="74" t="s">
        <v>3051</v>
      </c>
      <c r="E583" s="167" t="s">
        <v>3050</v>
      </c>
      <c r="F583" s="167" t="s">
        <v>9657</v>
      </c>
      <c r="G583" s="167"/>
      <c r="H583" s="167"/>
      <c r="I583" s="167"/>
      <c r="J583" s="79" t="s">
        <v>3050</v>
      </c>
      <c r="K583" s="74"/>
      <c r="L583" s="189">
        <v>41638</v>
      </c>
      <c r="M583" s="74"/>
      <c r="N583" s="78" t="s">
        <v>3052</v>
      </c>
      <c r="O583" s="28" t="s">
        <v>2796</v>
      </c>
      <c r="P583" s="160" t="s">
        <v>3053</v>
      </c>
      <c r="Q583" s="74"/>
      <c r="R583" s="74"/>
      <c r="S583" s="74" t="s">
        <v>21</v>
      </c>
      <c r="T583" s="74" t="s">
        <v>21</v>
      </c>
      <c r="U583" s="74"/>
      <c r="V583" s="74"/>
      <c r="W583" s="74"/>
      <c r="X583" s="74" t="s">
        <v>3054</v>
      </c>
      <c r="Y583" s="74" t="s">
        <v>2895</v>
      </c>
    </row>
    <row r="584" spans="1:25" x14ac:dyDescent="0.25">
      <c r="A584" s="79" t="s">
        <v>3055</v>
      </c>
      <c r="B584" s="79" t="s">
        <v>10914</v>
      </c>
      <c r="C584" s="74">
        <v>596</v>
      </c>
      <c r="D584" s="74" t="s">
        <v>3056</v>
      </c>
      <c r="E584" s="167" t="s">
        <v>3055</v>
      </c>
      <c r="F584" s="167" t="s">
        <v>10914</v>
      </c>
      <c r="G584" s="167"/>
      <c r="H584" s="167"/>
      <c r="I584" s="167"/>
      <c r="J584" s="79" t="s">
        <v>3055</v>
      </c>
      <c r="K584" s="74"/>
      <c r="L584" s="189">
        <v>41638</v>
      </c>
      <c r="M584" s="74"/>
      <c r="N584" s="78" t="s">
        <v>3057</v>
      </c>
      <c r="O584" s="28" t="s">
        <v>2709</v>
      </c>
      <c r="P584" s="160" t="s">
        <v>3058</v>
      </c>
      <c r="Q584" s="74"/>
      <c r="R584" s="74"/>
      <c r="S584" s="74" t="s">
        <v>21</v>
      </c>
      <c r="T584" s="74" t="s">
        <v>21</v>
      </c>
      <c r="U584" s="74"/>
      <c r="V584" s="74"/>
      <c r="W584" s="74"/>
      <c r="X584" s="74" t="s">
        <v>2709</v>
      </c>
      <c r="Y584" s="74" t="s">
        <v>2895</v>
      </c>
    </row>
    <row r="585" spans="1:25" x14ac:dyDescent="0.25">
      <c r="A585" s="79" t="s">
        <v>3059</v>
      </c>
      <c r="B585" s="79" t="s">
        <v>12068</v>
      </c>
      <c r="C585" s="74" t="s">
        <v>3060</v>
      </c>
      <c r="D585" s="74" t="s">
        <v>3059</v>
      </c>
      <c r="E585" s="167" t="s">
        <v>3061</v>
      </c>
      <c r="F585" s="167" t="s">
        <v>8832</v>
      </c>
      <c r="G585" s="167"/>
      <c r="H585" s="167"/>
      <c r="I585" s="167"/>
      <c r="J585" s="79" t="s">
        <v>3059</v>
      </c>
      <c r="K585" s="74"/>
      <c r="L585" s="189">
        <v>41638</v>
      </c>
      <c r="M585" s="74"/>
      <c r="N585" s="78" t="s">
        <v>3062</v>
      </c>
      <c r="O585" s="28" t="s">
        <v>3063</v>
      </c>
      <c r="P585" s="160" t="s">
        <v>3064</v>
      </c>
      <c r="Q585" s="74"/>
      <c r="R585" s="74"/>
      <c r="S585" s="74" t="s">
        <v>21</v>
      </c>
      <c r="T585" s="74" t="s">
        <v>21</v>
      </c>
      <c r="U585" s="74"/>
      <c r="V585" s="74"/>
      <c r="W585" s="74"/>
      <c r="X585" s="74" t="s">
        <v>31</v>
      </c>
      <c r="Y585" s="74" t="s">
        <v>2889</v>
      </c>
    </row>
    <row r="586" spans="1:25" x14ac:dyDescent="0.25">
      <c r="A586" s="79" t="s">
        <v>3065</v>
      </c>
      <c r="B586" s="79" t="s">
        <v>10833</v>
      </c>
      <c r="C586" s="74">
        <v>597</v>
      </c>
      <c r="D586" s="74" t="s">
        <v>3066</v>
      </c>
      <c r="E586" s="167" t="s">
        <v>3065</v>
      </c>
      <c r="F586" s="167" t="s">
        <v>10833</v>
      </c>
      <c r="G586" s="167"/>
      <c r="H586" s="167"/>
      <c r="I586" s="167"/>
      <c r="J586" s="79" t="s">
        <v>3065</v>
      </c>
      <c r="K586" s="74"/>
      <c r="L586" s="189">
        <v>41691</v>
      </c>
      <c r="M586" s="74"/>
      <c r="N586" s="78" t="s">
        <v>3067</v>
      </c>
      <c r="O586" s="28" t="s">
        <v>2709</v>
      </c>
      <c r="P586" s="160" t="s">
        <v>3068</v>
      </c>
      <c r="Q586" s="74"/>
      <c r="R586" s="74"/>
      <c r="S586" s="74" t="s">
        <v>21</v>
      </c>
      <c r="T586" s="74" t="s">
        <v>21</v>
      </c>
      <c r="U586" s="74"/>
      <c r="V586" s="74"/>
      <c r="W586" s="74"/>
      <c r="X586" s="74" t="s">
        <v>2709</v>
      </c>
      <c r="Y586" s="74" t="s">
        <v>2237</v>
      </c>
    </row>
    <row r="587" spans="1:25" x14ac:dyDescent="0.25">
      <c r="A587" s="79" t="s">
        <v>3069</v>
      </c>
      <c r="B587" s="79" t="s">
        <v>8805</v>
      </c>
      <c r="C587" s="74">
        <v>598</v>
      </c>
      <c r="D587" s="74" t="s">
        <v>3070</v>
      </c>
      <c r="E587" s="167" t="s">
        <v>3069</v>
      </c>
      <c r="F587" s="167" t="s">
        <v>8805</v>
      </c>
      <c r="G587" s="167"/>
      <c r="H587" s="167"/>
      <c r="I587" s="167"/>
      <c r="J587" s="79" t="s">
        <v>3069</v>
      </c>
      <c r="K587" s="74"/>
      <c r="L587" s="189">
        <v>41691</v>
      </c>
      <c r="M587" s="74"/>
      <c r="N587" s="78" t="s">
        <v>3071</v>
      </c>
      <c r="O587" s="28" t="s">
        <v>3072</v>
      </c>
      <c r="P587" s="160" t="s">
        <v>3073</v>
      </c>
      <c r="Q587" s="74"/>
      <c r="R587" s="74"/>
      <c r="S587" s="74" t="s">
        <v>21</v>
      </c>
      <c r="T587" s="74" t="s">
        <v>21</v>
      </c>
      <c r="U587" s="74"/>
      <c r="V587" s="74"/>
      <c r="W587" s="74"/>
      <c r="X587" s="74"/>
      <c r="Y587" s="74" t="s">
        <v>2089</v>
      </c>
    </row>
    <row r="588" spans="1:25" x14ac:dyDescent="0.25">
      <c r="A588" s="79" t="s">
        <v>3074</v>
      </c>
      <c r="B588" s="79" t="s">
        <v>8933</v>
      </c>
      <c r="C588" s="74">
        <v>599</v>
      </c>
      <c r="D588" s="74" t="s">
        <v>3075</v>
      </c>
      <c r="E588" s="167" t="s">
        <v>3074</v>
      </c>
      <c r="F588" s="167" t="s">
        <v>8933</v>
      </c>
      <c r="G588" s="167"/>
      <c r="H588" s="167"/>
      <c r="I588" s="167"/>
      <c r="J588" s="79" t="s">
        <v>3074</v>
      </c>
      <c r="K588" s="74"/>
      <c r="L588" s="189">
        <v>41696</v>
      </c>
      <c r="M588" s="74"/>
      <c r="N588" s="78" t="s">
        <v>3076</v>
      </c>
      <c r="O588" s="28" t="s">
        <v>2702</v>
      </c>
      <c r="P588" s="160" t="s">
        <v>3077</v>
      </c>
      <c r="Q588" s="74"/>
      <c r="R588" s="74"/>
      <c r="S588" s="74" t="s">
        <v>21</v>
      </c>
      <c r="T588" s="74" t="s">
        <v>21</v>
      </c>
      <c r="U588" s="74"/>
      <c r="V588" s="74"/>
      <c r="W588" s="74"/>
      <c r="X588" s="74" t="s">
        <v>1926</v>
      </c>
      <c r="Y588" s="74" t="s">
        <v>2250</v>
      </c>
    </row>
    <row r="589" spans="1:25" x14ac:dyDescent="0.25">
      <c r="A589" s="79" t="s">
        <v>3078</v>
      </c>
      <c r="B589" s="79" t="s">
        <v>11382</v>
      </c>
      <c r="C589" s="74">
        <v>600</v>
      </c>
      <c r="D589" s="74" t="s">
        <v>3079</v>
      </c>
      <c r="E589" s="167" t="s">
        <v>3078</v>
      </c>
      <c r="F589" s="167" t="s">
        <v>11382</v>
      </c>
      <c r="G589" s="167"/>
      <c r="H589" s="167"/>
      <c r="I589" s="167"/>
      <c r="J589" s="79" t="s">
        <v>3078</v>
      </c>
      <c r="K589" s="74"/>
      <c r="L589" s="189">
        <v>41725</v>
      </c>
      <c r="M589" s="74"/>
      <c r="N589" s="78" t="s">
        <v>3080</v>
      </c>
      <c r="O589" s="28" t="s">
        <v>2950</v>
      </c>
      <c r="P589" s="160" t="s">
        <v>3081</v>
      </c>
      <c r="Q589" s="74"/>
      <c r="R589" s="74"/>
      <c r="S589" s="74" t="s">
        <v>21</v>
      </c>
      <c r="T589" s="74" t="s">
        <v>21</v>
      </c>
      <c r="U589" s="74"/>
      <c r="V589" s="74"/>
      <c r="W589" s="74"/>
      <c r="X589" s="74" t="s">
        <v>1926</v>
      </c>
      <c r="Y589" s="74" t="s">
        <v>3082</v>
      </c>
    </row>
    <row r="590" spans="1:25" x14ac:dyDescent="0.25">
      <c r="A590" s="79" t="s">
        <v>3083</v>
      </c>
      <c r="B590" s="79" t="s">
        <v>11384</v>
      </c>
      <c r="C590" s="74">
        <v>601</v>
      </c>
      <c r="D590" s="74" t="s">
        <v>3084</v>
      </c>
      <c r="E590" s="167" t="s">
        <v>3083</v>
      </c>
      <c r="F590" s="167" t="s">
        <v>11384</v>
      </c>
      <c r="G590" s="167"/>
      <c r="H590" s="167"/>
      <c r="I590" s="167"/>
      <c r="J590" s="79" t="s">
        <v>3083</v>
      </c>
      <c r="K590" s="74"/>
      <c r="L590" s="189">
        <v>41725</v>
      </c>
      <c r="M590" s="74"/>
      <c r="N590" s="78" t="s">
        <v>3085</v>
      </c>
      <c r="O590" s="28" t="s">
        <v>3086</v>
      </c>
      <c r="P590" s="160" t="s">
        <v>3087</v>
      </c>
      <c r="Q590" s="74"/>
      <c r="R590" s="74"/>
      <c r="S590" s="74" t="s">
        <v>21</v>
      </c>
      <c r="T590" s="74" t="s">
        <v>21</v>
      </c>
      <c r="U590" s="74"/>
      <c r="V590" s="74"/>
      <c r="W590" s="74"/>
      <c r="X590" s="74" t="s">
        <v>1926</v>
      </c>
      <c r="Y590" s="74" t="s">
        <v>3082</v>
      </c>
    </row>
    <row r="591" spans="1:25" x14ac:dyDescent="0.25">
      <c r="A591" s="79" t="s">
        <v>3088</v>
      </c>
      <c r="B591" s="79" t="s">
        <v>10423</v>
      </c>
      <c r="C591" s="74" t="s">
        <v>3089</v>
      </c>
      <c r="D591" s="74" t="s">
        <v>3088</v>
      </c>
      <c r="E591" s="167" t="s">
        <v>3088</v>
      </c>
      <c r="F591" s="167" t="s">
        <v>10423</v>
      </c>
      <c r="G591" s="167"/>
      <c r="H591" s="167"/>
      <c r="I591" s="167"/>
      <c r="J591" s="79" t="s">
        <v>3088</v>
      </c>
      <c r="K591" s="74"/>
      <c r="L591" s="189">
        <v>41738</v>
      </c>
      <c r="M591" s="74"/>
      <c r="N591" s="78" t="s">
        <v>3090</v>
      </c>
      <c r="O591" s="28" t="s">
        <v>3091</v>
      </c>
      <c r="P591" s="160" t="s">
        <v>3092</v>
      </c>
      <c r="Q591" s="74"/>
      <c r="R591" s="74"/>
      <c r="S591" s="74" t="s">
        <v>21</v>
      </c>
      <c r="T591" s="74" t="s">
        <v>21</v>
      </c>
      <c r="U591" s="74"/>
      <c r="V591" s="74"/>
      <c r="W591" s="74"/>
      <c r="X591" s="74" t="s">
        <v>31</v>
      </c>
      <c r="Y591" s="74" t="s">
        <v>2237</v>
      </c>
    </row>
    <row r="592" spans="1:25" x14ac:dyDescent="0.25">
      <c r="A592" s="79" t="s">
        <v>3093</v>
      </c>
      <c r="B592" s="79" t="s">
        <v>9827</v>
      </c>
      <c r="C592" s="74">
        <v>602</v>
      </c>
      <c r="D592" s="74" t="s">
        <v>3094</v>
      </c>
      <c r="E592" s="167" t="s">
        <v>3093</v>
      </c>
      <c r="F592" s="167" t="s">
        <v>9827</v>
      </c>
      <c r="G592" s="167"/>
      <c r="H592" s="167"/>
      <c r="I592" s="167"/>
      <c r="J592" s="79" t="s">
        <v>3093</v>
      </c>
      <c r="K592" s="74"/>
      <c r="L592" s="189">
        <v>41738</v>
      </c>
      <c r="M592" s="74"/>
      <c r="N592" s="78" t="s">
        <v>3095</v>
      </c>
      <c r="O592" s="28" t="s">
        <v>2730</v>
      </c>
      <c r="P592" s="160" t="s">
        <v>3096</v>
      </c>
      <c r="Q592" s="74"/>
      <c r="R592" s="74"/>
      <c r="S592" s="74" t="s">
        <v>21</v>
      </c>
      <c r="T592" s="74" t="s">
        <v>21</v>
      </c>
      <c r="U592" s="74"/>
      <c r="V592" s="74"/>
      <c r="W592" s="74"/>
      <c r="X592" s="74" t="s">
        <v>14</v>
      </c>
      <c r="Y592" s="74" t="s">
        <v>3097</v>
      </c>
    </row>
    <row r="593" spans="1:25" x14ac:dyDescent="0.25">
      <c r="A593" s="79" t="s">
        <v>3098</v>
      </c>
      <c r="B593" s="79" t="s">
        <v>9828</v>
      </c>
      <c r="C593" s="74">
        <v>603</v>
      </c>
      <c r="D593" s="74" t="s">
        <v>3099</v>
      </c>
      <c r="E593" s="167" t="s">
        <v>3098</v>
      </c>
      <c r="F593" s="167" t="s">
        <v>9828</v>
      </c>
      <c r="G593" s="167"/>
      <c r="H593" s="167"/>
      <c r="I593" s="167"/>
      <c r="J593" s="79" t="s">
        <v>3098</v>
      </c>
      <c r="K593" s="74"/>
      <c r="L593" s="189">
        <v>41738</v>
      </c>
      <c r="M593" s="74"/>
      <c r="N593" s="78" t="s">
        <v>3100</v>
      </c>
      <c r="O593" s="28" t="s">
        <v>2730</v>
      </c>
      <c r="P593" s="160" t="s">
        <v>3101</v>
      </c>
      <c r="Q593" s="74"/>
      <c r="R593" s="74"/>
      <c r="S593" s="74" t="s">
        <v>21</v>
      </c>
      <c r="T593" s="74" t="s">
        <v>21</v>
      </c>
      <c r="U593" s="74"/>
      <c r="V593" s="74"/>
      <c r="W593" s="74"/>
      <c r="X593" s="74" t="s">
        <v>14</v>
      </c>
      <c r="Y593" s="74" t="s">
        <v>3097</v>
      </c>
    </row>
    <row r="594" spans="1:25" x14ac:dyDescent="0.25">
      <c r="A594" s="79" t="s">
        <v>3102</v>
      </c>
      <c r="B594" s="79" t="s">
        <v>1232</v>
      </c>
      <c r="C594" s="74">
        <v>604</v>
      </c>
      <c r="D594" s="74" t="s">
        <v>3103</v>
      </c>
      <c r="E594" s="167" t="s">
        <v>3102</v>
      </c>
      <c r="F594" s="167" t="s">
        <v>9825</v>
      </c>
      <c r="G594" s="167"/>
      <c r="H594" s="167"/>
      <c r="I594" s="167"/>
      <c r="J594" s="79" t="s">
        <v>3102</v>
      </c>
      <c r="K594" s="74"/>
      <c r="L594" s="189">
        <v>41740</v>
      </c>
      <c r="M594" s="74"/>
      <c r="N594" s="78" t="s">
        <v>3104</v>
      </c>
      <c r="O594" s="28" t="s">
        <v>3105</v>
      </c>
      <c r="P594" s="160" t="s">
        <v>3106</v>
      </c>
      <c r="Q594" s="74"/>
      <c r="R594" s="74"/>
      <c r="S594" s="74" t="s">
        <v>21</v>
      </c>
      <c r="T594" s="74" t="s">
        <v>3107</v>
      </c>
      <c r="U594" s="74"/>
      <c r="V594" s="74"/>
      <c r="W594" s="74"/>
      <c r="X594" s="74" t="s">
        <v>14</v>
      </c>
      <c r="Y594" s="74" t="s">
        <v>2089</v>
      </c>
    </row>
    <row r="595" spans="1:25" x14ac:dyDescent="0.25">
      <c r="A595" s="79" t="s">
        <v>3108</v>
      </c>
      <c r="B595" s="79" t="s">
        <v>10421</v>
      </c>
      <c r="C595" s="74">
        <v>605</v>
      </c>
      <c r="D595" s="74" t="s">
        <v>3109</v>
      </c>
      <c r="E595" s="167" t="s">
        <v>3108</v>
      </c>
      <c r="F595" s="167" t="s">
        <v>10421</v>
      </c>
      <c r="G595" s="167"/>
      <c r="H595" s="167"/>
      <c r="I595" s="167"/>
      <c r="J595" s="79" t="s">
        <v>3108</v>
      </c>
      <c r="K595" s="74"/>
      <c r="L595" s="189">
        <v>41758</v>
      </c>
      <c r="M595" s="74"/>
      <c r="N595" s="78" t="s">
        <v>3110</v>
      </c>
      <c r="O595" s="28" t="s">
        <v>2709</v>
      </c>
      <c r="P595" s="160" t="s">
        <v>3111</v>
      </c>
      <c r="Q595" s="74"/>
      <c r="R595" s="74"/>
      <c r="S595" s="74" t="s">
        <v>21</v>
      </c>
      <c r="T595" s="74" t="s">
        <v>3112</v>
      </c>
      <c r="U595" s="74"/>
      <c r="V595" s="74"/>
      <c r="W595" s="74"/>
      <c r="X595" s="74" t="s">
        <v>31</v>
      </c>
      <c r="Y595" s="74" t="s">
        <v>2237</v>
      </c>
    </row>
    <row r="596" spans="1:25" x14ac:dyDescent="0.25">
      <c r="A596" s="79" t="s">
        <v>3113</v>
      </c>
      <c r="B596" s="79" t="s">
        <v>8929</v>
      </c>
      <c r="C596" s="74">
        <v>606</v>
      </c>
      <c r="D596" s="74" t="s">
        <v>3114</v>
      </c>
      <c r="E596" s="167" t="s">
        <v>3113</v>
      </c>
      <c r="F596" s="167" t="s">
        <v>8929</v>
      </c>
      <c r="G596" s="167"/>
      <c r="H596" s="167"/>
      <c r="I596" s="167"/>
      <c r="J596" s="79" t="s">
        <v>3113</v>
      </c>
      <c r="K596" s="74"/>
      <c r="L596" s="189">
        <v>41767</v>
      </c>
      <c r="M596" s="74"/>
      <c r="N596" s="78" t="s">
        <v>3115</v>
      </c>
      <c r="O596" s="28" t="s">
        <v>2876</v>
      </c>
      <c r="P596" s="160" t="s">
        <v>3116</v>
      </c>
      <c r="Q596" s="74"/>
      <c r="R596" s="74"/>
      <c r="S596" s="74" t="s">
        <v>21</v>
      </c>
      <c r="T596" s="74" t="s">
        <v>3112</v>
      </c>
      <c r="U596" s="74"/>
      <c r="V596" s="74"/>
      <c r="W596" s="74"/>
      <c r="X596" s="74" t="s">
        <v>3117</v>
      </c>
      <c r="Y596" s="74" t="s">
        <v>1214</v>
      </c>
    </row>
    <row r="597" spans="1:25" x14ac:dyDescent="0.25">
      <c r="A597" s="79" t="s">
        <v>3118</v>
      </c>
      <c r="B597" s="79" t="s">
        <v>11285</v>
      </c>
      <c r="C597" s="74">
        <v>607</v>
      </c>
      <c r="D597" s="74" t="s">
        <v>3119</v>
      </c>
      <c r="E597" s="167" t="s">
        <v>3118</v>
      </c>
      <c r="F597" s="167" t="s">
        <v>11285</v>
      </c>
      <c r="G597" s="167"/>
      <c r="H597" s="167"/>
      <c r="I597" s="167"/>
      <c r="J597" s="79" t="s">
        <v>3118</v>
      </c>
      <c r="K597" s="74"/>
      <c r="L597" s="189">
        <v>41773</v>
      </c>
      <c r="M597" s="74"/>
      <c r="N597" s="78" t="s">
        <v>3120</v>
      </c>
      <c r="O597" s="28" t="s">
        <v>3121</v>
      </c>
      <c r="P597" s="160" t="s">
        <v>3122</v>
      </c>
      <c r="Q597" s="74"/>
      <c r="R597" s="74"/>
      <c r="S597" s="74" t="s">
        <v>21</v>
      </c>
      <c r="T597" s="74" t="s">
        <v>21</v>
      </c>
      <c r="U597" s="74"/>
      <c r="V597" s="74"/>
      <c r="W597" s="74"/>
      <c r="X597" s="74" t="s">
        <v>2709</v>
      </c>
      <c r="Y597" s="74" t="s">
        <v>3097</v>
      </c>
    </row>
    <row r="598" spans="1:25" x14ac:dyDescent="0.25">
      <c r="A598" s="79" t="s">
        <v>3123</v>
      </c>
      <c r="B598" s="79" t="s">
        <v>9655</v>
      </c>
      <c r="C598" s="74">
        <v>608</v>
      </c>
      <c r="D598" s="74" t="s">
        <v>3124</v>
      </c>
      <c r="E598" s="167" t="s">
        <v>3123</v>
      </c>
      <c r="F598" s="167" t="s">
        <v>9655</v>
      </c>
      <c r="G598" s="167"/>
      <c r="H598" s="167"/>
      <c r="I598" s="167"/>
      <c r="J598" s="79" t="s">
        <v>3123</v>
      </c>
      <c r="K598" s="74"/>
      <c r="L598" s="189">
        <v>41780</v>
      </c>
      <c r="M598" s="74"/>
      <c r="N598" s="78" t="s">
        <v>3125</v>
      </c>
      <c r="O598" s="28" t="s">
        <v>2157</v>
      </c>
      <c r="P598" s="160" t="s">
        <v>3126</v>
      </c>
      <c r="Q598" s="74"/>
      <c r="R598" s="74"/>
      <c r="S598" s="74" t="s">
        <v>21</v>
      </c>
      <c r="T598" s="74" t="s">
        <v>21</v>
      </c>
      <c r="U598" s="74"/>
      <c r="V598" s="74"/>
      <c r="W598" s="74"/>
      <c r="X598" s="74" t="s">
        <v>31</v>
      </c>
      <c r="Y598" s="74" t="s">
        <v>3082</v>
      </c>
    </row>
    <row r="599" spans="1:25" x14ac:dyDescent="0.25">
      <c r="A599" s="79" t="s">
        <v>3127</v>
      </c>
      <c r="B599" s="79" t="s">
        <v>10113</v>
      </c>
      <c r="C599" s="74">
        <v>610</v>
      </c>
      <c r="D599" s="74" t="s">
        <v>3128</v>
      </c>
      <c r="E599" s="167" t="s">
        <v>3127</v>
      </c>
      <c r="F599" s="167" t="s">
        <v>10113</v>
      </c>
      <c r="G599" s="167"/>
      <c r="H599" s="167"/>
      <c r="I599" s="167"/>
      <c r="J599" s="79" t="s">
        <v>3127</v>
      </c>
      <c r="K599" s="74"/>
      <c r="L599" s="189">
        <v>41789</v>
      </c>
      <c r="M599" s="74"/>
      <c r="N599" s="78" t="s">
        <v>3129</v>
      </c>
      <c r="O599" s="28" t="s">
        <v>3130</v>
      </c>
      <c r="P599" s="160" t="s">
        <v>3131</v>
      </c>
      <c r="Q599" s="74"/>
      <c r="R599" s="74"/>
      <c r="S599" s="74" t="s">
        <v>21</v>
      </c>
      <c r="T599" s="74" t="s">
        <v>21</v>
      </c>
      <c r="U599" s="74"/>
      <c r="V599" s="74"/>
      <c r="W599" s="74"/>
      <c r="X599" s="74" t="s">
        <v>14</v>
      </c>
      <c r="Y599" s="74" t="s">
        <v>2089</v>
      </c>
    </row>
    <row r="600" spans="1:25" x14ac:dyDescent="0.25">
      <c r="A600" s="79" t="s">
        <v>3132</v>
      </c>
      <c r="B600" s="79" t="s">
        <v>10832</v>
      </c>
      <c r="C600" s="74">
        <v>611</v>
      </c>
      <c r="D600" s="74" t="s">
        <v>3133</v>
      </c>
      <c r="E600" s="167" t="s">
        <v>3132</v>
      </c>
      <c r="F600" s="167" t="s">
        <v>10832</v>
      </c>
      <c r="G600" s="167"/>
      <c r="H600" s="167"/>
      <c r="I600" s="167"/>
      <c r="J600" s="79" t="s">
        <v>3132</v>
      </c>
      <c r="K600" s="74"/>
      <c r="L600" s="189">
        <v>41789</v>
      </c>
      <c r="M600" s="74"/>
      <c r="N600" s="78" t="s">
        <v>3134</v>
      </c>
      <c r="O600" s="28" t="s">
        <v>3121</v>
      </c>
      <c r="P600" s="160" t="s">
        <v>3135</v>
      </c>
      <c r="Q600" s="74"/>
      <c r="R600" s="74"/>
      <c r="S600" s="74" t="s">
        <v>21</v>
      </c>
      <c r="T600" s="74" t="s">
        <v>21</v>
      </c>
      <c r="U600" s="74"/>
      <c r="V600" s="74"/>
      <c r="W600" s="74"/>
      <c r="X600" s="74" t="s">
        <v>62</v>
      </c>
      <c r="Y600" s="74" t="s">
        <v>3097</v>
      </c>
    </row>
    <row r="601" spans="1:25" x14ac:dyDescent="0.25">
      <c r="A601" s="79" t="s">
        <v>3136</v>
      </c>
      <c r="B601" s="79" t="s">
        <v>10913</v>
      </c>
      <c r="C601" s="61">
        <v>612</v>
      </c>
      <c r="D601" s="61" t="s">
        <v>3137</v>
      </c>
      <c r="E601" s="167" t="s">
        <v>3136</v>
      </c>
      <c r="F601" s="167" t="s">
        <v>10913</v>
      </c>
      <c r="G601" s="167"/>
      <c r="H601" s="167"/>
      <c r="I601" s="167"/>
      <c r="J601" s="79" t="s">
        <v>3136</v>
      </c>
      <c r="K601" s="61"/>
      <c r="L601" s="252">
        <v>41789</v>
      </c>
      <c r="M601" s="61"/>
      <c r="N601" s="67" t="s">
        <v>3138</v>
      </c>
      <c r="O601" s="115" t="s">
        <v>3121</v>
      </c>
      <c r="P601" s="65" t="s">
        <v>3135</v>
      </c>
      <c r="Q601" s="61"/>
      <c r="R601" s="61"/>
      <c r="S601" s="61" t="s">
        <v>21</v>
      </c>
      <c r="T601" s="61" t="s">
        <v>21</v>
      </c>
      <c r="U601" s="61" t="s">
        <v>3139</v>
      </c>
      <c r="V601" s="61"/>
      <c r="W601" s="61"/>
      <c r="X601" s="61"/>
      <c r="Y601" s="61"/>
    </row>
    <row r="602" spans="1:25" x14ac:dyDescent="0.25">
      <c r="A602" s="79" t="s">
        <v>3140</v>
      </c>
      <c r="B602" s="79" t="s">
        <v>10167</v>
      </c>
      <c r="C602" s="74">
        <v>613</v>
      </c>
      <c r="D602" s="74" t="s">
        <v>3141</v>
      </c>
      <c r="E602" s="167" t="s">
        <v>3140</v>
      </c>
      <c r="F602" s="167" t="s">
        <v>10167</v>
      </c>
      <c r="G602" s="167"/>
      <c r="H602" s="167"/>
      <c r="I602" s="167"/>
      <c r="J602" s="79" t="s">
        <v>3140</v>
      </c>
      <c r="K602" s="74"/>
      <c r="L602" s="189">
        <v>41789</v>
      </c>
      <c r="M602" s="74"/>
      <c r="N602" s="78" t="s">
        <v>3142</v>
      </c>
      <c r="O602" s="28" t="s">
        <v>3143</v>
      </c>
      <c r="P602" s="160" t="s">
        <v>3144</v>
      </c>
      <c r="Q602" s="74"/>
      <c r="R602" s="74"/>
      <c r="S602" s="74" t="s">
        <v>21</v>
      </c>
      <c r="T602" s="74" t="s">
        <v>21</v>
      </c>
      <c r="U602" s="74"/>
      <c r="V602" s="74"/>
      <c r="W602" s="74"/>
      <c r="X602" s="74"/>
      <c r="Y602" s="74"/>
    </row>
    <row r="603" spans="1:25" x14ac:dyDescent="0.25">
      <c r="A603" s="79" t="s">
        <v>3145</v>
      </c>
      <c r="B603" s="79" t="s">
        <v>9653</v>
      </c>
      <c r="C603" s="74">
        <v>614</v>
      </c>
      <c r="D603" s="74" t="s">
        <v>3146</v>
      </c>
      <c r="E603" s="167" t="s">
        <v>3145</v>
      </c>
      <c r="F603" s="167" t="s">
        <v>9653</v>
      </c>
      <c r="G603" s="167"/>
      <c r="H603" s="167"/>
      <c r="I603" s="167"/>
      <c r="J603" s="79" t="s">
        <v>3145</v>
      </c>
      <c r="K603" s="74"/>
      <c r="L603" s="189">
        <v>41799</v>
      </c>
      <c r="M603" s="74"/>
      <c r="N603" s="78" t="s">
        <v>3147</v>
      </c>
      <c r="O603" s="28" t="s">
        <v>3148</v>
      </c>
      <c r="P603" s="160" t="s">
        <v>3149</v>
      </c>
      <c r="Q603" s="74"/>
      <c r="R603" s="74"/>
      <c r="S603" s="74" t="s">
        <v>21</v>
      </c>
      <c r="T603" s="74" t="s">
        <v>21</v>
      </c>
      <c r="U603" s="74"/>
      <c r="V603" s="74"/>
      <c r="W603" s="74"/>
      <c r="X603" s="74" t="s">
        <v>62</v>
      </c>
      <c r="Y603" s="74" t="s">
        <v>3150</v>
      </c>
    </row>
    <row r="604" spans="1:25" x14ac:dyDescent="0.25">
      <c r="A604" s="79" t="s">
        <v>3151</v>
      </c>
      <c r="B604" s="79" t="s">
        <v>1232</v>
      </c>
      <c r="C604" s="61">
        <v>615</v>
      </c>
      <c r="D604" s="61" t="s">
        <v>3151</v>
      </c>
      <c r="E604" s="167" t="s">
        <v>3152</v>
      </c>
      <c r="F604" s="167" t="s">
        <v>13315</v>
      </c>
      <c r="G604" s="167" t="s">
        <v>13316</v>
      </c>
      <c r="H604" s="296" t="s">
        <v>13364</v>
      </c>
      <c r="I604" s="296"/>
      <c r="J604" s="79" t="s">
        <v>3151</v>
      </c>
      <c r="K604" s="61"/>
      <c r="L604" s="252">
        <v>34893</v>
      </c>
      <c r="M604" s="61"/>
      <c r="N604" s="67" t="s">
        <v>3153</v>
      </c>
      <c r="O604" s="115" t="s">
        <v>2709</v>
      </c>
      <c r="P604" s="65" t="s">
        <v>3154</v>
      </c>
      <c r="Q604" s="61"/>
      <c r="R604" s="61"/>
      <c r="S604" s="61" t="s">
        <v>21</v>
      </c>
      <c r="T604" s="61" t="s">
        <v>21</v>
      </c>
      <c r="U604" s="61" t="s">
        <v>3155</v>
      </c>
      <c r="V604" s="61"/>
      <c r="W604" s="61"/>
      <c r="X604" s="61"/>
      <c r="Y604" s="61"/>
    </row>
    <row r="605" spans="1:25" x14ac:dyDescent="0.25">
      <c r="A605" s="79" t="s">
        <v>3156</v>
      </c>
      <c r="B605" s="79" t="s">
        <v>9650</v>
      </c>
      <c r="C605" s="61">
        <v>616</v>
      </c>
      <c r="D605" s="61" t="s">
        <v>3157</v>
      </c>
      <c r="E605" s="167" t="s">
        <v>3156</v>
      </c>
      <c r="F605" s="167" t="s">
        <v>9650</v>
      </c>
      <c r="G605" s="167"/>
      <c r="H605" s="167"/>
      <c r="I605" s="167"/>
      <c r="J605" s="79" t="s">
        <v>3156</v>
      </c>
      <c r="K605" s="61"/>
      <c r="L605" s="252">
        <v>41820</v>
      </c>
      <c r="M605" s="61"/>
      <c r="N605" s="67" t="s">
        <v>3158</v>
      </c>
      <c r="O605" s="115" t="s">
        <v>3148</v>
      </c>
      <c r="P605" s="65" t="s">
        <v>3159</v>
      </c>
      <c r="Q605" s="61"/>
      <c r="R605" s="61"/>
      <c r="S605" s="61" t="s">
        <v>21</v>
      </c>
      <c r="T605" s="61" t="s">
        <v>3160</v>
      </c>
      <c r="U605" s="61" t="s">
        <v>3161</v>
      </c>
      <c r="V605" s="61"/>
      <c r="W605" s="61"/>
      <c r="X605" s="61" t="s">
        <v>3162</v>
      </c>
      <c r="Y605" s="61" t="s">
        <v>3163</v>
      </c>
    </row>
    <row r="606" spans="1:25" x14ac:dyDescent="0.25">
      <c r="A606" s="79" t="s">
        <v>13382</v>
      </c>
      <c r="B606" s="79" t="s">
        <v>12164</v>
      </c>
      <c r="C606" s="74">
        <v>617</v>
      </c>
      <c r="D606" s="74" t="s">
        <v>3164</v>
      </c>
      <c r="E606" s="167" t="s">
        <v>3165</v>
      </c>
      <c r="F606" s="167"/>
      <c r="G606" s="167"/>
      <c r="H606" s="167"/>
      <c r="I606" s="167"/>
      <c r="J606" s="79" t="s">
        <v>13382</v>
      </c>
      <c r="K606" s="74"/>
      <c r="L606" s="189">
        <v>39955</v>
      </c>
      <c r="M606" s="74"/>
      <c r="N606" s="78" t="s">
        <v>3166</v>
      </c>
      <c r="O606" s="28"/>
      <c r="P606" s="256" t="s">
        <v>3167</v>
      </c>
      <c r="Q606" s="74"/>
      <c r="R606" s="74"/>
      <c r="S606" s="74"/>
      <c r="T606" s="74"/>
      <c r="U606" s="74"/>
      <c r="V606" s="74"/>
      <c r="W606" s="74"/>
      <c r="X606" s="74"/>
      <c r="Y606" s="74"/>
    </row>
    <row r="607" spans="1:25" x14ac:dyDescent="0.25">
      <c r="A607" s="79" t="s">
        <v>3168</v>
      </c>
      <c r="B607" s="79" t="s">
        <v>1232</v>
      </c>
      <c r="C607" s="74">
        <v>619</v>
      </c>
      <c r="D607" s="74" t="s">
        <v>3169</v>
      </c>
      <c r="E607" s="167" t="s">
        <v>3168</v>
      </c>
      <c r="F607" s="167" t="s">
        <v>10361</v>
      </c>
      <c r="G607" s="167"/>
      <c r="H607" s="167"/>
      <c r="I607" s="167"/>
      <c r="J607" s="79" t="s">
        <v>3168</v>
      </c>
      <c r="K607" s="74"/>
      <c r="L607" s="189">
        <v>41865</v>
      </c>
      <c r="M607" s="74"/>
      <c r="N607" s="78" t="s">
        <v>3170</v>
      </c>
      <c r="O607" s="28" t="s">
        <v>448</v>
      </c>
      <c r="P607" s="160" t="s">
        <v>3171</v>
      </c>
      <c r="Q607" s="244"/>
      <c r="R607" s="244"/>
      <c r="S607" s="74" t="s">
        <v>21</v>
      </c>
      <c r="T607" s="74" t="s">
        <v>21</v>
      </c>
      <c r="U607" s="74"/>
      <c r="V607" s="74"/>
      <c r="W607" s="74"/>
      <c r="X607" s="74" t="s">
        <v>31</v>
      </c>
      <c r="Y607" s="74" t="s">
        <v>3097</v>
      </c>
    </row>
    <row r="608" spans="1:25" x14ac:dyDescent="0.25">
      <c r="A608" s="79" t="s">
        <v>13382</v>
      </c>
      <c r="B608" s="79" t="s">
        <v>12169</v>
      </c>
      <c r="C608" s="74">
        <v>620</v>
      </c>
      <c r="D608" s="74" t="s">
        <v>3172</v>
      </c>
      <c r="E608" s="167" t="s">
        <v>3172</v>
      </c>
      <c r="F608" s="167" t="s">
        <v>12169</v>
      </c>
      <c r="G608" s="167"/>
      <c r="H608" s="167"/>
      <c r="I608" s="167"/>
      <c r="J608" s="79" t="s">
        <v>13382</v>
      </c>
      <c r="K608" s="74"/>
      <c r="L608" s="189">
        <v>41663</v>
      </c>
      <c r="M608" s="74"/>
      <c r="N608" s="78" t="s">
        <v>3173</v>
      </c>
      <c r="O608" s="28" t="s">
        <v>2702</v>
      </c>
      <c r="P608" s="160" t="s">
        <v>3174</v>
      </c>
      <c r="Q608" s="27"/>
      <c r="R608" s="257"/>
      <c r="S608" s="74" t="s">
        <v>3175</v>
      </c>
      <c r="T608" s="74" t="s">
        <v>3175</v>
      </c>
      <c r="U608" s="74"/>
      <c r="V608" s="74"/>
      <c r="W608" s="74"/>
      <c r="X608" s="74" t="s">
        <v>31</v>
      </c>
      <c r="Y608" s="74" t="s">
        <v>2769</v>
      </c>
    </row>
    <row r="609" spans="1:25" x14ac:dyDescent="0.25">
      <c r="A609" s="79" t="s">
        <v>3176</v>
      </c>
      <c r="B609" s="79" t="s">
        <v>10419</v>
      </c>
      <c r="C609" s="74">
        <v>621</v>
      </c>
      <c r="D609" s="74" t="s">
        <v>3177</v>
      </c>
      <c r="E609" s="167" t="s">
        <v>3176</v>
      </c>
      <c r="F609" s="167" t="s">
        <v>10419</v>
      </c>
      <c r="G609" s="167"/>
      <c r="H609" s="167"/>
      <c r="I609" s="167"/>
      <c r="J609" s="79" t="s">
        <v>3176</v>
      </c>
      <c r="K609" s="74"/>
      <c r="L609" s="189">
        <v>41887</v>
      </c>
      <c r="M609" s="74"/>
      <c r="N609" s="78" t="s">
        <v>3178</v>
      </c>
      <c r="O609" s="28" t="s">
        <v>2447</v>
      </c>
      <c r="P609" s="28" t="s">
        <v>3179</v>
      </c>
      <c r="Q609" s="28"/>
      <c r="R609" s="28"/>
      <c r="S609" s="28" t="s">
        <v>21</v>
      </c>
      <c r="T609" s="28" t="s">
        <v>21</v>
      </c>
      <c r="U609" s="74"/>
      <c r="V609" s="74"/>
      <c r="W609" s="74"/>
      <c r="X609" s="74" t="s">
        <v>31</v>
      </c>
      <c r="Y609" s="30" t="s">
        <v>3082</v>
      </c>
    </row>
    <row r="610" spans="1:25" x14ac:dyDescent="0.25">
      <c r="A610" s="79" t="s">
        <v>3180</v>
      </c>
      <c r="B610" s="79" t="s">
        <v>10359</v>
      </c>
      <c r="C610" s="74">
        <v>622</v>
      </c>
      <c r="D610" s="74" t="s">
        <v>3180</v>
      </c>
      <c r="E610" s="167" t="s">
        <v>3180</v>
      </c>
      <c r="F610" s="167" t="s">
        <v>10359</v>
      </c>
      <c r="G610" s="167"/>
      <c r="H610" s="167"/>
      <c r="I610" s="167"/>
      <c r="J610" s="79" t="s">
        <v>3180</v>
      </c>
      <c r="K610" s="74"/>
      <c r="L610" s="189">
        <v>41887</v>
      </c>
      <c r="M610" s="74"/>
      <c r="N610" s="78" t="s">
        <v>3181</v>
      </c>
      <c r="O610" s="28" t="s">
        <v>448</v>
      </c>
      <c r="P610" s="248" t="s">
        <v>2865</v>
      </c>
      <c r="Q610" s="257"/>
      <c r="R610" s="257"/>
      <c r="S610" s="258" t="s">
        <v>216</v>
      </c>
      <c r="T610" s="74" t="s">
        <v>216</v>
      </c>
      <c r="U610" s="74"/>
      <c r="V610" s="74"/>
      <c r="W610" s="74"/>
      <c r="X610" s="74" t="s">
        <v>62</v>
      </c>
      <c r="Y610" s="19" t="s">
        <v>2889</v>
      </c>
    </row>
    <row r="611" spans="1:25" x14ac:dyDescent="0.25">
      <c r="A611" s="79" t="s">
        <v>3182</v>
      </c>
      <c r="B611" s="79" t="s">
        <v>8923</v>
      </c>
      <c r="C611" s="74">
        <v>623</v>
      </c>
      <c r="D611" s="74" t="s">
        <v>3182</v>
      </c>
      <c r="E611" s="167" t="s">
        <v>3182</v>
      </c>
      <c r="F611" s="167" t="s">
        <v>8923</v>
      </c>
      <c r="G611" s="167"/>
      <c r="H611" s="167"/>
      <c r="I611" s="167"/>
      <c r="J611" s="79" t="s">
        <v>3182</v>
      </c>
      <c r="K611" s="74"/>
      <c r="L611" s="189">
        <v>41887</v>
      </c>
      <c r="M611" s="74"/>
      <c r="N611" s="78" t="s">
        <v>3003</v>
      </c>
      <c r="O611" s="28" t="s">
        <v>1581</v>
      </c>
      <c r="P611" s="160" t="s">
        <v>3004</v>
      </c>
      <c r="Q611" s="259"/>
      <c r="R611" s="259"/>
      <c r="S611" s="258" t="s">
        <v>21</v>
      </c>
      <c r="T611" s="74" t="s">
        <v>21</v>
      </c>
      <c r="U611" s="74"/>
      <c r="V611" s="74"/>
      <c r="W611" s="74"/>
      <c r="X611" s="74" t="s">
        <v>1926</v>
      </c>
      <c r="Y611" s="19" t="s">
        <v>1214</v>
      </c>
    </row>
    <row r="612" spans="1:25" x14ac:dyDescent="0.25">
      <c r="A612" s="79" t="s">
        <v>3183</v>
      </c>
      <c r="B612" s="79" t="s">
        <v>9767</v>
      </c>
      <c r="C612" s="74">
        <v>624</v>
      </c>
      <c r="D612" s="74" t="s">
        <v>3183</v>
      </c>
      <c r="E612" s="167" t="s">
        <v>3183</v>
      </c>
      <c r="F612" s="167" t="s">
        <v>9767</v>
      </c>
      <c r="G612" s="167"/>
      <c r="H612" s="167"/>
      <c r="I612" s="167"/>
      <c r="J612" s="79" t="s">
        <v>3183</v>
      </c>
      <c r="K612" s="74"/>
      <c r="L612" s="189">
        <v>41899</v>
      </c>
      <c r="M612" s="74"/>
      <c r="N612" s="78" t="s">
        <v>3184</v>
      </c>
      <c r="O612" s="28" t="s">
        <v>65</v>
      </c>
      <c r="P612" s="260" t="s">
        <v>3185</v>
      </c>
      <c r="Q612" s="260"/>
      <c r="R612" s="260"/>
      <c r="S612" s="261" t="s">
        <v>21</v>
      </c>
      <c r="T612" s="261" t="s">
        <v>21</v>
      </c>
      <c r="U612" s="74"/>
      <c r="V612" s="74"/>
      <c r="W612" s="74"/>
      <c r="X612" s="74" t="s">
        <v>14</v>
      </c>
      <c r="Y612" s="30" t="s">
        <v>2089</v>
      </c>
    </row>
    <row r="613" spans="1:25" x14ac:dyDescent="0.25">
      <c r="A613" s="79" t="s">
        <v>3186</v>
      </c>
      <c r="B613" s="79" t="s">
        <v>9769</v>
      </c>
      <c r="C613" s="74">
        <v>625</v>
      </c>
      <c r="D613" s="74" t="s">
        <v>3186</v>
      </c>
      <c r="E613" s="167" t="s">
        <v>3186</v>
      </c>
      <c r="F613" s="167" t="s">
        <v>9769</v>
      </c>
      <c r="G613" s="167"/>
      <c r="H613" s="167"/>
      <c r="I613" s="167"/>
      <c r="J613" s="79" t="s">
        <v>3186</v>
      </c>
      <c r="K613" s="74"/>
      <c r="L613" s="189">
        <v>41899</v>
      </c>
      <c r="M613" s="74"/>
      <c r="N613" s="78" t="s">
        <v>3187</v>
      </c>
      <c r="O613" s="28" t="s">
        <v>65</v>
      </c>
      <c r="P613" s="260" t="s">
        <v>3188</v>
      </c>
      <c r="Q613" s="74"/>
      <c r="R613" s="74"/>
      <c r="S613" s="74" t="s">
        <v>21</v>
      </c>
      <c r="T613" s="74" t="s">
        <v>21</v>
      </c>
      <c r="U613" s="74"/>
      <c r="V613" s="74"/>
      <c r="W613" s="74"/>
      <c r="X613" s="74" t="s">
        <v>14</v>
      </c>
      <c r="Y613" s="74" t="s">
        <v>2089</v>
      </c>
    </row>
    <row r="614" spans="1:25" x14ac:dyDescent="0.25">
      <c r="A614" s="79" t="s">
        <v>3189</v>
      </c>
      <c r="B614" s="79" t="s">
        <v>8922</v>
      </c>
      <c r="C614" s="74">
        <v>626</v>
      </c>
      <c r="D614" s="74" t="s">
        <v>3189</v>
      </c>
      <c r="E614" s="167" t="s">
        <v>3189</v>
      </c>
      <c r="F614" s="167" t="s">
        <v>8922</v>
      </c>
      <c r="G614" s="167"/>
      <c r="H614" s="167"/>
      <c r="I614" s="167"/>
      <c r="J614" s="79" t="s">
        <v>3189</v>
      </c>
      <c r="K614" s="74"/>
      <c r="L614" s="189">
        <v>41904</v>
      </c>
      <c r="M614" s="74"/>
      <c r="N614" s="78" t="s">
        <v>3190</v>
      </c>
      <c r="O614" s="28" t="s">
        <v>1581</v>
      </c>
      <c r="P614" s="160" t="s">
        <v>3191</v>
      </c>
      <c r="Q614" s="74"/>
      <c r="R614" s="74"/>
      <c r="S614" s="74" t="s">
        <v>675</v>
      </c>
      <c r="T614" s="74" t="s">
        <v>3192</v>
      </c>
      <c r="U614" s="74"/>
      <c r="V614" s="74"/>
      <c r="W614" s="74"/>
      <c r="X614" s="74" t="s">
        <v>1926</v>
      </c>
      <c r="Y614" s="74" t="s">
        <v>1214</v>
      </c>
    </row>
    <row r="615" spans="1:25" x14ac:dyDescent="0.25">
      <c r="A615" s="79" t="s">
        <v>3193</v>
      </c>
      <c r="B615" s="79" t="s">
        <v>10165</v>
      </c>
      <c r="C615" s="74">
        <v>627</v>
      </c>
      <c r="D615" s="74" t="s">
        <v>3193</v>
      </c>
      <c r="E615" s="167" t="s">
        <v>3193</v>
      </c>
      <c r="F615" s="167" t="s">
        <v>10165</v>
      </c>
      <c r="G615" s="167"/>
      <c r="H615" s="167"/>
      <c r="I615" s="167"/>
      <c r="J615" s="79" t="s">
        <v>3193</v>
      </c>
      <c r="K615" s="74"/>
      <c r="L615" s="189">
        <v>41904</v>
      </c>
      <c r="M615" s="74"/>
      <c r="N615" s="78" t="s">
        <v>3194</v>
      </c>
      <c r="O615" s="28" t="s">
        <v>234</v>
      </c>
      <c r="P615" s="260" t="s">
        <v>3195</v>
      </c>
      <c r="Q615" s="260"/>
      <c r="R615" s="260"/>
      <c r="S615" s="261" t="s">
        <v>21</v>
      </c>
      <c r="T615" s="261" t="s">
        <v>21</v>
      </c>
      <c r="U615" s="74"/>
      <c r="V615" s="74"/>
      <c r="W615" s="74"/>
      <c r="X615" s="74" t="s">
        <v>14</v>
      </c>
      <c r="Y615" s="74" t="s">
        <v>3196</v>
      </c>
    </row>
    <row r="616" spans="1:25" x14ac:dyDescent="0.25">
      <c r="A616" s="79" t="s">
        <v>3197</v>
      </c>
      <c r="B616" s="79" t="s">
        <v>8920</v>
      </c>
      <c r="C616" s="74">
        <v>628</v>
      </c>
      <c r="D616" s="74" t="s">
        <v>3197</v>
      </c>
      <c r="E616" s="167" t="s">
        <v>3197</v>
      </c>
      <c r="F616" s="167" t="s">
        <v>8920</v>
      </c>
      <c r="G616" s="167"/>
      <c r="H616" s="167"/>
      <c r="I616" s="167"/>
      <c r="J616" s="79" t="s">
        <v>3197</v>
      </c>
      <c r="K616" s="74"/>
      <c r="L616" s="189">
        <v>41929</v>
      </c>
      <c r="M616" s="74"/>
      <c r="N616" s="78" t="s">
        <v>3198</v>
      </c>
      <c r="O616" s="28" t="s">
        <v>2968</v>
      </c>
      <c r="P616" s="260" t="s">
        <v>3199</v>
      </c>
      <c r="Q616" s="74"/>
      <c r="R616" s="74"/>
      <c r="S616" s="74" t="s">
        <v>21</v>
      </c>
      <c r="T616" s="74" t="s">
        <v>21</v>
      </c>
      <c r="U616" s="74"/>
      <c r="V616" s="74"/>
      <c r="W616" s="74"/>
      <c r="X616" s="74" t="s">
        <v>1926</v>
      </c>
      <c r="Y616" s="74" t="s">
        <v>1214</v>
      </c>
    </row>
    <row r="617" spans="1:25" x14ac:dyDescent="0.25">
      <c r="A617" s="79" t="s">
        <v>3200</v>
      </c>
      <c r="B617" s="79" t="s">
        <v>11388</v>
      </c>
      <c r="C617" s="74">
        <v>630</v>
      </c>
      <c r="D617" s="74" t="s">
        <v>3200</v>
      </c>
      <c r="E617" s="167" t="s">
        <v>3200</v>
      </c>
      <c r="F617" s="167" t="s">
        <v>11388</v>
      </c>
      <c r="G617" s="167"/>
      <c r="H617" s="167"/>
      <c r="I617" s="167"/>
      <c r="J617" s="79" t="s">
        <v>3200</v>
      </c>
      <c r="K617" s="74"/>
      <c r="L617" s="189">
        <v>41919</v>
      </c>
      <c r="M617" s="74"/>
      <c r="N617" s="160" t="s">
        <v>3201</v>
      </c>
      <c r="O617" s="28" t="s">
        <v>2730</v>
      </c>
      <c r="P617" s="160" t="s">
        <v>3202</v>
      </c>
      <c r="Q617" s="74"/>
      <c r="R617" s="74"/>
      <c r="S617" s="74" t="s">
        <v>3203</v>
      </c>
      <c r="T617" s="74" t="s">
        <v>1288</v>
      </c>
      <c r="U617" s="74"/>
      <c r="V617" s="74"/>
      <c r="W617" s="74"/>
      <c r="X617" s="74"/>
      <c r="Y617" s="74"/>
    </row>
    <row r="618" spans="1:25" x14ac:dyDescent="0.25">
      <c r="A618" s="79" t="s">
        <v>3204</v>
      </c>
      <c r="B618" s="79" t="s">
        <v>10830</v>
      </c>
      <c r="C618" s="74">
        <v>631</v>
      </c>
      <c r="D618" s="74" t="s">
        <v>3204</v>
      </c>
      <c r="E618" s="167" t="s">
        <v>3204</v>
      </c>
      <c r="F618" s="167" t="s">
        <v>10830</v>
      </c>
      <c r="G618" s="167"/>
      <c r="H618" s="167"/>
      <c r="I618" s="167"/>
      <c r="J618" s="79" t="s">
        <v>3204</v>
      </c>
      <c r="K618" s="74"/>
      <c r="L618" s="189">
        <v>41919</v>
      </c>
      <c r="M618" s="74"/>
      <c r="N618" s="78" t="s">
        <v>3205</v>
      </c>
      <c r="O618" s="28" t="s">
        <v>3206</v>
      </c>
      <c r="P618" s="28" t="s">
        <v>2887</v>
      </c>
      <c r="Q618" s="28"/>
      <c r="R618" s="28"/>
      <c r="S618" s="25" t="s">
        <v>21</v>
      </c>
      <c r="T618" s="25" t="s">
        <v>2775</v>
      </c>
      <c r="U618" s="74" t="s">
        <v>3207</v>
      </c>
      <c r="V618" s="74"/>
      <c r="W618" s="74"/>
      <c r="X618" s="74" t="s">
        <v>3208</v>
      </c>
      <c r="Y618" s="74" t="s">
        <v>2889</v>
      </c>
    </row>
    <row r="619" spans="1:25" x14ac:dyDescent="0.25">
      <c r="A619" s="79" t="s">
        <v>3209</v>
      </c>
      <c r="B619" s="79" t="s">
        <v>11390</v>
      </c>
      <c r="C619" s="74">
        <v>632</v>
      </c>
      <c r="D619" s="74" t="s">
        <v>3209</v>
      </c>
      <c r="E619" s="167" t="s">
        <v>3209</v>
      </c>
      <c r="F619" s="167" t="s">
        <v>11390</v>
      </c>
      <c r="G619" s="167"/>
      <c r="H619" s="167"/>
      <c r="I619" s="167"/>
      <c r="J619" s="79" t="s">
        <v>3209</v>
      </c>
      <c r="K619" s="74"/>
      <c r="L619" s="189">
        <v>41929</v>
      </c>
      <c r="M619" s="74"/>
      <c r="N619" s="78" t="s">
        <v>3210</v>
      </c>
      <c r="O619" s="28" t="s">
        <v>34</v>
      </c>
      <c r="P619" s="28" t="s">
        <v>3211</v>
      </c>
      <c r="Q619" s="74"/>
      <c r="R619" s="74"/>
      <c r="S619" s="74" t="s">
        <v>21</v>
      </c>
      <c r="T619" s="74" t="s">
        <v>21</v>
      </c>
      <c r="U619" s="74" t="s">
        <v>3212</v>
      </c>
      <c r="V619" s="74"/>
      <c r="W619" s="74"/>
      <c r="X619" s="74" t="s">
        <v>3213</v>
      </c>
      <c r="Y619" s="74" t="s">
        <v>2889</v>
      </c>
    </row>
    <row r="620" spans="1:25" x14ac:dyDescent="0.25">
      <c r="A620" s="79" t="s">
        <v>3214</v>
      </c>
      <c r="B620" s="79" t="s">
        <v>10413</v>
      </c>
      <c r="C620" s="74">
        <v>633</v>
      </c>
      <c r="D620" s="74" t="s">
        <v>3214</v>
      </c>
      <c r="E620" s="167" t="s">
        <v>3214</v>
      </c>
      <c r="F620" s="167" t="s">
        <v>10413</v>
      </c>
      <c r="G620" s="167"/>
      <c r="H620" s="167"/>
      <c r="I620" s="167"/>
      <c r="J620" s="79" t="s">
        <v>3214</v>
      </c>
      <c r="K620" s="74"/>
      <c r="L620" s="189">
        <v>41929</v>
      </c>
      <c r="M620" s="74"/>
      <c r="N620" s="78" t="s">
        <v>3215</v>
      </c>
      <c r="O620" s="28" t="s">
        <v>3216</v>
      </c>
      <c r="P620" s="28" t="s">
        <v>3217</v>
      </c>
      <c r="Q620" s="74"/>
      <c r="R620" s="74"/>
      <c r="S620" s="74" t="s">
        <v>21</v>
      </c>
      <c r="T620" s="74" t="s">
        <v>21</v>
      </c>
      <c r="U620" s="74"/>
      <c r="V620" s="74"/>
      <c r="W620" s="74"/>
      <c r="X620" s="74" t="s">
        <v>31</v>
      </c>
      <c r="Y620" s="74" t="s">
        <v>2209</v>
      </c>
    </row>
    <row r="621" spans="1:25" x14ac:dyDescent="0.25">
      <c r="A621" s="79" t="s">
        <v>3218</v>
      </c>
      <c r="B621" s="79" t="s">
        <v>8918</v>
      </c>
      <c r="C621" s="74">
        <v>634</v>
      </c>
      <c r="D621" s="74" t="s">
        <v>3218</v>
      </c>
      <c r="E621" s="167" t="s">
        <v>3218</v>
      </c>
      <c r="F621" s="167" t="s">
        <v>8918</v>
      </c>
      <c r="G621" s="167"/>
      <c r="H621" s="167"/>
      <c r="I621" s="167"/>
      <c r="J621" s="79" t="s">
        <v>3218</v>
      </c>
      <c r="K621" s="74"/>
      <c r="L621" s="189">
        <v>41936</v>
      </c>
      <c r="M621" s="74"/>
      <c r="N621" s="78" t="s">
        <v>3219</v>
      </c>
      <c r="O621" s="28" t="s">
        <v>1581</v>
      </c>
      <c r="P621" s="28" t="s">
        <v>3220</v>
      </c>
      <c r="Q621" s="74"/>
      <c r="R621" s="74"/>
      <c r="S621" s="74" t="s">
        <v>21</v>
      </c>
      <c r="T621" s="74" t="s">
        <v>3221</v>
      </c>
      <c r="U621" s="74"/>
      <c r="V621" s="74"/>
      <c r="W621" s="74"/>
      <c r="X621" s="74" t="s">
        <v>1926</v>
      </c>
      <c r="Y621" s="74" t="s">
        <v>3196</v>
      </c>
    </row>
    <row r="622" spans="1:25" x14ac:dyDescent="0.25">
      <c r="A622" s="79" t="s">
        <v>3222</v>
      </c>
      <c r="B622" s="79" t="s">
        <v>9823</v>
      </c>
      <c r="C622" s="74">
        <v>635</v>
      </c>
      <c r="D622" s="74" t="s">
        <v>3222</v>
      </c>
      <c r="E622" s="167" t="s">
        <v>3222</v>
      </c>
      <c r="F622" s="167" t="s">
        <v>9823</v>
      </c>
      <c r="G622" s="167"/>
      <c r="H622" s="167"/>
      <c r="I622" s="167"/>
      <c r="J622" s="79" t="s">
        <v>3222</v>
      </c>
      <c r="K622" s="74"/>
      <c r="L622" s="189">
        <v>41936</v>
      </c>
      <c r="M622" s="74"/>
      <c r="N622" s="78" t="s">
        <v>3223</v>
      </c>
      <c r="O622" s="28" t="s">
        <v>7</v>
      </c>
      <c r="P622" s="28" t="s">
        <v>3224</v>
      </c>
      <c r="Q622" s="74"/>
      <c r="R622" s="74"/>
      <c r="S622" s="74" t="s">
        <v>21</v>
      </c>
      <c r="T622" s="74" t="s">
        <v>21</v>
      </c>
      <c r="U622" s="74"/>
      <c r="V622" s="74"/>
      <c r="W622" s="74"/>
      <c r="X622" s="74" t="s">
        <v>14</v>
      </c>
      <c r="Y622" s="74" t="s">
        <v>2089</v>
      </c>
    </row>
    <row r="623" spans="1:25" x14ac:dyDescent="0.25">
      <c r="A623" s="79" t="s">
        <v>3225</v>
      </c>
      <c r="B623" s="79" t="s">
        <v>10827</v>
      </c>
      <c r="C623" s="74">
        <v>636</v>
      </c>
      <c r="D623" s="74" t="s">
        <v>3225</v>
      </c>
      <c r="E623" s="167" t="s">
        <v>3225</v>
      </c>
      <c r="F623" s="167" t="s">
        <v>10827</v>
      </c>
      <c r="G623" s="167"/>
      <c r="H623" s="167"/>
      <c r="I623" s="167"/>
      <c r="J623" s="79" t="s">
        <v>3225</v>
      </c>
      <c r="K623" s="74"/>
      <c r="L623" s="189">
        <v>41954</v>
      </c>
      <c r="M623" s="74"/>
      <c r="N623" s="78" t="s">
        <v>3226</v>
      </c>
      <c r="O623" s="28" t="s">
        <v>187</v>
      </c>
      <c r="P623" s="28" t="s">
        <v>3227</v>
      </c>
      <c r="Q623" s="74"/>
      <c r="R623" s="74"/>
      <c r="S623" s="74" t="s">
        <v>21</v>
      </c>
      <c r="T623" s="74" t="s">
        <v>21</v>
      </c>
      <c r="U623" s="74"/>
      <c r="V623" s="74"/>
      <c r="W623" s="74"/>
      <c r="X623" s="74" t="s">
        <v>31</v>
      </c>
      <c r="Y623" s="74" t="s">
        <v>2889</v>
      </c>
    </row>
    <row r="624" spans="1:25" x14ac:dyDescent="0.25">
      <c r="A624" s="79" t="s">
        <v>3228</v>
      </c>
      <c r="B624" s="79" t="s">
        <v>8917</v>
      </c>
      <c r="C624" s="61">
        <v>637</v>
      </c>
      <c r="D624" s="61" t="s">
        <v>3228</v>
      </c>
      <c r="E624" s="167" t="s">
        <v>3228</v>
      </c>
      <c r="F624" s="167" t="s">
        <v>8917</v>
      </c>
      <c r="G624" s="167"/>
      <c r="H624" s="167"/>
      <c r="I624" s="167"/>
      <c r="J624" s="79" t="s">
        <v>3228</v>
      </c>
      <c r="K624" s="61"/>
      <c r="L624" s="252">
        <v>41954</v>
      </c>
      <c r="M624" s="61"/>
      <c r="N624" s="67" t="s">
        <v>3229</v>
      </c>
      <c r="O624" s="115" t="s">
        <v>3230</v>
      </c>
      <c r="P624" s="262" t="s">
        <v>3231</v>
      </c>
      <c r="Q624" s="61"/>
      <c r="R624" s="61"/>
      <c r="S624" s="61" t="s">
        <v>21</v>
      </c>
      <c r="T624" s="61" t="s">
        <v>21</v>
      </c>
      <c r="U624" s="61" t="s">
        <v>3232</v>
      </c>
      <c r="V624" s="61"/>
      <c r="W624" s="61"/>
      <c r="X624" s="61" t="s">
        <v>14</v>
      </c>
      <c r="Y624" s="61" t="s">
        <v>2250</v>
      </c>
    </row>
    <row r="625" spans="1:25" x14ac:dyDescent="0.25">
      <c r="A625" s="79" t="s">
        <v>3233</v>
      </c>
      <c r="B625" s="79" t="s">
        <v>11117</v>
      </c>
      <c r="C625" s="74">
        <v>638</v>
      </c>
      <c r="D625" s="74" t="s">
        <v>3233</v>
      </c>
      <c r="E625" s="167" t="s">
        <v>3233</v>
      </c>
      <c r="F625" s="167" t="s">
        <v>11117</v>
      </c>
      <c r="G625" s="167"/>
      <c r="H625" s="167"/>
      <c r="I625" s="167"/>
      <c r="J625" s="79" t="s">
        <v>3233</v>
      </c>
      <c r="K625" s="74"/>
      <c r="L625" s="189">
        <v>41964</v>
      </c>
      <c r="M625" s="74"/>
      <c r="N625" s="78" t="s">
        <v>3234</v>
      </c>
      <c r="O625" s="28" t="s">
        <v>3235</v>
      </c>
      <c r="P625" s="260" t="s">
        <v>3236</v>
      </c>
      <c r="Q625" s="74"/>
      <c r="R625" s="74"/>
      <c r="S625" s="74" t="s">
        <v>21</v>
      </c>
      <c r="T625" s="74" t="s">
        <v>21</v>
      </c>
      <c r="U625" s="74"/>
      <c r="V625" s="74"/>
      <c r="W625" s="74"/>
      <c r="X625" s="74" t="s">
        <v>31</v>
      </c>
      <c r="Y625" s="74" t="s">
        <v>1214</v>
      </c>
    </row>
    <row r="626" spans="1:25" x14ac:dyDescent="0.25">
      <c r="A626" s="263" t="s">
        <v>2925</v>
      </c>
      <c r="B626" s="79" t="s">
        <v>12167</v>
      </c>
      <c r="C626" s="116">
        <v>639</v>
      </c>
      <c r="D626" s="116" t="s">
        <v>3237</v>
      </c>
      <c r="E626" s="167" t="s">
        <v>3237</v>
      </c>
      <c r="F626" s="167" t="s">
        <v>12167</v>
      </c>
      <c r="G626" s="167"/>
      <c r="H626" s="167"/>
      <c r="I626" s="167"/>
      <c r="J626" s="263" t="s">
        <v>2925</v>
      </c>
      <c r="K626" s="116"/>
      <c r="L626" s="254">
        <v>41971</v>
      </c>
      <c r="M626" s="116"/>
      <c r="N626" s="122" t="s">
        <v>2927</v>
      </c>
      <c r="O626" s="255" t="s">
        <v>2928</v>
      </c>
      <c r="P626" s="264" t="s">
        <v>2929</v>
      </c>
      <c r="Q626" s="116"/>
      <c r="R626" s="116"/>
      <c r="S626" s="116" t="s">
        <v>21</v>
      </c>
      <c r="T626" s="116" t="s">
        <v>21</v>
      </c>
      <c r="U626" s="116" t="s">
        <v>3238</v>
      </c>
      <c r="V626" s="116"/>
      <c r="W626" s="116"/>
      <c r="X626" s="116" t="s">
        <v>14</v>
      </c>
      <c r="Y626" s="116" t="s">
        <v>2089</v>
      </c>
    </row>
    <row r="627" spans="1:25" x14ac:dyDescent="0.25">
      <c r="A627" s="79" t="s">
        <v>3239</v>
      </c>
      <c r="B627" s="79" t="s">
        <v>10411</v>
      </c>
      <c r="C627" s="74">
        <v>640</v>
      </c>
      <c r="D627" s="74" t="s">
        <v>3239</v>
      </c>
      <c r="E627" s="167" t="s">
        <v>3239</v>
      </c>
      <c r="F627" s="167" t="s">
        <v>10411</v>
      </c>
      <c r="G627" s="167"/>
      <c r="H627" s="167"/>
      <c r="I627" s="167"/>
      <c r="J627" s="79" t="s">
        <v>3239</v>
      </c>
      <c r="K627" s="74"/>
      <c r="L627" s="189">
        <v>41989</v>
      </c>
      <c r="M627" s="74"/>
      <c r="N627" s="78" t="s">
        <v>3240</v>
      </c>
      <c r="O627" s="28" t="s">
        <v>34</v>
      </c>
      <c r="P627" s="251" t="s">
        <v>3241</v>
      </c>
      <c r="Q627" s="74"/>
      <c r="R627" s="74"/>
      <c r="S627" s="74" t="s">
        <v>21</v>
      </c>
      <c r="T627" s="74" t="s">
        <v>3242</v>
      </c>
      <c r="U627" s="74"/>
      <c r="V627" s="74"/>
      <c r="W627" s="74"/>
      <c r="X627" s="74" t="s">
        <v>3243</v>
      </c>
      <c r="Y627" s="74" t="s">
        <v>2209</v>
      </c>
    </row>
    <row r="628" spans="1:25" x14ac:dyDescent="0.25">
      <c r="A628" s="79" t="s">
        <v>3244</v>
      </c>
      <c r="B628" s="79" t="s">
        <v>1232</v>
      </c>
      <c r="C628" s="74" t="s">
        <v>3245</v>
      </c>
      <c r="D628" s="74" t="s">
        <v>3244</v>
      </c>
      <c r="E628" s="167" t="s">
        <v>3244</v>
      </c>
      <c r="F628" s="167" t="s">
        <v>11115</v>
      </c>
      <c r="G628" s="167"/>
      <c r="H628" s="167"/>
      <c r="I628" s="167"/>
      <c r="J628" s="79" t="s">
        <v>3244</v>
      </c>
      <c r="K628" s="74"/>
      <c r="L628" s="189">
        <v>41989</v>
      </c>
      <c r="M628" s="74"/>
      <c r="N628" s="251" t="s">
        <v>3246</v>
      </c>
      <c r="O628" s="28" t="s">
        <v>2855</v>
      </c>
      <c r="P628" s="160" t="s">
        <v>3247</v>
      </c>
      <c r="Q628" s="74"/>
      <c r="R628" s="74"/>
      <c r="S628" s="74" t="s">
        <v>3248</v>
      </c>
      <c r="T628" s="74" t="s">
        <v>3249</v>
      </c>
      <c r="U628" s="74"/>
      <c r="V628" s="74"/>
      <c r="W628" s="74"/>
      <c r="X628" s="74"/>
      <c r="Y628" s="74" t="s">
        <v>1685</v>
      </c>
    </row>
    <row r="629" spans="1:25" x14ac:dyDescent="0.25">
      <c r="A629" s="79" t="s">
        <v>3250</v>
      </c>
      <c r="B629" s="79" t="s">
        <v>1232</v>
      </c>
      <c r="C629" s="74">
        <v>641</v>
      </c>
      <c r="D629" s="74" t="s">
        <v>3250</v>
      </c>
      <c r="E629" s="167" t="s">
        <v>3250</v>
      </c>
      <c r="F629" s="167" t="s">
        <v>9765</v>
      </c>
      <c r="G629" s="167"/>
      <c r="H629" s="167"/>
      <c r="I629" s="167"/>
      <c r="J629" s="79" t="s">
        <v>3250</v>
      </c>
      <c r="K629" s="74"/>
      <c r="L629" s="189">
        <v>41996</v>
      </c>
      <c r="M629" s="74"/>
      <c r="N629" s="251" t="s">
        <v>3251</v>
      </c>
      <c r="O629" s="28" t="s">
        <v>65</v>
      </c>
      <c r="P629" s="160" t="s">
        <v>3252</v>
      </c>
      <c r="Q629" s="74"/>
      <c r="R629" s="74"/>
      <c r="S629" s="74" t="s">
        <v>3253</v>
      </c>
      <c r="T629" s="74" t="s">
        <v>3253</v>
      </c>
      <c r="U629" s="74"/>
      <c r="V629" s="74"/>
      <c r="W629" s="74"/>
      <c r="X629" s="74" t="s">
        <v>14</v>
      </c>
      <c r="Y629" s="74" t="s">
        <v>2089</v>
      </c>
    </row>
    <row r="630" spans="1:25" x14ac:dyDescent="0.25">
      <c r="A630" s="79" t="s">
        <v>3254</v>
      </c>
      <c r="B630" s="79" t="s">
        <v>11113</v>
      </c>
      <c r="C630" s="74">
        <v>642</v>
      </c>
      <c r="D630" s="74" t="s">
        <v>3254</v>
      </c>
      <c r="E630" s="167" t="s">
        <v>3254</v>
      </c>
      <c r="F630" s="167" t="s">
        <v>11113</v>
      </c>
      <c r="G630" s="167"/>
      <c r="H630" s="167"/>
      <c r="I630" s="167"/>
      <c r="J630" s="79" t="s">
        <v>3254</v>
      </c>
      <c r="K630" s="74"/>
      <c r="L630" s="189">
        <v>41996</v>
      </c>
      <c r="M630" s="74"/>
      <c r="N630" s="78" t="s">
        <v>3255</v>
      </c>
      <c r="O630" s="28" t="s">
        <v>114</v>
      </c>
      <c r="P630" s="160" t="s">
        <v>3256</v>
      </c>
      <c r="Q630" s="74"/>
      <c r="R630" s="74"/>
      <c r="S630" s="74" t="s">
        <v>98</v>
      </c>
      <c r="T630" s="74" t="s">
        <v>21</v>
      </c>
      <c r="U630" s="265"/>
      <c r="V630" s="74"/>
      <c r="W630" s="74"/>
      <c r="X630" s="74" t="s">
        <v>31</v>
      </c>
      <c r="Y630" s="74" t="s">
        <v>3097</v>
      </c>
    </row>
    <row r="631" spans="1:25" x14ac:dyDescent="0.25">
      <c r="A631" s="79" t="s">
        <v>3257</v>
      </c>
      <c r="B631" s="79" t="s">
        <v>9645</v>
      </c>
      <c r="C631" s="74">
        <v>643</v>
      </c>
      <c r="D631" s="74" t="s">
        <v>3257</v>
      </c>
      <c r="E631" s="167" t="s">
        <v>3257</v>
      </c>
      <c r="F631" s="167" t="s">
        <v>9645</v>
      </c>
      <c r="G631" s="167"/>
      <c r="H631" s="167"/>
      <c r="I631" s="167"/>
      <c r="J631" s="79" t="s">
        <v>3257</v>
      </c>
      <c r="K631" s="74"/>
      <c r="L631" s="189">
        <v>41996</v>
      </c>
      <c r="M631" s="74"/>
      <c r="N631" s="78" t="s">
        <v>3258</v>
      </c>
      <c r="O631" s="28" t="s">
        <v>3259</v>
      </c>
      <c r="P631" s="266" t="s">
        <v>3260</v>
      </c>
      <c r="Q631" s="74"/>
      <c r="R631" s="74"/>
      <c r="S631" s="74" t="s">
        <v>21</v>
      </c>
      <c r="T631" s="74" t="s">
        <v>21</v>
      </c>
      <c r="U631" s="74" t="s">
        <v>3261</v>
      </c>
      <c r="V631" s="74"/>
      <c r="W631" s="74"/>
      <c r="X631" s="74" t="s">
        <v>3262</v>
      </c>
      <c r="Y631" s="74" t="s">
        <v>2209</v>
      </c>
    </row>
    <row r="632" spans="1:25" x14ac:dyDescent="0.25">
      <c r="A632" s="79" t="s">
        <v>3263</v>
      </c>
      <c r="B632" s="79" t="s">
        <v>10997</v>
      </c>
      <c r="C632" s="74">
        <v>644</v>
      </c>
      <c r="D632" s="74" t="s">
        <v>3263</v>
      </c>
      <c r="E632" s="167" t="s">
        <v>3263</v>
      </c>
      <c r="F632" s="167" t="s">
        <v>10997</v>
      </c>
      <c r="G632" s="167"/>
      <c r="H632" s="167"/>
      <c r="I632" s="167"/>
      <c r="J632" s="79" t="s">
        <v>3263</v>
      </c>
      <c r="K632" s="74"/>
      <c r="L632" s="189">
        <v>41996</v>
      </c>
      <c r="M632" s="74"/>
      <c r="N632" s="230" t="s">
        <v>3264</v>
      </c>
      <c r="O632" s="28" t="s">
        <v>3265</v>
      </c>
      <c r="P632" s="160" t="s">
        <v>3266</v>
      </c>
      <c r="Q632" s="74"/>
      <c r="R632" s="74"/>
      <c r="S632" s="74" t="s">
        <v>98</v>
      </c>
      <c r="T632" s="74" t="s">
        <v>98</v>
      </c>
      <c r="U632" s="74"/>
      <c r="V632" s="74"/>
      <c r="W632" s="74"/>
      <c r="X632" s="74" t="s">
        <v>3243</v>
      </c>
      <c r="Y632" s="74" t="s">
        <v>3267</v>
      </c>
    </row>
    <row r="633" spans="1:25" x14ac:dyDescent="0.25">
      <c r="A633" s="79" t="s">
        <v>3268</v>
      </c>
      <c r="B633" s="79" t="s">
        <v>8913</v>
      </c>
      <c r="C633" s="61">
        <v>645</v>
      </c>
      <c r="D633" s="61" t="s">
        <v>3268</v>
      </c>
      <c r="E633" s="167" t="s">
        <v>3268</v>
      </c>
      <c r="F633" s="167" t="s">
        <v>8913</v>
      </c>
      <c r="G633" s="167"/>
      <c r="H633" s="167"/>
      <c r="I633" s="167"/>
      <c r="J633" s="79" t="s">
        <v>3268</v>
      </c>
      <c r="K633" s="61"/>
      <c r="L633" s="252">
        <v>41996</v>
      </c>
      <c r="M633" s="61"/>
      <c r="N633" s="267" t="s">
        <v>3269</v>
      </c>
      <c r="O633" s="115" t="s">
        <v>1581</v>
      </c>
      <c r="P633" s="65" t="s">
        <v>3270</v>
      </c>
      <c r="Q633" s="61"/>
      <c r="R633" s="61"/>
      <c r="S633" s="61" t="s">
        <v>21</v>
      </c>
      <c r="T633" s="61" t="s">
        <v>21</v>
      </c>
      <c r="U633" s="61" t="s">
        <v>3271</v>
      </c>
      <c r="V633" s="61"/>
      <c r="W633" s="61"/>
      <c r="X633" s="61" t="s">
        <v>1926</v>
      </c>
      <c r="Y633" s="61" t="s">
        <v>3196</v>
      </c>
    </row>
    <row r="634" spans="1:25" x14ac:dyDescent="0.25">
      <c r="A634" s="79" t="s">
        <v>3272</v>
      </c>
      <c r="B634" s="79" t="s">
        <v>11006</v>
      </c>
      <c r="C634" s="74">
        <v>646</v>
      </c>
      <c r="D634" s="74" t="s">
        <v>3273</v>
      </c>
      <c r="E634" s="167" t="s">
        <v>3273</v>
      </c>
      <c r="F634" s="167" t="s">
        <v>12590</v>
      </c>
      <c r="G634" s="167"/>
      <c r="H634" s="167"/>
      <c r="I634" s="167"/>
      <c r="J634" s="79" t="s">
        <v>3272</v>
      </c>
      <c r="K634" s="74"/>
      <c r="L634" s="189">
        <v>41996</v>
      </c>
      <c r="M634" s="74"/>
      <c r="N634" s="78" t="s">
        <v>3274</v>
      </c>
      <c r="O634" s="28" t="s">
        <v>3275</v>
      </c>
      <c r="P634" s="160" t="s">
        <v>3276</v>
      </c>
      <c r="Q634" s="74"/>
      <c r="R634" s="74"/>
      <c r="S634" s="74" t="s">
        <v>3277</v>
      </c>
      <c r="T634" s="74" t="s">
        <v>3277</v>
      </c>
      <c r="U634" s="74"/>
      <c r="V634" s="74"/>
      <c r="W634" s="74"/>
      <c r="X634" s="74" t="s">
        <v>14</v>
      </c>
      <c r="Y634" s="74" t="s">
        <v>3267</v>
      </c>
    </row>
    <row r="635" spans="1:25" x14ac:dyDescent="0.25">
      <c r="A635" s="79" t="s">
        <v>3278</v>
      </c>
      <c r="B635" s="79" t="s">
        <v>1232</v>
      </c>
      <c r="C635" s="74">
        <v>647</v>
      </c>
      <c r="D635" s="74" t="s">
        <v>3278</v>
      </c>
      <c r="E635" s="167" t="s">
        <v>3278</v>
      </c>
      <c r="F635" s="167" t="s">
        <v>9648</v>
      </c>
      <c r="G635" s="167"/>
      <c r="H635" s="167"/>
      <c r="I635" s="167"/>
      <c r="J635" s="79" t="s">
        <v>3278</v>
      </c>
      <c r="K635" s="74"/>
      <c r="L635" s="189">
        <v>41996</v>
      </c>
      <c r="M635" s="74"/>
      <c r="N635" s="78" t="s">
        <v>3279</v>
      </c>
      <c r="O635" s="28" t="s">
        <v>2157</v>
      </c>
      <c r="P635" s="160" t="s">
        <v>3280</v>
      </c>
      <c r="Q635" s="74"/>
      <c r="R635" s="74"/>
      <c r="S635" s="74" t="s">
        <v>21</v>
      </c>
      <c r="T635" s="74" t="s">
        <v>21</v>
      </c>
      <c r="U635" s="74"/>
      <c r="V635" s="74"/>
      <c r="W635" s="74"/>
      <c r="X635" s="74" t="s">
        <v>14</v>
      </c>
      <c r="Y635" s="74" t="s">
        <v>3267</v>
      </c>
    </row>
    <row r="636" spans="1:25" x14ac:dyDescent="0.25">
      <c r="A636" s="79" t="s">
        <v>3281</v>
      </c>
      <c r="B636" s="79" t="s">
        <v>8915</v>
      </c>
      <c r="C636" s="74">
        <v>648</v>
      </c>
      <c r="D636" s="74" t="s">
        <v>3281</v>
      </c>
      <c r="E636" s="167" t="s">
        <v>3281</v>
      </c>
      <c r="F636" s="167" t="s">
        <v>8915</v>
      </c>
      <c r="G636" s="167"/>
      <c r="H636" s="167"/>
      <c r="I636" s="167"/>
      <c r="J636" s="79" t="s">
        <v>3281</v>
      </c>
      <c r="K636" s="74"/>
      <c r="L636" s="189">
        <v>41996</v>
      </c>
      <c r="M636" s="74"/>
      <c r="N636" s="78" t="s">
        <v>3282</v>
      </c>
      <c r="O636" s="28" t="s">
        <v>1581</v>
      </c>
      <c r="P636" s="160" t="s">
        <v>3283</v>
      </c>
      <c r="Q636" s="74"/>
      <c r="R636" s="74"/>
      <c r="S636" s="74" t="s">
        <v>21</v>
      </c>
      <c r="T636" s="74" t="s">
        <v>21</v>
      </c>
      <c r="U636" s="74"/>
      <c r="V636" s="74"/>
      <c r="W636" s="74"/>
      <c r="X636" s="74" t="s">
        <v>14</v>
      </c>
      <c r="Y636" s="74" t="s">
        <v>3196</v>
      </c>
    </row>
    <row r="637" spans="1:25" x14ac:dyDescent="0.25">
      <c r="A637" s="79" t="s">
        <v>3284</v>
      </c>
      <c r="B637" s="79" t="s">
        <v>10910</v>
      </c>
      <c r="C637" s="74">
        <v>649</v>
      </c>
      <c r="D637" s="74" t="s">
        <v>3284</v>
      </c>
      <c r="E637" s="167" t="s">
        <v>3284</v>
      </c>
      <c r="F637" s="167" t="s">
        <v>10910</v>
      </c>
      <c r="G637" s="167"/>
      <c r="H637" s="167"/>
      <c r="I637" s="167"/>
      <c r="J637" s="79" t="s">
        <v>3284</v>
      </c>
      <c r="K637" s="74"/>
      <c r="L637" s="189">
        <v>41996</v>
      </c>
      <c r="M637" s="74"/>
      <c r="N637" s="78" t="s">
        <v>3285</v>
      </c>
      <c r="O637" s="28" t="s">
        <v>1096</v>
      </c>
      <c r="P637" s="160" t="s">
        <v>3286</v>
      </c>
      <c r="Q637" s="74"/>
      <c r="R637" s="74"/>
      <c r="S637" s="74" t="s">
        <v>3287</v>
      </c>
      <c r="T637" s="74" t="s">
        <v>3287</v>
      </c>
      <c r="U637" s="74"/>
      <c r="V637" s="74"/>
      <c r="W637" s="74"/>
      <c r="X637" s="74" t="s">
        <v>3243</v>
      </c>
      <c r="Y637" s="74" t="s">
        <v>2209</v>
      </c>
    </row>
    <row r="638" spans="1:25" x14ac:dyDescent="0.25">
      <c r="A638" s="79" t="s">
        <v>3288</v>
      </c>
      <c r="B638" s="79" t="s">
        <v>8909</v>
      </c>
      <c r="C638" s="74" t="s">
        <v>3289</v>
      </c>
      <c r="D638" s="74" t="s">
        <v>3288</v>
      </c>
      <c r="E638" s="167" t="s">
        <v>3288</v>
      </c>
      <c r="F638" s="167" t="s">
        <v>8909</v>
      </c>
      <c r="G638" s="167"/>
      <c r="H638" s="167"/>
      <c r="I638" s="167"/>
      <c r="J638" s="79" t="s">
        <v>3288</v>
      </c>
      <c r="K638" s="74"/>
      <c r="L638" s="189">
        <v>42076</v>
      </c>
      <c r="M638" s="74"/>
      <c r="N638" s="78" t="s">
        <v>3290</v>
      </c>
      <c r="O638" s="28" t="s">
        <v>26</v>
      </c>
      <c r="P638" s="160" t="s">
        <v>3291</v>
      </c>
      <c r="Q638" s="74"/>
      <c r="R638" s="74"/>
      <c r="S638" s="74" t="s">
        <v>3292</v>
      </c>
      <c r="T638" s="74" t="s">
        <v>3221</v>
      </c>
      <c r="U638" s="74"/>
      <c r="V638" s="74"/>
      <c r="W638" s="74"/>
      <c r="X638" s="74" t="s">
        <v>1926</v>
      </c>
      <c r="Y638" s="74" t="s">
        <v>2250</v>
      </c>
    </row>
    <row r="639" spans="1:25" x14ac:dyDescent="0.25">
      <c r="A639" s="79" t="s">
        <v>3293</v>
      </c>
      <c r="B639" s="79" t="s">
        <v>9748</v>
      </c>
      <c r="C639" s="74">
        <v>650</v>
      </c>
      <c r="D639" s="74" t="s">
        <v>3293</v>
      </c>
      <c r="E639" s="167" t="s">
        <v>3293</v>
      </c>
      <c r="F639" s="167" t="s">
        <v>9748</v>
      </c>
      <c r="G639" s="167"/>
      <c r="H639" s="167"/>
      <c r="I639" s="167"/>
      <c r="J639" s="79" t="s">
        <v>3293</v>
      </c>
      <c r="K639" s="74"/>
      <c r="L639" s="189">
        <v>42080</v>
      </c>
      <c r="M639" s="74"/>
      <c r="N639" s="78" t="s">
        <v>3294</v>
      </c>
      <c r="O639" s="28" t="s">
        <v>3295</v>
      </c>
      <c r="P639" s="160" t="s">
        <v>3296</v>
      </c>
      <c r="Q639" s="74"/>
      <c r="R639" s="74"/>
      <c r="S639" s="74" t="s">
        <v>21</v>
      </c>
      <c r="T639" s="74" t="s">
        <v>21</v>
      </c>
      <c r="U639" s="74"/>
      <c r="V639" s="74"/>
      <c r="W639" s="74"/>
      <c r="X639" s="74"/>
      <c r="Y639" s="74"/>
    </row>
    <row r="640" spans="1:25" x14ac:dyDescent="0.25">
      <c r="A640" s="79" t="s">
        <v>3297</v>
      </c>
      <c r="B640" s="79" t="s">
        <v>8907</v>
      </c>
      <c r="C640" s="74" t="s">
        <v>3298</v>
      </c>
      <c r="D640" s="74" t="s">
        <v>3297</v>
      </c>
      <c r="E640" s="167" t="s">
        <v>3297</v>
      </c>
      <c r="F640" s="167" t="s">
        <v>8907</v>
      </c>
      <c r="G640" s="167"/>
      <c r="H640" s="167"/>
      <c r="I640" s="167"/>
      <c r="J640" s="79" t="s">
        <v>3297</v>
      </c>
      <c r="K640" s="74"/>
      <c r="L640" s="189">
        <v>42089</v>
      </c>
      <c r="M640" s="74"/>
      <c r="N640" s="78" t="s">
        <v>3299</v>
      </c>
      <c r="O640" s="28" t="s">
        <v>1581</v>
      </c>
      <c r="P640" s="162" t="s">
        <v>3300</v>
      </c>
      <c r="Q640" s="74"/>
      <c r="R640" s="74"/>
      <c r="S640" s="74" t="s">
        <v>21</v>
      </c>
      <c r="T640" s="74" t="s">
        <v>21</v>
      </c>
      <c r="U640" s="74"/>
      <c r="V640" s="74"/>
      <c r="W640" s="74"/>
      <c r="X640" s="74" t="s">
        <v>3301</v>
      </c>
      <c r="Y640" s="74" t="s">
        <v>1214</v>
      </c>
    </row>
    <row r="641" spans="1:26" x14ac:dyDescent="0.25">
      <c r="A641" s="79" t="s">
        <v>3302</v>
      </c>
      <c r="B641" s="79" t="s">
        <v>10730</v>
      </c>
      <c r="C641" s="74">
        <v>651</v>
      </c>
      <c r="D641" s="74" t="s">
        <v>3302</v>
      </c>
      <c r="E641" s="167" t="s">
        <v>3302</v>
      </c>
      <c r="F641" s="167" t="s">
        <v>10730</v>
      </c>
      <c r="G641" s="167"/>
      <c r="H641" s="167"/>
      <c r="I641" s="167"/>
      <c r="J641" s="79" t="s">
        <v>3302</v>
      </c>
      <c r="K641" s="74"/>
      <c r="L641" s="189">
        <v>42108</v>
      </c>
      <c r="M641" s="74"/>
      <c r="N641" s="78" t="s">
        <v>3303</v>
      </c>
      <c r="O641" s="28" t="s">
        <v>981</v>
      </c>
      <c r="P641" s="251" t="s">
        <v>3304</v>
      </c>
      <c r="Q641" s="74"/>
      <c r="R641" s="74"/>
      <c r="S641" s="74" t="s">
        <v>21</v>
      </c>
      <c r="T641" s="74" t="s">
        <v>21</v>
      </c>
      <c r="U641" s="74"/>
      <c r="V641" s="74"/>
      <c r="W641" s="74"/>
      <c r="X641" s="74" t="s">
        <v>2768</v>
      </c>
      <c r="Y641" s="74" t="s">
        <v>3097</v>
      </c>
    </row>
    <row r="642" spans="1:26" x14ac:dyDescent="0.25">
      <c r="A642" s="79" t="s">
        <v>3305</v>
      </c>
      <c r="B642" s="79" t="s">
        <v>9640</v>
      </c>
      <c r="C642" s="74">
        <v>652</v>
      </c>
      <c r="D642" s="74" t="s">
        <v>3305</v>
      </c>
      <c r="E642" s="167" t="s">
        <v>3305</v>
      </c>
      <c r="F642" s="167" t="s">
        <v>9640</v>
      </c>
      <c r="G642" s="167"/>
      <c r="H642" s="167"/>
      <c r="I642" s="167"/>
      <c r="J642" s="79" t="s">
        <v>3305</v>
      </c>
      <c r="K642" s="74"/>
      <c r="L642" s="189">
        <v>42108</v>
      </c>
      <c r="M642" s="74"/>
      <c r="N642" s="78" t="s">
        <v>3306</v>
      </c>
      <c r="O642" s="28" t="s">
        <v>3307</v>
      </c>
      <c r="P642" s="251" t="s">
        <v>3308</v>
      </c>
      <c r="Q642" s="74"/>
      <c r="R642" s="74"/>
      <c r="S642" s="74" t="s">
        <v>21</v>
      </c>
      <c r="T642" s="74" t="s">
        <v>21</v>
      </c>
      <c r="U642" s="74"/>
      <c r="V642" s="74"/>
      <c r="W642" s="74"/>
      <c r="X642" s="74" t="s">
        <v>62</v>
      </c>
      <c r="Y642" s="74" t="s">
        <v>2889</v>
      </c>
    </row>
    <row r="643" spans="1:26" x14ac:dyDescent="0.25">
      <c r="A643" s="79" t="s">
        <v>3309</v>
      </c>
      <c r="B643" s="79" t="s">
        <v>9643</v>
      </c>
      <c r="C643" s="74">
        <v>653</v>
      </c>
      <c r="D643" s="74" t="s">
        <v>3309</v>
      </c>
      <c r="E643" s="167" t="s">
        <v>3309</v>
      </c>
      <c r="F643" s="167" t="s">
        <v>9643</v>
      </c>
      <c r="G643" s="167"/>
      <c r="H643" s="167"/>
      <c r="I643" s="167"/>
      <c r="J643" s="79" t="s">
        <v>3309</v>
      </c>
      <c r="K643" s="74"/>
      <c r="L643" s="189">
        <v>42108</v>
      </c>
      <c r="M643" s="74"/>
      <c r="N643" s="78" t="s">
        <v>3310</v>
      </c>
      <c r="O643" s="28" t="s">
        <v>3307</v>
      </c>
      <c r="P643" s="160" t="s">
        <v>3311</v>
      </c>
      <c r="Q643" s="74"/>
      <c r="R643" s="74"/>
      <c r="S643" s="74" t="s">
        <v>2409</v>
      </c>
      <c r="T643" s="74" t="s">
        <v>2117</v>
      </c>
      <c r="U643" s="74"/>
      <c r="V643" s="74"/>
      <c r="W643" s="74"/>
      <c r="X643" s="74" t="s">
        <v>62</v>
      </c>
      <c r="Y643" s="74" t="s">
        <v>3312</v>
      </c>
    </row>
    <row r="644" spans="1:26" x14ac:dyDescent="0.25">
      <c r="A644" s="79" t="s">
        <v>3313</v>
      </c>
      <c r="B644" s="79" t="s">
        <v>11111</v>
      </c>
      <c r="C644" s="74">
        <v>654</v>
      </c>
      <c r="D644" s="74" t="s">
        <v>3313</v>
      </c>
      <c r="E644" s="167" t="s">
        <v>3313</v>
      </c>
      <c r="F644" s="167" t="s">
        <v>11111</v>
      </c>
      <c r="G644" s="167"/>
      <c r="H644" s="167"/>
      <c r="I644" s="167"/>
      <c r="J644" s="79" t="s">
        <v>3313</v>
      </c>
      <c r="K644" s="74"/>
      <c r="L644" s="189">
        <v>42121</v>
      </c>
      <c r="M644" s="74"/>
      <c r="N644" s="78" t="s">
        <v>3314</v>
      </c>
      <c r="O644" s="28" t="s">
        <v>114</v>
      </c>
      <c r="P644" s="160" t="s">
        <v>3315</v>
      </c>
      <c r="Q644" s="74"/>
      <c r="R644" s="74"/>
      <c r="S644" s="74" t="s">
        <v>3316</v>
      </c>
      <c r="T644" s="74" t="s">
        <v>3317</v>
      </c>
      <c r="U644" s="74"/>
      <c r="V644" s="74"/>
      <c r="W644" s="74"/>
      <c r="X644" s="74" t="s">
        <v>2768</v>
      </c>
      <c r="Y644" s="74" t="s">
        <v>3318</v>
      </c>
    </row>
    <row r="645" spans="1:26" x14ac:dyDescent="0.25">
      <c r="A645" s="79" t="s">
        <v>3319</v>
      </c>
      <c r="B645" s="79" t="s">
        <v>11126</v>
      </c>
      <c r="C645" s="74">
        <v>655</v>
      </c>
      <c r="D645" s="74" t="s">
        <v>3319</v>
      </c>
      <c r="E645" s="167" t="s">
        <v>3319</v>
      </c>
      <c r="F645" s="167" t="s">
        <v>11126</v>
      </c>
      <c r="G645" s="167"/>
      <c r="H645" s="167"/>
      <c r="I645" s="167"/>
      <c r="J645" s="79" t="s">
        <v>3319</v>
      </c>
      <c r="K645" s="74"/>
      <c r="L645" s="189">
        <v>41471</v>
      </c>
      <c r="M645" s="74"/>
      <c r="N645" s="78" t="s">
        <v>3320</v>
      </c>
      <c r="O645" s="28" t="s">
        <v>114</v>
      </c>
      <c r="P645" s="160" t="s">
        <v>3321</v>
      </c>
      <c r="Q645" s="74"/>
      <c r="R645" s="74"/>
      <c r="S645" s="74" t="s">
        <v>1397</v>
      </c>
      <c r="T645" s="74" t="s">
        <v>801</v>
      </c>
      <c r="U645" s="74" t="s">
        <v>3322</v>
      </c>
      <c r="V645" s="74"/>
      <c r="W645" s="74"/>
      <c r="X645" s="74" t="s">
        <v>62</v>
      </c>
      <c r="Y645" s="74" t="s">
        <v>2769</v>
      </c>
    </row>
    <row r="646" spans="1:26" x14ac:dyDescent="0.25">
      <c r="A646" s="79" t="s">
        <v>3323</v>
      </c>
      <c r="B646" s="79" t="s">
        <v>1232</v>
      </c>
      <c r="C646" s="74">
        <v>656</v>
      </c>
      <c r="D646" s="74" t="s">
        <v>3323</v>
      </c>
      <c r="E646" s="167" t="s">
        <v>3323</v>
      </c>
      <c r="F646" s="167" t="s">
        <v>9638</v>
      </c>
      <c r="G646" s="167"/>
      <c r="H646" s="167"/>
      <c r="I646" s="167"/>
      <c r="J646" s="79" t="s">
        <v>3323</v>
      </c>
      <c r="K646" s="74"/>
      <c r="L646" s="189">
        <v>42124</v>
      </c>
      <c r="M646" s="74"/>
      <c r="N646" s="78" t="s">
        <v>3324</v>
      </c>
      <c r="O646" s="28" t="s">
        <v>272</v>
      </c>
      <c r="P646" s="160" t="s">
        <v>3325</v>
      </c>
      <c r="Q646" s="74"/>
      <c r="R646" s="74"/>
      <c r="S646" s="74" t="s">
        <v>21</v>
      </c>
      <c r="T646" s="74" t="s">
        <v>3326</v>
      </c>
      <c r="U646" s="74" t="s">
        <v>3327</v>
      </c>
      <c r="V646" s="74"/>
      <c r="W646" s="74"/>
      <c r="X646" s="74" t="s">
        <v>3301</v>
      </c>
      <c r="Y646" s="74" t="s">
        <v>1214</v>
      </c>
    </row>
    <row r="647" spans="1:26" x14ac:dyDescent="0.25">
      <c r="A647" s="79" t="s">
        <v>3328</v>
      </c>
      <c r="B647" s="79" t="s">
        <v>8904</v>
      </c>
      <c r="C647" s="74">
        <v>657</v>
      </c>
      <c r="D647" s="74" t="s">
        <v>3328</v>
      </c>
      <c r="E647" s="167" t="s">
        <v>3328</v>
      </c>
      <c r="F647" s="167" t="s">
        <v>8904</v>
      </c>
      <c r="G647" s="167"/>
      <c r="H647" s="167"/>
      <c r="I647" s="167"/>
      <c r="J647" s="79" t="s">
        <v>3328</v>
      </c>
      <c r="K647" s="74"/>
      <c r="L647" s="189">
        <v>42124</v>
      </c>
      <c r="M647" s="74"/>
      <c r="N647" s="78" t="s">
        <v>3329</v>
      </c>
      <c r="O647" s="28" t="s">
        <v>3330</v>
      </c>
      <c r="P647" s="160" t="s">
        <v>3331</v>
      </c>
      <c r="Q647" s="74"/>
      <c r="R647" s="74"/>
      <c r="S647" s="74" t="s">
        <v>3332</v>
      </c>
      <c r="T647" s="74" t="s">
        <v>3333</v>
      </c>
      <c r="U647" s="74"/>
      <c r="V647" s="74"/>
      <c r="W647" s="74"/>
      <c r="X647" s="74" t="s">
        <v>3301</v>
      </c>
      <c r="Y647" s="74" t="s">
        <v>2250</v>
      </c>
    </row>
    <row r="648" spans="1:26" x14ac:dyDescent="0.25">
      <c r="A648" s="79" t="s">
        <v>3334</v>
      </c>
      <c r="B648" s="79" t="s">
        <v>10408</v>
      </c>
      <c r="C648" s="74">
        <v>658</v>
      </c>
      <c r="D648" s="74" t="s">
        <v>3334</v>
      </c>
      <c r="E648" s="167" t="s">
        <v>3334</v>
      </c>
      <c r="F648" s="167" t="s">
        <v>10408</v>
      </c>
      <c r="G648" s="167"/>
      <c r="H648" s="167"/>
      <c r="I648" s="167"/>
      <c r="J648" s="79" t="s">
        <v>3334</v>
      </c>
      <c r="K648" s="74"/>
      <c r="L648" s="189">
        <v>42132</v>
      </c>
      <c r="M648" s="74"/>
      <c r="N648" s="78" t="s">
        <v>3335</v>
      </c>
      <c r="O648" s="28" t="s">
        <v>3336</v>
      </c>
      <c r="P648" s="160" t="s">
        <v>3337</v>
      </c>
      <c r="Q648" s="28"/>
      <c r="R648" s="28"/>
      <c r="S648" s="25" t="s">
        <v>3338</v>
      </c>
      <c r="T648" s="25" t="s">
        <v>3339</v>
      </c>
      <c r="U648" s="74"/>
      <c r="V648" s="74"/>
      <c r="W648" s="74"/>
      <c r="X648" s="74" t="s">
        <v>62</v>
      </c>
      <c r="Y648" s="74" t="s">
        <v>3097</v>
      </c>
    </row>
    <row r="649" spans="1:26" x14ac:dyDescent="0.25">
      <c r="A649" s="79" t="s">
        <v>3340</v>
      </c>
      <c r="B649" s="79" t="s">
        <v>9830</v>
      </c>
      <c r="C649" s="74">
        <v>659</v>
      </c>
      <c r="D649" s="74" t="s">
        <v>3340</v>
      </c>
      <c r="E649" s="167" t="s">
        <v>3340</v>
      </c>
      <c r="F649" s="167" t="s">
        <v>9830</v>
      </c>
      <c r="G649" s="167"/>
      <c r="H649" s="167"/>
      <c r="I649" s="167"/>
      <c r="J649" s="79" t="s">
        <v>3340</v>
      </c>
      <c r="K649" s="74"/>
      <c r="L649" s="189">
        <v>41456</v>
      </c>
      <c r="M649" s="74"/>
      <c r="N649" s="78" t="s">
        <v>3341</v>
      </c>
      <c r="O649" s="28" t="s">
        <v>7</v>
      </c>
      <c r="P649" s="160" t="s">
        <v>3342</v>
      </c>
      <c r="Q649" s="28"/>
      <c r="R649" s="28"/>
      <c r="S649" s="25" t="s">
        <v>3343</v>
      </c>
      <c r="T649" s="25" t="s">
        <v>3343</v>
      </c>
      <c r="U649" s="74"/>
      <c r="V649" s="74"/>
      <c r="W649" s="74"/>
      <c r="X649" s="74" t="s">
        <v>14</v>
      </c>
      <c r="Y649" s="74" t="s">
        <v>2769</v>
      </c>
    </row>
    <row r="650" spans="1:26" x14ac:dyDescent="0.25">
      <c r="A650" s="79" t="s">
        <v>3344</v>
      </c>
      <c r="B650" s="79" t="s">
        <v>8901</v>
      </c>
      <c r="C650" s="74">
        <v>660</v>
      </c>
      <c r="D650" s="74" t="s">
        <v>3344</v>
      </c>
      <c r="E650" s="167" t="s">
        <v>3344</v>
      </c>
      <c r="F650" s="167" t="s">
        <v>8901</v>
      </c>
      <c r="G650" s="167"/>
      <c r="H650" s="167"/>
      <c r="I650" s="167"/>
      <c r="J650" s="79" t="s">
        <v>3344</v>
      </c>
      <c r="K650" s="74"/>
      <c r="L650" s="189">
        <v>42139</v>
      </c>
      <c r="M650" s="74"/>
      <c r="N650" s="78" t="s">
        <v>3345</v>
      </c>
      <c r="O650" s="28" t="s">
        <v>1581</v>
      </c>
      <c r="P650" s="160" t="s">
        <v>3346</v>
      </c>
      <c r="Q650" s="28"/>
      <c r="R650" s="28"/>
      <c r="S650" s="25" t="s">
        <v>216</v>
      </c>
      <c r="T650" s="25" t="s">
        <v>1124</v>
      </c>
      <c r="U650" s="74"/>
      <c r="V650" s="74"/>
      <c r="W650" s="74"/>
      <c r="X650" s="74" t="s">
        <v>3301</v>
      </c>
      <c r="Y650" s="74" t="s">
        <v>1214</v>
      </c>
    </row>
    <row r="651" spans="1:26" x14ac:dyDescent="0.25">
      <c r="A651" s="79" t="s">
        <v>3347</v>
      </c>
      <c r="B651" s="79" t="s">
        <v>1232</v>
      </c>
      <c r="C651" s="74">
        <v>661</v>
      </c>
      <c r="D651" s="74" t="s">
        <v>3347</v>
      </c>
      <c r="E651" s="167" t="s">
        <v>3347</v>
      </c>
      <c r="F651" s="167" t="s">
        <v>9631</v>
      </c>
      <c r="G651" s="167"/>
      <c r="H651" s="167"/>
      <c r="I651" s="167"/>
      <c r="J651" s="79" t="s">
        <v>3347</v>
      </c>
      <c r="K651" s="74"/>
      <c r="L651" s="189">
        <v>42139</v>
      </c>
      <c r="M651" s="74"/>
      <c r="N651" s="78" t="s">
        <v>3348</v>
      </c>
      <c r="O651" s="28" t="s">
        <v>2157</v>
      </c>
      <c r="P651" s="160" t="s">
        <v>3349</v>
      </c>
      <c r="Q651" s="28"/>
      <c r="R651" s="28"/>
      <c r="S651" s="25" t="s">
        <v>21</v>
      </c>
      <c r="T651" s="25" t="s">
        <v>21</v>
      </c>
      <c r="U651" s="74"/>
      <c r="V651" s="74"/>
      <c r="W651" s="74"/>
      <c r="X651" s="74" t="s">
        <v>2768</v>
      </c>
      <c r="Y651" s="74" t="s">
        <v>1214</v>
      </c>
    </row>
    <row r="652" spans="1:26" x14ac:dyDescent="0.25">
      <c r="A652" s="79" t="s">
        <v>3350</v>
      </c>
      <c r="B652" s="79" t="s">
        <v>9633</v>
      </c>
      <c r="C652" s="74">
        <v>662</v>
      </c>
      <c r="D652" s="74" t="s">
        <v>3350</v>
      </c>
      <c r="E652" s="167" t="s">
        <v>3350</v>
      </c>
      <c r="F652" s="167" t="s">
        <v>9633</v>
      </c>
      <c r="G652" s="167"/>
      <c r="H652" s="167"/>
      <c r="I652" s="167"/>
      <c r="J652" s="79" t="s">
        <v>3350</v>
      </c>
      <c r="K652" s="74"/>
      <c r="L652" s="189">
        <v>42139</v>
      </c>
      <c r="M652" s="74"/>
      <c r="N652" s="78" t="s">
        <v>3351</v>
      </c>
      <c r="O652" s="28" t="s">
        <v>2157</v>
      </c>
      <c r="P652" s="160" t="s">
        <v>3352</v>
      </c>
      <c r="Q652" s="28"/>
      <c r="R652" s="28"/>
      <c r="S652" s="25" t="s">
        <v>21</v>
      </c>
      <c r="T652" s="25" t="s">
        <v>21</v>
      </c>
      <c r="U652" s="74"/>
      <c r="V652" s="74"/>
      <c r="W652" s="74"/>
      <c r="X652" s="74" t="s">
        <v>14</v>
      </c>
      <c r="Y652" s="74" t="s">
        <v>2089</v>
      </c>
    </row>
    <row r="653" spans="1:26" x14ac:dyDescent="0.25">
      <c r="A653" s="79" t="s">
        <v>3353</v>
      </c>
      <c r="B653" s="79" t="s">
        <v>9636</v>
      </c>
      <c r="C653" s="74">
        <v>663</v>
      </c>
      <c r="D653" s="74" t="s">
        <v>3354</v>
      </c>
      <c r="E653" s="167" t="s">
        <v>3353</v>
      </c>
      <c r="F653" s="167" t="s">
        <v>9636</v>
      </c>
      <c r="G653" s="167"/>
      <c r="H653" s="167"/>
      <c r="I653" s="167"/>
      <c r="J653" s="79" t="s">
        <v>3353</v>
      </c>
      <c r="K653" s="74"/>
      <c r="L653" s="189">
        <v>42131</v>
      </c>
      <c r="M653" s="74"/>
      <c r="N653" s="78" t="s">
        <v>3355</v>
      </c>
      <c r="O653" s="28" t="s">
        <v>3356</v>
      </c>
      <c r="P653" s="160" t="s">
        <v>3357</v>
      </c>
      <c r="Q653" s="74"/>
      <c r="R653" s="74"/>
      <c r="S653" s="74" t="s">
        <v>3358</v>
      </c>
      <c r="T653" s="74" t="s">
        <v>3359</v>
      </c>
      <c r="U653" s="74"/>
      <c r="V653" s="74"/>
      <c r="W653" s="74"/>
      <c r="X653" s="74" t="s">
        <v>14</v>
      </c>
      <c r="Y653" s="74" t="s">
        <v>2769</v>
      </c>
    </row>
    <row r="654" spans="1:26" x14ac:dyDescent="0.25">
      <c r="A654" s="79" t="s">
        <v>3360</v>
      </c>
      <c r="B654" s="79" t="s">
        <v>10824</v>
      </c>
      <c r="C654" s="74">
        <v>664</v>
      </c>
      <c r="D654" s="74" t="s">
        <v>3360</v>
      </c>
      <c r="E654" s="167" t="s">
        <v>3360</v>
      </c>
      <c r="F654" s="167" t="s">
        <v>10824</v>
      </c>
      <c r="G654" s="167"/>
      <c r="H654" s="167"/>
      <c r="I654" s="167"/>
      <c r="J654" s="79" t="s">
        <v>3360</v>
      </c>
      <c r="K654" s="74"/>
      <c r="L654" s="189">
        <v>42153</v>
      </c>
      <c r="M654" s="74"/>
      <c r="N654" s="78" t="s">
        <v>3134</v>
      </c>
      <c r="O654" s="28" t="s">
        <v>187</v>
      </c>
      <c r="P654" s="160" t="s">
        <v>3135</v>
      </c>
      <c r="Q654" s="28"/>
      <c r="R654" s="28"/>
      <c r="S654" s="25" t="s">
        <v>21</v>
      </c>
      <c r="T654" s="25" t="s">
        <v>21</v>
      </c>
      <c r="U654" s="74" t="s">
        <v>3361</v>
      </c>
      <c r="V654" s="74"/>
      <c r="W654" s="74"/>
      <c r="X654" s="74" t="s">
        <v>62</v>
      </c>
      <c r="Y654" s="74" t="s">
        <v>1214</v>
      </c>
    </row>
    <row r="655" spans="1:26" x14ac:dyDescent="0.25">
      <c r="A655" s="79" t="s">
        <v>3362</v>
      </c>
      <c r="B655" s="79" t="s">
        <v>1232</v>
      </c>
      <c r="C655" s="74">
        <v>665</v>
      </c>
      <c r="D655" s="74" t="s">
        <v>3362</v>
      </c>
      <c r="E655" s="167" t="s">
        <v>3362</v>
      </c>
      <c r="F655" s="167" t="s">
        <v>10826</v>
      </c>
      <c r="G655" s="167"/>
      <c r="H655" s="167"/>
      <c r="I655" s="167"/>
      <c r="J655" s="79" t="s">
        <v>3362</v>
      </c>
      <c r="K655" s="74"/>
      <c r="L655" s="189">
        <v>41789</v>
      </c>
      <c r="M655" s="74"/>
      <c r="N655" s="78" t="s">
        <v>3138</v>
      </c>
      <c r="O655" s="28" t="s">
        <v>187</v>
      </c>
      <c r="P655" s="160" t="s">
        <v>3135</v>
      </c>
      <c r="Q655" s="74"/>
      <c r="R655" s="74"/>
      <c r="S655" s="74" t="s">
        <v>21</v>
      </c>
      <c r="T655" s="74" t="s">
        <v>21</v>
      </c>
      <c r="U655" s="74" t="s">
        <v>3363</v>
      </c>
      <c r="V655" s="74"/>
      <c r="W655" s="74"/>
      <c r="X655" s="74" t="s">
        <v>62</v>
      </c>
      <c r="Y655" s="74" t="s">
        <v>3097</v>
      </c>
      <c r="Z655" s="297" t="s">
        <v>13378</v>
      </c>
    </row>
    <row r="656" spans="1:26" x14ac:dyDescent="0.25">
      <c r="A656" s="79" t="s">
        <v>3364</v>
      </c>
      <c r="B656" s="79" t="s">
        <v>10163</v>
      </c>
      <c r="C656" s="74">
        <v>666</v>
      </c>
      <c r="D656" s="74" t="s">
        <v>3364</v>
      </c>
      <c r="E656" s="167" t="s">
        <v>3364</v>
      </c>
      <c r="F656" s="167" t="s">
        <v>10163</v>
      </c>
      <c r="G656" s="167"/>
      <c r="H656" s="167"/>
      <c r="I656" s="167"/>
      <c r="J656" s="79" t="s">
        <v>3364</v>
      </c>
      <c r="K656" s="74"/>
      <c r="L656" s="189">
        <v>42153</v>
      </c>
      <c r="M656" s="74"/>
      <c r="N656" s="78" t="s">
        <v>3365</v>
      </c>
      <c r="O656" s="28" t="s">
        <v>3366</v>
      </c>
      <c r="P656" s="160" t="s">
        <v>3144</v>
      </c>
      <c r="Q656" s="74"/>
      <c r="R656" s="74"/>
      <c r="S656" s="74" t="s">
        <v>21</v>
      </c>
      <c r="T656" s="74" t="s">
        <v>21</v>
      </c>
      <c r="U656" s="74" t="s">
        <v>3367</v>
      </c>
      <c r="V656" s="74"/>
      <c r="W656" s="74"/>
      <c r="X656" s="74" t="s">
        <v>62</v>
      </c>
      <c r="Y656" s="74" t="s">
        <v>1214</v>
      </c>
    </row>
    <row r="657" spans="1:26" x14ac:dyDescent="0.25">
      <c r="A657" s="79" t="s">
        <v>3368</v>
      </c>
      <c r="B657" s="79" t="s">
        <v>8899</v>
      </c>
      <c r="C657" s="74">
        <v>667</v>
      </c>
      <c r="D657" s="74" t="s">
        <v>3368</v>
      </c>
      <c r="E657" s="167" t="s">
        <v>3368</v>
      </c>
      <c r="F657" s="167" t="s">
        <v>8899</v>
      </c>
      <c r="G657" s="167"/>
      <c r="H657" s="167"/>
      <c r="I657" s="167"/>
      <c r="J657" s="79" t="s">
        <v>3368</v>
      </c>
      <c r="K657" s="74"/>
      <c r="L657" s="189">
        <v>42179</v>
      </c>
      <c r="M657" s="74"/>
      <c r="N657" s="78" t="s">
        <v>3369</v>
      </c>
      <c r="O657" s="28" t="s">
        <v>1581</v>
      </c>
      <c r="P657" s="160" t="s">
        <v>3370</v>
      </c>
      <c r="Q657" s="74"/>
      <c r="R657" s="74"/>
      <c r="S657" s="74" t="s">
        <v>21</v>
      </c>
      <c r="T657" s="74" t="s">
        <v>1124</v>
      </c>
      <c r="U657" s="74"/>
      <c r="V657" s="74"/>
      <c r="W657" s="74"/>
      <c r="X657" s="74" t="s">
        <v>3301</v>
      </c>
      <c r="Y657" s="74" t="s">
        <v>1214</v>
      </c>
    </row>
    <row r="658" spans="1:26" x14ac:dyDescent="0.25">
      <c r="A658" s="79" t="s">
        <v>3371</v>
      </c>
      <c r="B658" s="79" t="s">
        <v>1232</v>
      </c>
      <c r="C658" s="74" t="s">
        <v>3372</v>
      </c>
      <c r="D658" s="74" t="s">
        <v>3371</v>
      </c>
      <c r="E658" s="167" t="s">
        <v>3371</v>
      </c>
      <c r="F658" s="167" t="s">
        <v>8897</v>
      </c>
      <c r="G658" s="167"/>
      <c r="H658" s="167"/>
      <c r="I658" s="167"/>
      <c r="J658" s="79" t="s">
        <v>3371</v>
      </c>
      <c r="K658" s="74"/>
      <c r="L658" s="189">
        <v>42184</v>
      </c>
      <c r="M658" s="74"/>
      <c r="N658" s="78" t="s">
        <v>3373</v>
      </c>
      <c r="O658" s="28" t="s">
        <v>1581</v>
      </c>
      <c r="P658" s="160" t="s">
        <v>3374</v>
      </c>
      <c r="Q658" s="74"/>
      <c r="R658" s="74"/>
      <c r="S658" s="74" t="s">
        <v>21</v>
      </c>
      <c r="T658" s="74" t="s">
        <v>2409</v>
      </c>
      <c r="U658" s="74"/>
      <c r="V658" s="74"/>
      <c r="W658" s="74"/>
      <c r="X658" s="74" t="s">
        <v>3301</v>
      </c>
      <c r="Y658" s="74" t="s">
        <v>1214</v>
      </c>
      <c r="Z658" t="s">
        <v>13379</v>
      </c>
    </row>
    <row r="659" spans="1:26" x14ac:dyDescent="0.25">
      <c r="A659" s="79" t="s">
        <v>3375</v>
      </c>
      <c r="B659" s="79" t="s">
        <v>10316</v>
      </c>
      <c r="C659" s="74">
        <v>668</v>
      </c>
      <c r="D659" s="74" t="s">
        <v>3375</v>
      </c>
      <c r="E659" s="167" t="s">
        <v>3375</v>
      </c>
      <c r="F659" s="167" t="s">
        <v>10316</v>
      </c>
      <c r="G659" s="167"/>
      <c r="H659" s="167"/>
      <c r="I659" s="167"/>
      <c r="J659" s="79" t="s">
        <v>3375</v>
      </c>
      <c r="K659" s="74"/>
      <c r="L659" s="189">
        <v>42191</v>
      </c>
      <c r="M659" s="74"/>
      <c r="N659" s="78" t="s">
        <v>3376</v>
      </c>
      <c r="O659" s="28" t="s">
        <v>539</v>
      </c>
      <c r="P659" s="160" t="s">
        <v>3377</v>
      </c>
      <c r="Q659" s="74"/>
      <c r="R659" s="74"/>
      <c r="S659" s="74" t="s">
        <v>21</v>
      </c>
      <c r="T659" s="74" t="s">
        <v>21</v>
      </c>
      <c r="U659" s="74"/>
      <c r="V659" s="74"/>
      <c r="W659" s="74"/>
      <c r="X659" s="74" t="s">
        <v>14</v>
      </c>
      <c r="Y659" s="74" t="s">
        <v>2089</v>
      </c>
    </row>
    <row r="660" spans="1:26" x14ac:dyDescent="0.25">
      <c r="A660" s="79" t="s">
        <v>3378</v>
      </c>
      <c r="B660" s="79" t="s">
        <v>9763</v>
      </c>
      <c r="C660" s="74">
        <v>669</v>
      </c>
      <c r="D660" s="74" t="s">
        <v>3378</v>
      </c>
      <c r="E660" s="167" t="s">
        <v>3378</v>
      </c>
      <c r="F660" s="167" t="s">
        <v>9763</v>
      </c>
      <c r="G660" s="167"/>
      <c r="H660" s="167"/>
      <c r="I660" s="167"/>
      <c r="J660" s="79" t="s">
        <v>3378</v>
      </c>
      <c r="K660" s="74"/>
      <c r="L660" s="189">
        <v>42191</v>
      </c>
      <c r="M660" s="74"/>
      <c r="N660" s="78" t="s">
        <v>3379</v>
      </c>
      <c r="O660" s="28" t="s">
        <v>65</v>
      </c>
      <c r="P660" s="160" t="s">
        <v>3380</v>
      </c>
      <c r="Q660" s="74"/>
      <c r="R660" s="74"/>
      <c r="S660" s="74" t="s">
        <v>21</v>
      </c>
      <c r="T660" s="74" t="s">
        <v>21</v>
      </c>
      <c r="U660" s="74"/>
      <c r="V660" s="74"/>
      <c r="W660" s="74"/>
      <c r="X660" s="74" t="s">
        <v>14</v>
      </c>
      <c r="Y660" s="74" t="s">
        <v>2089</v>
      </c>
    </row>
    <row r="661" spans="1:26" x14ac:dyDescent="0.25">
      <c r="A661" s="79" t="s">
        <v>3381</v>
      </c>
      <c r="B661" s="79" t="s">
        <v>11109</v>
      </c>
      <c r="C661" s="74">
        <v>670</v>
      </c>
      <c r="D661" s="74" t="s">
        <v>3381</v>
      </c>
      <c r="E661" s="167" t="s">
        <v>3381</v>
      </c>
      <c r="F661" s="167" t="s">
        <v>11109</v>
      </c>
      <c r="G661" s="167"/>
      <c r="H661" s="167"/>
      <c r="I661" s="167"/>
      <c r="J661" s="79" t="s">
        <v>3381</v>
      </c>
      <c r="K661" s="74"/>
      <c r="L661" s="189">
        <v>42215</v>
      </c>
      <c r="M661" s="74"/>
      <c r="N661" s="78" t="s">
        <v>3382</v>
      </c>
      <c r="O661" s="28" t="s">
        <v>114</v>
      </c>
      <c r="P661" s="160" t="s">
        <v>3383</v>
      </c>
      <c r="Q661" s="74"/>
      <c r="R661" s="74"/>
      <c r="S661" s="74" t="s">
        <v>21</v>
      </c>
      <c r="T661" s="74" t="s">
        <v>21</v>
      </c>
      <c r="U661" s="74"/>
      <c r="V661" s="74"/>
      <c r="W661" s="74"/>
      <c r="X661" s="74" t="s">
        <v>2768</v>
      </c>
      <c r="Y661" s="74" t="s">
        <v>3318</v>
      </c>
    </row>
    <row r="662" spans="1:26" x14ac:dyDescent="0.25">
      <c r="A662" s="79" t="s">
        <v>3384</v>
      </c>
      <c r="B662" s="79" t="s">
        <v>12170</v>
      </c>
      <c r="C662" s="61">
        <v>671</v>
      </c>
      <c r="D662" s="61" t="s">
        <v>3384</v>
      </c>
      <c r="E662" s="167" t="s">
        <v>3385</v>
      </c>
      <c r="F662" s="167" t="s">
        <v>13317</v>
      </c>
      <c r="G662" s="167" t="s">
        <v>13318</v>
      </c>
      <c r="H662" s="296" t="s">
        <v>12170</v>
      </c>
      <c r="I662" s="296"/>
      <c r="J662" s="79" t="s">
        <v>3384</v>
      </c>
      <c r="K662" s="61"/>
      <c r="L662" s="252">
        <v>39938</v>
      </c>
      <c r="M662" s="61"/>
      <c r="N662" s="67" t="s">
        <v>3386</v>
      </c>
      <c r="O662" s="115" t="s">
        <v>34</v>
      </c>
      <c r="P662" s="65" t="s">
        <v>3387</v>
      </c>
      <c r="Q662" s="61"/>
      <c r="R662" s="61"/>
      <c r="S662" s="61" t="s">
        <v>21</v>
      </c>
      <c r="T662" s="61" t="s">
        <v>21</v>
      </c>
      <c r="U662" s="61" t="s">
        <v>3388</v>
      </c>
      <c r="V662" s="61"/>
      <c r="W662" s="61"/>
      <c r="X662" s="61" t="s">
        <v>62</v>
      </c>
      <c r="Y662" s="61" t="s">
        <v>2769</v>
      </c>
    </row>
    <row r="663" spans="1:26" x14ac:dyDescent="0.25">
      <c r="A663" s="79" t="s">
        <v>3389</v>
      </c>
      <c r="B663" s="79" t="s">
        <v>11721</v>
      </c>
      <c r="C663" s="74">
        <v>672</v>
      </c>
      <c r="D663" s="74" t="s">
        <v>3389</v>
      </c>
      <c r="E663" s="167" t="s">
        <v>3390</v>
      </c>
      <c r="F663" s="167" t="s">
        <v>13319</v>
      </c>
      <c r="G663" s="167" t="s">
        <v>13320</v>
      </c>
      <c r="H663" s="296" t="s">
        <v>11721</v>
      </c>
      <c r="I663" s="296"/>
      <c r="J663" s="79" t="s">
        <v>3389</v>
      </c>
      <c r="K663" s="74"/>
      <c r="L663" s="189">
        <v>39315</v>
      </c>
      <c r="M663" s="74"/>
      <c r="N663" s="78" t="s">
        <v>3391</v>
      </c>
      <c r="O663" s="28" t="s">
        <v>797</v>
      </c>
      <c r="P663" s="160" t="s">
        <v>3392</v>
      </c>
      <c r="Q663" s="74"/>
      <c r="R663" s="74"/>
      <c r="S663" s="74" t="s">
        <v>3393</v>
      </c>
      <c r="T663" s="74" t="s">
        <v>3393</v>
      </c>
      <c r="U663" s="74" t="s">
        <v>3394</v>
      </c>
      <c r="V663" s="74"/>
      <c r="W663" s="74"/>
      <c r="X663" s="74" t="s">
        <v>62</v>
      </c>
      <c r="Y663" s="74" t="s">
        <v>2769</v>
      </c>
    </row>
    <row r="664" spans="1:26" x14ac:dyDescent="0.25">
      <c r="A664" s="79" t="s">
        <v>3395</v>
      </c>
      <c r="B664" s="79" t="s">
        <v>1232</v>
      </c>
      <c r="C664" s="74">
        <v>673</v>
      </c>
      <c r="D664" s="74" t="s">
        <v>3395</v>
      </c>
      <c r="E664" s="167" t="s">
        <v>3396</v>
      </c>
      <c r="F664" s="167" t="s">
        <v>13321</v>
      </c>
      <c r="G664" s="167" t="s">
        <v>13322</v>
      </c>
      <c r="H664" s="296" t="s">
        <v>13365</v>
      </c>
      <c r="I664" s="296"/>
      <c r="J664" s="79" t="s">
        <v>3395</v>
      </c>
      <c r="K664" s="74"/>
      <c r="L664" s="189">
        <v>40021</v>
      </c>
      <c r="M664" s="74"/>
      <c r="N664" s="78" t="s">
        <v>3397</v>
      </c>
      <c r="O664" s="28" t="s">
        <v>3398</v>
      </c>
      <c r="P664" s="268" t="s">
        <v>3399</v>
      </c>
      <c r="Q664" s="74"/>
      <c r="R664" s="74"/>
      <c r="S664" s="74" t="s">
        <v>21</v>
      </c>
      <c r="T664" s="74" t="s">
        <v>3400</v>
      </c>
      <c r="U664" s="74" t="s">
        <v>3401</v>
      </c>
      <c r="V664" s="74"/>
      <c r="W664" s="74"/>
      <c r="X664" s="74" t="s">
        <v>62</v>
      </c>
      <c r="Y664" s="74" t="s">
        <v>2769</v>
      </c>
    </row>
    <row r="665" spans="1:26" x14ac:dyDescent="0.25">
      <c r="A665" s="79" t="s">
        <v>3402</v>
      </c>
      <c r="B665" s="79" t="s">
        <v>8997</v>
      </c>
      <c r="C665" s="74">
        <v>674</v>
      </c>
      <c r="D665" s="74" t="s">
        <v>3402</v>
      </c>
      <c r="E665" s="167" t="s">
        <v>3402</v>
      </c>
      <c r="F665" s="167" t="s">
        <v>8997</v>
      </c>
      <c r="G665" s="167"/>
      <c r="H665" s="167"/>
      <c r="I665" s="167"/>
      <c r="J665" s="79" t="s">
        <v>3402</v>
      </c>
      <c r="K665" s="74"/>
      <c r="L665" s="189">
        <v>41040</v>
      </c>
      <c r="M665" s="74"/>
      <c r="N665" s="78" t="s">
        <v>3403</v>
      </c>
      <c r="O665" s="28" t="s">
        <v>3404</v>
      </c>
      <c r="P665" s="160" t="s">
        <v>3405</v>
      </c>
      <c r="Q665" s="74"/>
      <c r="R665" s="74"/>
      <c r="S665" s="74" t="s">
        <v>3406</v>
      </c>
      <c r="T665" s="74" t="s">
        <v>3407</v>
      </c>
      <c r="U665" s="74"/>
      <c r="V665" s="74"/>
      <c r="W665" s="74"/>
      <c r="X665" s="74" t="s">
        <v>62</v>
      </c>
      <c r="Y665" s="74" t="s">
        <v>2769</v>
      </c>
    </row>
    <row r="666" spans="1:26" x14ac:dyDescent="0.25">
      <c r="A666" s="79" t="s">
        <v>3408</v>
      </c>
      <c r="B666" s="79" t="s">
        <v>10406</v>
      </c>
      <c r="C666" s="74">
        <v>675</v>
      </c>
      <c r="D666" s="74" t="s">
        <v>3408</v>
      </c>
      <c r="E666" s="167" t="s">
        <v>3408</v>
      </c>
      <c r="F666" s="167" t="s">
        <v>10406</v>
      </c>
      <c r="G666" s="167"/>
      <c r="H666" s="167"/>
      <c r="I666" s="167"/>
      <c r="J666" s="79" t="s">
        <v>3408</v>
      </c>
      <c r="K666" s="74"/>
      <c r="L666" s="189">
        <v>42237</v>
      </c>
      <c r="M666" s="74"/>
      <c r="N666" s="78" t="s">
        <v>3409</v>
      </c>
      <c r="O666" s="28" t="s">
        <v>34</v>
      </c>
      <c r="P666" s="160" t="s">
        <v>3410</v>
      </c>
      <c r="Q666" s="74"/>
      <c r="R666" s="74"/>
      <c r="S666" s="74" t="s">
        <v>21</v>
      </c>
      <c r="T666" s="74" t="s">
        <v>21</v>
      </c>
      <c r="U666" s="74"/>
      <c r="V666" s="74"/>
      <c r="W666" s="74"/>
      <c r="X666" s="74" t="s">
        <v>62</v>
      </c>
      <c r="Y666" s="74" t="s">
        <v>2889</v>
      </c>
    </row>
    <row r="667" spans="1:26" x14ac:dyDescent="0.25">
      <c r="A667" s="79" t="s">
        <v>3411</v>
      </c>
      <c r="B667" s="79" t="s">
        <v>8895</v>
      </c>
      <c r="C667" s="74">
        <v>676</v>
      </c>
      <c r="D667" s="74" t="s">
        <v>3411</v>
      </c>
      <c r="E667" s="167" t="s">
        <v>3411</v>
      </c>
      <c r="F667" s="167" t="s">
        <v>8895</v>
      </c>
      <c r="G667" s="167"/>
      <c r="H667" s="167"/>
      <c r="I667" s="167"/>
      <c r="J667" s="79" t="s">
        <v>3411</v>
      </c>
      <c r="K667" s="74"/>
      <c r="L667" s="189">
        <v>42265</v>
      </c>
      <c r="M667" s="74"/>
      <c r="N667" s="78" t="s">
        <v>3412</v>
      </c>
      <c r="O667" s="28" t="s">
        <v>3413</v>
      </c>
      <c r="P667" s="160" t="s">
        <v>3414</v>
      </c>
      <c r="Q667" s="74"/>
      <c r="R667" s="74"/>
      <c r="S667" s="74" t="s">
        <v>21</v>
      </c>
      <c r="T667" s="74" t="s">
        <v>2409</v>
      </c>
      <c r="U667" s="74"/>
      <c r="V667" s="74"/>
      <c r="W667" s="74"/>
      <c r="X667" s="74" t="s">
        <v>62</v>
      </c>
      <c r="Y667" s="74" t="s">
        <v>2889</v>
      </c>
    </row>
    <row r="668" spans="1:26" x14ac:dyDescent="0.25">
      <c r="A668" s="79" t="s">
        <v>3415</v>
      </c>
      <c r="B668" s="79" t="s">
        <v>10161</v>
      </c>
      <c r="C668" s="74">
        <v>677</v>
      </c>
      <c r="D668" s="74" t="s">
        <v>3415</v>
      </c>
      <c r="E668" s="167" t="s">
        <v>3415</v>
      </c>
      <c r="F668" s="167" t="s">
        <v>10161</v>
      </c>
      <c r="G668" s="167"/>
      <c r="H668" s="167"/>
      <c r="I668" s="167"/>
      <c r="J668" s="79" t="s">
        <v>3415</v>
      </c>
      <c r="K668" s="74"/>
      <c r="L668" s="189">
        <v>42269</v>
      </c>
      <c r="M668" s="74"/>
      <c r="N668" s="78" t="s">
        <v>3416</v>
      </c>
      <c r="O668" s="28" t="s">
        <v>234</v>
      </c>
      <c r="P668" s="160" t="s">
        <v>3195</v>
      </c>
      <c r="Q668" s="74"/>
      <c r="R668" s="74"/>
      <c r="S668" s="74" t="s">
        <v>21</v>
      </c>
      <c r="T668" s="74" t="s">
        <v>21</v>
      </c>
      <c r="U668" s="74" t="s">
        <v>3417</v>
      </c>
      <c r="V668" s="74"/>
      <c r="W668" s="74"/>
      <c r="X668" s="74" t="s">
        <v>14</v>
      </c>
      <c r="Y668" s="74" t="s">
        <v>1214</v>
      </c>
    </row>
    <row r="669" spans="1:26" x14ac:dyDescent="0.25">
      <c r="A669" s="79" t="s">
        <v>3418</v>
      </c>
      <c r="B669" s="79" t="s">
        <v>10404</v>
      </c>
      <c r="C669" s="74">
        <v>678</v>
      </c>
      <c r="D669" s="74" t="s">
        <v>3418</v>
      </c>
      <c r="E669" s="167" t="s">
        <v>3418</v>
      </c>
      <c r="F669" s="167" t="s">
        <v>10404</v>
      </c>
      <c r="G669" s="167"/>
      <c r="H669" s="167"/>
      <c r="I669" s="167"/>
      <c r="J669" s="79" t="s">
        <v>3418</v>
      </c>
      <c r="K669" s="74"/>
      <c r="L669" s="189">
        <v>42269</v>
      </c>
      <c r="M669" s="74"/>
      <c r="N669" s="78" t="s">
        <v>3419</v>
      </c>
      <c r="O669" s="28" t="s">
        <v>34</v>
      </c>
      <c r="P669" s="160" t="s">
        <v>3420</v>
      </c>
      <c r="Q669" s="74"/>
      <c r="R669" s="74"/>
      <c r="S669" s="74" t="s">
        <v>21</v>
      </c>
      <c r="T669" s="74" t="s">
        <v>98</v>
      </c>
      <c r="U669" s="74"/>
      <c r="V669" s="74"/>
      <c r="W669" s="74"/>
      <c r="X669" s="74" t="s">
        <v>62</v>
      </c>
      <c r="Y669" s="74" t="s">
        <v>3421</v>
      </c>
    </row>
    <row r="670" spans="1:26" x14ac:dyDescent="0.25">
      <c r="A670" s="79" t="s">
        <v>3422</v>
      </c>
      <c r="B670" s="79" t="s">
        <v>10727</v>
      </c>
      <c r="C670" s="74">
        <v>679</v>
      </c>
      <c r="D670" s="74" t="s">
        <v>3422</v>
      </c>
      <c r="E670" s="167" t="s">
        <v>3422</v>
      </c>
      <c r="F670" s="167" t="s">
        <v>10727</v>
      </c>
      <c r="G670" s="167"/>
      <c r="H670" s="167"/>
      <c r="I670" s="167"/>
      <c r="J670" s="79" t="s">
        <v>3422</v>
      </c>
      <c r="K670" s="74"/>
      <c r="L670" s="189">
        <v>42284</v>
      </c>
      <c r="M670" s="74"/>
      <c r="N670" s="78" t="s">
        <v>3423</v>
      </c>
      <c r="O670" s="28" t="s">
        <v>3424</v>
      </c>
      <c r="P670" s="160" t="s">
        <v>3425</v>
      </c>
      <c r="Q670" s="74"/>
      <c r="R670" s="74"/>
      <c r="S670" s="74" t="s">
        <v>21</v>
      </c>
      <c r="T670" s="74" t="s">
        <v>98</v>
      </c>
      <c r="U670" s="74"/>
      <c r="V670" s="74"/>
      <c r="W670" s="74"/>
      <c r="X670" s="74" t="s">
        <v>62</v>
      </c>
      <c r="Y670" s="74" t="s">
        <v>1214</v>
      </c>
    </row>
    <row r="671" spans="1:26" x14ac:dyDescent="0.25">
      <c r="A671" s="79" t="s">
        <v>3426</v>
      </c>
      <c r="B671" s="79" t="s">
        <v>11144</v>
      </c>
      <c r="C671" s="74">
        <v>680</v>
      </c>
      <c r="D671" s="74" t="s">
        <v>3426</v>
      </c>
      <c r="E671" s="167" t="s">
        <v>3426</v>
      </c>
      <c r="F671" s="167" t="s">
        <v>11144</v>
      </c>
      <c r="G671" s="167"/>
      <c r="H671" s="167"/>
      <c r="I671" s="167"/>
      <c r="J671" s="79" t="s">
        <v>3426</v>
      </c>
      <c r="K671" s="74"/>
      <c r="L671" s="189">
        <v>41040</v>
      </c>
      <c r="M671" s="74"/>
      <c r="N671" s="78" t="s">
        <v>3427</v>
      </c>
      <c r="O671" s="28" t="s">
        <v>114</v>
      </c>
      <c r="P671" s="160" t="s">
        <v>3428</v>
      </c>
      <c r="Q671" s="74"/>
      <c r="R671" s="74"/>
      <c r="S671" s="74" t="s">
        <v>3406</v>
      </c>
      <c r="T671" s="74" t="s">
        <v>3429</v>
      </c>
      <c r="U671" s="74" t="s">
        <v>3430</v>
      </c>
      <c r="V671" s="74"/>
      <c r="W671" s="74"/>
      <c r="X671" s="74" t="s">
        <v>62</v>
      </c>
      <c r="Y671" s="74" t="s">
        <v>2769</v>
      </c>
    </row>
    <row r="672" spans="1:26" x14ac:dyDescent="0.25">
      <c r="A672" s="79" t="s">
        <v>3431</v>
      </c>
      <c r="B672" s="79" t="s">
        <v>10111</v>
      </c>
      <c r="C672" s="74">
        <v>681</v>
      </c>
      <c r="D672" s="74" t="s">
        <v>3431</v>
      </c>
      <c r="E672" s="167" t="s">
        <v>3431</v>
      </c>
      <c r="F672" s="167" t="s">
        <v>10111</v>
      </c>
      <c r="G672" s="167"/>
      <c r="H672" s="167"/>
      <c r="I672" s="167"/>
      <c r="J672" s="79" t="s">
        <v>3431</v>
      </c>
      <c r="K672" s="74"/>
      <c r="L672" s="189">
        <v>42284</v>
      </c>
      <c r="M672" s="74"/>
      <c r="N672" s="78" t="s">
        <v>3432</v>
      </c>
      <c r="O672" s="28" t="s">
        <v>169</v>
      </c>
      <c r="P672" s="160" t="s">
        <v>3433</v>
      </c>
      <c r="Q672" s="74"/>
      <c r="R672" s="74"/>
      <c r="S672" s="74" t="s">
        <v>21</v>
      </c>
      <c r="T672" s="74" t="s">
        <v>3434</v>
      </c>
      <c r="U672" s="74"/>
      <c r="V672" s="74"/>
      <c r="W672" s="74"/>
      <c r="X672" s="74" t="s">
        <v>14</v>
      </c>
      <c r="Y672" s="74" t="s">
        <v>2089</v>
      </c>
    </row>
    <row r="673" spans="1:25" x14ac:dyDescent="0.25">
      <c r="A673" s="79" t="s">
        <v>3435</v>
      </c>
      <c r="B673" s="79" t="s">
        <v>9821</v>
      </c>
      <c r="C673" s="74">
        <v>682</v>
      </c>
      <c r="D673" s="74" t="s">
        <v>3435</v>
      </c>
      <c r="E673" s="167" t="s">
        <v>3435</v>
      </c>
      <c r="F673" s="167" t="s">
        <v>9821</v>
      </c>
      <c r="G673" s="167"/>
      <c r="H673" s="167"/>
      <c r="I673" s="167"/>
      <c r="J673" s="79" t="s">
        <v>3435</v>
      </c>
      <c r="K673" s="74"/>
      <c r="L673" s="189">
        <v>42293</v>
      </c>
      <c r="M673" s="74"/>
      <c r="N673" s="78" t="s">
        <v>3436</v>
      </c>
      <c r="O673" s="28" t="s">
        <v>7</v>
      </c>
      <c r="P673" s="160" t="s">
        <v>3437</v>
      </c>
      <c r="Q673" s="74"/>
      <c r="R673" s="74"/>
      <c r="S673" s="74" t="s">
        <v>21</v>
      </c>
      <c r="T673" s="74" t="s">
        <v>21</v>
      </c>
      <c r="U673" s="74"/>
      <c r="V673" s="74"/>
      <c r="W673" s="74"/>
      <c r="X673" s="74" t="s">
        <v>14</v>
      </c>
      <c r="Y673" s="74" t="s">
        <v>2089</v>
      </c>
    </row>
    <row r="674" spans="1:25" x14ac:dyDescent="0.25">
      <c r="A674" s="79" t="s">
        <v>3438</v>
      </c>
      <c r="B674" s="79" t="s">
        <v>10402</v>
      </c>
      <c r="C674" s="74">
        <v>683</v>
      </c>
      <c r="D674" s="74" t="s">
        <v>3438</v>
      </c>
      <c r="E674" s="167" t="s">
        <v>3438</v>
      </c>
      <c r="F674" s="167" t="s">
        <v>10402</v>
      </c>
      <c r="G674" s="167"/>
      <c r="H674" s="167"/>
      <c r="I674" s="167"/>
      <c r="J674" s="79" t="s">
        <v>3438</v>
      </c>
      <c r="K674" s="74"/>
      <c r="L674" s="189">
        <v>42296</v>
      </c>
      <c r="M674" s="74"/>
      <c r="N674" s="78" t="s">
        <v>3439</v>
      </c>
      <c r="O674" s="28" t="s">
        <v>34</v>
      </c>
      <c r="P674" s="160" t="s">
        <v>3440</v>
      </c>
      <c r="Q674" s="74"/>
      <c r="R674" s="74"/>
      <c r="S674" s="74" t="s">
        <v>21</v>
      </c>
      <c r="T674" s="74" t="s">
        <v>3441</v>
      </c>
      <c r="U674" s="74"/>
      <c r="V674" s="74"/>
      <c r="W674" s="74"/>
      <c r="X674" s="74" t="s">
        <v>62</v>
      </c>
      <c r="Y674" s="74" t="s">
        <v>3318</v>
      </c>
    </row>
    <row r="675" spans="1:25" x14ac:dyDescent="0.25">
      <c r="A675" s="79" t="s">
        <v>3442</v>
      </c>
      <c r="B675" s="79" t="s">
        <v>10400</v>
      </c>
      <c r="C675" s="74">
        <v>684</v>
      </c>
      <c r="D675" s="74" t="s">
        <v>3442</v>
      </c>
      <c r="E675" s="167" t="s">
        <v>3442</v>
      </c>
      <c r="F675" s="167" t="s">
        <v>10400</v>
      </c>
      <c r="G675" s="167"/>
      <c r="H675" s="167"/>
      <c r="I675" s="167"/>
      <c r="J675" s="79" t="s">
        <v>3442</v>
      </c>
      <c r="K675" s="74"/>
      <c r="L675" s="189">
        <v>42305</v>
      </c>
      <c r="M675" s="74"/>
      <c r="N675" s="78" t="s">
        <v>3443</v>
      </c>
      <c r="O675" s="28" t="s">
        <v>34</v>
      </c>
      <c r="P675" s="160" t="s">
        <v>3444</v>
      </c>
      <c r="Q675" s="74"/>
      <c r="R675" s="74"/>
      <c r="S675" s="74" t="s">
        <v>21</v>
      </c>
      <c r="T675" s="74" t="s">
        <v>21</v>
      </c>
      <c r="U675" s="74"/>
      <c r="V675" s="74"/>
      <c r="W675" s="74"/>
      <c r="X675" s="74" t="s">
        <v>62</v>
      </c>
      <c r="Y675" s="74" t="s">
        <v>3097</v>
      </c>
    </row>
    <row r="676" spans="1:25" x14ac:dyDescent="0.25">
      <c r="A676" s="79" t="s">
        <v>3445</v>
      </c>
      <c r="B676" s="79" t="s">
        <v>9816</v>
      </c>
      <c r="C676" s="74">
        <v>685</v>
      </c>
      <c r="D676" s="74" t="s">
        <v>3445</v>
      </c>
      <c r="E676" s="167" t="s">
        <v>3445</v>
      </c>
      <c r="F676" s="167" t="s">
        <v>9816</v>
      </c>
      <c r="G676" s="167"/>
      <c r="H676" s="167"/>
      <c r="I676" s="167"/>
      <c r="J676" s="79" t="s">
        <v>3445</v>
      </c>
      <c r="K676" s="74"/>
      <c r="L676" s="189">
        <v>42314</v>
      </c>
      <c r="M676" s="74"/>
      <c r="N676" s="160" t="s">
        <v>3446</v>
      </c>
      <c r="O676" s="28" t="s">
        <v>7</v>
      </c>
      <c r="P676" s="160" t="s">
        <v>3447</v>
      </c>
      <c r="Q676" s="74"/>
      <c r="R676" s="74"/>
      <c r="S676" s="74" t="s">
        <v>21</v>
      </c>
      <c r="T676" s="74" t="s">
        <v>3448</v>
      </c>
      <c r="U676" s="74"/>
      <c r="V676" s="74"/>
      <c r="W676" s="74"/>
      <c r="X676" s="74" t="s">
        <v>14</v>
      </c>
      <c r="Y676" s="74" t="s">
        <v>2250</v>
      </c>
    </row>
    <row r="677" spans="1:25" x14ac:dyDescent="0.25">
      <c r="A677" s="79" t="s">
        <v>3449</v>
      </c>
      <c r="B677" s="79" t="s">
        <v>10159</v>
      </c>
      <c r="C677" s="74">
        <v>686</v>
      </c>
      <c r="D677" s="74" t="s">
        <v>3449</v>
      </c>
      <c r="E677" s="167" t="s">
        <v>3449</v>
      </c>
      <c r="F677" s="167" t="s">
        <v>10159</v>
      </c>
      <c r="G677" s="167"/>
      <c r="H677" s="167"/>
      <c r="I677" s="167"/>
      <c r="J677" s="79" t="s">
        <v>3449</v>
      </c>
      <c r="K677" s="74"/>
      <c r="L677" s="189">
        <v>42314</v>
      </c>
      <c r="M677" s="74"/>
      <c r="N677" s="160" t="s">
        <v>3450</v>
      </c>
      <c r="O677" s="28" t="s">
        <v>234</v>
      </c>
      <c r="P677" s="160" t="s">
        <v>3451</v>
      </c>
      <c r="Q677" s="74"/>
      <c r="R677" s="74"/>
      <c r="S677" s="74" t="s">
        <v>21</v>
      </c>
      <c r="T677" s="74" t="s">
        <v>21</v>
      </c>
      <c r="U677" s="74"/>
      <c r="V677" s="74"/>
      <c r="W677" s="74"/>
      <c r="X677" s="74" t="s">
        <v>14</v>
      </c>
      <c r="Y677" s="74" t="s">
        <v>1214</v>
      </c>
    </row>
    <row r="678" spans="1:25" x14ac:dyDescent="0.25">
      <c r="A678" s="79" t="s">
        <v>3452</v>
      </c>
      <c r="B678" s="79" t="s">
        <v>8893</v>
      </c>
      <c r="C678" s="74">
        <v>687</v>
      </c>
      <c r="D678" s="74" t="s">
        <v>3452</v>
      </c>
      <c r="E678" s="167" t="s">
        <v>3452</v>
      </c>
      <c r="F678" s="167" t="s">
        <v>8893</v>
      </c>
      <c r="G678" s="167"/>
      <c r="H678" s="167"/>
      <c r="I678" s="167"/>
      <c r="J678" s="79" t="s">
        <v>3452</v>
      </c>
      <c r="K678" s="74"/>
      <c r="L678" s="189">
        <v>42314</v>
      </c>
      <c r="M678" s="74"/>
      <c r="N678" s="160" t="s">
        <v>3453</v>
      </c>
      <c r="O678" s="28" t="s">
        <v>1581</v>
      </c>
      <c r="P678" s="160" t="s">
        <v>3454</v>
      </c>
      <c r="Q678" s="74"/>
      <c r="R678" s="74"/>
      <c r="S678" s="74" t="s">
        <v>21</v>
      </c>
      <c r="T678" s="74" t="s">
        <v>3455</v>
      </c>
      <c r="U678" s="74"/>
      <c r="V678" s="74"/>
      <c r="W678" s="74"/>
      <c r="X678" s="74" t="s">
        <v>2750</v>
      </c>
      <c r="Y678" s="74" t="s">
        <v>1214</v>
      </c>
    </row>
    <row r="679" spans="1:25" x14ac:dyDescent="0.25">
      <c r="A679" s="79" t="s">
        <v>3456</v>
      </c>
      <c r="B679" s="79" t="s">
        <v>1232</v>
      </c>
      <c r="C679" s="74">
        <v>688</v>
      </c>
      <c r="D679" s="74" t="s">
        <v>3456</v>
      </c>
      <c r="E679" s="167" t="s">
        <v>3456</v>
      </c>
      <c r="F679" s="167" t="s">
        <v>9747</v>
      </c>
      <c r="G679" s="167"/>
      <c r="H679" s="167"/>
      <c r="I679" s="167"/>
      <c r="J679" s="79" t="s">
        <v>3456</v>
      </c>
      <c r="K679" s="74"/>
      <c r="L679" s="189">
        <v>42314</v>
      </c>
      <c r="M679" s="74"/>
      <c r="N679" s="160" t="s">
        <v>3457</v>
      </c>
      <c r="O679" s="28" t="s">
        <v>2157</v>
      </c>
      <c r="P679" s="160" t="s">
        <v>3458</v>
      </c>
      <c r="Q679" s="74"/>
      <c r="R679" s="74"/>
      <c r="S679" s="74" t="s">
        <v>21</v>
      </c>
      <c r="T679" s="74" t="s">
        <v>21</v>
      </c>
      <c r="U679" s="74"/>
      <c r="V679" s="74"/>
      <c r="W679" s="74"/>
      <c r="X679" s="74" t="s">
        <v>14</v>
      </c>
      <c r="Y679" s="74" t="s">
        <v>3459</v>
      </c>
    </row>
    <row r="680" spans="1:25" x14ac:dyDescent="0.25">
      <c r="A680" s="79" t="s">
        <v>3460</v>
      </c>
      <c r="B680" s="79" t="s">
        <v>8891</v>
      </c>
      <c r="C680" s="74">
        <v>689</v>
      </c>
      <c r="D680" s="74" t="s">
        <v>3460</v>
      </c>
      <c r="E680" s="167" t="s">
        <v>3460</v>
      </c>
      <c r="F680" s="167" t="s">
        <v>8891</v>
      </c>
      <c r="G680" s="167"/>
      <c r="H680" s="167"/>
      <c r="I680" s="167"/>
      <c r="J680" s="79" t="s">
        <v>3460</v>
      </c>
      <c r="K680" s="74"/>
      <c r="L680" s="189">
        <v>42318</v>
      </c>
      <c r="M680" s="74"/>
      <c r="N680" s="160" t="s">
        <v>3461</v>
      </c>
      <c r="O680" s="28" t="s">
        <v>3230</v>
      </c>
      <c r="P680" s="260" t="s">
        <v>3231</v>
      </c>
      <c r="Q680" s="74"/>
      <c r="R680" s="74"/>
      <c r="S680" s="74" t="s">
        <v>21</v>
      </c>
      <c r="T680" s="74" t="s">
        <v>21</v>
      </c>
      <c r="U680" s="74" t="s">
        <v>3462</v>
      </c>
      <c r="V680" s="74"/>
      <c r="W680" s="74"/>
      <c r="X680" s="74" t="s">
        <v>14</v>
      </c>
      <c r="Y680" s="74" t="s">
        <v>2250</v>
      </c>
    </row>
    <row r="681" spans="1:25" x14ac:dyDescent="0.25">
      <c r="A681" s="79" t="s">
        <v>3463</v>
      </c>
      <c r="B681" s="79" t="s">
        <v>9818</v>
      </c>
      <c r="C681" s="74">
        <v>690</v>
      </c>
      <c r="D681" s="74" t="s">
        <v>3463</v>
      </c>
      <c r="E681" s="167" t="s">
        <v>3463</v>
      </c>
      <c r="F681" s="167" t="s">
        <v>9818</v>
      </c>
      <c r="G681" s="167"/>
      <c r="H681" s="167"/>
      <c r="I681" s="167"/>
      <c r="J681" s="79" t="s">
        <v>3463</v>
      </c>
      <c r="K681" s="74"/>
      <c r="L681" s="189">
        <v>42298</v>
      </c>
      <c r="M681" s="74"/>
      <c r="N681" s="160" t="s">
        <v>3464</v>
      </c>
      <c r="O681" s="28" t="s">
        <v>7</v>
      </c>
      <c r="P681" s="260" t="s">
        <v>3465</v>
      </c>
      <c r="Q681" s="74"/>
      <c r="R681" s="74"/>
      <c r="S681" s="74" t="s">
        <v>3466</v>
      </c>
      <c r="T681" s="74" t="s">
        <v>3467</v>
      </c>
      <c r="U681" s="74"/>
      <c r="V681" s="74"/>
      <c r="W681" s="74"/>
      <c r="X681" s="74" t="s">
        <v>14</v>
      </c>
      <c r="Y681" s="74" t="s">
        <v>2769</v>
      </c>
    </row>
    <row r="682" spans="1:25" x14ac:dyDescent="0.25">
      <c r="A682" s="79" t="s">
        <v>3468</v>
      </c>
      <c r="B682" s="79" t="s">
        <v>10908</v>
      </c>
      <c r="C682" s="74">
        <v>691</v>
      </c>
      <c r="D682" s="74" t="s">
        <v>3468</v>
      </c>
      <c r="E682" s="167" t="s">
        <v>3468</v>
      </c>
      <c r="F682" s="167" t="s">
        <v>10908</v>
      </c>
      <c r="G682" s="167"/>
      <c r="H682" s="167"/>
      <c r="I682" s="167"/>
      <c r="J682" s="79" t="s">
        <v>3468</v>
      </c>
      <c r="K682" s="74"/>
      <c r="L682" s="189">
        <v>42328</v>
      </c>
      <c r="M682" s="74"/>
      <c r="N682" s="160" t="s">
        <v>3469</v>
      </c>
      <c r="O682" s="28" t="s">
        <v>1096</v>
      </c>
      <c r="P682" s="260" t="s">
        <v>3470</v>
      </c>
      <c r="Q682" s="74"/>
      <c r="R682" s="74"/>
      <c r="S682" s="74" t="s">
        <v>21</v>
      </c>
      <c r="T682" s="74" t="s">
        <v>3277</v>
      </c>
      <c r="U682" s="74"/>
      <c r="V682" s="74"/>
      <c r="W682" s="74"/>
      <c r="X682" s="74" t="s">
        <v>62</v>
      </c>
      <c r="Y682" s="74" t="s">
        <v>3196</v>
      </c>
    </row>
    <row r="683" spans="1:25" x14ac:dyDescent="0.25">
      <c r="A683" s="79" t="s">
        <v>3471</v>
      </c>
      <c r="B683" s="79" t="s">
        <v>8889</v>
      </c>
      <c r="C683" s="74">
        <v>692</v>
      </c>
      <c r="D683" s="74" t="s">
        <v>3471</v>
      </c>
      <c r="E683" s="167" t="s">
        <v>3471</v>
      </c>
      <c r="F683" s="167" t="s">
        <v>8889</v>
      </c>
      <c r="G683" s="167"/>
      <c r="H683" s="167"/>
      <c r="I683" s="167"/>
      <c r="J683" s="79" t="s">
        <v>3471</v>
      </c>
      <c r="K683" s="74"/>
      <c r="L683" s="189">
        <v>42328</v>
      </c>
      <c r="M683" s="74"/>
      <c r="N683" s="160" t="s">
        <v>3472</v>
      </c>
      <c r="O683" s="28" t="s">
        <v>1581</v>
      </c>
      <c r="P683" s="260" t="s">
        <v>3473</v>
      </c>
      <c r="Q683" s="74"/>
      <c r="R683" s="74"/>
      <c r="S683" s="74" t="s">
        <v>21</v>
      </c>
      <c r="T683" s="74" t="s">
        <v>21</v>
      </c>
      <c r="U683" s="74"/>
      <c r="V683" s="74"/>
      <c r="W683" s="74"/>
      <c r="X683" s="74" t="s">
        <v>1926</v>
      </c>
      <c r="Y683" s="74" t="s">
        <v>3196</v>
      </c>
    </row>
    <row r="684" spans="1:25" x14ac:dyDescent="0.25">
      <c r="A684" s="79" t="s">
        <v>3474</v>
      </c>
      <c r="B684" s="79" t="s">
        <v>8884</v>
      </c>
      <c r="C684" s="74">
        <v>693</v>
      </c>
      <c r="D684" s="74" t="s">
        <v>3474</v>
      </c>
      <c r="E684" s="167" t="s">
        <v>3474</v>
      </c>
      <c r="F684" s="167" t="s">
        <v>8884</v>
      </c>
      <c r="G684" s="167"/>
      <c r="H684" s="167"/>
      <c r="I684" s="167"/>
      <c r="J684" s="79" t="s">
        <v>3474</v>
      </c>
      <c r="K684" s="74"/>
      <c r="L684" s="189">
        <v>42335</v>
      </c>
      <c r="M684" s="74"/>
      <c r="N684" s="160" t="s">
        <v>3475</v>
      </c>
      <c r="O684" s="28" t="s">
        <v>2419</v>
      </c>
      <c r="P684" s="260" t="s">
        <v>3476</v>
      </c>
      <c r="Q684" s="74"/>
      <c r="R684" s="74"/>
      <c r="S684" s="74" t="s">
        <v>21</v>
      </c>
      <c r="T684" s="74" t="s">
        <v>21</v>
      </c>
      <c r="U684" s="74"/>
      <c r="V684" s="74"/>
      <c r="W684" s="74"/>
      <c r="X684" s="74" t="s">
        <v>1926</v>
      </c>
      <c r="Y684" s="74" t="s">
        <v>1214</v>
      </c>
    </row>
    <row r="685" spans="1:25" x14ac:dyDescent="0.25">
      <c r="A685" s="79" t="s">
        <v>3477</v>
      </c>
      <c r="B685" s="79" t="s">
        <v>9628</v>
      </c>
      <c r="C685" s="74">
        <v>694</v>
      </c>
      <c r="D685" s="74" t="s">
        <v>3477</v>
      </c>
      <c r="E685" s="167" t="s">
        <v>3477</v>
      </c>
      <c r="F685" s="167" t="s">
        <v>9628</v>
      </c>
      <c r="G685" s="167"/>
      <c r="H685" s="167"/>
      <c r="I685" s="167"/>
      <c r="J685" s="79" t="s">
        <v>3477</v>
      </c>
      <c r="K685" s="74"/>
      <c r="L685" s="189">
        <v>42335</v>
      </c>
      <c r="M685" s="74"/>
      <c r="N685" s="160" t="s">
        <v>3478</v>
      </c>
      <c r="O685" s="28" t="s">
        <v>2157</v>
      </c>
      <c r="P685" s="260" t="s">
        <v>3479</v>
      </c>
      <c r="Q685" s="74"/>
      <c r="R685" s="74"/>
      <c r="S685" s="74" t="s">
        <v>21</v>
      </c>
      <c r="T685" s="74" t="s">
        <v>21</v>
      </c>
      <c r="U685" s="74"/>
      <c r="V685" s="74"/>
      <c r="W685" s="74"/>
      <c r="X685" s="74" t="s">
        <v>14</v>
      </c>
      <c r="Y685" s="74" t="s">
        <v>2089</v>
      </c>
    </row>
    <row r="686" spans="1:25" x14ac:dyDescent="0.25">
      <c r="A686" s="79" t="s">
        <v>3480</v>
      </c>
      <c r="B686" s="79" t="s">
        <v>1232</v>
      </c>
      <c r="C686" s="74" t="s">
        <v>3481</v>
      </c>
      <c r="D686" s="74" t="s">
        <v>3480</v>
      </c>
      <c r="E686" s="167" t="s">
        <v>3480</v>
      </c>
      <c r="F686" s="167" t="s">
        <v>8886</v>
      </c>
      <c r="G686" s="167"/>
      <c r="H686" s="167"/>
      <c r="I686" s="167"/>
      <c r="J686" s="79" t="s">
        <v>3480</v>
      </c>
      <c r="K686" s="74"/>
      <c r="L686" s="189">
        <v>42335</v>
      </c>
      <c r="M686" s="74"/>
      <c r="N686" s="160" t="s">
        <v>3482</v>
      </c>
      <c r="O686" s="28" t="s">
        <v>1581</v>
      </c>
      <c r="P686" s="260" t="s">
        <v>3483</v>
      </c>
      <c r="Q686" s="74"/>
      <c r="R686" s="74"/>
      <c r="S686" s="74" t="s">
        <v>21</v>
      </c>
      <c r="T686" s="74" t="s">
        <v>2409</v>
      </c>
      <c r="U686" s="74"/>
      <c r="V686" s="74"/>
      <c r="W686" s="74"/>
      <c r="X686" s="74" t="s">
        <v>1926</v>
      </c>
      <c r="Y686" s="74" t="s">
        <v>1214</v>
      </c>
    </row>
    <row r="687" spans="1:25" x14ac:dyDescent="0.25">
      <c r="A687" s="79" t="s">
        <v>3484</v>
      </c>
      <c r="B687" s="79" t="s">
        <v>9625</v>
      </c>
      <c r="C687" s="74">
        <v>695</v>
      </c>
      <c r="D687" s="74" t="s">
        <v>3484</v>
      </c>
      <c r="E687" s="167" t="s">
        <v>3484</v>
      </c>
      <c r="F687" s="167" t="s">
        <v>9625</v>
      </c>
      <c r="G687" s="167"/>
      <c r="H687" s="167"/>
      <c r="I687" s="167"/>
      <c r="J687" s="79" t="s">
        <v>3484</v>
      </c>
      <c r="K687" s="74"/>
      <c r="L687" s="189">
        <v>42342</v>
      </c>
      <c r="M687" s="74"/>
      <c r="N687" s="160" t="s">
        <v>3485</v>
      </c>
      <c r="O687" s="28" t="s">
        <v>2157</v>
      </c>
      <c r="P687" s="260" t="s">
        <v>3486</v>
      </c>
      <c r="Q687" s="74"/>
      <c r="R687" s="74"/>
      <c r="S687" s="74" t="s">
        <v>21</v>
      </c>
      <c r="T687" s="74" t="s">
        <v>21</v>
      </c>
      <c r="U687" s="74"/>
      <c r="V687" s="74"/>
      <c r="W687" s="74"/>
      <c r="X687" s="74" t="s">
        <v>14</v>
      </c>
      <c r="Y687" s="74" t="s">
        <v>2089</v>
      </c>
    </row>
    <row r="688" spans="1:25" x14ac:dyDescent="0.25">
      <c r="A688" s="79" t="s">
        <v>3487</v>
      </c>
      <c r="B688" s="79" t="s">
        <v>1232</v>
      </c>
      <c r="C688" s="74">
        <v>696</v>
      </c>
      <c r="D688" s="74" t="s">
        <v>3487</v>
      </c>
      <c r="E688" s="167" t="s">
        <v>3487</v>
      </c>
      <c r="F688" s="167" t="s">
        <v>10905</v>
      </c>
      <c r="G688" s="167"/>
      <c r="H688" s="167"/>
      <c r="I688" s="167"/>
      <c r="J688" s="79" t="s">
        <v>3487</v>
      </c>
      <c r="K688" s="74"/>
      <c r="L688" s="189">
        <v>42349</v>
      </c>
      <c r="M688" s="74"/>
      <c r="N688" s="160" t="s">
        <v>3488</v>
      </c>
      <c r="O688" s="28" t="s">
        <v>1096</v>
      </c>
      <c r="P688" s="260" t="s">
        <v>3489</v>
      </c>
      <c r="Q688" s="74"/>
      <c r="R688" s="74"/>
      <c r="S688" s="74" t="s">
        <v>21</v>
      </c>
      <c r="T688" s="74" t="s">
        <v>21</v>
      </c>
      <c r="U688" s="74"/>
      <c r="V688" s="74"/>
      <c r="W688" s="74"/>
      <c r="X688" s="74" t="s">
        <v>2768</v>
      </c>
      <c r="Y688" s="74" t="s">
        <v>2889</v>
      </c>
    </row>
    <row r="689" spans="1:26" x14ac:dyDescent="0.25">
      <c r="A689" s="79" t="s">
        <v>3490</v>
      </c>
      <c r="B689" s="79" t="s">
        <v>8881</v>
      </c>
      <c r="C689" s="74">
        <v>697</v>
      </c>
      <c r="D689" s="74" t="s">
        <v>3490</v>
      </c>
      <c r="E689" s="167" t="s">
        <v>3490</v>
      </c>
      <c r="F689" s="167" t="s">
        <v>8881</v>
      </c>
      <c r="G689" s="167"/>
      <c r="H689" s="167"/>
      <c r="I689" s="167"/>
      <c r="J689" s="79" t="s">
        <v>3490</v>
      </c>
      <c r="K689" s="74"/>
      <c r="L689" s="189">
        <v>42349</v>
      </c>
      <c r="M689" s="74"/>
      <c r="N689" s="78" t="s">
        <v>3491</v>
      </c>
      <c r="O689" s="28" t="s">
        <v>1581</v>
      </c>
      <c r="P689" s="260" t="s">
        <v>3492</v>
      </c>
      <c r="Q689" s="74"/>
      <c r="R689" s="74"/>
      <c r="S689" s="74" t="s">
        <v>21</v>
      </c>
      <c r="T689" s="74" t="s">
        <v>21</v>
      </c>
      <c r="U689" s="74"/>
      <c r="V689" s="74"/>
      <c r="W689" s="74"/>
      <c r="X689" s="74" t="s">
        <v>3301</v>
      </c>
      <c r="Y689" s="74" t="s">
        <v>3493</v>
      </c>
    </row>
    <row r="690" spans="1:26" x14ac:dyDescent="0.25">
      <c r="A690" s="79" t="s">
        <v>3494</v>
      </c>
      <c r="B690" s="79" t="s">
        <v>8911</v>
      </c>
      <c r="C690" s="74">
        <v>698</v>
      </c>
      <c r="D690" s="269" t="s">
        <v>3494</v>
      </c>
      <c r="E690" s="167" t="s">
        <v>3494</v>
      </c>
      <c r="F690" s="167" t="s">
        <v>8911</v>
      </c>
      <c r="G690" s="167"/>
      <c r="H690" s="167"/>
      <c r="I690" s="167"/>
      <c r="J690" s="79" t="s">
        <v>3494</v>
      </c>
      <c r="K690" s="269"/>
      <c r="L690" s="270">
        <v>41997</v>
      </c>
      <c r="M690" s="269"/>
      <c r="N690" s="271" t="s">
        <v>3495</v>
      </c>
      <c r="O690" s="272" t="s">
        <v>1581</v>
      </c>
      <c r="P690" s="273" t="s">
        <v>3496</v>
      </c>
      <c r="Q690" s="269"/>
      <c r="R690" s="269"/>
      <c r="S690" s="269" t="s">
        <v>2975</v>
      </c>
      <c r="T690" s="74" t="s">
        <v>2976</v>
      </c>
      <c r="U690" s="74" t="s">
        <v>3497</v>
      </c>
      <c r="V690" s="74"/>
      <c r="W690" s="74"/>
      <c r="X690" s="74" t="s">
        <v>3301</v>
      </c>
      <c r="Y690" s="74" t="s">
        <v>2769</v>
      </c>
    </row>
    <row r="691" spans="1:26" x14ac:dyDescent="0.25">
      <c r="A691" s="79" t="s">
        <v>3498</v>
      </c>
      <c r="B691" s="79" t="s">
        <v>8925</v>
      </c>
      <c r="C691" s="74">
        <v>699</v>
      </c>
      <c r="D691" s="269" t="s">
        <v>3498</v>
      </c>
      <c r="E691" s="167" t="s">
        <v>3498</v>
      </c>
      <c r="F691" s="167" t="s">
        <v>8925</v>
      </c>
      <c r="G691" s="167"/>
      <c r="H691" s="167"/>
      <c r="I691" s="167"/>
      <c r="J691" s="79" t="s">
        <v>3498</v>
      </c>
      <c r="K691" s="269"/>
      <c r="L691" s="270">
        <v>41785</v>
      </c>
      <c r="M691" s="269"/>
      <c r="N691" s="271" t="s">
        <v>3495</v>
      </c>
      <c r="O691" s="272" t="s">
        <v>1581</v>
      </c>
      <c r="P691" s="273" t="s">
        <v>3499</v>
      </c>
      <c r="Q691" s="269"/>
      <c r="R691" s="269"/>
      <c r="S691" s="269" t="s">
        <v>2975</v>
      </c>
      <c r="T691" s="74" t="s">
        <v>2976</v>
      </c>
      <c r="U691" s="74" t="s">
        <v>3497</v>
      </c>
      <c r="V691" s="74"/>
      <c r="W691" s="74"/>
      <c r="X691" s="74" t="s">
        <v>3301</v>
      </c>
      <c r="Y691" s="74" t="s">
        <v>2769</v>
      </c>
    </row>
    <row r="692" spans="1:26" x14ac:dyDescent="0.25">
      <c r="A692" s="79" t="s">
        <v>3500</v>
      </c>
      <c r="B692" s="79" t="s">
        <v>11436</v>
      </c>
      <c r="C692" s="74" t="s">
        <v>3501</v>
      </c>
      <c r="D692" s="74" t="s">
        <v>3502</v>
      </c>
      <c r="E692" s="167" t="s">
        <v>3502</v>
      </c>
      <c r="F692" s="167" t="s">
        <v>12591</v>
      </c>
      <c r="G692" s="167"/>
      <c r="H692" s="167"/>
      <c r="I692" s="167"/>
      <c r="J692" s="79" t="s">
        <v>3500</v>
      </c>
      <c r="K692" s="74"/>
      <c r="L692" s="189">
        <v>42349</v>
      </c>
      <c r="M692" s="74"/>
      <c r="N692" s="160" t="s">
        <v>3503</v>
      </c>
      <c r="O692" s="28" t="s">
        <v>3504</v>
      </c>
      <c r="P692" s="260" t="s">
        <v>3505</v>
      </c>
      <c r="Q692" s="74"/>
      <c r="R692" s="74"/>
      <c r="S692" s="74" t="s">
        <v>21</v>
      </c>
      <c r="T692" s="74" t="s">
        <v>21</v>
      </c>
      <c r="U692" s="74"/>
      <c r="V692" s="74"/>
      <c r="W692" s="74"/>
      <c r="X692" s="74" t="s">
        <v>62</v>
      </c>
      <c r="Y692" s="74" t="s">
        <v>3506</v>
      </c>
      <c r="Z692" t="s">
        <v>13380</v>
      </c>
    </row>
    <row r="693" spans="1:26" x14ac:dyDescent="0.25">
      <c r="A693" s="79" t="s">
        <v>3507</v>
      </c>
      <c r="B693" s="79" t="s">
        <v>10281</v>
      </c>
      <c r="C693" s="74">
        <v>700</v>
      </c>
      <c r="D693" s="74" t="s">
        <v>3507</v>
      </c>
      <c r="E693" s="167" t="s">
        <v>3507</v>
      </c>
      <c r="F693" s="167" t="s">
        <v>10281</v>
      </c>
      <c r="G693" s="167"/>
      <c r="H693" s="167"/>
      <c r="I693" s="167"/>
      <c r="J693" s="79" t="s">
        <v>3507</v>
      </c>
      <c r="K693" s="74"/>
      <c r="L693" s="189">
        <v>42349</v>
      </c>
      <c r="M693" s="74"/>
      <c r="N693" s="160" t="s">
        <v>3508</v>
      </c>
      <c r="O693" s="28" t="s">
        <v>1947</v>
      </c>
      <c r="P693" s="260" t="s">
        <v>3509</v>
      </c>
      <c r="Q693" s="74"/>
      <c r="R693" s="74"/>
      <c r="S693" s="74" t="s">
        <v>21</v>
      </c>
      <c r="T693" s="74" t="s">
        <v>21</v>
      </c>
      <c r="U693" s="74"/>
      <c r="V693" s="74"/>
      <c r="W693" s="74"/>
      <c r="X693" s="74" t="s">
        <v>14</v>
      </c>
      <c r="Y693" s="74" t="s">
        <v>3312</v>
      </c>
    </row>
    <row r="694" spans="1:26" x14ac:dyDescent="0.25">
      <c r="A694" s="79" t="s">
        <v>3510</v>
      </c>
      <c r="B694" s="79" t="s">
        <v>9814</v>
      </c>
      <c r="C694" s="74">
        <v>701</v>
      </c>
      <c r="D694" s="74" t="s">
        <v>3510</v>
      </c>
      <c r="E694" s="167" t="s">
        <v>3510</v>
      </c>
      <c r="F694" s="167" t="s">
        <v>9814</v>
      </c>
      <c r="G694" s="167"/>
      <c r="H694" s="167"/>
      <c r="I694" s="167"/>
      <c r="J694" s="79" t="s">
        <v>3510</v>
      </c>
      <c r="K694" s="74"/>
      <c r="L694" s="189">
        <v>42349</v>
      </c>
      <c r="M694" s="74"/>
      <c r="N694" s="160" t="s">
        <v>3511</v>
      </c>
      <c r="O694" s="28" t="s">
        <v>7</v>
      </c>
      <c r="P694" s="260" t="s">
        <v>3512</v>
      </c>
      <c r="Q694" s="74"/>
      <c r="R694" s="74"/>
      <c r="S694" s="74" t="s">
        <v>21</v>
      </c>
      <c r="T694" s="74" t="s">
        <v>21</v>
      </c>
      <c r="U694" s="74"/>
      <c r="V694" s="74"/>
      <c r="W694" s="74"/>
      <c r="X694" s="74" t="s">
        <v>14</v>
      </c>
      <c r="Y694" s="74" t="s">
        <v>2089</v>
      </c>
    </row>
    <row r="695" spans="1:26" x14ac:dyDescent="0.25">
      <c r="A695" s="79" t="s">
        <v>3513</v>
      </c>
      <c r="B695" s="79" t="s">
        <v>10280</v>
      </c>
      <c r="C695" s="74">
        <v>702</v>
      </c>
      <c r="D695" s="74" t="s">
        <v>3513</v>
      </c>
      <c r="E695" s="167" t="s">
        <v>3513</v>
      </c>
      <c r="F695" s="167" t="s">
        <v>10280</v>
      </c>
      <c r="G695" s="167"/>
      <c r="H695" s="167"/>
      <c r="I695" s="167"/>
      <c r="J695" s="79" t="s">
        <v>3513</v>
      </c>
      <c r="K695" s="74"/>
      <c r="L695" s="189">
        <v>42349</v>
      </c>
      <c r="M695" s="74"/>
      <c r="N695" s="160" t="s">
        <v>3514</v>
      </c>
      <c r="O695" s="28" t="s">
        <v>7</v>
      </c>
      <c r="P695" s="260" t="s">
        <v>3512</v>
      </c>
      <c r="Q695" s="74"/>
      <c r="R695" s="74"/>
      <c r="S695" s="74" t="s">
        <v>21</v>
      </c>
      <c r="T695" s="74" t="s">
        <v>21</v>
      </c>
      <c r="U695" s="74"/>
      <c r="V695" s="74"/>
      <c r="W695" s="74"/>
      <c r="X695" s="74" t="s">
        <v>14</v>
      </c>
      <c r="Y695" s="74" t="s">
        <v>2089</v>
      </c>
    </row>
    <row r="696" spans="1:26" x14ac:dyDescent="0.25">
      <c r="A696" s="79" t="s">
        <v>3515</v>
      </c>
      <c r="B696" s="79" t="s">
        <v>9623</v>
      </c>
      <c r="C696" s="74">
        <v>703</v>
      </c>
      <c r="D696" s="269" t="s">
        <v>3515</v>
      </c>
      <c r="E696" s="167" t="s">
        <v>3515</v>
      </c>
      <c r="F696" s="167" t="s">
        <v>9623</v>
      </c>
      <c r="G696" s="167"/>
      <c r="H696" s="167"/>
      <c r="I696" s="167"/>
      <c r="J696" s="79" t="s">
        <v>3515</v>
      </c>
      <c r="K696" s="269"/>
      <c r="L696" s="270">
        <v>42352</v>
      </c>
      <c r="M696" s="269"/>
      <c r="N696" s="274" t="s">
        <v>3516</v>
      </c>
      <c r="O696" s="272" t="s">
        <v>2157</v>
      </c>
      <c r="P696" s="273" t="s">
        <v>3517</v>
      </c>
      <c r="Q696" s="269"/>
      <c r="R696" s="269"/>
      <c r="S696" s="269" t="s">
        <v>3358</v>
      </c>
      <c r="T696" s="74" t="s">
        <v>3518</v>
      </c>
      <c r="U696" s="74"/>
      <c r="V696" s="74"/>
      <c r="W696" s="74"/>
      <c r="X696" s="74" t="s">
        <v>14</v>
      </c>
      <c r="Y696" s="74" t="s">
        <v>2769</v>
      </c>
    </row>
    <row r="697" spans="1:26" x14ac:dyDescent="0.25">
      <c r="A697" s="79" t="s">
        <v>3519</v>
      </c>
      <c r="B697" s="79" t="s">
        <v>10156</v>
      </c>
      <c r="C697" s="74">
        <v>704</v>
      </c>
      <c r="D697" s="74" t="s">
        <v>3519</v>
      </c>
      <c r="E697" s="167" t="s">
        <v>3519</v>
      </c>
      <c r="F697" s="167" t="s">
        <v>10156</v>
      </c>
      <c r="G697" s="167"/>
      <c r="H697" s="167"/>
      <c r="I697" s="167"/>
      <c r="J697" s="79" t="s">
        <v>3519</v>
      </c>
      <c r="K697" s="74"/>
      <c r="L697" s="189">
        <v>42356</v>
      </c>
      <c r="M697" s="74"/>
      <c r="N697" s="78" t="s">
        <v>3520</v>
      </c>
      <c r="O697" s="28" t="s">
        <v>234</v>
      </c>
      <c r="P697" s="260" t="s">
        <v>3521</v>
      </c>
      <c r="Q697" s="74"/>
      <c r="R697" s="74"/>
      <c r="S697" s="74" t="s">
        <v>21</v>
      </c>
      <c r="T697" s="74" t="s">
        <v>98</v>
      </c>
      <c r="U697" s="74"/>
      <c r="V697" s="74"/>
      <c r="W697" s="74"/>
      <c r="X697" s="74" t="s">
        <v>14</v>
      </c>
      <c r="Y697" s="74" t="s">
        <v>2089</v>
      </c>
    </row>
    <row r="698" spans="1:26" x14ac:dyDescent="0.25">
      <c r="A698" s="79" t="s">
        <v>3522</v>
      </c>
      <c r="B698" s="79" t="s">
        <v>8879</v>
      </c>
      <c r="C698" s="74">
        <v>705</v>
      </c>
      <c r="D698" s="74" t="s">
        <v>3522</v>
      </c>
      <c r="E698" s="167" t="s">
        <v>3522</v>
      </c>
      <c r="F698" s="167" t="s">
        <v>8879</v>
      </c>
      <c r="G698" s="167"/>
      <c r="H698" s="167"/>
      <c r="I698" s="167"/>
      <c r="J698" s="79" t="s">
        <v>3522</v>
      </c>
      <c r="K698" s="74"/>
      <c r="L698" s="189">
        <v>42356</v>
      </c>
      <c r="M698" s="74"/>
      <c r="N698" s="78" t="s">
        <v>3523</v>
      </c>
      <c r="O698" s="28" t="s">
        <v>3524</v>
      </c>
      <c r="P698" s="160" t="s">
        <v>3525</v>
      </c>
      <c r="Q698" s="74"/>
      <c r="R698" s="74"/>
      <c r="S698" s="74" t="s">
        <v>21</v>
      </c>
      <c r="T698" s="74" t="s">
        <v>98</v>
      </c>
      <c r="U698" s="74"/>
      <c r="V698" s="74"/>
      <c r="W698" s="74"/>
      <c r="X698" s="74" t="s">
        <v>62</v>
      </c>
      <c r="Y698" s="74" t="s">
        <v>2995</v>
      </c>
    </row>
    <row r="699" spans="1:26" x14ac:dyDescent="0.25">
      <c r="A699" s="79" t="s">
        <v>3526</v>
      </c>
      <c r="B699" s="79" t="s">
        <v>8788</v>
      </c>
      <c r="C699" s="74">
        <v>706</v>
      </c>
      <c r="D699" s="74" t="s">
        <v>3526</v>
      </c>
      <c r="E699" s="167" t="s">
        <v>3526</v>
      </c>
      <c r="F699" s="167" t="s">
        <v>8788</v>
      </c>
      <c r="G699" s="167"/>
      <c r="H699" s="167"/>
      <c r="I699" s="167"/>
      <c r="J699" s="79" t="s">
        <v>3526</v>
      </c>
      <c r="K699" s="74"/>
      <c r="L699" s="189">
        <v>42356</v>
      </c>
      <c r="M699" s="74"/>
      <c r="N699" s="78" t="s">
        <v>3527</v>
      </c>
      <c r="O699" s="28" t="s">
        <v>3528</v>
      </c>
      <c r="P699" s="160" t="s">
        <v>3529</v>
      </c>
      <c r="Q699" s="74"/>
      <c r="R699" s="74"/>
      <c r="S699" s="74" t="s">
        <v>21</v>
      </c>
      <c r="T699" s="74" t="s">
        <v>21</v>
      </c>
      <c r="U699" s="74"/>
      <c r="V699" s="74"/>
      <c r="W699" s="74"/>
      <c r="X699" s="74" t="s">
        <v>62</v>
      </c>
      <c r="Y699" s="74" t="s">
        <v>3530</v>
      </c>
    </row>
    <row r="700" spans="1:26" x14ac:dyDescent="0.25">
      <c r="A700" s="79" t="s">
        <v>3531</v>
      </c>
      <c r="B700" s="79" t="s">
        <v>10397</v>
      </c>
      <c r="C700" s="74">
        <v>707</v>
      </c>
      <c r="D700" s="74" t="s">
        <v>3531</v>
      </c>
      <c r="E700" s="167" t="s">
        <v>3531</v>
      </c>
      <c r="F700" s="167" t="s">
        <v>10397</v>
      </c>
      <c r="G700" s="167"/>
      <c r="H700" s="167"/>
      <c r="I700" s="167"/>
      <c r="J700" s="79" t="s">
        <v>3531</v>
      </c>
      <c r="K700" s="74"/>
      <c r="L700" s="189">
        <v>42356</v>
      </c>
      <c r="M700" s="74"/>
      <c r="N700" s="78" t="s">
        <v>3532</v>
      </c>
      <c r="O700" s="28" t="s">
        <v>3533</v>
      </c>
      <c r="P700" s="160" t="s">
        <v>3534</v>
      </c>
      <c r="Q700" s="74"/>
      <c r="R700" s="74"/>
      <c r="S700" s="74" t="s">
        <v>21</v>
      </c>
      <c r="T700" s="74" t="s">
        <v>21</v>
      </c>
      <c r="U700" s="74"/>
      <c r="V700" s="74"/>
      <c r="W700" s="74"/>
      <c r="X700" s="74" t="s">
        <v>62</v>
      </c>
      <c r="Y700" s="74" t="s">
        <v>3530</v>
      </c>
    </row>
    <row r="701" spans="1:26" x14ac:dyDescent="0.25">
      <c r="A701" s="79" t="s">
        <v>3535</v>
      </c>
      <c r="B701" s="79" t="s">
        <v>1232</v>
      </c>
      <c r="C701" s="74" t="s">
        <v>156</v>
      </c>
      <c r="D701" s="74" t="s">
        <v>3535</v>
      </c>
      <c r="E701" s="167" t="s">
        <v>3535</v>
      </c>
      <c r="F701" s="167" t="s">
        <v>10995</v>
      </c>
      <c r="G701" s="167"/>
      <c r="H701" s="167"/>
      <c r="I701" s="167"/>
      <c r="J701" s="79" t="s">
        <v>3535</v>
      </c>
      <c r="K701" s="74"/>
      <c r="L701" s="189">
        <v>42361</v>
      </c>
      <c r="M701" s="74"/>
      <c r="N701" s="160" t="s">
        <v>3536</v>
      </c>
      <c r="O701" s="28" t="s">
        <v>3537</v>
      </c>
      <c r="P701" s="160" t="s">
        <v>3538</v>
      </c>
      <c r="Q701" s="74"/>
      <c r="R701" s="74"/>
      <c r="S701" s="74" t="s">
        <v>21</v>
      </c>
      <c r="T701" s="74" t="s">
        <v>98</v>
      </c>
      <c r="U701" s="74"/>
      <c r="V701" s="74"/>
      <c r="W701" s="74"/>
      <c r="X701" s="74" t="s">
        <v>62</v>
      </c>
      <c r="Y701" s="74" t="s">
        <v>2889</v>
      </c>
    </row>
    <row r="702" spans="1:26" x14ac:dyDescent="0.25">
      <c r="A702" s="79" t="s">
        <v>3539</v>
      </c>
      <c r="B702" s="79" t="s">
        <v>1232</v>
      </c>
      <c r="C702" s="74">
        <v>708</v>
      </c>
      <c r="D702" s="74" t="s">
        <v>3539</v>
      </c>
      <c r="E702" s="167" t="s">
        <v>3539</v>
      </c>
      <c r="F702" s="167" t="s">
        <v>8875</v>
      </c>
      <c r="G702" s="167"/>
      <c r="H702" s="167"/>
      <c r="I702" s="167"/>
      <c r="J702" s="79" t="s">
        <v>3539</v>
      </c>
      <c r="K702" s="74"/>
      <c r="L702" s="189">
        <v>42361</v>
      </c>
      <c r="M702" s="74"/>
      <c r="N702" s="160" t="s">
        <v>3540</v>
      </c>
      <c r="O702" s="28" t="s">
        <v>26</v>
      </c>
      <c r="P702" s="160" t="s">
        <v>3541</v>
      </c>
      <c r="Q702" s="74"/>
      <c r="R702" s="74"/>
      <c r="S702" s="74" t="s">
        <v>3542</v>
      </c>
      <c r="T702" s="74" t="s">
        <v>3542</v>
      </c>
      <c r="U702" s="74"/>
      <c r="V702" s="74"/>
      <c r="W702" s="74"/>
      <c r="X702" s="74" t="s">
        <v>3301</v>
      </c>
      <c r="Y702" s="74" t="s">
        <v>2089</v>
      </c>
    </row>
    <row r="703" spans="1:26" x14ac:dyDescent="0.25">
      <c r="A703" s="79" t="s">
        <v>3543</v>
      </c>
      <c r="B703" s="79" t="s">
        <v>10393</v>
      </c>
      <c r="C703" s="74">
        <v>709</v>
      </c>
      <c r="D703" s="74" t="s">
        <v>3544</v>
      </c>
      <c r="E703" s="167" t="s">
        <v>3544</v>
      </c>
      <c r="F703" s="167" t="s">
        <v>12592</v>
      </c>
      <c r="G703" s="167"/>
      <c r="H703" s="167"/>
      <c r="I703" s="167"/>
      <c r="J703" s="79" t="s">
        <v>3543</v>
      </c>
      <c r="K703" s="74"/>
      <c r="L703" s="189">
        <v>42361</v>
      </c>
      <c r="M703" s="74"/>
      <c r="N703" s="160" t="s">
        <v>3545</v>
      </c>
      <c r="O703" s="28" t="s">
        <v>3546</v>
      </c>
      <c r="P703" s="160" t="s">
        <v>3547</v>
      </c>
      <c r="Q703" s="74"/>
      <c r="R703" s="74"/>
      <c r="S703" s="74" t="s">
        <v>216</v>
      </c>
      <c r="T703" s="74" t="s">
        <v>216</v>
      </c>
      <c r="U703" s="74"/>
      <c r="V703" s="74"/>
      <c r="W703" s="74"/>
      <c r="X703" s="74" t="s">
        <v>62</v>
      </c>
      <c r="Y703" s="74" t="s">
        <v>3196</v>
      </c>
    </row>
    <row r="704" spans="1:26" x14ac:dyDescent="0.25">
      <c r="A704" s="79" t="s">
        <v>3548</v>
      </c>
      <c r="B704" s="79" t="s">
        <v>10395</v>
      </c>
      <c r="C704" s="74">
        <v>710</v>
      </c>
      <c r="D704" s="74" t="s">
        <v>3548</v>
      </c>
      <c r="E704" s="167" t="s">
        <v>3548</v>
      </c>
      <c r="F704" s="167" t="s">
        <v>10395</v>
      </c>
      <c r="G704" s="167"/>
      <c r="H704" s="167"/>
      <c r="I704" s="167"/>
      <c r="J704" s="79" t="s">
        <v>3548</v>
      </c>
      <c r="K704" s="74"/>
      <c r="L704" s="189">
        <v>42361</v>
      </c>
      <c r="M704" s="74"/>
      <c r="N704" s="160" t="s">
        <v>3549</v>
      </c>
      <c r="O704" s="28" t="s">
        <v>3533</v>
      </c>
      <c r="P704" s="160" t="s">
        <v>3550</v>
      </c>
      <c r="Q704" s="74"/>
      <c r="R704" s="74"/>
      <c r="S704" s="74" t="s">
        <v>21</v>
      </c>
      <c r="T704" s="74" t="s">
        <v>21</v>
      </c>
      <c r="U704" s="74"/>
      <c r="V704" s="74"/>
      <c r="W704" s="74"/>
      <c r="X704" s="74" t="s">
        <v>62</v>
      </c>
      <c r="Y704" s="74" t="s">
        <v>3551</v>
      </c>
    </row>
    <row r="705" spans="1:25" x14ac:dyDescent="0.25">
      <c r="A705" s="79" t="s">
        <v>3552</v>
      </c>
      <c r="B705" s="79" t="s">
        <v>10782</v>
      </c>
      <c r="C705" s="74">
        <v>711</v>
      </c>
      <c r="D705" s="74" t="s">
        <v>3552</v>
      </c>
      <c r="E705" s="167" t="s">
        <v>3552</v>
      </c>
      <c r="F705" s="167" t="s">
        <v>10782</v>
      </c>
      <c r="G705" s="167"/>
      <c r="H705" s="167"/>
      <c r="I705" s="167"/>
      <c r="J705" s="79" t="s">
        <v>3552</v>
      </c>
      <c r="K705" s="74"/>
      <c r="L705" s="189">
        <v>42361</v>
      </c>
      <c r="M705" s="74"/>
      <c r="N705" s="160" t="s">
        <v>3553</v>
      </c>
      <c r="O705" s="28" t="s">
        <v>93</v>
      </c>
      <c r="P705" s="160" t="s">
        <v>3554</v>
      </c>
      <c r="Q705" s="74"/>
      <c r="R705" s="74"/>
      <c r="S705" s="74" t="s">
        <v>21</v>
      </c>
      <c r="T705" s="74" t="s">
        <v>3555</v>
      </c>
      <c r="U705" s="74"/>
      <c r="V705" s="74"/>
      <c r="W705" s="74"/>
      <c r="X705" s="74" t="s">
        <v>62</v>
      </c>
      <c r="Y705" s="74" t="s">
        <v>3318</v>
      </c>
    </row>
    <row r="706" spans="1:25" x14ac:dyDescent="0.25">
      <c r="A706" s="79" t="s">
        <v>3556</v>
      </c>
      <c r="B706" s="79" t="s">
        <v>8877</v>
      </c>
      <c r="C706" s="74">
        <v>712</v>
      </c>
      <c r="D706" s="74" t="s">
        <v>3556</v>
      </c>
      <c r="E706" s="167" t="s">
        <v>3556</v>
      </c>
      <c r="F706" s="167" t="s">
        <v>8877</v>
      </c>
      <c r="G706" s="167"/>
      <c r="H706" s="167"/>
      <c r="I706" s="167"/>
      <c r="J706" s="79" t="s">
        <v>3556</v>
      </c>
      <c r="K706" s="74"/>
      <c r="L706" s="189">
        <v>42361</v>
      </c>
      <c r="M706" s="74"/>
      <c r="N706" s="160" t="s">
        <v>3557</v>
      </c>
      <c r="O706" s="28" t="s">
        <v>1581</v>
      </c>
      <c r="P706" s="160" t="s">
        <v>3558</v>
      </c>
      <c r="Q706" s="74"/>
      <c r="R706" s="74"/>
      <c r="S706" s="74" t="s">
        <v>21</v>
      </c>
      <c r="T706" s="74" t="s">
        <v>21</v>
      </c>
      <c r="U706" s="74" t="s">
        <v>3559</v>
      </c>
      <c r="V706" s="74"/>
      <c r="W706" s="74"/>
      <c r="X706" s="74" t="s">
        <v>3301</v>
      </c>
      <c r="Y706" s="74" t="s">
        <v>1214</v>
      </c>
    </row>
    <row r="707" spans="1:25" x14ac:dyDescent="0.25">
      <c r="A707" s="79" t="s">
        <v>3560</v>
      </c>
      <c r="B707" s="79" t="s">
        <v>8786</v>
      </c>
      <c r="C707" s="74">
        <v>713</v>
      </c>
      <c r="D707" s="74" t="s">
        <v>3560</v>
      </c>
      <c r="E707" s="167" t="s">
        <v>3560</v>
      </c>
      <c r="F707" s="167" t="s">
        <v>8786</v>
      </c>
      <c r="G707" s="167"/>
      <c r="H707" s="167"/>
      <c r="I707" s="167"/>
      <c r="J707" s="79" t="s">
        <v>3560</v>
      </c>
      <c r="K707" s="74"/>
      <c r="L707" s="189">
        <v>42361</v>
      </c>
      <c r="M707" s="74"/>
      <c r="N707" s="160" t="s">
        <v>3561</v>
      </c>
      <c r="O707" s="28" t="s">
        <v>3528</v>
      </c>
      <c r="P707" s="160" t="s">
        <v>3562</v>
      </c>
      <c r="Q707" s="74"/>
      <c r="R707" s="74"/>
      <c r="S707" s="74" t="s">
        <v>1746</v>
      </c>
      <c r="T707" s="74" t="s">
        <v>1746</v>
      </c>
      <c r="U707" s="74"/>
      <c r="V707" s="74"/>
      <c r="W707" s="74"/>
      <c r="X707" s="74" t="s">
        <v>62</v>
      </c>
      <c r="Y707" s="74" t="s">
        <v>3421</v>
      </c>
    </row>
    <row r="708" spans="1:25" x14ac:dyDescent="0.25">
      <c r="A708" s="79" t="s">
        <v>3563</v>
      </c>
      <c r="B708" s="79" t="s">
        <v>11106</v>
      </c>
      <c r="C708" s="74">
        <v>714</v>
      </c>
      <c r="D708" s="74" t="s">
        <v>3563</v>
      </c>
      <c r="E708" s="167" t="s">
        <v>3563</v>
      </c>
      <c r="F708" s="167" t="s">
        <v>11106</v>
      </c>
      <c r="G708" s="167"/>
      <c r="H708" s="167"/>
      <c r="I708" s="167"/>
      <c r="J708" s="79" t="s">
        <v>3563</v>
      </c>
      <c r="K708" s="74"/>
      <c r="L708" s="189">
        <v>42361</v>
      </c>
      <c r="M708" s="74"/>
      <c r="N708" s="160" t="s">
        <v>3564</v>
      </c>
      <c r="O708" s="28" t="s">
        <v>114</v>
      </c>
      <c r="P708" s="160" t="s">
        <v>3565</v>
      </c>
      <c r="Q708" s="74"/>
      <c r="R708" s="74"/>
      <c r="S708" s="74" t="s">
        <v>21</v>
      </c>
      <c r="T708" s="74" t="s">
        <v>98</v>
      </c>
      <c r="U708" s="74"/>
      <c r="V708" s="74"/>
      <c r="W708" s="74"/>
      <c r="X708" s="74" t="s">
        <v>2768</v>
      </c>
      <c r="Y708" s="74" t="s">
        <v>3196</v>
      </c>
    </row>
    <row r="709" spans="1:25" x14ac:dyDescent="0.25">
      <c r="A709" s="79" t="s">
        <v>3566</v>
      </c>
      <c r="B709" s="79" t="s">
        <v>12085</v>
      </c>
      <c r="C709" s="74">
        <v>715</v>
      </c>
      <c r="D709" s="74" t="s">
        <v>3567</v>
      </c>
      <c r="E709" s="167" t="s">
        <v>3567</v>
      </c>
      <c r="F709" s="167" t="s">
        <v>12085</v>
      </c>
      <c r="G709" s="167"/>
      <c r="H709" s="167"/>
      <c r="I709" s="167"/>
      <c r="J709" s="79" t="s">
        <v>3566</v>
      </c>
      <c r="K709" s="74"/>
      <c r="L709" s="189">
        <v>42361</v>
      </c>
      <c r="M709" s="74"/>
      <c r="N709" s="160" t="s">
        <v>3568</v>
      </c>
      <c r="O709" s="28" t="s">
        <v>1581</v>
      </c>
      <c r="P709" s="160" t="s">
        <v>3569</v>
      </c>
      <c r="Q709" s="74"/>
      <c r="R709" s="74"/>
      <c r="S709" s="74" t="s">
        <v>21</v>
      </c>
      <c r="T709" s="74" t="s">
        <v>21</v>
      </c>
      <c r="U709" s="74" t="s">
        <v>3570</v>
      </c>
      <c r="V709" s="74"/>
      <c r="W709" s="74"/>
      <c r="X709" s="74" t="s">
        <v>1926</v>
      </c>
      <c r="Y709" s="74" t="s">
        <v>1214</v>
      </c>
    </row>
    <row r="710" spans="1:25" x14ac:dyDescent="0.25">
      <c r="A710" s="79" t="s">
        <v>3571</v>
      </c>
      <c r="B710" s="79" t="s">
        <v>10391</v>
      </c>
      <c r="C710" s="74">
        <v>716</v>
      </c>
      <c r="D710" s="74" t="s">
        <v>3571</v>
      </c>
      <c r="E710" s="167" t="s">
        <v>3571</v>
      </c>
      <c r="F710" s="167" t="s">
        <v>10391</v>
      </c>
      <c r="G710" s="167"/>
      <c r="H710" s="167"/>
      <c r="I710" s="167"/>
      <c r="J710" s="79" t="s">
        <v>3571</v>
      </c>
      <c r="K710" s="74"/>
      <c r="L710" s="189">
        <v>42361</v>
      </c>
      <c r="M710" s="74"/>
      <c r="N710" s="160" t="s">
        <v>3572</v>
      </c>
      <c r="O710" s="28" t="s">
        <v>2471</v>
      </c>
      <c r="P710" s="160" t="s">
        <v>3573</v>
      </c>
      <c r="Q710" s="74"/>
      <c r="R710" s="74"/>
      <c r="S710" s="74" t="s">
        <v>21</v>
      </c>
      <c r="T710" s="74" t="s">
        <v>21</v>
      </c>
      <c r="U710" s="74"/>
      <c r="V710" s="74"/>
      <c r="W710" s="74"/>
      <c r="X710" s="74" t="s">
        <v>62</v>
      </c>
      <c r="Y710" s="74" t="s">
        <v>2889</v>
      </c>
    </row>
    <row r="711" spans="1:25" x14ac:dyDescent="0.25">
      <c r="A711" s="79" t="s">
        <v>3574</v>
      </c>
      <c r="B711" s="79" t="s">
        <v>11010</v>
      </c>
      <c r="C711" s="74">
        <v>717</v>
      </c>
      <c r="D711" s="74" t="s">
        <v>3574</v>
      </c>
      <c r="E711" s="167" t="s">
        <v>3574</v>
      </c>
      <c r="F711" s="167" t="s">
        <v>11010</v>
      </c>
      <c r="G711" s="167"/>
      <c r="H711" s="167"/>
      <c r="I711" s="167"/>
      <c r="J711" s="79" t="s">
        <v>3574</v>
      </c>
      <c r="K711" s="74"/>
      <c r="L711" s="189">
        <v>42361</v>
      </c>
      <c r="M711" s="74"/>
      <c r="N711" s="160" t="s">
        <v>3575</v>
      </c>
      <c r="O711" s="28" t="s">
        <v>395</v>
      </c>
      <c r="P711" s="160" t="s">
        <v>3576</v>
      </c>
      <c r="Q711" s="74"/>
      <c r="R711" s="74"/>
      <c r="S711" s="74" t="s">
        <v>21</v>
      </c>
      <c r="T711" s="74" t="s">
        <v>21</v>
      </c>
      <c r="U711" s="74"/>
      <c r="V711" s="74"/>
      <c r="W711" s="74"/>
      <c r="X711" s="74" t="s">
        <v>14</v>
      </c>
      <c r="Y711" s="74" t="s">
        <v>2089</v>
      </c>
    </row>
    <row r="712" spans="1:25" x14ac:dyDescent="0.25">
      <c r="A712" s="79" t="s">
        <v>3577</v>
      </c>
      <c r="B712" s="79" t="s">
        <v>8873</v>
      </c>
      <c r="C712" s="74">
        <v>718</v>
      </c>
      <c r="D712" s="74" t="s">
        <v>3577</v>
      </c>
      <c r="E712" s="167" t="s">
        <v>3577</v>
      </c>
      <c r="F712" s="167" t="s">
        <v>8873</v>
      </c>
      <c r="G712" s="167"/>
      <c r="H712" s="167"/>
      <c r="I712" s="167"/>
      <c r="J712" s="79" t="s">
        <v>3577</v>
      </c>
      <c r="K712" s="74"/>
      <c r="L712" s="189">
        <v>42361</v>
      </c>
      <c r="M712" s="74"/>
      <c r="N712" s="160" t="s">
        <v>3578</v>
      </c>
      <c r="O712" s="28" t="s">
        <v>1581</v>
      </c>
      <c r="P712" s="160" t="s">
        <v>3579</v>
      </c>
      <c r="Q712" s="74"/>
      <c r="R712" s="74"/>
      <c r="S712" s="74" t="s">
        <v>21</v>
      </c>
      <c r="T712" s="74" t="s">
        <v>3580</v>
      </c>
      <c r="U712" s="74"/>
      <c r="V712" s="74"/>
      <c r="W712" s="74"/>
      <c r="X712" s="74" t="s">
        <v>14</v>
      </c>
      <c r="Y712" s="74" t="s">
        <v>2089</v>
      </c>
    </row>
    <row r="713" spans="1:25" x14ac:dyDescent="0.25">
      <c r="A713" s="79" t="s">
        <v>3581</v>
      </c>
      <c r="B713" s="79" t="s">
        <v>1232</v>
      </c>
      <c r="C713" s="74">
        <v>719</v>
      </c>
      <c r="D713" s="74" t="s">
        <v>3581</v>
      </c>
      <c r="E713" s="167" t="s">
        <v>3581</v>
      </c>
      <c r="F713" s="167" t="s">
        <v>11392</v>
      </c>
      <c r="G713" s="167"/>
      <c r="H713" s="167"/>
      <c r="I713" s="167"/>
      <c r="J713" s="79" t="s">
        <v>3581</v>
      </c>
      <c r="K713" s="74"/>
      <c r="L713" s="189">
        <v>42355</v>
      </c>
      <c r="M713" s="74"/>
      <c r="N713" s="160" t="s">
        <v>3582</v>
      </c>
      <c r="O713" s="28" t="s">
        <v>1844</v>
      </c>
      <c r="P713" s="160" t="s">
        <v>3583</v>
      </c>
      <c r="Q713" s="74"/>
      <c r="R713" s="74"/>
      <c r="S713" s="74" t="s">
        <v>1685</v>
      </c>
      <c r="T713" s="74" t="s">
        <v>3584</v>
      </c>
      <c r="U713" s="74"/>
      <c r="V713" s="74"/>
      <c r="W713" s="74"/>
      <c r="X713" s="74"/>
      <c r="Y713" s="74"/>
    </row>
    <row r="714" spans="1:25" x14ac:dyDescent="0.25">
      <c r="A714" s="79" t="s">
        <v>3585</v>
      </c>
      <c r="B714" s="79" t="s">
        <v>11396</v>
      </c>
      <c r="C714" s="74">
        <v>720</v>
      </c>
      <c r="D714" s="74" t="s">
        <v>3585</v>
      </c>
      <c r="E714" s="167" t="s">
        <v>3585</v>
      </c>
      <c r="F714" s="167" t="s">
        <v>11396</v>
      </c>
      <c r="G714" s="167"/>
      <c r="H714" s="167"/>
      <c r="I714" s="167"/>
      <c r="J714" s="79" t="s">
        <v>3585</v>
      </c>
      <c r="K714" s="74"/>
      <c r="L714" s="189">
        <v>42360</v>
      </c>
      <c r="M714" s="74"/>
      <c r="N714" s="160" t="s">
        <v>3586</v>
      </c>
      <c r="O714" s="28" t="s">
        <v>2719</v>
      </c>
      <c r="P714" s="160" t="s">
        <v>3587</v>
      </c>
      <c r="Q714" s="74"/>
      <c r="R714" s="74"/>
      <c r="S714" s="74" t="s">
        <v>1685</v>
      </c>
      <c r="T714" s="74" t="s">
        <v>3584</v>
      </c>
      <c r="U714" s="74"/>
      <c r="V714" s="74"/>
      <c r="W714" s="74"/>
      <c r="X714" s="74"/>
      <c r="Y714" s="74"/>
    </row>
    <row r="715" spans="1:25" x14ac:dyDescent="0.25">
      <c r="A715" s="79" t="s">
        <v>3588</v>
      </c>
      <c r="B715" s="79" t="s">
        <v>10083</v>
      </c>
      <c r="C715" s="74">
        <v>727</v>
      </c>
      <c r="D715" s="74" t="s">
        <v>3588</v>
      </c>
      <c r="E715" s="167" t="s">
        <v>3588</v>
      </c>
      <c r="F715" s="167" t="s">
        <v>10083</v>
      </c>
      <c r="G715" s="167"/>
      <c r="H715" s="167"/>
      <c r="I715" s="167"/>
      <c r="J715" s="79" t="s">
        <v>3588</v>
      </c>
      <c r="K715" s="74"/>
      <c r="L715" s="189">
        <v>41207</v>
      </c>
      <c r="M715" s="74"/>
      <c r="N715" s="160" t="s">
        <v>3589</v>
      </c>
      <c r="O715" s="28" t="s">
        <v>339</v>
      </c>
      <c r="P715" s="160" t="s">
        <v>3590</v>
      </c>
      <c r="Q715" s="74"/>
      <c r="R715" s="74"/>
      <c r="S715" s="74" t="s">
        <v>3591</v>
      </c>
      <c r="T715" s="74" t="s">
        <v>3592</v>
      </c>
      <c r="U715" s="74"/>
      <c r="V715" s="74"/>
      <c r="W715" s="74"/>
      <c r="X715" s="74" t="s">
        <v>14</v>
      </c>
      <c r="Y715" s="74" t="s">
        <v>2769</v>
      </c>
    </row>
    <row r="716" spans="1:25" x14ac:dyDescent="0.25">
      <c r="A716" s="79" t="s">
        <v>3593</v>
      </c>
      <c r="B716" s="79" t="s">
        <v>1232</v>
      </c>
      <c r="C716" s="74">
        <v>732</v>
      </c>
      <c r="D716" s="74" t="s">
        <v>3593</v>
      </c>
      <c r="E716" s="167" t="s">
        <v>3593</v>
      </c>
      <c r="F716" s="167" t="s">
        <v>10784</v>
      </c>
      <c r="G716" s="167"/>
      <c r="H716" s="167"/>
      <c r="I716" s="167"/>
      <c r="J716" s="79" t="s">
        <v>3593</v>
      </c>
      <c r="K716" s="19"/>
      <c r="L716" s="189">
        <v>41816</v>
      </c>
      <c r="M716" s="19"/>
      <c r="N716" s="160" t="s">
        <v>3594</v>
      </c>
      <c r="O716" s="166" t="s">
        <v>3595</v>
      </c>
      <c r="P716" s="160" t="s">
        <v>3596</v>
      </c>
      <c r="Q716" s="19"/>
      <c r="R716" s="30"/>
      <c r="S716" s="78" t="s">
        <v>216</v>
      </c>
      <c r="T716" s="78" t="s">
        <v>1124</v>
      </c>
      <c r="U716" s="19"/>
      <c r="V716" s="19"/>
      <c r="W716" s="19"/>
      <c r="X716" s="19" t="s">
        <v>2768</v>
      </c>
      <c r="Y716" s="19" t="s">
        <v>2769</v>
      </c>
    </row>
    <row r="717" spans="1:25" x14ac:dyDescent="0.25">
      <c r="A717" s="79" t="s">
        <v>3597</v>
      </c>
      <c r="B717" s="79" t="s">
        <v>1232</v>
      </c>
      <c r="C717" s="74">
        <v>744</v>
      </c>
      <c r="D717" s="74" t="s">
        <v>3597</v>
      </c>
      <c r="E717" s="167" t="s">
        <v>3597</v>
      </c>
      <c r="F717" s="167" t="s">
        <v>10822</v>
      </c>
      <c r="G717" s="167"/>
      <c r="H717" s="167"/>
      <c r="I717" s="167"/>
      <c r="J717" s="79" t="s">
        <v>3597</v>
      </c>
      <c r="K717" s="19"/>
      <c r="L717" s="189">
        <v>42313</v>
      </c>
      <c r="M717" s="19"/>
      <c r="N717" s="160" t="s">
        <v>3598</v>
      </c>
      <c r="O717" s="166" t="s">
        <v>3599</v>
      </c>
      <c r="P717" s="160" t="s">
        <v>3600</v>
      </c>
      <c r="Q717" s="19"/>
      <c r="R717" s="30"/>
      <c r="S717" s="78" t="s">
        <v>3601</v>
      </c>
      <c r="T717" s="78" t="s">
        <v>3601</v>
      </c>
      <c r="U717" s="19"/>
      <c r="V717" s="19"/>
      <c r="W717" s="19"/>
      <c r="X717" s="19" t="s">
        <v>62</v>
      </c>
      <c r="Y717" s="19" t="s">
        <v>2769</v>
      </c>
    </row>
    <row r="718" spans="1:25" x14ac:dyDescent="0.25">
      <c r="A718" s="79" t="s">
        <v>3602</v>
      </c>
      <c r="B718" s="79" t="s">
        <v>11398</v>
      </c>
      <c r="C718" s="74">
        <v>746</v>
      </c>
      <c r="D718" s="74" t="s">
        <v>3602</v>
      </c>
      <c r="E718" s="167" t="s">
        <v>3602</v>
      </c>
      <c r="F718" s="167" t="s">
        <v>11398</v>
      </c>
      <c r="G718" s="167"/>
      <c r="H718" s="167"/>
      <c r="I718" s="167"/>
      <c r="J718" s="79" t="s">
        <v>3602</v>
      </c>
      <c r="K718" s="19"/>
      <c r="L718" s="189">
        <v>42332</v>
      </c>
      <c r="M718" s="19"/>
      <c r="N718" s="78" t="s">
        <v>3603</v>
      </c>
      <c r="O718" s="166" t="s">
        <v>34</v>
      </c>
      <c r="P718" s="160" t="s">
        <v>3604</v>
      </c>
      <c r="Q718" s="19"/>
      <c r="R718" s="30"/>
      <c r="S718" s="78" t="s">
        <v>3277</v>
      </c>
      <c r="T718" s="78" t="s">
        <v>3277</v>
      </c>
      <c r="U718" s="19"/>
      <c r="V718" s="19"/>
      <c r="W718" s="19"/>
      <c r="X718" s="30" t="s">
        <v>62</v>
      </c>
      <c r="Y718" s="30" t="s">
        <v>2744</v>
      </c>
    </row>
    <row r="719" spans="1:25" x14ac:dyDescent="0.25">
      <c r="A719" s="79" t="s">
        <v>3605</v>
      </c>
      <c r="B719" s="79" t="s">
        <v>11402</v>
      </c>
      <c r="C719" s="74">
        <v>748</v>
      </c>
      <c r="D719" s="74" t="s">
        <v>3605</v>
      </c>
      <c r="E719" s="167" t="s">
        <v>3605</v>
      </c>
      <c r="F719" s="167" t="s">
        <v>11402</v>
      </c>
      <c r="G719" s="167"/>
      <c r="H719" s="167"/>
      <c r="I719" s="167"/>
      <c r="J719" s="79" t="s">
        <v>3605</v>
      </c>
      <c r="K719" s="78"/>
      <c r="L719" s="189">
        <v>41040</v>
      </c>
      <c r="M719" s="78"/>
      <c r="N719" s="78" t="s">
        <v>3606</v>
      </c>
      <c r="O719" s="166"/>
      <c r="P719" s="160" t="s">
        <v>3607</v>
      </c>
      <c r="Q719" s="78"/>
      <c r="R719" s="78"/>
      <c r="S719" s="78" t="s">
        <v>3406</v>
      </c>
      <c r="T719" s="78" t="s">
        <v>3608</v>
      </c>
      <c r="U719" s="19"/>
      <c r="V719" s="19"/>
      <c r="W719" s="19"/>
      <c r="X719" s="19" t="s">
        <v>3609</v>
      </c>
      <c r="Y719" s="19" t="s">
        <v>2769</v>
      </c>
    </row>
    <row r="720" spans="1:25" x14ac:dyDescent="0.25">
      <c r="A720" s="79" t="s">
        <v>3610</v>
      </c>
      <c r="B720" s="79" t="s">
        <v>12178</v>
      </c>
      <c r="C720" s="74">
        <v>784</v>
      </c>
      <c r="D720" s="74" t="s">
        <v>3610</v>
      </c>
      <c r="E720" s="167" t="s">
        <v>3611</v>
      </c>
      <c r="F720" s="167" t="s">
        <v>13323</v>
      </c>
      <c r="G720" s="167" t="s">
        <v>13324</v>
      </c>
      <c r="H720" s="296" t="s">
        <v>12178</v>
      </c>
      <c r="I720" s="296"/>
      <c r="J720" s="79" t="s">
        <v>3610</v>
      </c>
      <c r="K720" s="78"/>
      <c r="L720" s="189">
        <v>40535</v>
      </c>
      <c r="M720" s="78"/>
      <c r="N720" s="78" t="s">
        <v>3612</v>
      </c>
      <c r="O720" s="166" t="s">
        <v>3613</v>
      </c>
      <c r="P720" s="160" t="s">
        <v>3614</v>
      </c>
      <c r="Q720" s="78"/>
      <c r="R720" s="78"/>
      <c r="S720" s="78" t="s">
        <v>3615</v>
      </c>
      <c r="T720" s="78" t="s">
        <v>3615</v>
      </c>
      <c r="U720" s="78"/>
      <c r="V720" s="78"/>
      <c r="W720" s="78"/>
      <c r="X720" s="78" t="s">
        <v>3243</v>
      </c>
      <c r="Y720" s="78" t="s">
        <v>2769</v>
      </c>
    </row>
    <row r="721" spans="1:25" x14ac:dyDescent="0.25">
      <c r="A721" s="79" t="s">
        <v>3616</v>
      </c>
      <c r="B721" s="79" t="s">
        <v>10416</v>
      </c>
      <c r="C721" s="74">
        <v>802</v>
      </c>
      <c r="D721" s="74" t="s">
        <v>3616</v>
      </c>
      <c r="E721" s="167" t="s">
        <v>3616</v>
      </c>
      <c r="F721" s="167" t="s">
        <v>10416</v>
      </c>
      <c r="G721" s="167"/>
      <c r="H721" s="167"/>
      <c r="I721" s="167"/>
      <c r="J721" s="79" t="s">
        <v>3616</v>
      </c>
      <c r="K721" s="19"/>
      <c r="L721" s="189">
        <v>41898</v>
      </c>
      <c r="M721" s="19"/>
      <c r="N721" s="78" t="s">
        <v>3617</v>
      </c>
      <c r="O721" s="166" t="s">
        <v>2934</v>
      </c>
      <c r="P721" s="160" t="s">
        <v>3618</v>
      </c>
      <c r="Q721" s="19"/>
      <c r="R721" s="30"/>
      <c r="S721" s="74" t="s">
        <v>3619</v>
      </c>
      <c r="T721" s="74" t="s">
        <v>3619</v>
      </c>
      <c r="U721" s="19"/>
      <c r="V721" s="19"/>
      <c r="W721" s="19"/>
      <c r="X721" s="78"/>
      <c r="Y721" s="78"/>
    </row>
    <row r="722" spans="1:25" x14ac:dyDescent="0.25">
      <c r="A722" s="79" t="s">
        <v>3620</v>
      </c>
      <c r="B722" s="79" t="s">
        <v>11716</v>
      </c>
      <c r="C722" s="74">
        <v>814</v>
      </c>
      <c r="D722" s="74" t="s">
        <v>3620</v>
      </c>
      <c r="E722" s="167" t="s">
        <v>3621</v>
      </c>
      <c r="F722" s="167" t="s">
        <v>13325</v>
      </c>
      <c r="G722" s="167" t="s">
        <v>13326</v>
      </c>
      <c r="H722" s="296" t="s">
        <v>11716</v>
      </c>
      <c r="I722" s="296"/>
      <c r="J722" s="79" t="s">
        <v>3620</v>
      </c>
      <c r="K722" s="19"/>
      <c r="L722" s="189">
        <v>40728</v>
      </c>
      <c r="M722" s="19"/>
      <c r="N722" s="78" t="s">
        <v>3622</v>
      </c>
      <c r="O722" s="166" t="s">
        <v>3623</v>
      </c>
      <c r="P722" s="160" t="s">
        <v>3624</v>
      </c>
      <c r="Q722" s="19"/>
      <c r="R722" s="30"/>
      <c r="S722" s="78" t="s">
        <v>3175</v>
      </c>
      <c r="T722" s="78" t="s">
        <v>3175</v>
      </c>
      <c r="U722" s="19"/>
      <c r="V722" s="19"/>
      <c r="W722" s="19"/>
      <c r="X722" s="78" t="s">
        <v>31</v>
      </c>
      <c r="Y722" s="78" t="s">
        <v>2769</v>
      </c>
    </row>
  </sheetData>
  <autoFilter ref="A1:Y722" xr:uid="{CF7E3212-15F4-41B8-A16A-526919C9541B}"/>
  <dataValidations count="2">
    <dataValidation type="list" allowBlank="1" showInputMessage="1" showErrorMessage="1" sqref="X475 X2:X447 X509:X511 X462 X506:X507 X449:X456 X467:X473 X477:X504" xr:uid="{849E3039-79F3-41D7-B412-3E31B9A1F69D}">
      <formula1>$AF$1:$AF$1</formula1>
    </dataValidation>
    <dataValidation type="list" allowBlank="1" showInputMessage="1" showErrorMessage="1" sqref="Y509 Y479:Y504 Y477 Y467:Y473 Y451:Y456 Y445:Y447 Y506:Y507 Y462 Y511 Y441 Y408:Y419 Y2:Y406" xr:uid="{82E571DE-416E-4B80-BFA0-B97CD2FD1D29}">
      <formula1>#REF!</formula1>
    </dataValidation>
  </dataValidations>
  <hyperlinks>
    <hyperlink ref="N455" r:id="rId1" display="http://www.ctit.ufmg.br/controle-pi/tecnologias/view/488" xr:uid="{4E1BA8CA-E247-48F0-8385-49360F16DC34}"/>
    <hyperlink ref="N465" r:id="rId2" display="http://www.ctit.ufmg.br/controle-pi/tecnologias/view/500" xr:uid="{68E25442-F9D6-4800-BC31-595AED684F80}"/>
    <hyperlink ref="N467" r:id="rId3" display="http://www.ctit.ufmg.br/controle-pi/tecnologias/view/501" xr:uid="{4134A005-AAFE-4B4E-A03C-DAD88BC54A2F}"/>
    <hyperlink ref="N468" r:id="rId4" display="http://www.ctit.ufmg.br/controle-pi/tecnologias/view/503" xr:uid="{95E6916B-140E-4633-9F11-417B383D8A20}"/>
    <hyperlink ref="N470" r:id="rId5" display="http://www.ctit.ufmg.br/controle-pi/tecnologias/view/504" xr:uid="{F436E121-004B-478C-861E-1DB7D5927545}"/>
    <hyperlink ref="N471" r:id="rId6" display="http://www.ctit.ufmg.br/controle-pi/tecnologias/view/505" xr:uid="{81EBEAF8-258E-41E9-AAB3-7B20ED89899C}"/>
    <hyperlink ref="N472" r:id="rId7" display="http://www.ctit.ufmg.br/controle-pi/tecnologias/view/506" xr:uid="{2E1114C9-6F66-4DD9-B68C-E9B7A1AE7AC4}"/>
    <hyperlink ref="N476" r:id="rId8" display="http://www.ctit.ufmg.br/controle-pi/tecnologias/view/522" xr:uid="{25849D3C-E647-4FB6-A925-C272BA097176}"/>
    <hyperlink ref="N487" r:id="rId9" display="http://www.ctit.ufmg.br/controle-pi/tecnologias/view/545" xr:uid="{D9850A76-2E20-4AC6-B7FF-60AE27AC5F41}"/>
    <hyperlink ref="N506" r:id="rId10" display="http://www.ctit.ufmg.br/controle-pi/tecnologias/view/562" xr:uid="{D023637E-2A14-485C-947C-8AA99B33C1C3}"/>
    <hyperlink ref="N509" r:id="rId11" display="http://www.ctit.ufmg.br/controle-pi/tecnologias/view/543" xr:uid="{437565BD-3A8F-4CF1-88D2-0CDF77496F1D}"/>
    <hyperlink ref="N488" r:id="rId12" display="http://www.ctit.ufmg.br/controle-pi/tecnologias/view/546" xr:uid="{2226DF2F-4014-4FCE-8EDA-3F65758BA11D}"/>
    <hyperlink ref="N489" r:id="rId13" display="http://www.ctit.ufmg.br/controle-pi/tecnologias/view/548" xr:uid="{32F0E869-D183-4166-BEAF-1E62A93FF457}"/>
    <hyperlink ref="N491" r:id="rId14" display="http://www.ctit.ufmg.br/controle-pi/tecnologias/view/550" xr:uid="{630ECFCD-E56E-4B14-9813-842260034714}"/>
    <hyperlink ref="N492" r:id="rId15" display="http://www.ctit.ufmg.br/controle-pi/tecnologias/view/551" xr:uid="{7E78C33E-E44A-43A0-91B3-BF9434BBA3DA}"/>
    <hyperlink ref="N494" r:id="rId16" display="http://www.ctit.ufmg.br/controle-pi/tecnologias/view/552" xr:uid="{532543B2-E7B4-47DA-9B78-1931A192F9C8}"/>
    <hyperlink ref="N495" r:id="rId17" display="http://www.ctit.ufmg.br/controle-pi/tecnologias/view/553" xr:uid="{869F768C-0EAB-400E-AAE6-6A457EED2F43}"/>
    <hyperlink ref="N616" r:id="rId18" display="http://www.ctit.ufmg.br/controle-pi/tecnologias/view/924" xr:uid="{28F357BE-16DE-48B3-8E2B-A2F497BC6CB2}"/>
  </hyperlinks>
  <pageMargins left="0.511811024" right="0.511811024" top="0.78740157499999996" bottom="0.78740157499999996" header="0.31496062000000002" footer="0.31496062000000002"/>
  <pageSetup paperSize="9" orientation="portrait" horizontalDpi="300" verticalDpi="300" r:id="rId19"/>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0DDD65-F1EF-4C96-84D8-765CFA95B11A}">
  <sheetPr>
    <tabColor theme="4"/>
  </sheetPr>
  <dimension ref="A1:M1754"/>
  <sheetViews>
    <sheetView workbookViewId="0">
      <selection activeCell="B1" sqref="B1"/>
    </sheetView>
  </sheetViews>
  <sheetFormatPr defaultRowHeight="15" x14ac:dyDescent="0.25"/>
  <cols>
    <col min="1" max="1" width="47" style="79" bestFit="1" customWidth="1"/>
    <col min="2" max="2" width="32.85546875" style="79" bestFit="1" customWidth="1"/>
    <col min="3" max="3" width="32.28515625" style="79" bestFit="1" customWidth="1"/>
    <col min="4" max="4" width="49.85546875" style="79" bestFit="1" customWidth="1"/>
    <col min="5" max="5" width="14" style="79" bestFit="1" customWidth="1"/>
    <col min="6" max="6" width="19.5703125" style="79" customWidth="1"/>
    <col min="7" max="7" width="25.7109375" style="79" customWidth="1"/>
    <col min="8" max="8" width="9.140625" style="79"/>
    <col min="9" max="9" width="18.28515625" style="79" bestFit="1" customWidth="1"/>
    <col min="10" max="10" width="16.85546875" style="79" bestFit="1" customWidth="1"/>
    <col min="11" max="12" width="28.42578125" style="79" customWidth="1"/>
    <col min="13" max="13" width="23.140625" style="79" bestFit="1" customWidth="1"/>
    <col min="14" max="16384" width="9.140625" style="79"/>
  </cols>
  <sheetData>
    <row r="1" spans="1:13" x14ac:dyDescent="0.25">
      <c r="A1" s="283" t="s">
        <v>24760</v>
      </c>
      <c r="B1" s="283" t="s">
        <v>13383</v>
      </c>
      <c r="C1" s="280" t="s">
        <v>8775</v>
      </c>
      <c r="D1" s="280" t="s">
        <v>8776</v>
      </c>
      <c r="E1" s="280" t="s">
        <v>8777</v>
      </c>
      <c r="F1" s="280" t="s">
        <v>8778</v>
      </c>
      <c r="G1" s="280" t="s">
        <v>3626</v>
      </c>
      <c r="H1" s="280" t="s">
        <v>8781</v>
      </c>
      <c r="I1" s="282" t="s">
        <v>8782</v>
      </c>
      <c r="J1" s="282" t="s">
        <v>8783</v>
      </c>
      <c r="K1" s="281" t="s">
        <v>8779</v>
      </c>
      <c r="L1" s="281" t="s">
        <v>8780</v>
      </c>
      <c r="M1" s="311" t="s">
        <v>13384</v>
      </c>
    </row>
    <row r="2" spans="1:13" x14ac:dyDescent="0.25">
      <c r="A2" s="79" t="s">
        <v>3560</v>
      </c>
      <c r="B2" s="79" t="s">
        <v>8786</v>
      </c>
      <c r="C2" s="79" t="s">
        <v>8784</v>
      </c>
      <c r="D2" s="79" t="s">
        <v>8785</v>
      </c>
      <c r="E2" s="284">
        <v>42361</v>
      </c>
      <c r="F2" s="79" t="s">
        <v>3560</v>
      </c>
      <c r="G2" s="79" t="s">
        <v>3561</v>
      </c>
      <c r="H2" s="285" t="s">
        <v>8787</v>
      </c>
      <c r="I2" s="79" t="s">
        <v>3560</v>
      </c>
      <c r="J2" s="79">
        <v>1020150324944</v>
      </c>
      <c r="K2" s="79" t="s">
        <v>3560</v>
      </c>
      <c r="L2" s="79" t="s">
        <v>8786</v>
      </c>
    </row>
    <row r="3" spans="1:13" x14ac:dyDescent="0.25">
      <c r="A3" s="79" t="s">
        <v>3526</v>
      </c>
      <c r="B3" s="79" t="s">
        <v>8788</v>
      </c>
      <c r="C3" s="79" t="s">
        <v>8784</v>
      </c>
      <c r="D3" s="79" t="s">
        <v>8785</v>
      </c>
      <c r="E3" s="284">
        <v>42356</v>
      </c>
      <c r="F3" s="79" t="s">
        <v>3526</v>
      </c>
      <c r="G3" s="79" t="s">
        <v>8789</v>
      </c>
      <c r="H3" s="285" t="s">
        <v>8790</v>
      </c>
      <c r="I3" s="79" t="s">
        <v>3526</v>
      </c>
      <c r="J3" s="79">
        <v>1020150318618</v>
      </c>
      <c r="K3" s="79" t="s">
        <v>3526</v>
      </c>
      <c r="L3" s="79" t="s">
        <v>8788</v>
      </c>
    </row>
    <row r="4" spans="1:13" x14ac:dyDescent="0.25">
      <c r="A4" s="79" t="s">
        <v>1184</v>
      </c>
      <c r="B4" s="79" t="e">
        <v>#N/A</v>
      </c>
      <c r="C4" s="79" t="s">
        <v>8784</v>
      </c>
      <c r="D4" s="79" t="s">
        <v>8785</v>
      </c>
      <c r="E4" s="284">
        <v>40753</v>
      </c>
      <c r="F4" s="79" t="s">
        <v>8791</v>
      </c>
      <c r="G4" s="79" t="s">
        <v>1186</v>
      </c>
      <c r="H4" s="285" t="s">
        <v>8794</v>
      </c>
      <c r="I4" s="79" t="s">
        <v>1184</v>
      </c>
      <c r="J4" s="79" t="s">
        <v>8792</v>
      </c>
      <c r="K4" s="79" t="s">
        <v>8792</v>
      </c>
      <c r="L4" s="79" t="s">
        <v>8793</v>
      </c>
    </row>
    <row r="5" spans="1:13" x14ac:dyDescent="0.25">
      <c r="A5" s="79" t="s">
        <v>957</v>
      </c>
      <c r="B5" s="79" t="s">
        <v>11870</v>
      </c>
      <c r="C5" s="79" t="s">
        <v>8784</v>
      </c>
      <c r="D5" s="79" t="s">
        <v>8785</v>
      </c>
      <c r="E5" s="284">
        <v>39301</v>
      </c>
      <c r="F5" s="79" t="s">
        <v>957</v>
      </c>
      <c r="G5" s="79" t="s">
        <v>958</v>
      </c>
      <c r="H5" s="286" t="s">
        <v>8797</v>
      </c>
      <c r="I5" s="79" t="s">
        <v>8798</v>
      </c>
      <c r="J5" s="79" t="s">
        <v>8799</v>
      </c>
      <c r="K5" s="79" t="s">
        <v>8795</v>
      </c>
      <c r="L5" s="79" t="s">
        <v>8796</v>
      </c>
    </row>
    <row r="6" spans="1:13" x14ac:dyDescent="0.25">
      <c r="A6" s="79" t="s">
        <v>860</v>
      </c>
      <c r="B6" s="79" t="e">
        <v>#N/A</v>
      </c>
      <c r="C6" s="79" t="s">
        <v>8784</v>
      </c>
      <c r="D6" s="79" t="s">
        <v>8785</v>
      </c>
      <c r="E6" s="284">
        <v>37063</v>
      </c>
      <c r="F6" s="79" t="s">
        <v>860</v>
      </c>
      <c r="G6" s="79" t="s">
        <v>861</v>
      </c>
      <c r="H6" s="286" t="s">
        <v>8797</v>
      </c>
      <c r="I6" s="79" t="s">
        <v>8802</v>
      </c>
      <c r="J6" s="79" t="s">
        <v>8803</v>
      </c>
      <c r="K6" s="79" t="s">
        <v>8800</v>
      </c>
      <c r="L6" s="79" t="s">
        <v>8801</v>
      </c>
    </row>
    <row r="7" spans="1:13" x14ac:dyDescent="0.25">
      <c r="A7" s="79" t="s">
        <v>3069</v>
      </c>
      <c r="B7" s="79" t="s">
        <v>8805</v>
      </c>
      <c r="C7" s="79" t="s">
        <v>8784</v>
      </c>
      <c r="D7" s="79" t="s">
        <v>8804</v>
      </c>
      <c r="E7" s="284">
        <v>41691</v>
      </c>
      <c r="F7" s="79" t="s">
        <v>3069</v>
      </c>
      <c r="G7" s="79" t="s">
        <v>3071</v>
      </c>
      <c r="H7" s="287" t="s">
        <v>8806</v>
      </c>
      <c r="I7" s="79" t="s">
        <v>3069</v>
      </c>
      <c r="J7" s="79">
        <v>1020140041087</v>
      </c>
      <c r="K7" s="79" t="s">
        <v>3069</v>
      </c>
      <c r="L7" s="79" t="s">
        <v>8805</v>
      </c>
    </row>
    <row r="8" spans="1:13" x14ac:dyDescent="0.25">
      <c r="A8" s="79" t="s">
        <v>2717</v>
      </c>
      <c r="B8" s="79" t="s">
        <v>8808</v>
      </c>
      <c r="C8" s="79" t="s">
        <v>8784</v>
      </c>
      <c r="D8" s="79" t="s">
        <v>8804</v>
      </c>
      <c r="E8" s="284">
        <v>41397</v>
      </c>
      <c r="F8" s="79" t="s">
        <v>8807</v>
      </c>
      <c r="G8" s="79" t="s">
        <v>2718</v>
      </c>
      <c r="H8" s="285" t="s">
        <v>8809</v>
      </c>
      <c r="I8" s="79" t="s">
        <v>2717</v>
      </c>
      <c r="J8" s="79">
        <v>1020130109711</v>
      </c>
      <c r="K8" s="79" t="s">
        <v>2717</v>
      </c>
      <c r="L8" s="79" t="s">
        <v>8808</v>
      </c>
    </row>
    <row r="9" spans="1:13" x14ac:dyDescent="0.25">
      <c r="A9" s="79" t="s">
        <v>1751</v>
      </c>
      <c r="B9" s="79" t="s">
        <v>11735</v>
      </c>
      <c r="C9" s="79" t="s">
        <v>8784</v>
      </c>
      <c r="D9" s="79" t="s">
        <v>8804</v>
      </c>
      <c r="E9" s="284">
        <v>40532</v>
      </c>
      <c r="F9" s="79" t="s">
        <v>1751</v>
      </c>
      <c r="G9" s="79" t="s">
        <v>8812</v>
      </c>
      <c r="H9" s="285" t="s">
        <v>8813</v>
      </c>
      <c r="I9" s="79" t="s">
        <v>8814</v>
      </c>
      <c r="J9" s="79" t="s">
        <v>8815</v>
      </c>
      <c r="K9" s="79" t="s">
        <v>8810</v>
      </c>
      <c r="L9" s="79" t="s">
        <v>8811</v>
      </c>
    </row>
    <row r="10" spans="1:13" x14ac:dyDescent="0.25">
      <c r="A10" s="79" t="s">
        <v>1652</v>
      </c>
      <c r="B10" s="79" t="s">
        <v>12205</v>
      </c>
      <c r="C10" s="79" t="s">
        <v>8784</v>
      </c>
      <c r="D10" s="79" t="s">
        <v>8804</v>
      </c>
      <c r="E10" s="284">
        <v>40415</v>
      </c>
      <c r="F10" s="79" t="s">
        <v>1652</v>
      </c>
      <c r="G10" s="79" t="s">
        <v>8738</v>
      </c>
      <c r="H10" s="285" t="s">
        <v>8818</v>
      </c>
      <c r="I10" s="79" t="s">
        <v>8819</v>
      </c>
      <c r="J10" s="79" t="s">
        <v>8820</v>
      </c>
      <c r="K10" s="79" t="s">
        <v>8816</v>
      </c>
      <c r="L10" s="79" t="s">
        <v>8817</v>
      </c>
    </row>
    <row r="11" spans="1:13" x14ac:dyDescent="0.25">
      <c r="A11" s="79" t="s">
        <v>1130</v>
      </c>
      <c r="B11" s="79" t="s">
        <v>11837</v>
      </c>
      <c r="C11" s="79" t="s">
        <v>8784</v>
      </c>
      <c r="D11" s="79" t="s">
        <v>8804</v>
      </c>
      <c r="E11" s="284">
        <v>39601</v>
      </c>
      <c r="F11" s="79" t="s">
        <v>1130</v>
      </c>
      <c r="G11" s="79" t="s">
        <v>1131</v>
      </c>
      <c r="H11" s="285" t="s">
        <v>8823</v>
      </c>
      <c r="I11" s="79" t="s">
        <v>8824</v>
      </c>
      <c r="J11" s="79" t="s">
        <v>8825</v>
      </c>
      <c r="K11" s="79" t="s">
        <v>8821</v>
      </c>
      <c r="L11" s="79" t="s">
        <v>8822</v>
      </c>
    </row>
    <row r="12" spans="1:13" x14ac:dyDescent="0.25">
      <c r="A12" s="79" t="s">
        <v>427</v>
      </c>
      <c r="B12" s="79" t="s">
        <v>11993</v>
      </c>
      <c r="C12" s="79" t="s">
        <v>8784</v>
      </c>
      <c r="D12" s="79" t="s">
        <v>8804</v>
      </c>
      <c r="E12" s="284">
        <v>37881</v>
      </c>
      <c r="F12" s="79" t="s">
        <v>427</v>
      </c>
      <c r="G12" s="79" t="s">
        <v>428</v>
      </c>
      <c r="H12" s="285" t="s">
        <v>8828</v>
      </c>
      <c r="I12" s="79" t="s">
        <v>8829</v>
      </c>
      <c r="J12" s="79" t="s">
        <v>8830</v>
      </c>
      <c r="K12" s="79" t="s">
        <v>8826</v>
      </c>
      <c r="L12" s="79" t="s">
        <v>8827</v>
      </c>
    </row>
    <row r="13" spans="1:13" x14ac:dyDescent="0.25">
      <c r="A13" s="79" t="s">
        <v>3059</v>
      </c>
      <c r="B13" s="79" t="s">
        <v>12068</v>
      </c>
      <c r="C13" s="79" t="s">
        <v>8784</v>
      </c>
      <c r="D13" s="79" t="s">
        <v>8831</v>
      </c>
      <c r="E13" s="284">
        <v>41638</v>
      </c>
      <c r="F13" s="79" t="s">
        <v>3059</v>
      </c>
      <c r="G13" s="79" t="s">
        <v>3062</v>
      </c>
      <c r="H13" s="285" t="s">
        <v>8833</v>
      </c>
      <c r="I13" s="79" t="s">
        <v>8834</v>
      </c>
      <c r="J13" s="79">
        <v>1320130338671</v>
      </c>
      <c r="K13" s="79" t="s">
        <v>3061</v>
      </c>
      <c r="L13" s="79" t="s">
        <v>8832</v>
      </c>
    </row>
    <row r="14" spans="1:13" x14ac:dyDescent="0.25">
      <c r="A14" s="79" t="s">
        <v>2943</v>
      </c>
      <c r="B14" s="79" t="s">
        <v>8835</v>
      </c>
      <c r="C14" s="79" t="s">
        <v>8784</v>
      </c>
      <c r="D14" s="79" t="s">
        <v>8831</v>
      </c>
      <c r="E14" s="284">
        <v>41614</v>
      </c>
      <c r="F14" s="79" t="s">
        <v>2943</v>
      </c>
      <c r="G14" s="79" t="s">
        <v>2945</v>
      </c>
      <c r="H14" s="287" t="s">
        <v>8836</v>
      </c>
      <c r="I14" s="79" t="s">
        <v>2943</v>
      </c>
      <c r="J14" s="79">
        <v>1020130314773</v>
      </c>
      <c r="K14" s="79" t="s">
        <v>2943</v>
      </c>
      <c r="L14" s="79" t="s">
        <v>8835</v>
      </c>
    </row>
    <row r="15" spans="1:13" x14ac:dyDescent="0.25">
      <c r="A15" s="79" t="s">
        <v>2803</v>
      </c>
      <c r="B15" s="79" t="s">
        <v>8837</v>
      </c>
      <c r="C15" s="79" t="s">
        <v>8784</v>
      </c>
      <c r="D15" s="79" t="s">
        <v>8831</v>
      </c>
      <c r="E15" s="284">
        <v>41481</v>
      </c>
      <c r="F15" s="79" t="s">
        <v>2803</v>
      </c>
      <c r="G15" s="79" t="s">
        <v>2805</v>
      </c>
      <c r="H15" s="287" t="s">
        <v>2806</v>
      </c>
      <c r="I15" s="79" t="s">
        <v>2804</v>
      </c>
      <c r="J15" s="79">
        <v>1020130191396</v>
      </c>
      <c r="K15" s="79" t="s">
        <v>2804</v>
      </c>
      <c r="L15" s="79" t="s">
        <v>8837</v>
      </c>
    </row>
    <row r="16" spans="1:13" x14ac:dyDescent="0.25">
      <c r="A16" s="79" t="s">
        <v>2325</v>
      </c>
      <c r="B16" s="79" t="s">
        <v>8838</v>
      </c>
      <c r="C16" s="79" t="s">
        <v>8784</v>
      </c>
      <c r="D16" s="79" t="s">
        <v>8831</v>
      </c>
      <c r="E16" s="284">
        <v>41092</v>
      </c>
      <c r="F16" s="79" t="s">
        <v>2325</v>
      </c>
      <c r="G16" s="79" t="s">
        <v>8839</v>
      </c>
      <c r="H16" s="286" t="s">
        <v>2328</v>
      </c>
      <c r="I16" s="79" t="s">
        <v>2325</v>
      </c>
      <c r="J16" s="79">
        <v>2020120161830</v>
      </c>
      <c r="K16" s="79" t="s">
        <v>2325</v>
      </c>
      <c r="L16" s="79" t="s">
        <v>8838</v>
      </c>
    </row>
    <row r="17" spans="1:12" x14ac:dyDescent="0.25">
      <c r="A17" s="79" t="s">
        <v>1537</v>
      </c>
      <c r="B17" s="79" t="s">
        <v>11682</v>
      </c>
      <c r="C17" s="79" t="s">
        <v>8784</v>
      </c>
      <c r="D17" s="79" t="s">
        <v>8831</v>
      </c>
      <c r="E17" s="284">
        <v>40305</v>
      </c>
      <c r="F17" s="79" t="s">
        <v>1537</v>
      </c>
      <c r="G17" s="79" t="s">
        <v>8842</v>
      </c>
      <c r="H17" s="286" t="s">
        <v>2328</v>
      </c>
      <c r="I17" s="79" t="s">
        <v>8843</v>
      </c>
      <c r="J17" s="79" t="s">
        <v>8844</v>
      </c>
      <c r="K17" s="79" t="s">
        <v>8840</v>
      </c>
      <c r="L17" s="79" t="s">
        <v>8841</v>
      </c>
    </row>
    <row r="18" spans="1:12" x14ac:dyDescent="0.25">
      <c r="A18" s="79" t="s">
        <v>1407</v>
      </c>
      <c r="B18" s="79" t="s">
        <v>11779</v>
      </c>
      <c r="C18" s="79" t="s">
        <v>8784</v>
      </c>
      <c r="D18" s="79" t="s">
        <v>8831</v>
      </c>
      <c r="E18" s="284">
        <v>40127</v>
      </c>
      <c r="F18" s="79" t="s">
        <v>1407</v>
      </c>
      <c r="G18" s="79" t="s">
        <v>1408</v>
      </c>
      <c r="H18" s="286" t="s">
        <v>2328</v>
      </c>
      <c r="I18" s="79" t="s">
        <v>1407</v>
      </c>
      <c r="J18" s="79" t="s">
        <v>8847</v>
      </c>
      <c r="K18" s="79" t="s">
        <v>8845</v>
      </c>
      <c r="L18" s="79" t="s">
        <v>8846</v>
      </c>
    </row>
    <row r="19" spans="1:12" x14ac:dyDescent="0.25">
      <c r="A19" s="79" t="s">
        <v>419</v>
      </c>
      <c r="B19" s="79" t="s">
        <v>11996</v>
      </c>
      <c r="C19" s="79" t="s">
        <v>8784</v>
      </c>
      <c r="D19" s="79" t="s">
        <v>8831</v>
      </c>
      <c r="E19" s="284">
        <v>37855</v>
      </c>
      <c r="F19" s="79" t="s">
        <v>419</v>
      </c>
      <c r="G19" s="79" t="s">
        <v>420</v>
      </c>
      <c r="H19" s="286" t="s">
        <v>422</v>
      </c>
      <c r="I19" s="79" t="s">
        <v>8850</v>
      </c>
      <c r="J19" s="79" t="s">
        <v>8851</v>
      </c>
      <c r="K19" s="79" t="s">
        <v>8848</v>
      </c>
      <c r="L19" s="79" t="s">
        <v>8849</v>
      </c>
    </row>
    <row r="20" spans="1:12" x14ac:dyDescent="0.25">
      <c r="A20" s="79" t="s">
        <v>2482</v>
      </c>
      <c r="B20" s="79" t="s">
        <v>8853</v>
      </c>
      <c r="C20" s="79" t="s">
        <v>8784</v>
      </c>
      <c r="D20" s="79" t="s">
        <v>8852</v>
      </c>
      <c r="E20" s="284">
        <v>41213</v>
      </c>
      <c r="F20" s="79" t="s">
        <v>2482</v>
      </c>
      <c r="G20" s="79" t="s">
        <v>2485</v>
      </c>
      <c r="H20" s="286" t="s">
        <v>8854</v>
      </c>
      <c r="I20" s="79" t="s">
        <v>2482</v>
      </c>
      <c r="J20" s="79">
        <v>1320120280050</v>
      </c>
      <c r="K20" s="79" t="s">
        <v>2482</v>
      </c>
      <c r="L20" s="79" t="s">
        <v>8853</v>
      </c>
    </row>
    <row r="21" spans="1:12" x14ac:dyDescent="0.25">
      <c r="A21" s="79" t="s">
        <v>56</v>
      </c>
      <c r="B21" s="79" t="s">
        <v>12037</v>
      </c>
      <c r="C21" s="79" t="s">
        <v>8784</v>
      </c>
      <c r="D21" s="79" t="s">
        <v>8855</v>
      </c>
      <c r="E21" s="284">
        <v>36797</v>
      </c>
      <c r="F21" s="79" t="s">
        <v>56</v>
      </c>
      <c r="G21" s="79" t="s">
        <v>57</v>
      </c>
      <c r="H21" s="286" t="s">
        <v>8858</v>
      </c>
      <c r="I21" s="79" t="s">
        <v>8859</v>
      </c>
      <c r="J21" s="79" t="s">
        <v>8860</v>
      </c>
      <c r="K21" s="79" t="s">
        <v>8856</v>
      </c>
      <c r="L21" s="79" t="s">
        <v>8857</v>
      </c>
    </row>
    <row r="22" spans="1:12" x14ac:dyDescent="0.25">
      <c r="A22" s="79" t="s">
        <v>8868</v>
      </c>
      <c r="B22" s="79" t="s">
        <v>12042</v>
      </c>
      <c r="C22" s="79" t="s">
        <v>8784</v>
      </c>
      <c r="D22" s="79" t="s">
        <v>8855</v>
      </c>
      <c r="E22" s="284">
        <v>36633</v>
      </c>
      <c r="F22" s="79" t="s">
        <v>8861</v>
      </c>
      <c r="G22" s="79" t="s">
        <v>8864</v>
      </c>
      <c r="H22" s="286" t="s">
        <v>8865</v>
      </c>
      <c r="I22" s="79" t="s">
        <v>8866</v>
      </c>
      <c r="J22" s="79" t="s">
        <v>8867</v>
      </c>
      <c r="K22" s="79" t="s">
        <v>8862</v>
      </c>
      <c r="L22" s="79" t="s">
        <v>8863</v>
      </c>
    </row>
    <row r="23" spans="1:12" x14ac:dyDescent="0.25">
      <c r="A23" s="79" t="s">
        <v>3567</v>
      </c>
      <c r="B23" s="79" t="s">
        <v>6727</v>
      </c>
      <c r="C23" s="79" t="s">
        <v>8869</v>
      </c>
      <c r="D23" s="79" t="s">
        <v>8870</v>
      </c>
      <c r="E23" s="284">
        <v>42361</v>
      </c>
      <c r="F23" s="79" t="s">
        <v>3566</v>
      </c>
      <c r="G23" s="79" t="s">
        <v>3568</v>
      </c>
      <c r="H23" s="287" t="s">
        <v>8872</v>
      </c>
      <c r="I23" s="79" t="s">
        <v>3566</v>
      </c>
      <c r="J23" s="79">
        <v>102150324979</v>
      </c>
      <c r="K23" s="79" t="s">
        <v>3566</v>
      </c>
      <c r="L23" s="79" t="s">
        <v>8871</v>
      </c>
    </row>
    <row r="24" spans="1:12" x14ac:dyDescent="0.25">
      <c r="A24" s="79" t="s">
        <v>3577</v>
      </c>
      <c r="B24" s="79" t="s">
        <v>8873</v>
      </c>
      <c r="C24" s="79" t="s">
        <v>8869</v>
      </c>
      <c r="D24" s="79" t="s">
        <v>8870</v>
      </c>
      <c r="E24" s="284">
        <v>42361</v>
      </c>
      <c r="F24" s="79" t="s">
        <v>3577</v>
      </c>
      <c r="G24" s="79" t="s">
        <v>3578</v>
      </c>
      <c r="H24" s="287" t="s">
        <v>8874</v>
      </c>
      <c r="I24" s="79" t="s">
        <v>3577</v>
      </c>
      <c r="J24" s="79">
        <v>1020150325002</v>
      </c>
      <c r="K24" s="79" t="s">
        <v>3577</v>
      </c>
      <c r="L24" s="79" t="s">
        <v>8873</v>
      </c>
    </row>
    <row r="25" spans="1:12" x14ac:dyDescent="0.25">
      <c r="A25" s="79" t="s">
        <v>3539</v>
      </c>
      <c r="B25" s="79" t="e">
        <v>#N/A</v>
      </c>
      <c r="C25" s="79" t="s">
        <v>8869</v>
      </c>
      <c r="D25" s="79" t="s">
        <v>8870</v>
      </c>
      <c r="E25" s="284">
        <v>42361</v>
      </c>
      <c r="F25" s="79" t="s">
        <v>3539</v>
      </c>
      <c r="G25" s="79" t="s">
        <v>3540</v>
      </c>
      <c r="H25" s="287" t="s">
        <v>8876</v>
      </c>
      <c r="I25" s="79" t="s">
        <v>3539</v>
      </c>
      <c r="J25" s="79">
        <v>1020150324871</v>
      </c>
      <c r="K25" s="79" t="s">
        <v>3539</v>
      </c>
      <c r="L25" s="79" t="s">
        <v>8875</v>
      </c>
    </row>
    <row r="26" spans="1:12" x14ac:dyDescent="0.25">
      <c r="A26" s="79" t="s">
        <v>3556</v>
      </c>
      <c r="B26" s="79" t="s">
        <v>8877</v>
      </c>
      <c r="C26" s="79" t="s">
        <v>8869</v>
      </c>
      <c r="D26" s="79" t="s">
        <v>8870</v>
      </c>
      <c r="E26" s="284">
        <v>42361</v>
      </c>
      <c r="F26" s="79" t="s">
        <v>3556</v>
      </c>
      <c r="G26" s="79" t="s">
        <v>3557</v>
      </c>
      <c r="H26" s="287" t="s">
        <v>8878</v>
      </c>
      <c r="I26" s="79" t="s">
        <v>3556</v>
      </c>
      <c r="J26" s="79">
        <v>1020150325118</v>
      </c>
      <c r="K26" s="79" t="s">
        <v>3556</v>
      </c>
      <c r="L26" s="79" t="s">
        <v>8877</v>
      </c>
    </row>
    <row r="27" spans="1:12" x14ac:dyDescent="0.25">
      <c r="A27" s="79" t="s">
        <v>3522</v>
      </c>
      <c r="B27" s="79" t="s">
        <v>8879</v>
      </c>
      <c r="C27" s="79" t="s">
        <v>8869</v>
      </c>
      <c r="D27" s="79" t="s">
        <v>8870</v>
      </c>
      <c r="E27" s="284">
        <v>42356</v>
      </c>
      <c r="F27" s="79" t="s">
        <v>3522</v>
      </c>
      <c r="G27" s="79" t="s">
        <v>3523</v>
      </c>
      <c r="H27" s="286" t="s">
        <v>8880</v>
      </c>
      <c r="I27" s="79" t="s">
        <v>3522</v>
      </c>
      <c r="J27" s="79">
        <v>1020150318600</v>
      </c>
      <c r="K27" s="79" t="s">
        <v>3522</v>
      </c>
      <c r="L27" s="79" t="s">
        <v>8879</v>
      </c>
    </row>
    <row r="28" spans="1:12" x14ac:dyDescent="0.25">
      <c r="A28" s="79" t="s">
        <v>3490</v>
      </c>
      <c r="B28" s="79" t="s">
        <v>8881</v>
      </c>
      <c r="C28" s="79" t="s">
        <v>8869</v>
      </c>
      <c r="D28" s="79" t="s">
        <v>8870</v>
      </c>
      <c r="E28" s="284">
        <v>42349</v>
      </c>
      <c r="F28" s="79" t="s">
        <v>3490</v>
      </c>
      <c r="G28" s="79" t="s">
        <v>8882</v>
      </c>
      <c r="H28" s="286" t="s">
        <v>8883</v>
      </c>
      <c r="I28" s="79" t="s">
        <v>3490</v>
      </c>
      <c r="J28" s="79">
        <v>1020150311176</v>
      </c>
      <c r="K28" s="79" t="s">
        <v>3490</v>
      </c>
      <c r="L28" s="79" t="s">
        <v>8881</v>
      </c>
    </row>
    <row r="29" spans="1:12" x14ac:dyDescent="0.25">
      <c r="A29" s="79" t="s">
        <v>3474</v>
      </c>
      <c r="B29" s="79" t="s">
        <v>8884</v>
      </c>
      <c r="C29" s="79" t="s">
        <v>8869</v>
      </c>
      <c r="D29" s="79" t="s">
        <v>8870</v>
      </c>
      <c r="E29" s="284">
        <v>42335</v>
      </c>
      <c r="F29" s="79" t="s">
        <v>3474</v>
      </c>
      <c r="G29" s="79" t="s">
        <v>3475</v>
      </c>
      <c r="H29" s="286" t="s">
        <v>8885</v>
      </c>
      <c r="I29" s="79" t="s">
        <v>3474</v>
      </c>
      <c r="J29" s="79">
        <v>1020150298315</v>
      </c>
      <c r="K29" s="79" t="s">
        <v>3474</v>
      </c>
      <c r="L29" s="79" t="s">
        <v>8884</v>
      </c>
    </row>
    <row r="30" spans="1:12" x14ac:dyDescent="0.25">
      <c r="A30" s="79" t="s">
        <v>3480</v>
      </c>
      <c r="B30" s="79" t="e">
        <v>#N/A</v>
      </c>
      <c r="C30" s="79" t="s">
        <v>8869</v>
      </c>
      <c r="D30" s="79" t="s">
        <v>8870</v>
      </c>
      <c r="E30" s="284">
        <v>42335</v>
      </c>
      <c r="F30" s="79" t="s">
        <v>3480</v>
      </c>
      <c r="G30" s="79" t="s">
        <v>8887</v>
      </c>
      <c r="H30" s="285" t="s">
        <v>8888</v>
      </c>
      <c r="I30" s="79" t="s">
        <v>3480</v>
      </c>
      <c r="J30" s="79">
        <v>1320150298330</v>
      </c>
      <c r="K30" s="79" t="s">
        <v>3480</v>
      </c>
      <c r="L30" s="79" t="s">
        <v>8886</v>
      </c>
    </row>
    <row r="31" spans="1:12" x14ac:dyDescent="0.25">
      <c r="A31" s="79" t="s">
        <v>3471</v>
      </c>
      <c r="B31" s="79" t="s">
        <v>8889</v>
      </c>
      <c r="C31" s="79" t="s">
        <v>8869</v>
      </c>
      <c r="D31" s="79" t="s">
        <v>8870</v>
      </c>
      <c r="E31" s="284">
        <v>42328</v>
      </c>
      <c r="F31" s="79" t="s">
        <v>3471</v>
      </c>
      <c r="G31" s="79" t="s">
        <v>3472</v>
      </c>
      <c r="H31" s="286" t="s">
        <v>8890</v>
      </c>
      <c r="I31" s="79" t="s">
        <v>3471</v>
      </c>
      <c r="J31" s="79">
        <v>1020150291884</v>
      </c>
      <c r="K31" s="79" t="s">
        <v>3471</v>
      </c>
      <c r="L31" s="79" t="s">
        <v>8889</v>
      </c>
    </row>
    <row r="32" spans="1:12" x14ac:dyDescent="0.25">
      <c r="A32" s="79" t="s">
        <v>3460</v>
      </c>
      <c r="B32" s="79" t="s">
        <v>8891</v>
      </c>
      <c r="C32" s="79" t="s">
        <v>8869</v>
      </c>
      <c r="D32" s="79" t="s">
        <v>8870</v>
      </c>
      <c r="E32" s="284">
        <v>42318</v>
      </c>
      <c r="F32" s="79" t="s">
        <v>3460</v>
      </c>
      <c r="G32" s="79" t="s">
        <v>3461</v>
      </c>
      <c r="H32" s="285" t="s">
        <v>8892</v>
      </c>
      <c r="I32" s="79" t="s">
        <v>3460</v>
      </c>
      <c r="J32" s="79">
        <v>1020150282621</v>
      </c>
      <c r="K32" s="79" t="s">
        <v>3460</v>
      </c>
      <c r="L32" s="79" t="s">
        <v>8891</v>
      </c>
    </row>
    <row r="33" spans="1:12" x14ac:dyDescent="0.25">
      <c r="A33" s="79" t="s">
        <v>3452</v>
      </c>
      <c r="B33" s="79" t="s">
        <v>8893</v>
      </c>
      <c r="C33" s="79" t="s">
        <v>8869</v>
      </c>
      <c r="D33" s="79" t="s">
        <v>8870</v>
      </c>
      <c r="E33" s="284">
        <v>42314</v>
      </c>
      <c r="F33" s="79" t="s">
        <v>3452</v>
      </c>
      <c r="G33" s="79" t="s">
        <v>3453</v>
      </c>
      <c r="H33" s="287" t="s">
        <v>8894</v>
      </c>
      <c r="I33" s="79" t="s">
        <v>3452</v>
      </c>
      <c r="J33" s="79">
        <v>1020150280602</v>
      </c>
      <c r="K33" s="79" t="s">
        <v>3452</v>
      </c>
      <c r="L33" s="79" t="s">
        <v>8893</v>
      </c>
    </row>
    <row r="34" spans="1:12" x14ac:dyDescent="0.25">
      <c r="A34" s="79" t="s">
        <v>3411</v>
      </c>
      <c r="B34" s="79" t="s">
        <v>8895</v>
      </c>
      <c r="C34" s="79" t="s">
        <v>8869</v>
      </c>
      <c r="D34" s="79" t="s">
        <v>8870</v>
      </c>
      <c r="E34" s="284">
        <v>42265</v>
      </c>
      <c r="F34" s="79" t="s">
        <v>3411</v>
      </c>
      <c r="G34" s="79" t="s">
        <v>3412</v>
      </c>
      <c r="H34" s="285" t="s">
        <v>8896</v>
      </c>
      <c r="I34" s="79" t="s">
        <v>3411</v>
      </c>
      <c r="J34" s="79">
        <v>1020150240929</v>
      </c>
      <c r="K34" s="79" t="s">
        <v>3411</v>
      </c>
      <c r="L34" s="79" t="s">
        <v>8895</v>
      </c>
    </row>
    <row r="35" spans="1:12" x14ac:dyDescent="0.25">
      <c r="A35" s="79" t="s">
        <v>3371</v>
      </c>
      <c r="B35" s="79" t="e">
        <v>#N/A</v>
      </c>
      <c r="C35" s="79" t="s">
        <v>8869</v>
      </c>
      <c r="D35" s="79" t="s">
        <v>8870</v>
      </c>
      <c r="E35" s="284">
        <v>42184</v>
      </c>
      <c r="F35" s="79" t="s">
        <v>3371</v>
      </c>
      <c r="G35" s="79" t="s">
        <v>3373</v>
      </c>
      <c r="H35" s="287" t="s">
        <v>8898</v>
      </c>
      <c r="I35" s="79" t="s">
        <v>3371</v>
      </c>
      <c r="J35" s="79">
        <v>1320150157346</v>
      </c>
      <c r="K35" s="79" t="s">
        <v>3371</v>
      </c>
      <c r="L35" s="79" t="s">
        <v>8897</v>
      </c>
    </row>
    <row r="36" spans="1:12" x14ac:dyDescent="0.25">
      <c r="A36" s="79" t="s">
        <v>3368</v>
      </c>
      <c r="B36" s="79" t="s">
        <v>8899</v>
      </c>
      <c r="C36" s="79" t="s">
        <v>8869</v>
      </c>
      <c r="D36" s="79" t="s">
        <v>8870</v>
      </c>
      <c r="E36" s="284">
        <v>42179</v>
      </c>
      <c r="F36" s="79" t="s">
        <v>3368</v>
      </c>
      <c r="G36" s="79" t="s">
        <v>3369</v>
      </c>
      <c r="H36" s="287" t="s">
        <v>8900</v>
      </c>
      <c r="I36" s="79" t="s">
        <v>3368</v>
      </c>
      <c r="J36" s="79">
        <v>1020150152663</v>
      </c>
      <c r="K36" s="79" t="s">
        <v>3368</v>
      </c>
      <c r="L36" s="79" t="s">
        <v>8899</v>
      </c>
    </row>
    <row r="37" spans="1:12" x14ac:dyDescent="0.25">
      <c r="A37" s="79" t="s">
        <v>3344</v>
      </c>
      <c r="B37" s="79" t="s">
        <v>8901</v>
      </c>
      <c r="C37" s="79" t="s">
        <v>8869</v>
      </c>
      <c r="D37" s="79" t="s">
        <v>8870</v>
      </c>
      <c r="E37" s="284">
        <v>42139</v>
      </c>
      <c r="F37" s="79" t="s">
        <v>3344</v>
      </c>
      <c r="G37" s="79" t="s">
        <v>8902</v>
      </c>
      <c r="H37" s="287" t="s">
        <v>8903</v>
      </c>
      <c r="I37" s="79" t="s">
        <v>3344</v>
      </c>
      <c r="J37" s="79">
        <v>1020150112270</v>
      </c>
      <c r="K37" s="79" t="s">
        <v>3344</v>
      </c>
      <c r="L37" s="79" t="s">
        <v>8901</v>
      </c>
    </row>
    <row r="38" spans="1:12" x14ac:dyDescent="0.25">
      <c r="A38" s="79" t="s">
        <v>3328</v>
      </c>
      <c r="B38" s="79" t="s">
        <v>8904</v>
      </c>
      <c r="C38" s="79" t="s">
        <v>8869</v>
      </c>
      <c r="D38" s="79" t="s">
        <v>8870</v>
      </c>
      <c r="E38" s="284">
        <v>42124</v>
      </c>
      <c r="F38" s="79" t="s">
        <v>3328</v>
      </c>
      <c r="G38" s="79" t="s">
        <v>8905</v>
      </c>
      <c r="H38" s="285" t="s">
        <v>8906</v>
      </c>
      <c r="I38" s="79" t="s">
        <v>3328</v>
      </c>
      <c r="J38" s="79">
        <v>1020150098910</v>
      </c>
      <c r="K38" s="79" t="s">
        <v>3328</v>
      </c>
      <c r="L38" s="79" t="s">
        <v>8904</v>
      </c>
    </row>
    <row r="39" spans="1:12" x14ac:dyDescent="0.25">
      <c r="A39" s="79" t="s">
        <v>3297</v>
      </c>
      <c r="B39" s="79" t="s">
        <v>8907</v>
      </c>
      <c r="C39" s="79" t="s">
        <v>8869</v>
      </c>
      <c r="D39" s="79" t="s">
        <v>8870</v>
      </c>
      <c r="E39" s="284">
        <v>42088</v>
      </c>
      <c r="F39" s="79" t="s">
        <v>3297</v>
      </c>
      <c r="G39" s="79" t="s">
        <v>3299</v>
      </c>
      <c r="H39" s="286" t="s">
        <v>8908</v>
      </c>
      <c r="I39" s="79" t="s">
        <v>3297</v>
      </c>
      <c r="J39" s="79">
        <v>1320150066766</v>
      </c>
      <c r="K39" s="79" t="s">
        <v>3297</v>
      </c>
      <c r="L39" s="79" t="s">
        <v>8907</v>
      </c>
    </row>
    <row r="40" spans="1:12" x14ac:dyDescent="0.25">
      <c r="A40" s="79" t="s">
        <v>3288</v>
      </c>
      <c r="B40" s="79" t="s">
        <v>8909</v>
      </c>
      <c r="C40" s="79" t="s">
        <v>8869</v>
      </c>
      <c r="D40" s="79" t="s">
        <v>8870</v>
      </c>
      <c r="E40" s="284">
        <v>42076</v>
      </c>
      <c r="F40" s="79" t="s">
        <v>3288</v>
      </c>
      <c r="G40" s="79" t="s">
        <v>3290</v>
      </c>
      <c r="H40" s="286" t="s">
        <v>8910</v>
      </c>
      <c r="I40" s="79" t="s">
        <v>3288</v>
      </c>
      <c r="J40" s="79">
        <v>1320150056418</v>
      </c>
      <c r="K40" s="79" t="s">
        <v>3288</v>
      </c>
      <c r="L40" s="79" t="s">
        <v>8909</v>
      </c>
    </row>
    <row r="41" spans="1:12" x14ac:dyDescent="0.25">
      <c r="A41" s="79" t="s">
        <v>3494</v>
      </c>
      <c r="B41" s="79" t="s">
        <v>8911</v>
      </c>
      <c r="C41" s="79" t="s">
        <v>8869</v>
      </c>
      <c r="D41" s="79" t="s">
        <v>8870</v>
      </c>
      <c r="E41" s="284">
        <v>41997</v>
      </c>
      <c r="F41" s="79" t="s">
        <v>3494</v>
      </c>
      <c r="G41" s="79" t="s">
        <v>3495</v>
      </c>
      <c r="H41" s="287" t="s">
        <v>8912</v>
      </c>
      <c r="I41" s="79" t="s">
        <v>3494</v>
      </c>
      <c r="J41" s="79">
        <v>1020140325778</v>
      </c>
      <c r="K41" s="79" t="s">
        <v>3494</v>
      </c>
      <c r="L41" s="79" t="s">
        <v>8911</v>
      </c>
    </row>
    <row r="42" spans="1:12" x14ac:dyDescent="0.25">
      <c r="A42" s="79" t="s">
        <v>3268</v>
      </c>
      <c r="B42" s="79" t="s">
        <v>8913</v>
      </c>
      <c r="C42" s="79" t="s">
        <v>8869</v>
      </c>
      <c r="D42" s="79" t="s">
        <v>8870</v>
      </c>
      <c r="E42" s="284">
        <v>41996</v>
      </c>
      <c r="F42" s="79" t="s">
        <v>3268</v>
      </c>
      <c r="G42" s="79" t="s">
        <v>8914</v>
      </c>
      <c r="H42" s="287" t="s">
        <v>8878</v>
      </c>
      <c r="I42" s="79" t="s">
        <v>3268</v>
      </c>
      <c r="J42" s="79">
        <v>1020140324577</v>
      </c>
      <c r="K42" s="79" t="s">
        <v>3268</v>
      </c>
      <c r="L42" s="79" t="s">
        <v>8913</v>
      </c>
    </row>
    <row r="43" spans="1:12" x14ac:dyDescent="0.25">
      <c r="A43" s="79" t="s">
        <v>3281</v>
      </c>
      <c r="B43" s="79" t="s">
        <v>8915</v>
      </c>
      <c r="C43" s="79" t="s">
        <v>8869</v>
      </c>
      <c r="D43" s="79" t="s">
        <v>8870</v>
      </c>
      <c r="E43" s="284">
        <v>41996</v>
      </c>
      <c r="F43" s="79" t="s">
        <v>3281</v>
      </c>
      <c r="G43" s="79" t="s">
        <v>8916</v>
      </c>
      <c r="H43" s="287" t="s">
        <v>8872</v>
      </c>
      <c r="I43" s="79" t="s">
        <v>3281</v>
      </c>
      <c r="J43" s="79">
        <v>1020140324631</v>
      </c>
      <c r="K43" s="79" t="s">
        <v>3281</v>
      </c>
      <c r="L43" s="79" t="s">
        <v>8915</v>
      </c>
    </row>
    <row r="44" spans="1:12" x14ac:dyDescent="0.25">
      <c r="A44" s="79" t="s">
        <v>3228</v>
      </c>
      <c r="B44" s="79" t="s">
        <v>8917</v>
      </c>
      <c r="C44" s="79" t="s">
        <v>8869</v>
      </c>
      <c r="D44" s="79" t="s">
        <v>8870</v>
      </c>
      <c r="E44" s="284">
        <v>41954</v>
      </c>
      <c r="F44" s="79" t="s">
        <v>3228</v>
      </c>
      <c r="G44" s="79" t="s">
        <v>3229</v>
      </c>
      <c r="H44" s="285" t="s">
        <v>8892</v>
      </c>
      <c r="I44" s="79" t="s">
        <v>3228</v>
      </c>
      <c r="J44" s="79">
        <v>1020140281711</v>
      </c>
      <c r="K44" s="79" t="s">
        <v>3228</v>
      </c>
      <c r="L44" s="79" t="s">
        <v>8917</v>
      </c>
    </row>
    <row r="45" spans="1:12" x14ac:dyDescent="0.25">
      <c r="A45" s="79" t="s">
        <v>3218</v>
      </c>
      <c r="B45" s="79" t="s">
        <v>8918</v>
      </c>
      <c r="C45" s="79" t="s">
        <v>8869</v>
      </c>
      <c r="D45" s="79" t="s">
        <v>8870</v>
      </c>
      <c r="E45" s="284">
        <v>41936</v>
      </c>
      <c r="F45" s="79" t="s">
        <v>3218</v>
      </c>
      <c r="G45" s="79" t="s">
        <v>3219</v>
      </c>
      <c r="H45" s="286" t="s">
        <v>8919</v>
      </c>
      <c r="I45" s="79" t="s">
        <v>3218</v>
      </c>
      <c r="J45" s="79">
        <v>1020140270299</v>
      </c>
      <c r="K45" s="79" t="s">
        <v>3218</v>
      </c>
      <c r="L45" s="79" t="s">
        <v>8918</v>
      </c>
    </row>
    <row r="46" spans="1:12" x14ac:dyDescent="0.25">
      <c r="A46" s="79" t="s">
        <v>3197</v>
      </c>
      <c r="B46" s="79" t="s">
        <v>8920</v>
      </c>
      <c r="C46" s="79" t="s">
        <v>8869</v>
      </c>
      <c r="D46" s="79" t="s">
        <v>8870</v>
      </c>
      <c r="E46" s="284">
        <v>41929</v>
      </c>
      <c r="F46" s="79" t="s">
        <v>3197</v>
      </c>
      <c r="G46" s="79" t="s">
        <v>3198</v>
      </c>
      <c r="H46" s="285" t="s">
        <v>8921</v>
      </c>
      <c r="I46" s="79" t="s">
        <v>3197</v>
      </c>
      <c r="J46" s="79">
        <v>1020140259660</v>
      </c>
      <c r="K46" s="79" t="s">
        <v>3197</v>
      </c>
      <c r="L46" s="79" t="s">
        <v>8920</v>
      </c>
    </row>
    <row r="47" spans="1:12" x14ac:dyDescent="0.25">
      <c r="A47" s="79" t="s">
        <v>3189</v>
      </c>
      <c r="B47" s="79" t="s">
        <v>8922</v>
      </c>
      <c r="C47" s="79" t="s">
        <v>8869</v>
      </c>
      <c r="D47" s="79" t="s">
        <v>8870</v>
      </c>
      <c r="E47" s="284">
        <v>41904</v>
      </c>
      <c r="F47" s="79" t="s">
        <v>3189</v>
      </c>
      <c r="G47" s="79" t="s">
        <v>3190</v>
      </c>
      <c r="H47" s="287" t="s">
        <v>3191</v>
      </c>
      <c r="I47" s="79" t="s">
        <v>3189</v>
      </c>
      <c r="J47" s="79">
        <v>1020140234578</v>
      </c>
      <c r="K47" s="79" t="s">
        <v>3189</v>
      </c>
      <c r="L47" s="79" t="s">
        <v>8922</v>
      </c>
    </row>
    <row r="48" spans="1:12" x14ac:dyDescent="0.25">
      <c r="A48" s="79" t="s">
        <v>3182</v>
      </c>
      <c r="B48" s="79" t="s">
        <v>8923</v>
      </c>
      <c r="C48" s="79" t="s">
        <v>8869</v>
      </c>
      <c r="D48" s="79" t="s">
        <v>8870</v>
      </c>
      <c r="E48" s="284">
        <v>41887</v>
      </c>
      <c r="F48" s="79" t="s">
        <v>3182</v>
      </c>
      <c r="G48" s="79" t="s">
        <v>3003</v>
      </c>
      <c r="H48" s="287" t="s">
        <v>8924</v>
      </c>
      <c r="I48" s="79" t="s">
        <v>3182</v>
      </c>
      <c r="J48" s="79">
        <v>1020140220283</v>
      </c>
      <c r="K48" s="79" t="s">
        <v>3182</v>
      </c>
      <c r="L48" s="79" t="s">
        <v>8923</v>
      </c>
    </row>
    <row r="49" spans="1:12" x14ac:dyDescent="0.25">
      <c r="A49" s="79" t="s">
        <v>3498</v>
      </c>
      <c r="B49" s="79" t="s">
        <v>8925</v>
      </c>
      <c r="C49" s="79" t="s">
        <v>8869</v>
      </c>
      <c r="D49" s="79" t="s">
        <v>8870</v>
      </c>
      <c r="E49" s="284">
        <v>41785</v>
      </c>
      <c r="F49" s="79" t="s">
        <v>3498</v>
      </c>
      <c r="G49" s="79" t="s">
        <v>8926</v>
      </c>
      <c r="H49" s="287" t="s">
        <v>8927</v>
      </c>
      <c r="I49" s="79" t="s">
        <v>3498</v>
      </c>
      <c r="J49" s="79">
        <v>1020140126163</v>
      </c>
      <c r="K49" s="79" t="s">
        <v>3498</v>
      </c>
      <c r="L49" s="79" t="s">
        <v>8925</v>
      </c>
    </row>
    <row r="50" spans="1:12" x14ac:dyDescent="0.25">
      <c r="A50" s="79" t="s">
        <v>1584</v>
      </c>
      <c r="B50" s="79" t="s">
        <v>8928</v>
      </c>
      <c r="C50" s="79" t="s">
        <v>8869</v>
      </c>
      <c r="D50" s="79" t="s">
        <v>8870</v>
      </c>
      <c r="E50" s="284">
        <v>41772</v>
      </c>
      <c r="F50" s="79" t="s">
        <v>1584</v>
      </c>
      <c r="G50" s="79" t="s">
        <v>1586</v>
      </c>
      <c r="H50" s="286" t="s">
        <v>8908</v>
      </c>
      <c r="I50" s="79" t="s">
        <v>1584</v>
      </c>
      <c r="J50" s="79">
        <v>1320140114997</v>
      </c>
      <c r="K50" s="79" t="s">
        <v>1584</v>
      </c>
      <c r="L50" s="79" t="s">
        <v>8928</v>
      </c>
    </row>
    <row r="51" spans="1:12" x14ac:dyDescent="0.25">
      <c r="A51" s="79" t="s">
        <v>3113</v>
      </c>
      <c r="B51" s="79" t="s">
        <v>8929</v>
      </c>
      <c r="C51" s="79" t="s">
        <v>8869</v>
      </c>
      <c r="D51" s="79" t="s">
        <v>8870</v>
      </c>
      <c r="E51" s="284">
        <v>41767</v>
      </c>
      <c r="F51" s="79" t="s">
        <v>3113</v>
      </c>
      <c r="G51" s="79" t="s">
        <v>3115</v>
      </c>
      <c r="H51" s="287" t="s">
        <v>8930</v>
      </c>
      <c r="I51" s="79" t="s">
        <v>3113</v>
      </c>
      <c r="J51" s="79">
        <v>1020140111204</v>
      </c>
      <c r="K51" s="79" t="s">
        <v>3113</v>
      </c>
      <c r="L51" s="79" t="s">
        <v>8929</v>
      </c>
    </row>
    <row r="52" spans="1:12" x14ac:dyDescent="0.25">
      <c r="A52" s="79" t="s">
        <v>1578</v>
      </c>
      <c r="B52" s="79" t="s">
        <v>8931</v>
      </c>
      <c r="C52" s="79" t="s">
        <v>8869</v>
      </c>
      <c r="D52" s="79" t="s">
        <v>8870</v>
      </c>
      <c r="E52" s="284">
        <v>41723</v>
      </c>
      <c r="F52" s="79" t="s">
        <v>1578</v>
      </c>
      <c r="G52" s="79" t="s">
        <v>1580</v>
      </c>
      <c r="H52" s="285" t="s">
        <v>8932</v>
      </c>
      <c r="I52" s="79" t="s">
        <v>1578</v>
      </c>
      <c r="J52" s="79">
        <v>1320140070981</v>
      </c>
      <c r="K52" s="79" t="s">
        <v>1578</v>
      </c>
      <c r="L52" s="79" t="s">
        <v>8931</v>
      </c>
    </row>
    <row r="53" spans="1:12" x14ac:dyDescent="0.25">
      <c r="A53" s="79" t="s">
        <v>3074</v>
      </c>
      <c r="B53" s="79" t="s">
        <v>8933</v>
      </c>
      <c r="C53" s="79" t="s">
        <v>8869</v>
      </c>
      <c r="D53" s="79" t="s">
        <v>8870</v>
      </c>
      <c r="E53" s="284">
        <v>41696</v>
      </c>
      <c r="F53" s="79" t="s">
        <v>3074</v>
      </c>
      <c r="G53" s="79" t="s">
        <v>3076</v>
      </c>
      <c r="H53" s="285" t="s">
        <v>8934</v>
      </c>
      <c r="I53" s="79" t="s">
        <v>3074</v>
      </c>
      <c r="J53" s="79">
        <v>1020140045481</v>
      </c>
      <c r="K53" s="79" t="s">
        <v>3074</v>
      </c>
      <c r="L53" s="79" t="s">
        <v>8933</v>
      </c>
    </row>
    <row r="54" spans="1:12" x14ac:dyDescent="0.25">
      <c r="A54" s="79" t="s">
        <v>3005</v>
      </c>
      <c r="B54" s="79" t="s">
        <v>8935</v>
      </c>
      <c r="C54" s="79" t="s">
        <v>8869</v>
      </c>
      <c r="D54" s="79" t="s">
        <v>8870</v>
      </c>
      <c r="E54" s="284">
        <v>41635</v>
      </c>
      <c r="F54" s="79" t="s">
        <v>3005</v>
      </c>
      <c r="G54" s="79" t="s">
        <v>3007</v>
      </c>
      <c r="H54" s="285" t="s">
        <v>8936</v>
      </c>
      <c r="I54" s="79" t="s">
        <v>3005</v>
      </c>
      <c r="J54" s="79">
        <v>1020130336262</v>
      </c>
      <c r="K54" s="79" t="s">
        <v>3005</v>
      </c>
      <c r="L54" s="79" t="s">
        <v>8935</v>
      </c>
    </row>
    <row r="55" spans="1:12" x14ac:dyDescent="0.25">
      <c r="A55" s="79" t="s">
        <v>2996</v>
      </c>
      <c r="B55" s="79" t="s">
        <v>8937</v>
      </c>
      <c r="C55" s="79" t="s">
        <v>8869</v>
      </c>
      <c r="D55" s="79" t="s">
        <v>8870</v>
      </c>
      <c r="E55" s="284">
        <v>41631</v>
      </c>
      <c r="F55" s="79" t="s">
        <v>2996</v>
      </c>
      <c r="G55" s="79" t="s">
        <v>2998</v>
      </c>
      <c r="H55" s="285" t="s">
        <v>8938</v>
      </c>
      <c r="I55" s="79" t="s">
        <v>2996</v>
      </c>
      <c r="J55" s="79">
        <v>1020130332747</v>
      </c>
      <c r="K55" s="79" t="s">
        <v>2996</v>
      </c>
      <c r="L55" s="79" t="s">
        <v>8937</v>
      </c>
    </row>
    <row r="56" spans="1:12" x14ac:dyDescent="0.25">
      <c r="A56" s="79" t="s">
        <v>3001</v>
      </c>
      <c r="B56" s="79" t="e">
        <v>#N/A</v>
      </c>
      <c r="C56" s="79" t="s">
        <v>8869</v>
      </c>
      <c r="D56" s="79" t="s">
        <v>8870</v>
      </c>
      <c r="E56" s="284">
        <v>41631</v>
      </c>
      <c r="F56" s="79" t="s">
        <v>3001</v>
      </c>
      <c r="G56" s="79" t="s">
        <v>3003</v>
      </c>
      <c r="H56" s="287" t="s">
        <v>8940</v>
      </c>
      <c r="I56" s="79" t="s">
        <v>3001</v>
      </c>
      <c r="J56" s="79">
        <v>1020130332739</v>
      </c>
      <c r="K56" s="79" t="s">
        <v>3001</v>
      </c>
      <c r="L56" s="79" t="s">
        <v>8939</v>
      </c>
    </row>
    <row r="57" spans="1:12" x14ac:dyDescent="0.25">
      <c r="A57" s="79" t="s">
        <v>2986</v>
      </c>
      <c r="B57" s="79" t="s">
        <v>8941</v>
      </c>
      <c r="C57" s="79" t="s">
        <v>8869</v>
      </c>
      <c r="D57" s="79" t="s">
        <v>8870</v>
      </c>
      <c r="E57" s="284">
        <v>41627</v>
      </c>
      <c r="F57" s="79" t="s">
        <v>2986</v>
      </c>
      <c r="G57" s="79" t="s">
        <v>2988</v>
      </c>
      <c r="H57" s="285" t="s">
        <v>8942</v>
      </c>
      <c r="I57" s="79" t="s">
        <v>2986</v>
      </c>
      <c r="J57" s="79">
        <v>1020130327310</v>
      </c>
      <c r="K57" s="79" t="s">
        <v>2986</v>
      </c>
      <c r="L57" s="79" t="s">
        <v>8941</v>
      </c>
    </row>
    <row r="58" spans="1:12" x14ac:dyDescent="0.25">
      <c r="A58" s="79" t="s">
        <v>2922</v>
      </c>
      <c r="B58" s="79" t="s">
        <v>8943</v>
      </c>
      <c r="C58" s="79" t="s">
        <v>8869</v>
      </c>
      <c r="D58" s="79" t="s">
        <v>8870</v>
      </c>
      <c r="E58" s="284">
        <v>41607</v>
      </c>
      <c r="F58" s="79" t="s">
        <v>2922</v>
      </c>
      <c r="G58" s="79" t="s">
        <v>2923</v>
      </c>
      <c r="H58" s="285" t="s">
        <v>8944</v>
      </c>
      <c r="I58" s="79" t="s">
        <v>2922</v>
      </c>
      <c r="J58" s="79">
        <v>1020130308013</v>
      </c>
      <c r="K58" s="79" t="s">
        <v>2922</v>
      </c>
      <c r="L58" s="79" t="s">
        <v>8943</v>
      </c>
    </row>
    <row r="59" spans="1:12" x14ac:dyDescent="0.25">
      <c r="A59" s="79" t="s">
        <v>2911</v>
      </c>
      <c r="B59" s="79" t="s">
        <v>8946</v>
      </c>
      <c r="C59" s="79" t="s">
        <v>8869</v>
      </c>
      <c r="D59" s="79" t="s">
        <v>8870</v>
      </c>
      <c r="E59" s="284">
        <v>41563</v>
      </c>
      <c r="F59" s="79" t="s">
        <v>8945</v>
      </c>
      <c r="G59" s="79" t="s">
        <v>2913</v>
      </c>
      <c r="H59" s="287" t="s">
        <v>8947</v>
      </c>
      <c r="I59" s="79" t="s">
        <v>2911</v>
      </c>
      <c r="J59" s="79">
        <v>1020130266213</v>
      </c>
      <c r="K59" s="79" t="s">
        <v>2911</v>
      </c>
      <c r="L59" s="79" t="s">
        <v>8946</v>
      </c>
    </row>
    <row r="60" spans="1:12" x14ac:dyDescent="0.25">
      <c r="A60" s="79" t="s">
        <v>2965</v>
      </c>
      <c r="B60" s="79" t="e">
        <v>#N/A</v>
      </c>
      <c r="C60" s="79" t="s">
        <v>8869</v>
      </c>
      <c r="D60" s="79" t="s">
        <v>8870</v>
      </c>
      <c r="E60" s="284">
        <v>41544</v>
      </c>
      <c r="F60" s="79" t="s">
        <v>8948</v>
      </c>
      <c r="G60" s="79" t="s">
        <v>2967</v>
      </c>
      <c r="H60" s="286" t="s">
        <v>8950</v>
      </c>
      <c r="I60" s="79" t="s">
        <v>2965</v>
      </c>
      <c r="J60" s="79">
        <v>1020130248703</v>
      </c>
      <c r="K60" s="79" t="s">
        <v>2965</v>
      </c>
      <c r="L60" s="79" t="s">
        <v>8949</v>
      </c>
    </row>
    <row r="61" spans="1:12" x14ac:dyDescent="0.25">
      <c r="A61" s="79" t="s">
        <v>2874</v>
      </c>
      <c r="B61" s="79" t="s">
        <v>8184</v>
      </c>
      <c r="C61" s="79" t="s">
        <v>8869</v>
      </c>
      <c r="D61" s="79" t="s">
        <v>8870</v>
      </c>
      <c r="E61" s="284">
        <v>41530</v>
      </c>
      <c r="F61" s="79" t="s">
        <v>8951</v>
      </c>
      <c r="G61" s="79" t="s">
        <v>8953</v>
      </c>
      <c r="H61" s="287" t="s">
        <v>8954</v>
      </c>
      <c r="I61" s="79" t="s">
        <v>2874</v>
      </c>
      <c r="J61" s="79">
        <v>1020130234982</v>
      </c>
      <c r="K61" s="79" t="s">
        <v>2874</v>
      </c>
      <c r="L61" s="79" t="s">
        <v>8952</v>
      </c>
    </row>
    <row r="62" spans="1:12" x14ac:dyDescent="0.25">
      <c r="A62" s="79" t="s">
        <v>2847</v>
      </c>
      <c r="B62" s="79" t="s">
        <v>8955</v>
      </c>
      <c r="C62" s="79" t="s">
        <v>8869</v>
      </c>
      <c r="D62" s="79" t="s">
        <v>8870</v>
      </c>
      <c r="E62" s="284">
        <v>41519</v>
      </c>
      <c r="F62" s="79" t="s">
        <v>2847</v>
      </c>
      <c r="G62" s="79" t="s">
        <v>2849</v>
      </c>
      <c r="H62" s="285" t="s">
        <v>8956</v>
      </c>
      <c r="I62" s="79" t="s">
        <v>2847</v>
      </c>
      <c r="J62" s="79">
        <v>1020130223735</v>
      </c>
      <c r="K62" s="79" t="s">
        <v>2847</v>
      </c>
      <c r="L62" s="79" t="s">
        <v>8955</v>
      </c>
    </row>
    <row r="63" spans="1:12" x14ac:dyDescent="0.25">
      <c r="A63" s="79" t="s">
        <v>2807</v>
      </c>
      <c r="B63" s="79" t="s">
        <v>8958</v>
      </c>
      <c r="C63" s="79" t="s">
        <v>8869</v>
      </c>
      <c r="D63" s="79" t="s">
        <v>8870</v>
      </c>
      <c r="E63" s="284">
        <v>41481</v>
      </c>
      <c r="F63" s="79" t="s">
        <v>8957</v>
      </c>
      <c r="G63" s="79" t="s">
        <v>2809</v>
      </c>
      <c r="H63" s="287" t="s">
        <v>8959</v>
      </c>
      <c r="I63" s="79" t="s">
        <v>2807</v>
      </c>
      <c r="J63" s="79">
        <v>1020130191370</v>
      </c>
      <c r="K63" s="79" t="s">
        <v>2807</v>
      </c>
      <c r="L63" s="79" t="s">
        <v>8958</v>
      </c>
    </row>
    <row r="64" spans="1:12" x14ac:dyDescent="0.25">
      <c r="A64" s="79" t="s">
        <v>2793</v>
      </c>
      <c r="B64" s="79" t="s">
        <v>8961</v>
      </c>
      <c r="C64" s="79" t="s">
        <v>8869</v>
      </c>
      <c r="D64" s="79" t="s">
        <v>8870</v>
      </c>
      <c r="E64" s="284">
        <v>41467</v>
      </c>
      <c r="F64" s="79" t="s">
        <v>8960</v>
      </c>
      <c r="G64" s="79" t="s">
        <v>2795</v>
      </c>
      <c r="H64" s="285" t="s">
        <v>8962</v>
      </c>
      <c r="I64" s="79" t="s">
        <v>2793</v>
      </c>
      <c r="J64" s="79">
        <v>1020130179582</v>
      </c>
      <c r="K64" s="79" t="s">
        <v>2793</v>
      </c>
      <c r="L64" s="79" t="s">
        <v>8961</v>
      </c>
    </row>
    <row r="65" spans="1:13" x14ac:dyDescent="0.25">
      <c r="A65" s="79" t="s">
        <v>2745</v>
      </c>
      <c r="B65" s="79" t="s">
        <v>8963</v>
      </c>
      <c r="C65" s="79" t="s">
        <v>8869</v>
      </c>
      <c r="D65" s="79" t="s">
        <v>8870</v>
      </c>
      <c r="E65" s="284">
        <v>41460</v>
      </c>
      <c r="F65" s="79" t="s">
        <v>2745</v>
      </c>
      <c r="G65" s="79" t="s">
        <v>2747</v>
      </c>
      <c r="H65" s="285" t="s">
        <v>8964</v>
      </c>
      <c r="I65" s="79" t="s">
        <v>2746</v>
      </c>
      <c r="J65" s="79">
        <v>1020130173568</v>
      </c>
      <c r="K65" s="79" t="s">
        <v>2746</v>
      </c>
      <c r="L65" s="79" t="s">
        <v>8963</v>
      </c>
    </row>
    <row r="66" spans="1:13" x14ac:dyDescent="0.25">
      <c r="A66" s="79" t="s">
        <v>1922</v>
      </c>
      <c r="B66" s="79" t="e">
        <v>#N/A</v>
      </c>
      <c r="C66" s="79" t="s">
        <v>8869</v>
      </c>
      <c r="D66" s="79" t="s">
        <v>8870</v>
      </c>
      <c r="E66" s="284">
        <v>41423</v>
      </c>
      <c r="F66" s="79" t="s">
        <v>1922</v>
      </c>
      <c r="G66" s="79" t="s">
        <v>1925</v>
      </c>
      <c r="H66" s="286" t="s">
        <v>8966</v>
      </c>
      <c r="I66" s="79" t="s">
        <v>1924</v>
      </c>
      <c r="J66" s="79">
        <v>1320130133492</v>
      </c>
      <c r="K66" s="79" t="s">
        <v>1924</v>
      </c>
      <c r="L66" s="79" t="s">
        <v>8965</v>
      </c>
    </row>
    <row r="67" spans="1:13" x14ac:dyDescent="0.25">
      <c r="A67" s="79" t="s">
        <v>2971</v>
      </c>
      <c r="B67" s="79" t="s">
        <v>8968</v>
      </c>
      <c r="C67" s="79" t="s">
        <v>8869</v>
      </c>
      <c r="D67" s="79" t="s">
        <v>8870</v>
      </c>
      <c r="E67" s="284">
        <v>41396</v>
      </c>
      <c r="F67" s="79" t="s">
        <v>8967</v>
      </c>
      <c r="G67" s="79" t="s">
        <v>2973</v>
      </c>
      <c r="H67" s="287" t="s">
        <v>8969</v>
      </c>
      <c r="I67" s="79" t="s">
        <v>2971</v>
      </c>
      <c r="J67" s="79">
        <v>1020130108049</v>
      </c>
      <c r="K67" s="79" t="s">
        <v>2971</v>
      </c>
      <c r="L67" s="79" t="s">
        <v>8968</v>
      </c>
    </row>
    <row r="68" spans="1:13" x14ac:dyDescent="0.25">
      <c r="A68" s="79" t="s">
        <v>2699</v>
      </c>
      <c r="B68" s="79" t="s">
        <v>8970</v>
      </c>
      <c r="C68" s="79" t="s">
        <v>8869</v>
      </c>
      <c r="D68" s="79" t="s">
        <v>8870</v>
      </c>
      <c r="E68" s="284">
        <v>41369</v>
      </c>
      <c r="F68" s="79" t="s">
        <v>2699</v>
      </c>
      <c r="G68" s="79" t="s">
        <v>2701</v>
      </c>
      <c r="H68" s="285" t="s">
        <v>8971</v>
      </c>
      <c r="I68" s="79" t="s">
        <v>2700</v>
      </c>
      <c r="J68" s="79">
        <v>1020130082961</v>
      </c>
      <c r="K68" s="79" t="s">
        <v>2700</v>
      </c>
      <c r="L68" s="79" t="s">
        <v>8970</v>
      </c>
    </row>
    <row r="69" spans="1:13" x14ac:dyDescent="0.25">
      <c r="A69" s="79" t="s">
        <v>2688</v>
      </c>
      <c r="B69" s="79" t="s">
        <v>8972</v>
      </c>
      <c r="C69" s="79" t="s">
        <v>8869</v>
      </c>
      <c r="D69" s="79" t="s">
        <v>8870</v>
      </c>
      <c r="E69" s="284">
        <v>41341</v>
      </c>
      <c r="F69" s="79" t="s">
        <v>2688</v>
      </c>
      <c r="G69" s="79" t="s">
        <v>2266</v>
      </c>
      <c r="H69" s="285" t="s">
        <v>8973</v>
      </c>
      <c r="I69" s="79" t="s">
        <v>2689</v>
      </c>
      <c r="J69" s="79">
        <v>1020130056014</v>
      </c>
      <c r="K69" s="79" t="s">
        <v>2689</v>
      </c>
      <c r="L69" s="79" t="s">
        <v>8972</v>
      </c>
    </row>
    <row r="70" spans="1:13" x14ac:dyDescent="0.25">
      <c r="A70" s="79" t="s">
        <v>2594</v>
      </c>
      <c r="B70" s="79" t="s">
        <v>3839</v>
      </c>
      <c r="C70" s="79" t="s">
        <v>8869</v>
      </c>
      <c r="D70" s="79" t="s">
        <v>8870</v>
      </c>
      <c r="E70" s="284">
        <v>41271</v>
      </c>
      <c r="F70" s="79" t="s">
        <v>2591</v>
      </c>
      <c r="G70" s="79" t="s">
        <v>2595</v>
      </c>
      <c r="H70" s="285" t="s">
        <v>8976</v>
      </c>
      <c r="I70" s="79" t="s">
        <v>8977</v>
      </c>
      <c r="J70" s="79" t="s">
        <v>8978</v>
      </c>
      <c r="K70" s="79" t="s">
        <v>8974</v>
      </c>
      <c r="L70" s="79" t="s">
        <v>8975</v>
      </c>
    </row>
    <row r="71" spans="1:13" x14ac:dyDescent="0.25">
      <c r="A71" s="79" t="s">
        <v>2623</v>
      </c>
      <c r="B71" s="79" t="s">
        <v>8979</v>
      </c>
      <c r="C71" s="79" t="s">
        <v>8869</v>
      </c>
      <c r="D71" s="79" t="s">
        <v>8870</v>
      </c>
      <c r="E71" s="284">
        <v>41271</v>
      </c>
      <c r="F71" s="79" t="s">
        <v>2623</v>
      </c>
      <c r="G71" s="79" t="s">
        <v>2625</v>
      </c>
      <c r="H71" s="287" t="s">
        <v>8980</v>
      </c>
      <c r="I71" s="79" t="s">
        <v>2624</v>
      </c>
      <c r="J71" s="79">
        <v>1020120335638</v>
      </c>
      <c r="K71" s="79" t="s">
        <v>2624</v>
      </c>
      <c r="L71" s="79" t="s">
        <v>8979</v>
      </c>
    </row>
    <row r="72" spans="1:13" x14ac:dyDescent="0.25">
      <c r="A72" s="79" t="s">
        <v>2645</v>
      </c>
      <c r="B72" s="79" t="s">
        <v>8981</v>
      </c>
      <c r="C72" s="79" t="s">
        <v>8869</v>
      </c>
      <c r="D72" s="79" t="s">
        <v>8870</v>
      </c>
      <c r="E72" s="284">
        <v>41271</v>
      </c>
      <c r="F72" s="79" t="s">
        <v>2645</v>
      </c>
      <c r="G72" s="79" t="s">
        <v>2647</v>
      </c>
      <c r="H72" s="285" t="s">
        <v>8982</v>
      </c>
      <c r="I72" s="79" t="s">
        <v>2646</v>
      </c>
      <c r="J72" s="79">
        <v>1020120335930</v>
      </c>
      <c r="K72" s="79" t="s">
        <v>2646</v>
      </c>
      <c r="L72" s="79" t="s">
        <v>8981</v>
      </c>
    </row>
    <row r="73" spans="1:13" x14ac:dyDescent="0.25">
      <c r="A73" s="79" t="s">
        <v>2650</v>
      </c>
      <c r="B73" s="79" t="s">
        <v>8983</v>
      </c>
      <c r="C73" s="79" t="s">
        <v>8869</v>
      </c>
      <c r="D73" s="79" t="s">
        <v>8870</v>
      </c>
      <c r="E73" s="284">
        <v>41271</v>
      </c>
      <c r="F73" s="79" t="s">
        <v>2650</v>
      </c>
      <c r="G73" s="79" t="s">
        <v>2652</v>
      </c>
      <c r="H73" s="285" t="s">
        <v>8984</v>
      </c>
      <c r="I73" s="79" t="s">
        <v>2651</v>
      </c>
      <c r="J73" s="79">
        <v>1020120335948</v>
      </c>
      <c r="K73" s="79" t="s">
        <v>2651</v>
      </c>
      <c r="L73" s="79" t="s">
        <v>8983</v>
      </c>
    </row>
    <row r="74" spans="1:13" x14ac:dyDescent="0.25">
      <c r="A74" s="79" t="s">
        <v>2556</v>
      </c>
      <c r="B74" s="79" t="s">
        <v>8985</v>
      </c>
      <c r="C74" s="79" t="s">
        <v>8869</v>
      </c>
      <c r="D74" s="79" t="s">
        <v>8870</v>
      </c>
      <c r="E74" s="284">
        <v>41262</v>
      </c>
      <c r="F74" s="79" t="s">
        <v>2556</v>
      </c>
      <c r="G74" s="79" t="s">
        <v>2558</v>
      </c>
      <c r="H74" s="286" t="s">
        <v>8986</v>
      </c>
      <c r="I74" s="79" t="s">
        <v>2557</v>
      </c>
      <c r="J74" s="79">
        <v>1020120324300</v>
      </c>
      <c r="K74" s="79" t="s">
        <v>2557</v>
      </c>
      <c r="L74" s="79" t="s">
        <v>8985</v>
      </c>
    </row>
    <row r="75" spans="1:13" x14ac:dyDescent="0.25">
      <c r="A75" s="79" t="s">
        <v>2482</v>
      </c>
      <c r="B75" s="79" t="s">
        <v>8853</v>
      </c>
      <c r="C75" s="79" t="s">
        <v>8869</v>
      </c>
      <c r="D75" s="79" t="s">
        <v>8870</v>
      </c>
      <c r="E75" s="284">
        <v>41213</v>
      </c>
      <c r="F75" s="79" t="s">
        <v>2482</v>
      </c>
      <c r="G75" s="79" t="s">
        <v>2485</v>
      </c>
      <c r="H75" s="286" t="s">
        <v>8854</v>
      </c>
      <c r="I75" s="79" t="s">
        <v>2482</v>
      </c>
      <c r="J75" s="79">
        <v>1320120280050</v>
      </c>
      <c r="K75" s="79" t="s">
        <v>2482</v>
      </c>
      <c r="L75" s="79" t="s">
        <v>8853</v>
      </c>
    </row>
    <row r="76" spans="1:13" x14ac:dyDescent="0.25">
      <c r="A76" s="79" t="s">
        <v>2417</v>
      </c>
      <c r="B76" s="79" t="s">
        <v>8988</v>
      </c>
      <c r="C76" s="79" t="s">
        <v>8869</v>
      </c>
      <c r="D76" s="79" t="s">
        <v>8870</v>
      </c>
      <c r="E76" s="284">
        <v>41173</v>
      </c>
      <c r="F76" s="79" t="s">
        <v>8987</v>
      </c>
      <c r="G76" s="79" t="s">
        <v>2022</v>
      </c>
      <c r="H76" s="285" t="s">
        <v>8989</v>
      </c>
      <c r="I76" s="79" t="s">
        <v>2417</v>
      </c>
      <c r="J76" s="79">
        <v>1020120238985</v>
      </c>
      <c r="K76" s="79" t="s">
        <v>2417</v>
      </c>
      <c r="L76" s="79" t="s">
        <v>8988</v>
      </c>
    </row>
    <row r="77" spans="1:13" x14ac:dyDescent="0.25">
      <c r="A77" s="79" t="s">
        <v>2403</v>
      </c>
      <c r="B77" s="79" t="s">
        <v>8991</v>
      </c>
      <c r="C77" s="79" t="s">
        <v>8869</v>
      </c>
      <c r="D77" s="79" t="s">
        <v>8870</v>
      </c>
      <c r="E77" s="284">
        <v>41172</v>
      </c>
      <c r="F77" s="79" t="s">
        <v>8990</v>
      </c>
      <c r="G77" s="79" t="s">
        <v>2405</v>
      </c>
      <c r="H77" s="287" t="s">
        <v>8992</v>
      </c>
      <c r="I77" s="79" t="s">
        <v>2403</v>
      </c>
      <c r="J77" s="79">
        <v>1020120237415</v>
      </c>
      <c r="K77" s="79" t="s">
        <v>2403</v>
      </c>
      <c r="L77" s="79" t="s">
        <v>8991</v>
      </c>
    </row>
    <row r="78" spans="1:13" x14ac:dyDescent="0.25">
      <c r="A78" s="79" t="s">
        <v>2387</v>
      </c>
      <c r="B78" s="79" t="s">
        <v>8993</v>
      </c>
      <c r="C78" s="79" t="s">
        <v>8869</v>
      </c>
      <c r="D78" s="79" t="s">
        <v>8870</v>
      </c>
      <c r="E78" s="284">
        <v>41166</v>
      </c>
      <c r="F78" s="79" t="s">
        <v>2387</v>
      </c>
      <c r="G78" s="79" t="s">
        <v>2389</v>
      </c>
      <c r="H78" s="285" t="s">
        <v>8994</v>
      </c>
      <c r="I78" s="79" t="s">
        <v>2387</v>
      </c>
      <c r="J78" s="79">
        <v>1020120232065</v>
      </c>
      <c r="K78" s="79" t="s">
        <v>2387</v>
      </c>
      <c r="L78" s="79" t="s">
        <v>8993</v>
      </c>
      <c r="M78" s="79" t="s">
        <v>13885</v>
      </c>
    </row>
    <row r="79" spans="1:13" x14ac:dyDescent="0.25">
      <c r="A79" s="79" t="s">
        <v>2341</v>
      </c>
      <c r="B79" s="79" t="s">
        <v>8995</v>
      </c>
      <c r="C79" s="79" t="s">
        <v>8869</v>
      </c>
      <c r="D79" s="79" t="s">
        <v>8870</v>
      </c>
      <c r="E79" s="284">
        <v>41102</v>
      </c>
      <c r="F79" s="79" t="s">
        <v>2341</v>
      </c>
      <c r="G79" s="79" t="s">
        <v>2343</v>
      </c>
      <c r="H79" s="286" t="s">
        <v>8996</v>
      </c>
      <c r="I79" s="79" t="s">
        <v>2341</v>
      </c>
      <c r="J79" s="79">
        <v>1020120172348</v>
      </c>
      <c r="K79" s="79" t="s">
        <v>2341</v>
      </c>
      <c r="L79" s="79" t="s">
        <v>8995</v>
      </c>
    </row>
    <row r="80" spans="1:13" x14ac:dyDescent="0.25">
      <c r="A80" s="79" t="s">
        <v>3402</v>
      </c>
      <c r="B80" s="79" t="s">
        <v>8997</v>
      </c>
      <c r="C80" s="79" t="s">
        <v>8869</v>
      </c>
      <c r="D80" s="79" t="s">
        <v>8870</v>
      </c>
      <c r="E80" s="284">
        <v>41040</v>
      </c>
      <c r="F80" s="79" t="s">
        <v>3402</v>
      </c>
      <c r="G80" s="79" t="s">
        <v>3403</v>
      </c>
      <c r="H80" s="287" t="s">
        <v>8998</v>
      </c>
      <c r="I80" s="79" t="s">
        <v>3402</v>
      </c>
      <c r="J80" s="79">
        <v>1020120118645</v>
      </c>
      <c r="K80" s="79" t="s">
        <v>3402</v>
      </c>
      <c r="L80" s="79" t="s">
        <v>8997</v>
      </c>
    </row>
    <row r="81" spans="1:12" x14ac:dyDescent="0.25">
      <c r="A81" s="79" t="s">
        <v>2308</v>
      </c>
      <c r="B81" s="79" t="s">
        <v>9000</v>
      </c>
      <c r="C81" s="79" t="s">
        <v>8869</v>
      </c>
      <c r="D81" s="79" t="s">
        <v>8870</v>
      </c>
      <c r="E81" s="284">
        <v>41019</v>
      </c>
      <c r="F81" s="79" t="s">
        <v>8999</v>
      </c>
      <c r="G81" s="79" t="s">
        <v>2310</v>
      </c>
      <c r="H81" s="285" t="s">
        <v>9001</v>
      </c>
      <c r="I81" s="79" t="s">
        <v>2308</v>
      </c>
      <c r="J81" s="79">
        <v>1020120093170</v>
      </c>
      <c r="K81" s="79" t="s">
        <v>2308</v>
      </c>
      <c r="L81" s="79" t="s">
        <v>9000</v>
      </c>
    </row>
    <row r="82" spans="1:12" x14ac:dyDescent="0.25">
      <c r="A82" s="79" t="s">
        <v>2271</v>
      </c>
      <c r="B82" s="79" t="s">
        <v>9002</v>
      </c>
      <c r="C82" s="79" t="s">
        <v>8869</v>
      </c>
      <c r="D82" s="79" t="s">
        <v>8870</v>
      </c>
      <c r="E82" s="284">
        <v>40994</v>
      </c>
      <c r="F82" s="79" t="s">
        <v>2271</v>
      </c>
      <c r="G82" s="79" t="s">
        <v>2273</v>
      </c>
      <c r="H82" s="287" t="s">
        <v>9003</v>
      </c>
      <c r="I82" s="79" t="s">
        <v>2272</v>
      </c>
      <c r="J82" s="79">
        <v>1020120067080</v>
      </c>
      <c r="K82" s="79" t="s">
        <v>2272</v>
      </c>
      <c r="L82" s="79" t="s">
        <v>9002</v>
      </c>
    </row>
    <row r="83" spans="1:12" x14ac:dyDescent="0.25">
      <c r="A83" s="79" t="s">
        <v>2264</v>
      </c>
      <c r="B83" s="79" t="s">
        <v>9004</v>
      </c>
      <c r="C83" s="79" t="s">
        <v>8869</v>
      </c>
      <c r="D83" s="79" t="s">
        <v>8870</v>
      </c>
      <c r="E83" s="284">
        <v>40977</v>
      </c>
      <c r="F83" s="79" t="s">
        <v>2264</v>
      </c>
      <c r="G83" s="79" t="s">
        <v>2266</v>
      </c>
      <c r="H83" s="285" t="s">
        <v>8973</v>
      </c>
      <c r="I83" s="79" t="s">
        <v>2265</v>
      </c>
      <c r="J83" s="79">
        <v>1020120052652</v>
      </c>
      <c r="K83" s="79" t="s">
        <v>2265</v>
      </c>
      <c r="L83" s="79" t="s">
        <v>9004</v>
      </c>
    </row>
    <row r="84" spans="1:12" x14ac:dyDescent="0.25">
      <c r="A84" s="79" t="s">
        <v>2132</v>
      </c>
      <c r="B84" s="79" t="s">
        <v>11694</v>
      </c>
      <c r="C84" s="79" t="s">
        <v>8869</v>
      </c>
      <c r="D84" s="79" t="s">
        <v>8870</v>
      </c>
      <c r="E84" s="284">
        <v>40900</v>
      </c>
      <c r="F84" s="79" t="s">
        <v>2132</v>
      </c>
      <c r="G84" s="79" t="s">
        <v>2134</v>
      </c>
      <c r="H84" s="285" t="s">
        <v>9007</v>
      </c>
      <c r="I84" s="79" t="s">
        <v>9008</v>
      </c>
      <c r="J84" s="79" t="s">
        <v>9009</v>
      </c>
      <c r="K84" s="79" t="s">
        <v>9005</v>
      </c>
      <c r="L84" s="79" t="s">
        <v>9006</v>
      </c>
    </row>
    <row r="85" spans="1:12" x14ac:dyDescent="0.25">
      <c r="A85" s="79" t="s">
        <v>2096</v>
      </c>
      <c r="B85" s="79" t="s">
        <v>11688</v>
      </c>
      <c r="C85" s="79" t="s">
        <v>8869</v>
      </c>
      <c r="D85" s="79" t="s">
        <v>8870</v>
      </c>
      <c r="E85" s="284">
        <v>40884</v>
      </c>
      <c r="F85" s="79" t="s">
        <v>2096</v>
      </c>
      <c r="G85" s="79" t="s">
        <v>2098</v>
      </c>
      <c r="H85" s="285" t="s">
        <v>9012</v>
      </c>
      <c r="I85" s="79" t="s">
        <v>9013</v>
      </c>
      <c r="J85" s="79" t="s">
        <v>9014</v>
      </c>
      <c r="K85" s="79" t="s">
        <v>9010</v>
      </c>
      <c r="L85" s="79" t="s">
        <v>9011</v>
      </c>
    </row>
    <row r="86" spans="1:12" x14ac:dyDescent="0.25">
      <c r="A86" s="79" t="s">
        <v>2091</v>
      </c>
      <c r="B86" s="79" t="e">
        <v>#N/A</v>
      </c>
      <c r="C86" s="79" t="s">
        <v>8869</v>
      </c>
      <c r="D86" s="79" t="s">
        <v>8870</v>
      </c>
      <c r="E86" s="284">
        <v>40872</v>
      </c>
      <c r="F86" s="79" t="s">
        <v>2090</v>
      </c>
      <c r="G86" s="79" t="s">
        <v>2092</v>
      </c>
      <c r="H86" s="285" t="s">
        <v>9017</v>
      </c>
      <c r="I86" s="79" t="s">
        <v>9018</v>
      </c>
      <c r="J86" s="79" t="s">
        <v>9019</v>
      </c>
      <c r="K86" s="79" t="s">
        <v>9015</v>
      </c>
      <c r="L86" s="79" t="s">
        <v>9016</v>
      </c>
    </row>
    <row r="87" spans="1:12" x14ac:dyDescent="0.25">
      <c r="A87" s="79" t="s">
        <v>2293</v>
      </c>
      <c r="B87" s="79" t="s">
        <v>11707</v>
      </c>
      <c r="C87" s="79" t="s">
        <v>8869</v>
      </c>
      <c r="D87" s="79" t="s">
        <v>8870</v>
      </c>
      <c r="E87" s="284">
        <v>40857</v>
      </c>
      <c r="F87" s="79" t="s">
        <v>2293</v>
      </c>
      <c r="G87" s="79" t="s">
        <v>2295</v>
      </c>
      <c r="H87" s="285" t="s">
        <v>9022</v>
      </c>
      <c r="I87" s="79" t="s">
        <v>9023</v>
      </c>
      <c r="J87" s="79" t="s">
        <v>9024</v>
      </c>
      <c r="K87" s="79" t="s">
        <v>9020</v>
      </c>
      <c r="L87" s="79" t="s">
        <v>9021</v>
      </c>
    </row>
    <row r="88" spans="1:12" x14ac:dyDescent="0.25">
      <c r="A88" s="79" t="s">
        <v>2014</v>
      </c>
      <c r="B88" s="79" t="s">
        <v>11713</v>
      </c>
      <c r="C88" s="79" t="s">
        <v>8869</v>
      </c>
      <c r="D88" s="79" t="s">
        <v>8870</v>
      </c>
      <c r="E88" s="284">
        <v>40809</v>
      </c>
      <c r="F88" s="79" t="s">
        <v>2014</v>
      </c>
      <c r="G88" s="79" t="s">
        <v>2016</v>
      </c>
      <c r="H88" s="286" t="s">
        <v>9027</v>
      </c>
      <c r="I88" s="79" t="s">
        <v>9028</v>
      </c>
      <c r="J88" s="79" t="s">
        <v>9029</v>
      </c>
      <c r="K88" s="79" t="s">
        <v>9025</v>
      </c>
      <c r="L88" s="79" t="s">
        <v>9026</v>
      </c>
    </row>
    <row r="89" spans="1:12" x14ac:dyDescent="0.25">
      <c r="A89" s="79" t="s">
        <v>2021</v>
      </c>
      <c r="B89" s="79" t="e">
        <v>#N/A</v>
      </c>
      <c r="C89" s="79" t="s">
        <v>8869</v>
      </c>
      <c r="D89" s="79" t="s">
        <v>8870</v>
      </c>
      <c r="E89" s="284">
        <v>40809</v>
      </c>
      <c r="F89" s="79" t="s">
        <v>2020</v>
      </c>
      <c r="G89" s="79" t="s">
        <v>2022</v>
      </c>
      <c r="H89" s="285" t="s">
        <v>8989</v>
      </c>
      <c r="I89" s="79" t="s">
        <v>9032</v>
      </c>
      <c r="J89" s="79" t="s">
        <v>9033</v>
      </c>
      <c r="K89" s="79" t="s">
        <v>9030</v>
      </c>
      <c r="L89" s="79" t="s">
        <v>9031</v>
      </c>
    </row>
    <row r="90" spans="1:12" x14ac:dyDescent="0.25">
      <c r="A90" s="79" t="s">
        <v>1989</v>
      </c>
      <c r="B90" s="79" t="s">
        <v>11687</v>
      </c>
      <c r="C90" s="79" t="s">
        <v>8869</v>
      </c>
      <c r="D90" s="79" t="s">
        <v>8870</v>
      </c>
      <c r="E90" s="284">
        <v>40786</v>
      </c>
      <c r="F90" s="79" t="s">
        <v>1989</v>
      </c>
      <c r="G90" s="79" t="s">
        <v>1991</v>
      </c>
      <c r="H90" s="286" t="s">
        <v>9036</v>
      </c>
      <c r="I90" s="79" t="s">
        <v>9037</v>
      </c>
      <c r="J90" s="79" t="s">
        <v>9038</v>
      </c>
      <c r="K90" s="79" t="s">
        <v>9034</v>
      </c>
      <c r="L90" s="79" t="s">
        <v>9035</v>
      </c>
    </row>
    <row r="91" spans="1:12" x14ac:dyDescent="0.25">
      <c r="A91" s="79" t="s">
        <v>1997</v>
      </c>
      <c r="B91" s="79" t="s">
        <v>11693</v>
      </c>
      <c r="C91" s="79" t="s">
        <v>8869</v>
      </c>
      <c r="D91" s="79" t="s">
        <v>8870</v>
      </c>
      <c r="E91" s="284">
        <v>40786</v>
      </c>
      <c r="F91" s="79" t="s">
        <v>1997</v>
      </c>
      <c r="G91" s="79" t="s">
        <v>1999</v>
      </c>
      <c r="H91" s="285" t="s">
        <v>9041</v>
      </c>
      <c r="I91" s="79" t="s">
        <v>9042</v>
      </c>
      <c r="J91" s="79" t="s">
        <v>9043</v>
      </c>
      <c r="K91" s="79" t="s">
        <v>9039</v>
      </c>
      <c r="L91" s="79" t="s">
        <v>9040</v>
      </c>
    </row>
    <row r="92" spans="1:12" x14ac:dyDescent="0.25">
      <c r="A92" s="79" t="s">
        <v>1184</v>
      </c>
      <c r="B92" s="79" t="e">
        <v>#N/A</v>
      </c>
      <c r="C92" s="79" t="s">
        <v>8869</v>
      </c>
      <c r="D92" s="79" t="s">
        <v>8870</v>
      </c>
      <c r="E92" s="284">
        <v>40753</v>
      </c>
      <c r="F92" s="79" t="s">
        <v>8791</v>
      </c>
      <c r="G92" s="79" t="s">
        <v>1186</v>
      </c>
      <c r="H92" s="285" t="s">
        <v>8794</v>
      </c>
      <c r="I92" s="79" t="s">
        <v>1184</v>
      </c>
      <c r="J92" s="79" t="s">
        <v>8792</v>
      </c>
      <c r="K92" s="79" t="s">
        <v>8792</v>
      </c>
      <c r="L92" s="79" t="s">
        <v>8793</v>
      </c>
    </row>
    <row r="93" spans="1:12" x14ac:dyDescent="0.25">
      <c r="A93" s="79" t="s">
        <v>1950</v>
      </c>
      <c r="B93" s="79" t="s">
        <v>12172</v>
      </c>
      <c r="C93" s="79" t="s">
        <v>8869</v>
      </c>
      <c r="D93" s="79" t="s">
        <v>8870</v>
      </c>
      <c r="E93" s="284">
        <v>40745</v>
      </c>
      <c r="F93" s="79" t="s">
        <v>1950</v>
      </c>
      <c r="G93" s="79" t="s">
        <v>1952</v>
      </c>
      <c r="H93" s="286" t="s">
        <v>9046</v>
      </c>
      <c r="I93" s="79" t="s">
        <v>9047</v>
      </c>
      <c r="J93" s="79" t="s">
        <v>9048</v>
      </c>
      <c r="K93" s="79" t="s">
        <v>9044</v>
      </c>
      <c r="L93" s="79" t="s">
        <v>9045</v>
      </c>
    </row>
    <row r="94" spans="1:12" x14ac:dyDescent="0.25">
      <c r="A94" s="79" t="s">
        <v>1916</v>
      </c>
      <c r="B94" s="79" t="s">
        <v>12200</v>
      </c>
      <c r="C94" s="79" t="s">
        <v>8869</v>
      </c>
      <c r="D94" s="79" t="s">
        <v>8870</v>
      </c>
      <c r="E94" s="284">
        <v>40738</v>
      </c>
      <c r="F94" s="79" t="s">
        <v>1916</v>
      </c>
      <c r="G94" s="79" t="s">
        <v>1918</v>
      </c>
      <c r="H94" s="286" t="s">
        <v>9051</v>
      </c>
      <c r="I94" s="79" t="s">
        <v>9052</v>
      </c>
      <c r="J94" s="79" t="s">
        <v>9053</v>
      </c>
      <c r="K94" s="79" t="s">
        <v>9049</v>
      </c>
      <c r="L94" s="79" t="s">
        <v>9050</v>
      </c>
    </row>
    <row r="95" spans="1:12" x14ac:dyDescent="0.25">
      <c r="A95" s="79" t="s">
        <v>1902</v>
      </c>
      <c r="B95" s="79" t="s">
        <v>12193</v>
      </c>
      <c r="C95" s="79" t="s">
        <v>8869</v>
      </c>
      <c r="D95" s="79" t="s">
        <v>8870</v>
      </c>
      <c r="E95" s="284">
        <v>40731</v>
      </c>
      <c r="F95" s="79" t="s">
        <v>1902</v>
      </c>
      <c r="G95" s="79" t="s">
        <v>1904</v>
      </c>
      <c r="H95" s="287" t="s">
        <v>9056</v>
      </c>
      <c r="I95" s="79" t="s">
        <v>9057</v>
      </c>
      <c r="J95" s="79" t="s">
        <v>9058</v>
      </c>
      <c r="K95" s="79" t="s">
        <v>9054</v>
      </c>
      <c r="L95" s="79" t="s">
        <v>9055</v>
      </c>
    </row>
    <row r="96" spans="1:12" x14ac:dyDescent="0.25">
      <c r="A96" s="79" t="s">
        <v>1908</v>
      </c>
      <c r="B96" s="79" t="s">
        <v>11718</v>
      </c>
      <c r="C96" s="79" t="s">
        <v>8869</v>
      </c>
      <c r="D96" s="79" t="s">
        <v>8870</v>
      </c>
      <c r="E96" s="284">
        <v>40731</v>
      </c>
      <c r="F96" s="79" t="s">
        <v>1908</v>
      </c>
      <c r="G96" s="79" t="s">
        <v>1910</v>
      </c>
      <c r="H96" s="286" t="s">
        <v>9061</v>
      </c>
      <c r="I96" s="79" t="s">
        <v>9062</v>
      </c>
      <c r="J96" s="79" t="s">
        <v>9063</v>
      </c>
      <c r="K96" s="79" t="s">
        <v>9059</v>
      </c>
      <c r="L96" s="79" t="s">
        <v>9060</v>
      </c>
    </row>
    <row r="97" spans="1:12" x14ac:dyDescent="0.25">
      <c r="A97" s="79" t="s">
        <v>3620</v>
      </c>
      <c r="B97" s="79" t="s">
        <v>11716</v>
      </c>
      <c r="C97" s="79" t="s">
        <v>8869</v>
      </c>
      <c r="D97" s="79" t="s">
        <v>8870</v>
      </c>
      <c r="E97" s="284">
        <v>40728</v>
      </c>
      <c r="F97" s="79" t="s">
        <v>3620</v>
      </c>
      <c r="G97" s="79" t="s">
        <v>3622</v>
      </c>
      <c r="H97" s="287" t="s">
        <v>9066</v>
      </c>
      <c r="I97" s="79" t="s">
        <v>3620</v>
      </c>
      <c r="J97" s="79" t="s">
        <v>9067</v>
      </c>
      <c r="K97" s="79" t="s">
        <v>9064</v>
      </c>
      <c r="L97" s="79" t="s">
        <v>9065</v>
      </c>
    </row>
    <row r="98" spans="1:12" x14ac:dyDescent="0.25">
      <c r="A98" s="79" t="s">
        <v>1897</v>
      </c>
      <c r="B98" s="79" t="s">
        <v>12196</v>
      </c>
      <c r="C98" s="79" t="s">
        <v>8869</v>
      </c>
      <c r="D98" s="79" t="s">
        <v>8870</v>
      </c>
      <c r="E98" s="284">
        <v>40716</v>
      </c>
      <c r="F98" s="79" t="s">
        <v>1897</v>
      </c>
      <c r="G98" s="79" t="s">
        <v>9070</v>
      </c>
      <c r="H98" s="287" t="s">
        <v>9071</v>
      </c>
      <c r="I98" s="79" t="s">
        <v>9072</v>
      </c>
      <c r="J98" s="79" t="s">
        <v>9073</v>
      </c>
      <c r="K98" s="79" t="s">
        <v>9068</v>
      </c>
      <c r="L98" s="79" t="s">
        <v>9069</v>
      </c>
    </row>
    <row r="99" spans="1:12" x14ac:dyDescent="0.25">
      <c r="A99" s="79" t="s">
        <v>1852</v>
      </c>
      <c r="B99" s="79" t="s">
        <v>11723</v>
      </c>
      <c r="C99" s="79" t="s">
        <v>8869</v>
      </c>
      <c r="D99" s="79" t="s">
        <v>8870</v>
      </c>
      <c r="E99" s="284">
        <v>40648</v>
      </c>
      <c r="F99" s="79" t="s">
        <v>1852</v>
      </c>
      <c r="G99" s="79" t="s">
        <v>1853</v>
      </c>
      <c r="H99" s="287" t="s">
        <v>9076</v>
      </c>
      <c r="I99" s="79" t="s">
        <v>9077</v>
      </c>
      <c r="J99" s="79" t="s">
        <v>9078</v>
      </c>
      <c r="K99" s="79" t="s">
        <v>9074</v>
      </c>
      <c r="L99" s="79" t="s">
        <v>9075</v>
      </c>
    </row>
    <row r="100" spans="1:12" x14ac:dyDescent="0.25">
      <c r="A100" s="79" t="s">
        <v>1855</v>
      </c>
      <c r="B100" s="79" t="s">
        <v>12182</v>
      </c>
      <c r="C100" s="79" t="s">
        <v>8869</v>
      </c>
      <c r="D100" s="79" t="s">
        <v>8870</v>
      </c>
      <c r="E100" s="284">
        <v>40648</v>
      </c>
      <c r="F100" s="79" t="s">
        <v>1855</v>
      </c>
      <c r="G100" s="79" t="s">
        <v>1856</v>
      </c>
      <c r="H100" s="285" t="s">
        <v>9081</v>
      </c>
      <c r="I100" s="79" t="s">
        <v>9082</v>
      </c>
      <c r="J100" s="79" t="s">
        <v>9083</v>
      </c>
      <c r="K100" s="79" t="s">
        <v>9079</v>
      </c>
      <c r="L100" s="79" t="s">
        <v>9080</v>
      </c>
    </row>
    <row r="101" spans="1:12" x14ac:dyDescent="0.25">
      <c r="A101" s="79" t="s">
        <v>1818</v>
      </c>
      <c r="B101" s="79" t="s">
        <v>11725</v>
      </c>
      <c r="C101" s="79" t="s">
        <v>8869</v>
      </c>
      <c r="D101" s="79" t="s">
        <v>8870</v>
      </c>
      <c r="E101" s="284">
        <v>40606</v>
      </c>
      <c r="F101" s="79" t="s">
        <v>1818</v>
      </c>
      <c r="G101" s="79" t="s">
        <v>1819</v>
      </c>
      <c r="H101" s="285" t="s">
        <v>9086</v>
      </c>
      <c r="I101" s="79" t="s">
        <v>9087</v>
      </c>
      <c r="J101" s="79" t="s">
        <v>9088</v>
      </c>
      <c r="K101" s="79" t="s">
        <v>9084</v>
      </c>
      <c r="L101" s="79" t="s">
        <v>9085</v>
      </c>
    </row>
    <row r="102" spans="1:12" x14ac:dyDescent="0.25">
      <c r="A102" s="79" t="s">
        <v>1782</v>
      </c>
      <c r="B102" s="79" t="s">
        <v>11731</v>
      </c>
      <c r="C102" s="79" t="s">
        <v>8869</v>
      </c>
      <c r="D102" s="79" t="s">
        <v>8870</v>
      </c>
      <c r="E102" s="284">
        <v>40542</v>
      </c>
      <c r="F102" s="79" t="s">
        <v>1782</v>
      </c>
      <c r="G102" s="79" t="s">
        <v>9091</v>
      </c>
      <c r="H102" s="286" t="s">
        <v>9092</v>
      </c>
      <c r="I102" s="79" t="s">
        <v>9093</v>
      </c>
      <c r="J102" s="79" t="s">
        <v>9094</v>
      </c>
      <c r="K102" s="79" t="s">
        <v>9089</v>
      </c>
      <c r="L102" s="79" t="s">
        <v>9090</v>
      </c>
    </row>
    <row r="103" spans="1:12" x14ac:dyDescent="0.25">
      <c r="A103" s="79" t="s">
        <v>1787</v>
      </c>
      <c r="B103" s="79" t="s">
        <v>11732</v>
      </c>
      <c r="C103" s="79" t="s">
        <v>8869</v>
      </c>
      <c r="D103" s="79" t="s">
        <v>8870</v>
      </c>
      <c r="E103" s="284">
        <v>40542</v>
      </c>
      <c r="F103" s="79" t="s">
        <v>1787</v>
      </c>
      <c r="G103" s="79" t="s">
        <v>9096</v>
      </c>
      <c r="H103" s="286" t="s">
        <v>9092</v>
      </c>
      <c r="I103" s="79" t="s">
        <v>9097</v>
      </c>
      <c r="J103" s="79" t="s">
        <v>9098</v>
      </c>
      <c r="K103" s="79" t="s">
        <v>9095</v>
      </c>
      <c r="L103" s="79" t="s">
        <v>8817</v>
      </c>
    </row>
    <row r="104" spans="1:12" x14ac:dyDescent="0.25">
      <c r="A104" s="79" t="s">
        <v>1789</v>
      </c>
      <c r="B104" s="79" t="s">
        <v>11724</v>
      </c>
      <c r="C104" s="79" t="s">
        <v>8869</v>
      </c>
      <c r="D104" s="79" t="s">
        <v>8870</v>
      </c>
      <c r="E104" s="284">
        <v>40542</v>
      </c>
      <c r="F104" s="79" t="s">
        <v>1789</v>
      </c>
      <c r="G104" s="79" t="s">
        <v>9101</v>
      </c>
      <c r="H104" s="286" t="s">
        <v>9092</v>
      </c>
      <c r="I104" s="79" t="s">
        <v>9102</v>
      </c>
      <c r="J104" s="79" t="s">
        <v>9103</v>
      </c>
      <c r="K104" s="79" t="s">
        <v>9099</v>
      </c>
      <c r="L104" s="79" t="s">
        <v>9100</v>
      </c>
    </row>
    <row r="105" spans="1:12" x14ac:dyDescent="0.25">
      <c r="A105" s="79" t="s">
        <v>1791</v>
      </c>
      <c r="B105" s="79" t="s">
        <v>12199</v>
      </c>
      <c r="C105" s="79" t="s">
        <v>8869</v>
      </c>
      <c r="D105" s="79" t="s">
        <v>8870</v>
      </c>
      <c r="E105" s="284">
        <v>40542</v>
      </c>
      <c r="F105" s="79" t="s">
        <v>1791</v>
      </c>
      <c r="G105" s="79" t="s">
        <v>9106</v>
      </c>
      <c r="H105" s="286" t="s">
        <v>9092</v>
      </c>
      <c r="I105" s="79" t="s">
        <v>9107</v>
      </c>
      <c r="J105" s="79" t="s">
        <v>9108</v>
      </c>
      <c r="K105" s="79" t="s">
        <v>9104</v>
      </c>
      <c r="L105" s="79" t="s">
        <v>9105</v>
      </c>
    </row>
    <row r="106" spans="1:12" x14ac:dyDescent="0.25">
      <c r="A106" s="79" t="s">
        <v>3610</v>
      </c>
      <c r="B106" s="79" t="s">
        <v>12178</v>
      </c>
      <c r="C106" s="79" t="s">
        <v>8869</v>
      </c>
      <c r="D106" s="79" t="s">
        <v>8870</v>
      </c>
      <c r="E106" s="284">
        <v>40535</v>
      </c>
      <c r="F106" s="79" t="s">
        <v>3610</v>
      </c>
      <c r="G106" s="79" t="s">
        <v>3612</v>
      </c>
      <c r="H106" s="287" t="s">
        <v>9111</v>
      </c>
      <c r="I106" s="79" t="s">
        <v>3610</v>
      </c>
      <c r="J106" s="79" t="s">
        <v>9112</v>
      </c>
      <c r="K106" s="79" t="s">
        <v>9109</v>
      </c>
      <c r="L106" s="79" t="s">
        <v>9110</v>
      </c>
    </row>
    <row r="107" spans="1:12" x14ac:dyDescent="0.25">
      <c r="A107" s="79" t="s">
        <v>1726</v>
      </c>
      <c r="B107" s="79" t="s">
        <v>12188</v>
      </c>
      <c r="C107" s="79" t="s">
        <v>8869</v>
      </c>
      <c r="D107" s="79" t="s">
        <v>8870</v>
      </c>
      <c r="E107" s="284">
        <v>40469</v>
      </c>
      <c r="F107" s="79" t="s">
        <v>1726</v>
      </c>
      <c r="G107" s="79" t="s">
        <v>9115</v>
      </c>
      <c r="H107" s="287" t="s">
        <v>9116</v>
      </c>
      <c r="I107" s="79" t="s">
        <v>9117</v>
      </c>
      <c r="J107" s="79" t="s">
        <v>9118</v>
      </c>
      <c r="K107" s="79" t="s">
        <v>9113</v>
      </c>
      <c r="L107" s="79" t="s">
        <v>9114</v>
      </c>
    </row>
    <row r="108" spans="1:12" x14ac:dyDescent="0.25">
      <c r="A108" s="79" t="s">
        <v>1721</v>
      </c>
      <c r="B108" s="79" t="s">
        <v>11739</v>
      </c>
      <c r="C108" s="79" t="s">
        <v>8869</v>
      </c>
      <c r="D108" s="79" t="s">
        <v>8870</v>
      </c>
      <c r="E108" s="284">
        <v>40469</v>
      </c>
      <c r="F108" s="79" t="s">
        <v>1721</v>
      </c>
      <c r="G108" s="79" t="s">
        <v>9121</v>
      </c>
      <c r="H108" s="287" t="s">
        <v>9122</v>
      </c>
      <c r="I108" s="79" t="s">
        <v>9123</v>
      </c>
      <c r="J108" s="79" t="s">
        <v>9124</v>
      </c>
      <c r="K108" s="79" t="s">
        <v>9119</v>
      </c>
      <c r="L108" s="79" t="s">
        <v>9120</v>
      </c>
    </row>
    <row r="109" spans="1:12" x14ac:dyDescent="0.25">
      <c r="A109" s="79" t="s">
        <v>1704</v>
      </c>
      <c r="B109" s="79" t="s">
        <v>11727</v>
      </c>
      <c r="C109" s="79" t="s">
        <v>8869</v>
      </c>
      <c r="D109" s="79" t="s">
        <v>8870</v>
      </c>
      <c r="E109" s="284">
        <v>40456</v>
      </c>
      <c r="F109" s="79" t="s">
        <v>1704</v>
      </c>
      <c r="G109" s="79" t="s">
        <v>9127</v>
      </c>
      <c r="H109" s="286" t="s">
        <v>9128</v>
      </c>
      <c r="I109" s="79" t="s">
        <v>9129</v>
      </c>
      <c r="J109" s="79" t="s">
        <v>9130</v>
      </c>
      <c r="K109" s="79" t="s">
        <v>9125</v>
      </c>
      <c r="L109" s="79" t="s">
        <v>9126</v>
      </c>
    </row>
    <row r="110" spans="1:12" x14ac:dyDescent="0.25">
      <c r="A110" s="79" t="s">
        <v>1692</v>
      </c>
      <c r="B110" s="79" t="e">
        <v>#N/A</v>
      </c>
      <c r="C110" s="79" t="s">
        <v>8869</v>
      </c>
      <c r="D110" s="79" t="s">
        <v>8870</v>
      </c>
      <c r="E110" s="284">
        <v>40443</v>
      </c>
      <c r="F110" s="79" t="s">
        <v>1692</v>
      </c>
      <c r="G110" s="79" t="s">
        <v>9133</v>
      </c>
      <c r="H110" s="287" t="s">
        <v>9134</v>
      </c>
      <c r="I110" s="79" t="s">
        <v>9135</v>
      </c>
      <c r="J110" s="79" t="s">
        <v>9131</v>
      </c>
      <c r="K110" s="79" t="s">
        <v>9131</v>
      </c>
      <c r="L110" s="79" t="s">
        <v>9132</v>
      </c>
    </row>
    <row r="111" spans="1:12" x14ac:dyDescent="0.25">
      <c r="A111" s="79" t="s">
        <v>1617</v>
      </c>
      <c r="B111" s="79" t="s">
        <v>4492</v>
      </c>
      <c r="C111" s="79" t="s">
        <v>8869</v>
      </c>
      <c r="D111" s="79" t="s">
        <v>8870</v>
      </c>
      <c r="E111" s="284">
        <v>40373</v>
      </c>
      <c r="F111" s="79" t="s">
        <v>1616</v>
      </c>
      <c r="G111" s="79" t="s">
        <v>9138</v>
      </c>
      <c r="H111" s="287" t="s">
        <v>9139</v>
      </c>
      <c r="I111" s="79" t="s">
        <v>9140</v>
      </c>
      <c r="J111" s="79" t="s">
        <v>9141</v>
      </c>
      <c r="K111" s="79" t="s">
        <v>9136</v>
      </c>
      <c r="L111" s="79" t="s">
        <v>9137</v>
      </c>
    </row>
    <row r="112" spans="1:12" x14ac:dyDescent="0.25">
      <c r="A112" s="79" t="s">
        <v>1622</v>
      </c>
      <c r="B112" s="79" t="s">
        <v>11756</v>
      </c>
      <c r="C112" s="79" t="s">
        <v>8869</v>
      </c>
      <c r="D112" s="79" t="s">
        <v>8870</v>
      </c>
      <c r="E112" s="284">
        <v>40373</v>
      </c>
      <c r="F112" s="79" t="s">
        <v>1622</v>
      </c>
      <c r="G112" s="79" t="s">
        <v>9144</v>
      </c>
      <c r="H112" s="286" t="s">
        <v>9145</v>
      </c>
      <c r="I112" s="79" t="s">
        <v>9146</v>
      </c>
      <c r="J112" s="79" t="s">
        <v>9147</v>
      </c>
      <c r="K112" s="79" t="s">
        <v>9142</v>
      </c>
      <c r="L112" s="79" t="s">
        <v>9143</v>
      </c>
    </row>
    <row r="113" spans="1:12" x14ac:dyDescent="0.25">
      <c r="A113" s="79" t="s">
        <v>1319</v>
      </c>
      <c r="B113" s="79" t="s">
        <v>11797</v>
      </c>
      <c r="C113" s="79" t="s">
        <v>8869</v>
      </c>
      <c r="D113" s="79" t="s">
        <v>8870</v>
      </c>
      <c r="E113" s="284">
        <v>40343</v>
      </c>
      <c r="F113" s="79" t="s">
        <v>1567</v>
      </c>
      <c r="G113" s="79" t="s">
        <v>1320</v>
      </c>
      <c r="H113" s="287" t="s">
        <v>9150</v>
      </c>
      <c r="I113" s="79" t="s">
        <v>1567</v>
      </c>
      <c r="J113" s="79" t="s">
        <v>9151</v>
      </c>
      <c r="K113" s="79" t="s">
        <v>9148</v>
      </c>
      <c r="L113" s="79" t="s">
        <v>9149</v>
      </c>
    </row>
    <row r="114" spans="1:12" x14ac:dyDescent="0.25">
      <c r="A114" s="79" t="s">
        <v>1572</v>
      </c>
      <c r="B114" s="79" t="s">
        <v>11769</v>
      </c>
      <c r="C114" s="79" t="s">
        <v>8869</v>
      </c>
      <c r="D114" s="79" t="s">
        <v>8870</v>
      </c>
      <c r="E114" s="284">
        <v>40343</v>
      </c>
      <c r="F114" s="79" t="s">
        <v>1572</v>
      </c>
      <c r="G114" s="79" t="s">
        <v>9154</v>
      </c>
      <c r="H114" s="286" t="s">
        <v>9155</v>
      </c>
      <c r="I114" s="79" t="s">
        <v>9156</v>
      </c>
      <c r="J114" s="79" t="s">
        <v>9157</v>
      </c>
      <c r="K114" s="79" t="s">
        <v>9152</v>
      </c>
      <c r="L114" s="79" t="s">
        <v>9153</v>
      </c>
    </row>
    <row r="115" spans="1:12" x14ac:dyDescent="0.25">
      <c r="A115" s="79" t="s">
        <v>1562</v>
      </c>
      <c r="B115" s="79" t="s">
        <v>11684</v>
      </c>
      <c r="C115" s="79" t="s">
        <v>8869</v>
      </c>
      <c r="D115" s="79" t="s">
        <v>8870</v>
      </c>
      <c r="E115" s="284">
        <v>40340</v>
      </c>
      <c r="F115" s="79" t="s">
        <v>1562</v>
      </c>
      <c r="G115" s="79" t="s">
        <v>4008</v>
      </c>
      <c r="H115" s="287" t="s">
        <v>9160</v>
      </c>
      <c r="I115" s="79" t="s">
        <v>9161</v>
      </c>
      <c r="J115" s="79" t="s">
        <v>9162</v>
      </c>
      <c r="K115" s="79" t="s">
        <v>9158</v>
      </c>
      <c r="L115" s="79" t="s">
        <v>9159</v>
      </c>
    </row>
    <row r="116" spans="1:12" x14ac:dyDescent="0.25">
      <c r="A116" s="79" t="s">
        <v>1556</v>
      </c>
      <c r="B116" s="79" t="s">
        <v>11767</v>
      </c>
      <c r="C116" s="79" t="s">
        <v>8869</v>
      </c>
      <c r="D116" s="79" t="s">
        <v>8870</v>
      </c>
      <c r="E116" s="284">
        <v>40329</v>
      </c>
      <c r="F116" s="79" t="s">
        <v>1556</v>
      </c>
      <c r="G116" s="79" t="s">
        <v>9165</v>
      </c>
      <c r="H116" s="286" t="s">
        <v>9166</v>
      </c>
      <c r="I116" s="79" t="s">
        <v>9167</v>
      </c>
      <c r="J116" s="79" t="s">
        <v>9168</v>
      </c>
      <c r="K116" s="79" t="s">
        <v>9163</v>
      </c>
      <c r="L116" s="79" t="s">
        <v>9164</v>
      </c>
    </row>
    <row r="117" spans="1:12" x14ac:dyDescent="0.25">
      <c r="A117" s="79" t="s">
        <v>1512</v>
      </c>
      <c r="B117" s="79" t="s">
        <v>11772</v>
      </c>
      <c r="C117" s="79" t="s">
        <v>8869</v>
      </c>
      <c r="D117" s="79" t="s">
        <v>8870</v>
      </c>
      <c r="E117" s="284">
        <v>40268</v>
      </c>
      <c r="F117" s="79" t="s">
        <v>1512</v>
      </c>
      <c r="G117" s="79" t="s">
        <v>9171</v>
      </c>
      <c r="H117" s="285" t="s">
        <v>9172</v>
      </c>
      <c r="I117" s="79" t="s">
        <v>9173</v>
      </c>
      <c r="J117" s="79" t="s">
        <v>9174</v>
      </c>
      <c r="K117" s="79" t="s">
        <v>9169</v>
      </c>
      <c r="L117" s="79" t="s">
        <v>9170</v>
      </c>
    </row>
    <row r="118" spans="1:12" x14ac:dyDescent="0.25">
      <c r="A118" s="79" t="s">
        <v>1502</v>
      </c>
      <c r="B118" s="79" t="s">
        <v>11811</v>
      </c>
      <c r="C118" s="79" t="s">
        <v>8869</v>
      </c>
      <c r="D118" s="79" t="s">
        <v>8870</v>
      </c>
      <c r="E118" s="284">
        <v>40242</v>
      </c>
      <c r="F118" s="79" t="s">
        <v>1502</v>
      </c>
      <c r="G118" s="79" t="s">
        <v>9177</v>
      </c>
      <c r="H118" s="286" t="s">
        <v>9178</v>
      </c>
      <c r="I118" s="79" t="s">
        <v>9179</v>
      </c>
      <c r="J118" s="79" t="s">
        <v>9175</v>
      </c>
      <c r="K118" s="79" t="s">
        <v>9175</v>
      </c>
      <c r="L118" s="79" t="s">
        <v>9176</v>
      </c>
    </row>
    <row r="119" spans="1:12" x14ac:dyDescent="0.25">
      <c r="A119" s="79" t="s">
        <v>1493</v>
      </c>
      <c r="B119" s="79" t="s">
        <v>12195</v>
      </c>
      <c r="C119" s="79" t="s">
        <v>8869</v>
      </c>
      <c r="D119" s="79" t="s">
        <v>8870</v>
      </c>
      <c r="E119" s="284">
        <v>40235</v>
      </c>
      <c r="F119" s="79" t="s">
        <v>1493</v>
      </c>
      <c r="G119" s="79" t="s">
        <v>9181</v>
      </c>
      <c r="H119" s="287" t="s">
        <v>9182</v>
      </c>
      <c r="I119" s="79" t="s">
        <v>9183</v>
      </c>
      <c r="J119" s="79" t="s">
        <v>9184</v>
      </c>
      <c r="K119" s="79" t="s">
        <v>9180</v>
      </c>
      <c r="L119" s="79" t="s">
        <v>8841</v>
      </c>
    </row>
    <row r="120" spans="1:12" x14ac:dyDescent="0.25">
      <c r="A120" s="79" t="s">
        <v>1480</v>
      </c>
      <c r="B120" s="79" t="s">
        <v>11761</v>
      </c>
      <c r="C120" s="79" t="s">
        <v>8869</v>
      </c>
      <c r="D120" s="79" t="s">
        <v>8870</v>
      </c>
      <c r="E120" s="284">
        <v>40232</v>
      </c>
      <c r="F120" s="79" t="s">
        <v>1480</v>
      </c>
      <c r="G120" s="79" t="s">
        <v>1481</v>
      </c>
      <c r="H120" s="287" t="s">
        <v>9187</v>
      </c>
      <c r="I120" s="79" t="s">
        <v>9188</v>
      </c>
      <c r="J120" s="79" t="s">
        <v>9189</v>
      </c>
      <c r="K120" s="79" t="s">
        <v>9185</v>
      </c>
      <c r="L120" s="79" t="s">
        <v>9186</v>
      </c>
    </row>
    <row r="121" spans="1:12" x14ac:dyDescent="0.25">
      <c r="A121" s="79" t="s">
        <v>1438</v>
      </c>
      <c r="B121" s="79" t="s">
        <v>4654</v>
      </c>
      <c r="C121" s="79" t="s">
        <v>8869</v>
      </c>
      <c r="D121" s="79" t="s">
        <v>8870</v>
      </c>
      <c r="E121" s="284">
        <v>40163</v>
      </c>
      <c r="F121" s="79" t="s">
        <v>1437</v>
      </c>
      <c r="G121" s="79" t="s">
        <v>1439</v>
      </c>
      <c r="H121" s="286" t="s">
        <v>9192</v>
      </c>
      <c r="I121" s="79" t="s">
        <v>1437</v>
      </c>
      <c r="J121" s="79" t="s">
        <v>9193</v>
      </c>
      <c r="K121" s="79" t="s">
        <v>9190</v>
      </c>
      <c r="L121" s="79" t="s">
        <v>9191</v>
      </c>
    </row>
    <row r="122" spans="1:12" x14ac:dyDescent="0.25">
      <c r="A122" s="79" t="s">
        <v>1445</v>
      </c>
      <c r="B122" s="79" t="s">
        <v>4648</v>
      </c>
      <c r="C122" s="79" t="s">
        <v>8869</v>
      </c>
      <c r="D122" s="79" t="s">
        <v>8870</v>
      </c>
      <c r="E122" s="284">
        <v>40163</v>
      </c>
      <c r="F122" s="79" t="s">
        <v>1444</v>
      </c>
      <c r="G122" s="79" t="s">
        <v>1446</v>
      </c>
      <c r="H122" s="286" t="s">
        <v>9196</v>
      </c>
      <c r="I122" s="79" t="s">
        <v>1444</v>
      </c>
      <c r="J122" s="79" t="s">
        <v>9197</v>
      </c>
      <c r="K122" s="79" t="s">
        <v>9194</v>
      </c>
      <c r="L122" s="79" t="s">
        <v>9195</v>
      </c>
    </row>
    <row r="123" spans="1:12" x14ac:dyDescent="0.25">
      <c r="A123" s="79" t="s">
        <v>1459</v>
      </c>
      <c r="B123" s="79" t="s">
        <v>4642</v>
      </c>
      <c r="C123" s="79" t="s">
        <v>8869</v>
      </c>
      <c r="D123" s="79" t="s">
        <v>8870</v>
      </c>
      <c r="E123" s="284">
        <v>40163</v>
      </c>
      <c r="F123" s="79" t="s">
        <v>1458</v>
      </c>
      <c r="G123" s="79" t="s">
        <v>1460</v>
      </c>
      <c r="H123" s="286" t="s">
        <v>9200</v>
      </c>
      <c r="I123" s="79" t="s">
        <v>1458</v>
      </c>
      <c r="J123" s="79" t="s">
        <v>9201</v>
      </c>
      <c r="K123" s="79" t="s">
        <v>9198</v>
      </c>
      <c r="L123" s="79" t="s">
        <v>9199</v>
      </c>
    </row>
    <row r="124" spans="1:12" x14ac:dyDescent="0.25">
      <c r="A124" s="79" t="s">
        <v>1414</v>
      </c>
      <c r="B124" s="79" t="s">
        <v>4580</v>
      </c>
      <c r="C124" s="79" t="s">
        <v>8869</v>
      </c>
      <c r="D124" s="79" t="s">
        <v>8870</v>
      </c>
      <c r="E124" s="284">
        <v>40144</v>
      </c>
      <c r="F124" s="79" t="s">
        <v>1413</v>
      </c>
      <c r="G124" s="79" t="s">
        <v>1415</v>
      </c>
      <c r="H124" s="287" t="s">
        <v>9204</v>
      </c>
      <c r="I124" s="79" t="s">
        <v>1413</v>
      </c>
      <c r="J124" s="79" t="s">
        <v>9205</v>
      </c>
      <c r="K124" s="79" t="s">
        <v>9202</v>
      </c>
      <c r="L124" s="79" t="s">
        <v>9203</v>
      </c>
    </row>
    <row r="125" spans="1:12" x14ac:dyDescent="0.25">
      <c r="A125" s="79" t="s">
        <v>1404</v>
      </c>
      <c r="B125" s="79" t="s">
        <v>4672</v>
      </c>
      <c r="C125" s="79" t="s">
        <v>8869</v>
      </c>
      <c r="D125" s="79" t="s">
        <v>8870</v>
      </c>
      <c r="E125" s="284">
        <v>40123</v>
      </c>
      <c r="F125" s="79" t="s">
        <v>1403</v>
      </c>
      <c r="G125" s="79" t="s">
        <v>1405</v>
      </c>
      <c r="H125" s="286" t="s">
        <v>9208</v>
      </c>
      <c r="I125" s="79" t="s">
        <v>1403</v>
      </c>
      <c r="J125" s="79" t="s">
        <v>9209</v>
      </c>
      <c r="K125" s="79" t="s">
        <v>9206</v>
      </c>
      <c r="L125" s="79" t="s">
        <v>9207</v>
      </c>
    </row>
    <row r="126" spans="1:12" x14ac:dyDescent="0.25">
      <c r="A126" s="79" t="s">
        <v>1383</v>
      </c>
      <c r="B126" s="79" t="s">
        <v>11783</v>
      </c>
      <c r="C126" s="79" t="s">
        <v>8869</v>
      </c>
      <c r="D126" s="79" t="s">
        <v>8870</v>
      </c>
      <c r="E126" s="284">
        <v>40088</v>
      </c>
      <c r="F126" s="79" t="s">
        <v>1383</v>
      </c>
      <c r="G126" s="79" t="s">
        <v>1384</v>
      </c>
      <c r="H126" s="287" t="s">
        <v>9212</v>
      </c>
      <c r="I126" s="79" t="s">
        <v>9213</v>
      </c>
      <c r="J126" s="79" t="s">
        <v>9214</v>
      </c>
      <c r="K126" s="79" t="s">
        <v>9210</v>
      </c>
      <c r="L126" s="79" t="s">
        <v>9211</v>
      </c>
    </row>
    <row r="127" spans="1:12" x14ac:dyDescent="0.25">
      <c r="A127" s="79" t="s">
        <v>1357</v>
      </c>
      <c r="B127" s="79" t="s">
        <v>11789</v>
      </c>
      <c r="C127" s="79" t="s">
        <v>8869</v>
      </c>
      <c r="D127" s="79" t="s">
        <v>8870</v>
      </c>
      <c r="E127" s="284">
        <v>40049</v>
      </c>
      <c r="F127" s="79" t="s">
        <v>1357</v>
      </c>
      <c r="G127" s="79" t="s">
        <v>1358</v>
      </c>
      <c r="H127" s="287" t="s">
        <v>9217</v>
      </c>
      <c r="I127" s="79" t="s">
        <v>9218</v>
      </c>
      <c r="J127" s="79" t="s">
        <v>9219</v>
      </c>
      <c r="K127" s="79" t="s">
        <v>9215</v>
      </c>
      <c r="L127" s="79" t="s">
        <v>9216</v>
      </c>
    </row>
    <row r="128" spans="1:12" x14ac:dyDescent="0.25">
      <c r="A128" s="79" t="s">
        <v>1329</v>
      </c>
      <c r="B128" s="79" t="s">
        <v>11793</v>
      </c>
      <c r="C128" s="79" t="s">
        <v>8869</v>
      </c>
      <c r="D128" s="79" t="s">
        <v>8870</v>
      </c>
      <c r="E128" s="284">
        <v>40014</v>
      </c>
      <c r="F128" s="79" t="s">
        <v>1329</v>
      </c>
      <c r="G128" s="79" t="s">
        <v>1330</v>
      </c>
      <c r="H128" s="287" t="s">
        <v>9222</v>
      </c>
      <c r="I128" s="79" t="s">
        <v>9223</v>
      </c>
      <c r="J128" s="79" t="s">
        <v>9224</v>
      </c>
      <c r="K128" s="79" t="s">
        <v>9220</v>
      </c>
      <c r="L128" s="79" t="s">
        <v>9221</v>
      </c>
    </row>
    <row r="129" spans="1:12" x14ac:dyDescent="0.25">
      <c r="A129" s="79" t="s">
        <v>1319</v>
      </c>
      <c r="B129" s="79" t="s">
        <v>11797</v>
      </c>
      <c r="C129" s="79" t="s">
        <v>8869</v>
      </c>
      <c r="D129" s="79" t="s">
        <v>8870</v>
      </c>
      <c r="E129" s="284">
        <v>39981</v>
      </c>
      <c r="F129" s="79" t="s">
        <v>1319</v>
      </c>
      <c r="G129" s="79" t="s">
        <v>1320</v>
      </c>
      <c r="H129" s="287" t="s">
        <v>9227</v>
      </c>
      <c r="I129" s="79" t="s">
        <v>9228</v>
      </c>
      <c r="J129" s="79" t="s">
        <v>9229</v>
      </c>
      <c r="K129" s="79" t="s">
        <v>9225</v>
      </c>
      <c r="L129" s="79" t="s">
        <v>9226</v>
      </c>
    </row>
    <row r="130" spans="1:12" x14ac:dyDescent="0.25">
      <c r="A130" s="79" t="s">
        <v>1297</v>
      </c>
      <c r="B130" s="79" t="s">
        <v>11800</v>
      </c>
      <c r="C130" s="79" t="s">
        <v>8869</v>
      </c>
      <c r="D130" s="79" t="s">
        <v>8870</v>
      </c>
      <c r="E130" s="284">
        <v>39952</v>
      </c>
      <c r="F130" s="79" t="s">
        <v>1297</v>
      </c>
      <c r="G130" s="79" t="s">
        <v>1298</v>
      </c>
      <c r="H130" s="286" t="s">
        <v>9232</v>
      </c>
      <c r="I130" s="79" t="s">
        <v>9233</v>
      </c>
      <c r="J130" s="79" t="s">
        <v>9234</v>
      </c>
      <c r="K130" s="79" t="s">
        <v>9230</v>
      </c>
      <c r="L130" s="79" t="s">
        <v>9231</v>
      </c>
    </row>
    <row r="131" spans="1:12" x14ac:dyDescent="0.25">
      <c r="A131" s="79" t="s">
        <v>1271</v>
      </c>
      <c r="B131" s="79" t="s">
        <v>11809</v>
      </c>
      <c r="C131" s="79" t="s">
        <v>8869</v>
      </c>
      <c r="D131" s="79" t="s">
        <v>8870</v>
      </c>
      <c r="E131" s="284">
        <v>39892</v>
      </c>
      <c r="F131" s="79" t="s">
        <v>1271</v>
      </c>
      <c r="G131" s="79" t="s">
        <v>1272</v>
      </c>
      <c r="H131" s="287" t="s">
        <v>9237</v>
      </c>
      <c r="I131" s="79" t="s">
        <v>9238</v>
      </c>
      <c r="J131" s="79" t="s">
        <v>9239</v>
      </c>
      <c r="K131" s="79" t="s">
        <v>9235</v>
      </c>
      <c r="L131" s="79" t="s">
        <v>9236</v>
      </c>
    </row>
    <row r="132" spans="1:12" x14ac:dyDescent="0.25">
      <c r="A132" s="79" t="s">
        <v>1254</v>
      </c>
      <c r="B132" s="79" t="s">
        <v>11811</v>
      </c>
      <c r="C132" s="79" t="s">
        <v>8869</v>
      </c>
      <c r="D132" s="79" t="s">
        <v>8870</v>
      </c>
      <c r="E132" s="284">
        <v>39885</v>
      </c>
      <c r="F132" s="79" t="s">
        <v>1254</v>
      </c>
      <c r="G132" s="79" t="s">
        <v>9242</v>
      </c>
      <c r="H132" s="286" t="s">
        <v>9178</v>
      </c>
      <c r="I132" s="79" t="s">
        <v>9243</v>
      </c>
      <c r="J132" s="79" t="s">
        <v>9244</v>
      </c>
      <c r="K132" s="79" t="s">
        <v>9240</v>
      </c>
      <c r="L132" s="79" t="s">
        <v>9241</v>
      </c>
    </row>
    <row r="133" spans="1:12" x14ac:dyDescent="0.25">
      <c r="A133" s="79" t="s">
        <v>1239</v>
      </c>
      <c r="B133" s="79" t="s">
        <v>11813</v>
      </c>
      <c r="C133" s="79" t="s">
        <v>8869</v>
      </c>
      <c r="D133" s="79" t="s">
        <v>8870</v>
      </c>
      <c r="E133" s="284">
        <v>39843</v>
      </c>
      <c r="F133" s="79" t="s">
        <v>1239</v>
      </c>
      <c r="G133" s="79" t="s">
        <v>1240</v>
      </c>
      <c r="H133" s="287" t="s">
        <v>9227</v>
      </c>
      <c r="I133" s="79" t="s">
        <v>1239</v>
      </c>
      <c r="J133" s="79" t="s">
        <v>9247</v>
      </c>
      <c r="K133" s="79" t="s">
        <v>9245</v>
      </c>
      <c r="L133" s="79" t="s">
        <v>9246</v>
      </c>
    </row>
    <row r="134" spans="1:12" x14ac:dyDescent="0.25">
      <c r="A134" s="79" t="s">
        <v>1222</v>
      </c>
      <c r="B134" s="79" t="s">
        <v>11819</v>
      </c>
      <c r="C134" s="79" t="s">
        <v>8869</v>
      </c>
      <c r="D134" s="79" t="s">
        <v>8870</v>
      </c>
      <c r="E134" s="284">
        <v>39801</v>
      </c>
      <c r="F134" s="79" t="s">
        <v>1222</v>
      </c>
      <c r="G134" s="79" t="s">
        <v>1223</v>
      </c>
      <c r="H134" s="287" t="s">
        <v>9250</v>
      </c>
      <c r="I134" s="79" t="s">
        <v>9251</v>
      </c>
      <c r="J134" s="79" t="s">
        <v>9252</v>
      </c>
      <c r="K134" s="79" t="s">
        <v>9248</v>
      </c>
      <c r="L134" s="79" t="s">
        <v>9249</v>
      </c>
    </row>
    <row r="135" spans="1:12" x14ac:dyDescent="0.25">
      <c r="A135" s="79" t="s">
        <v>1140</v>
      </c>
      <c r="B135" s="79" t="s">
        <v>11838</v>
      </c>
      <c r="C135" s="79" t="s">
        <v>8869</v>
      </c>
      <c r="D135" s="79" t="s">
        <v>8870</v>
      </c>
      <c r="E135" s="284">
        <v>39609</v>
      </c>
      <c r="F135" s="79" t="s">
        <v>1140</v>
      </c>
      <c r="G135" s="79" t="s">
        <v>1141</v>
      </c>
      <c r="H135" s="285" t="s">
        <v>9254</v>
      </c>
      <c r="I135" s="79" t="s">
        <v>9255</v>
      </c>
      <c r="J135" s="79" t="s">
        <v>9256</v>
      </c>
      <c r="K135" s="79" t="s">
        <v>9253</v>
      </c>
      <c r="L135" s="79" t="s">
        <v>8822</v>
      </c>
    </row>
    <row r="136" spans="1:12" x14ac:dyDescent="0.25">
      <c r="A136" s="79" t="s">
        <v>1142</v>
      </c>
      <c r="B136" s="79" t="s">
        <v>11839</v>
      </c>
      <c r="C136" s="79" t="s">
        <v>8869</v>
      </c>
      <c r="D136" s="79" t="s">
        <v>8870</v>
      </c>
      <c r="E136" s="284">
        <v>39609</v>
      </c>
      <c r="F136" s="79" t="s">
        <v>1142</v>
      </c>
      <c r="G136" s="79" t="s">
        <v>1143</v>
      </c>
      <c r="H136" s="287" t="s">
        <v>9258</v>
      </c>
      <c r="I136" s="79" t="s">
        <v>9259</v>
      </c>
      <c r="J136" s="79" t="s">
        <v>9260</v>
      </c>
      <c r="K136" s="79" t="s">
        <v>9257</v>
      </c>
      <c r="L136" s="79" t="s">
        <v>8822</v>
      </c>
    </row>
    <row r="137" spans="1:12" x14ac:dyDescent="0.25">
      <c r="A137" s="79" t="s">
        <v>1121</v>
      </c>
      <c r="B137" s="79" t="s">
        <v>11816</v>
      </c>
      <c r="C137" s="79" t="s">
        <v>8869</v>
      </c>
      <c r="D137" s="79" t="s">
        <v>8870</v>
      </c>
      <c r="E137" s="284">
        <v>39583</v>
      </c>
      <c r="F137" s="79" t="s">
        <v>1121</v>
      </c>
      <c r="G137" s="79" t="s">
        <v>1122</v>
      </c>
      <c r="H137" s="285" t="s">
        <v>9263</v>
      </c>
      <c r="I137" s="79" t="s">
        <v>9264</v>
      </c>
      <c r="J137" s="79" t="s">
        <v>9265</v>
      </c>
      <c r="K137" s="79" t="s">
        <v>9261</v>
      </c>
      <c r="L137" s="79" t="s">
        <v>9262</v>
      </c>
    </row>
    <row r="138" spans="1:12" x14ac:dyDescent="0.25">
      <c r="A138" s="79" t="s">
        <v>1117</v>
      </c>
      <c r="B138" s="79" t="s">
        <v>11842</v>
      </c>
      <c r="C138" s="79" t="s">
        <v>8869</v>
      </c>
      <c r="D138" s="79" t="s">
        <v>8870</v>
      </c>
      <c r="E138" s="284">
        <v>39568</v>
      </c>
      <c r="F138" s="79" t="s">
        <v>1117</v>
      </c>
      <c r="G138" s="79" t="s">
        <v>1118</v>
      </c>
      <c r="H138" s="286" t="s">
        <v>9268</v>
      </c>
      <c r="I138" s="79" t="s">
        <v>9269</v>
      </c>
      <c r="J138" s="79" t="s">
        <v>9270</v>
      </c>
      <c r="K138" s="79" t="s">
        <v>9266</v>
      </c>
      <c r="L138" s="79" t="s">
        <v>9267</v>
      </c>
    </row>
    <row r="139" spans="1:12" x14ac:dyDescent="0.25">
      <c r="A139" s="79" t="s">
        <v>1102</v>
      </c>
      <c r="B139" s="79" t="e">
        <v>#N/A</v>
      </c>
      <c r="C139" s="79" t="s">
        <v>8869</v>
      </c>
      <c r="D139" s="79" t="s">
        <v>8870</v>
      </c>
      <c r="E139" s="284">
        <v>39555</v>
      </c>
      <c r="F139" s="79" t="s">
        <v>1102</v>
      </c>
      <c r="G139" s="79" t="s">
        <v>1103</v>
      </c>
      <c r="H139" s="287" t="s">
        <v>9272</v>
      </c>
      <c r="I139" s="79" t="s">
        <v>9273</v>
      </c>
      <c r="J139" s="79" t="s">
        <v>9274</v>
      </c>
      <c r="K139" s="79" t="s">
        <v>9271</v>
      </c>
      <c r="L139" s="79" t="s">
        <v>9267</v>
      </c>
    </row>
    <row r="140" spans="1:12" x14ac:dyDescent="0.25">
      <c r="A140" s="79" t="s">
        <v>1058</v>
      </c>
      <c r="B140" s="79" t="s">
        <v>11850</v>
      </c>
      <c r="C140" s="79" t="s">
        <v>8869</v>
      </c>
      <c r="D140" s="79" t="s">
        <v>8870</v>
      </c>
      <c r="E140" s="284">
        <v>39491</v>
      </c>
      <c r="F140" s="79" t="s">
        <v>1058</v>
      </c>
      <c r="G140" s="79" t="s">
        <v>1059</v>
      </c>
      <c r="H140" s="285" t="s">
        <v>9277</v>
      </c>
      <c r="I140" s="79" t="s">
        <v>9278</v>
      </c>
      <c r="J140" s="79" t="s">
        <v>9279</v>
      </c>
      <c r="K140" s="79" t="s">
        <v>9275</v>
      </c>
      <c r="L140" s="79" t="s">
        <v>9276</v>
      </c>
    </row>
    <row r="141" spans="1:12" x14ac:dyDescent="0.25">
      <c r="A141" s="79" t="s">
        <v>1063</v>
      </c>
      <c r="B141" s="79" t="s">
        <v>11807</v>
      </c>
      <c r="C141" s="79" t="s">
        <v>8869</v>
      </c>
      <c r="D141" s="79" t="s">
        <v>8870</v>
      </c>
      <c r="E141" s="284">
        <v>39491</v>
      </c>
      <c r="F141" s="79" t="s">
        <v>1063</v>
      </c>
      <c r="G141" s="79" t="s">
        <v>1064</v>
      </c>
      <c r="H141" s="285" t="s">
        <v>9282</v>
      </c>
      <c r="I141" s="79" t="s">
        <v>9283</v>
      </c>
      <c r="J141" s="79" t="s">
        <v>9284</v>
      </c>
      <c r="K141" s="79" t="s">
        <v>9280</v>
      </c>
      <c r="L141" s="79" t="s">
        <v>9281</v>
      </c>
    </row>
    <row r="142" spans="1:12" x14ac:dyDescent="0.25">
      <c r="A142" s="79" t="s">
        <v>1046</v>
      </c>
      <c r="B142" s="79" t="s">
        <v>11853</v>
      </c>
      <c r="C142" s="79" t="s">
        <v>8869</v>
      </c>
      <c r="D142" s="79" t="s">
        <v>8870</v>
      </c>
      <c r="E142" s="284">
        <v>39478</v>
      </c>
      <c r="F142" s="79" t="s">
        <v>1046</v>
      </c>
      <c r="G142" s="79" t="s">
        <v>1047</v>
      </c>
      <c r="H142" s="285" t="s">
        <v>9287</v>
      </c>
      <c r="I142" s="79" t="s">
        <v>9288</v>
      </c>
      <c r="J142" s="79" t="s">
        <v>9289</v>
      </c>
      <c r="K142" s="79" t="s">
        <v>9285</v>
      </c>
      <c r="L142" s="79" t="s">
        <v>9286</v>
      </c>
    </row>
    <row r="143" spans="1:12" x14ac:dyDescent="0.25">
      <c r="A143" s="79" t="s">
        <v>3395</v>
      </c>
      <c r="B143" s="79" t="e">
        <v>#N/A</v>
      </c>
      <c r="C143" s="79" t="s">
        <v>8869</v>
      </c>
      <c r="D143" s="79" t="s">
        <v>8870</v>
      </c>
      <c r="E143" s="284">
        <v>39471</v>
      </c>
      <c r="F143" s="79" t="s">
        <v>9290</v>
      </c>
      <c r="G143" s="79" t="s">
        <v>9293</v>
      </c>
      <c r="H143" s="285" t="s">
        <v>9294</v>
      </c>
      <c r="I143" s="79" t="s">
        <v>3395</v>
      </c>
      <c r="J143" s="79" t="s">
        <v>9295</v>
      </c>
      <c r="K143" s="79" t="s">
        <v>9291</v>
      </c>
      <c r="L143" s="79" t="s">
        <v>9292</v>
      </c>
    </row>
    <row r="144" spans="1:12" x14ac:dyDescent="0.25">
      <c r="A144" s="79" t="s">
        <v>1038</v>
      </c>
      <c r="B144" s="79" t="s">
        <v>6781</v>
      </c>
      <c r="C144" s="79" t="s">
        <v>8869</v>
      </c>
      <c r="D144" s="79" t="s">
        <v>8870</v>
      </c>
      <c r="E144" s="284">
        <v>39464</v>
      </c>
      <c r="F144" s="79" t="s">
        <v>1038</v>
      </c>
      <c r="G144" s="79" t="s">
        <v>1040</v>
      </c>
      <c r="H144" s="286" t="s">
        <v>9298</v>
      </c>
      <c r="I144" s="79" t="s">
        <v>9299</v>
      </c>
      <c r="J144" s="79" t="s">
        <v>9296</v>
      </c>
      <c r="K144" s="79" t="s">
        <v>9296</v>
      </c>
      <c r="L144" s="79" t="s">
        <v>9297</v>
      </c>
    </row>
    <row r="145" spans="1:12" x14ac:dyDescent="0.25">
      <c r="A145" s="79" t="s">
        <v>1015</v>
      </c>
      <c r="B145" s="79" t="s">
        <v>11856</v>
      </c>
      <c r="C145" s="79" t="s">
        <v>8869</v>
      </c>
      <c r="D145" s="79" t="s">
        <v>8870</v>
      </c>
      <c r="E145" s="284">
        <v>39408</v>
      </c>
      <c r="F145" s="79" t="s">
        <v>1015</v>
      </c>
      <c r="G145" s="79" t="s">
        <v>1016</v>
      </c>
      <c r="H145" s="287" t="s">
        <v>9301</v>
      </c>
      <c r="I145" s="79" t="s">
        <v>9302</v>
      </c>
      <c r="J145" s="79" t="s">
        <v>9303</v>
      </c>
      <c r="K145" s="79" t="s">
        <v>9300</v>
      </c>
      <c r="L145" s="79" t="s">
        <v>8796</v>
      </c>
    </row>
    <row r="146" spans="1:12" x14ac:dyDescent="0.25">
      <c r="A146" s="79" t="s">
        <v>973</v>
      </c>
      <c r="B146" s="79" t="s">
        <v>11868</v>
      </c>
      <c r="C146" s="79" t="s">
        <v>8869</v>
      </c>
      <c r="D146" s="79" t="s">
        <v>8870</v>
      </c>
      <c r="E146" s="284">
        <v>39336</v>
      </c>
      <c r="F146" s="79" t="s">
        <v>973</v>
      </c>
      <c r="G146" s="79" t="s">
        <v>974</v>
      </c>
      <c r="H146" s="285" t="s">
        <v>9306</v>
      </c>
      <c r="I146" s="79" t="s">
        <v>9307</v>
      </c>
      <c r="J146" s="79" t="s">
        <v>9308</v>
      </c>
      <c r="K146" s="79" t="s">
        <v>9304</v>
      </c>
      <c r="L146" s="79" t="s">
        <v>9305</v>
      </c>
    </row>
    <row r="147" spans="1:12" x14ac:dyDescent="0.25">
      <c r="A147" s="79" t="s">
        <v>924</v>
      </c>
      <c r="B147" s="79" t="s">
        <v>11872</v>
      </c>
      <c r="C147" s="79" t="s">
        <v>8869</v>
      </c>
      <c r="D147" s="79" t="s">
        <v>8870</v>
      </c>
      <c r="E147" s="284">
        <v>39272</v>
      </c>
      <c r="F147" s="79" t="s">
        <v>924</v>
      </c>
      <c r="G147" s="79" t="s">
        <v>207</v>
      </c>
      <c r="H147" s="285" t="s">
        <v>9310</v>
      </c>
      <c r="I147" s="79" t="s">
        <v>9311</v>
      </c>
      <c r="J147" s="79" t="s">
        <v>9312</v>
      </c>
      <c r="K147" s="79" t="s">
        <v>9309</v>
      </c>
      <c r="L147" s="79" t="s">
        <v>8796</v>
      </c>
    </row>
    <row r="148" spans="1:12" x14ac:dyDescent="0.25">
      <c r="A148" s="79" t="s">
        <v>926</v>
      </c>
      <c r="B148" s="79" t="s">
        <v>11855</v>
      </c>
      <c r="C148" s="79" t="s">
        <v>8869</v>
      </c>
      <c r="D148" s="79" t="s">
        <v>8870</v>
      </c>
      <c r="E148" s="284">
        <v>39272</v>
      </c>
      <c r="F148" s="79" t="s">
        <v>926</v>
      </c>
      <c r="G148" s="79" t="s">
        <v>207</v>
      </c>
      <c r="H148" s="285" t="s">
        <v>9310</v>
      </c>
      <c r="I148" s="79" t="s">
        <v>9315</v>
      </c>
      <c r="J148" s="79" t="s">
        <v>9316</v>
      </c>
      <c r="K148" s="79" t="s">
        <v>9313</v>
      </c>
      <c r="L148" s="79" t="s">
        <v>9314</v>
      </c>
    </row>
    <row r="149" spans="1:12" x14ac:dyDescent="0.25">
      <c r="A149" s="79" t="s">
        <v>921</v>
      </c>
      <c r="B149" s="79" t="e">
        <v>#N/A</v>
      </c>
      <c r="C149" s="79" t="s">
        <v>8869</v>
      </c>
      <c r="D149" s="79" t="s">
        <v>8870</v>
      </c>
      <c r="E149" s="284">
        <v>39265</v>
      </c>
      <c r="F149" s="79" t="s">
        <v>919</v>
      </c>
      <c r="G149" s="79" t="s">
        <v>922</v>
      </c>
      <c r="H149" s="285" t="s">
        <v>9310</v>
      </c>
      <c r="I149" s="79" t="s">
        <v>9319</v>
      </c>
      <c r="J149" s="79" t="s">
        <v>9317</v>
      </c>
      <c r="K149" s="79" t="s">
        <v>9317</v>
      </c>
      <c r="L149" s="79" t="s">
        <v>9318</v>
      </c>
    </row>
    <row r="150" spans="1:12" x14ac:dyDescent="0.25">
      <c r="A150" s="79" t="s">
        <v>916</v>
      </c>
      <c r="B150" s="79" t="s">
        <v>11874</v>
      </c>
      <c r="C150" s="79" t="s">
        <v>8869</v>
      </c>
      <c r="D150" s="79" t="s">
        <v>8870</v>
      </c>
      <c r="E150" s="284">
        <v>39261</v>
      </c>
      <c r="F150" s="79" t="s">
        <v>916</v>
      </c>
      <c r="G150" s="79" t="s">
        <v>917</v>
      </c>
      <c r="H150" s="285" t="s">
        <v>9254</v>
      </c>
      <c r="I150" s="79" t="s">
        <v>9322</v>
      </c>
      <c r="J150" s="79" t="s">
        <v>9323</v>
      </c>
      <c r="K150" s="79" t="s">
        <v>9320</v>
      </c>
      <c r="L150" s="79" t="s">
        <v>9321</v>
      </c>
    </row>
    <row r="151" spans="1:12" x14ac:dyDescent="0.25">
      <c r="A151" s="79" t="s">
        <v>876</v>
      </c>
      <c r="B151" s="79" t="s">
        <v>11882</v>
      </c>
      <c r="C151" s="79" t="s">
        <v>8869</v>
      </c>
      <c r="D151" s="79" t="s">
        <v>8870</v>
      </c>
      <c r="E151" s="284">
        <v>39213</v>
      </c>
      <c r="F151" s="79" t="s">
        <v>876</v>
      </c>
      <c r="G151" s="79" t="s">
        <v>9326</v>
      </c>
      <c r="H151" s="287" t="s">
        <v>9327</v>
      </c>
      <c r="I151" s="79" t="s">
        <v>9328</v>
      </c>
      <c r="J151" s="79" t="s">
        <v>9088</v>
      </c>
      <c r="K151" s="79" t="s">
        <v>9324</v>
      </c>
      <c r="L151" s="79" t="s">
        <v>9325</v>
      </c>
    </row>
    <row r="152" spans="1:12" x14ac:dyDescent="0.25">
      <c r="A152" s="79" t="s">
        <v>866</v>
      </c>
      <c r="B152" s="79" t="s">
        <v>11884</v>
      </c>
      <c r="C152" s="79" t="s">
        <v>8869</v>
      </c>
      <c r="D152" s="79" t="s">
        <v>8870</v>
      </c>
      <c r="E152" s="284">
        <v>39212</v>
      </c>
      <c r="F152" s="79" t="s">
        <v>866</v>
      </c>
      <c r="G152" s="79" t="s">
        <v>867</v>
      </c>
      <c r="H152" s="286" t="s">
        <v>9331</v>
      </c>
      <c r="I152" s="79" t="s">
        <v>9332</v>
      </c>
      <c r="J152" s="79" t="s">
        <v>9333</v>
      </c>
      <c r="K152" s="79" t="s">
        <v>9329</v>
      </c>
      <c r="L152" s="79" t="s">
        <v>9330</v>
      </c>
    </row>
    <row r="153" spans="1:12" x14ac:dyDescent="0.25">
      <c r="A153" s="79" t="s">
        <v>810</v>
      </c>
      <c r="B153" s="79" t="s">
        <v>11896</v>
      </c>
      <c r="C153" s="79" t="s">
        <v>8869</v>
      </c>
      <c r="D153" s="79" t="s">
        <v>8870</v>
      </c>
      <c r="E153" s="284">
        <v>39066</v>
      </c>
      <c r="F153" s="79" t="s">
        <v>810</v>
      </c>
      <c r="G153" s="79" t="s">
        <v>811</v>
      </c>
      <c r="H153" s="287" t="s">
        <v>812</v>
      </c>
      <c r="I153" s="79" t="s">
        <v>9336</v>
      </c>
      <c r="J153" s="79" t="s">
        <v>9337</v>
      </c>
      <c r="K153" s="79" t="s">
        <v>9334</v>
      </c>
      <c r="L153" s="79" t="s">
        <v>9335</v>
      </c>
    </row>
    <row r="154" spans="1:12" x14ac:dyDescent="0.25">
      <c r="A154" s="79" t="s">
        <v>792</v>
      </c>
      <c r="B154" s="79" t="s">
        <v>11900</v>
      </c>
      <c r="C154" s="79" t="s">
        <v>8869</v>
      </c>
      <c r="D154" s="79" t="s">
        <v>8870</v>
      </c>
      <c r="E154" s="284">
        <v>39042</v>
      </c>
      <c r="F154" s="79" t="s">
        <v>792</v>
      </c>
      <c r="G154" s="79" t="s">
        <v>793</v>
      </c>
      <c r="H154" s="287" t="s">
        <v>9340</v>
      </c>
      <c r="I154" s="79" t="s">
        <v>9341</v>
      </c>
      <c r="J154" s="79" t="s">
        <v>9342</v>
      </c>
      <c r="K154" s="79" t="s">
        <v>9338</v>
      </c>
      <c r="L154" s="79" t="s">
        <v>9339</v>
      </c>
    </row>
    <row r="155" spans="1:12" x14ac:dyDescent="0.25">
      <c r="A155" s="79" t="s">
        <v>783</v>
      </c>
      <c r="B155" s="79" t="s">
        <v>11902</v>
      </c>
      <c r="C155" s="79" t="s">
        <v>8869</v>
      </c>
      <c r="D155" s="79" t="s">
        <v>8870</v>
      </c>
      <c r="E155" s="284">
        <v>38994</v>
      </c>
      <c r="F155" s="79" t="s">
        <v>783</v>
      </c>
      <c r="G155" s="79" t="s">
        <v>784</v>
      </c>
      <c r="H155" s="287" t="s">
        <v>9345</v>
      </c>
      <c r="I155" s="79" t="s">
        <v>9346</v>
      </c>
      <c r="J155" s="79" t="s">
        <v>9347</v>
      </c>
      <c r="K155" s="79" t="s">
        <v>9343</v>
      </c>
      <c r="L155" s="79" t="s">
        <v>9344</v>
      </c>
    </row>
    <row r="156" spans="1:12" x14ac:dyDescent="0.25">
      <c r="A156" s="79" t="s">
        <v>761</v>
      </c>
      <c r="B156" s="79" t="s">
        <v>11907</v>
      </c>
      <c r="C156" s="79" t="s">
        <v>8869</v>
      </c>
      <c r="D156" s="79" t="s">
        <v>8870</v>
      </c>
      <c r="E156" s="284">
        <v>38953</v>
      </c>
      <c r="F156" s="79" t="s">
        <v>761</v>
      </c>
      <c r="G156" s="79" t="s">
        <v>762</v>
      </c>
      <c r="H156" s="287" t="s">
        <v>9350</v>
      </c>
      <c r="I156" s="79" t="s">
        <v>9351</v>
      </c>
      <c r="J156" s="79" t="s">
        <v>9352</v>
      </c>
      <c r="K156" s="79" t="s">
        <v>9348</v>
      </c>
      <c r="L156" s="79" t="s">
        <v>9349</v>
      </c>
    </row>
    <row r="157" spans="1:12" x14ac:dyDescent="0.25">
      <c r="A157" s="79" t="s">
        <v>756</v>
      </c>
      <c r="B157" s="79" t="s">
        <v>11908</v>
      </c>
      <c r="C157" s="79" t="s">
        <v>8869</v>
      </c>
      <c r="D157" s="79" t="s">
        <v>8870</v>
      </c>
      <c r="E157" s="284">
        <v>38933</v>
      </c>
      <c r="F157" s="79" t="s">
        <v>756</v>
      </c>
      <c r="G157" s="79" t="s">
        <v>757</v>
      </c>
      <c r="H157" s="287" t="s">
        <v>9355</v>
      </c>
      <c r="I157" s="79" t="s">
        <v>9356</v>
      </c>
      <c r="J157" s="79" t="s">
        <v>9357</v>
      </c>
      <c r="K157" s="79" t="s">
        <v>9353</v>
      </c>
      <c r="L157" s="79" t="s">
        <v>9354</v>
      </c>
    </row>
    <row r="158" spans="1:12" x14ac:dyDescent="0.25">
      <c r="A158" s="79" t="s">
        <v>741</v>
      </c>
      <c r="B158" s="79" t="s">
        <v>11910</v>
      </c>
      <c r="C158" s="79" t="s">
        <v>8869</v>
      </c>
      <c r="D158" s="79" t="s">
        <v>8870</v>
      </c>
      <c r="E158" s="284">
        <v>38887</v>
      </c>
      <c r="F158" s="79" t="s">
        <v>741</v>
      </c>
      <c r="G158" s="79" t="s">
        <v>742</v>
      </c>
      <c r="H158" s="287" t="s">
        <v>9345</v>
      </c>
      <c r="I158" s="79" t="s">
        <v>9360</v>
      </c>
      <c r="J158" s="79" t="s">
        <v>9361</v>
      </c>
      <c r="K158" s="79" t="s">
        <v>9358</v>
      </c>
      <c r="L158" s="79" t="s">
        <v>9359</v>
      </c>
    </row>
    <row r="159" spans="1:12" x14ac:dyDescent="0.25">
      <c r="A159" s="79" t="s">
        <v>723</v>
      </c>
      <c r="B159" s="79" t="s">
        <v>11913</v>
      </c>
      <c r="C159" s="79" t="s">
        <v>8869</v>
      </c>
      <c r="D159" s="79" t="s">
        <v>8870</v>
      </c>
      <c r="E159" s="284">
        <v>38855</v>
      </c>
      <c r="F159" s="79" t="s">
        <v>723</v>
      </c>
      <c r="G159" s="79" t="s">
        <v>9364</v>
      </c>
      <c r="H159" s="286" t="s">
        <v>9365</v>
      </c>
      <c r="I159" s="79" t="s">
        <v>9366</v>
      </c>
      <c r="J159" s="79" t="s">
        <v>9367</v>
      </c>
      <c r="K159" s="79" t="s">
        <v>9362</v>
      </c>
      <c r="L159" s="79" t="s">
        <v>9363</v>
      </c>
    </row>
    <row r="160" spans="1:12" x14ac:dyDescent="0.25">
      <c r="A160" s="79" t="s">
        <v>713</v>
      </c>
      <c r="B160" s="79" t="s">
        <v>11914</v>
      </c>
      <c r="C160" s="79" t="s">
        <v>8869</v>
      </c>
      <c r="D160" s="79" t="s">
        <v>8870</v>
      </c>
      <c r="E160" s="284">
        <v>38854</v>
      </c>
      <c r="F160" s="79" t="s">
        <v>713</v>
      </c>
      <c r="G160" s="79" t="s">
        <v>714</v>
      </c>
      <c r="H160" s="286" t="s">
        <v>9369</v>
      </c>
      <c r="I160" s="79" t="s">
        <v>9370</v>
      </c>
      <c r="J160" s="79" t="s">
        <v>9371</v>
      </c>
      <c r="K160" s="79" t="s">
        <v>9368</v>
      </c>
      <c r="L160" s="79" t="s">
        <v>9363</v>
      </c>
    </row>
    <row r="161" spans="1:12" x14ac:dyDescent="0.25">
      <c r="A161" s="79" t="s">
        <v>718</v>
      </c>
      <c r="B161" s="79" t="s">
        <v>11899</v>
      </c>
      <c r="C161" s="79" t="s">
        <v>8869</v>
      </c>
      <c r="D161" s="79" t="s">
        <v>8870</v>
      </c>
      <c r="E161" s="284">
        <v>38854</v>
      </c>
      <c r="F161" s="79" t="s">
        <v>718</v>
      </c>
      <c r="G161" s="79" t="s">
        <v>719</v>
      </c>
      <c r="H161" s="285" t="s">
        <v>9374</v>
      </c>
      <c r="I161" s="79" t="s">
        <v>9375</v>
      </c>
      <c r="J161" s="79" t="s">
        <v>9308</v>
      </c>
      <c r="K161" s="79" t="s">
        <v>9372</v>
      </c>
      <c r="L161" s="79" t="s">
        <v>9373</v>
      </c>
    </row>
    <row r="162" spans="1:12" x14ac:dyDescent="0.25">
      <c r="A162" s="79" t="s">
        <v>695</v>
      </c>
      <c r="B162" s="79" t="s">
        <v>11918</v>
      </c>
      <c r="C162" s="79" t="s">
        <v>8869</v>
      </c>
      <c r="D162" s="79" t="s">
        <v>8870</v>
      </c>
      <c r="E162" s="284">
        <v>38762</v>
      </c>
      <c r="F162" s="79" t="s">
        <v>695</v>
      </c>
      <c r="G162" s="79" t="s">
        <v>696</v>
      </c>
      <c r="H162" s="287" t="s">
        <v>9378</v>
      </c>
      <c r="I162" s="79" t="s">
        <v>9379</v>
      </c>
      <c r="J162" s="79" t="s">
        <v>9380</v>
      </c>
      <c r="K162" s="79" t="s">
        <v>9376</v>
      </c>
      <c r="L162" s="79" t="s">
        <v>9377</v>
      </c>
    </row>
    <row r="163" spans="1:12" x14ac:dyDescent="0.25">
      <c r="A163" s="79" t="s">
        <v>688</v>
      </c>
      <c r="B163" s="79" t="s">
        <v>11920</v>
      </c>
      <c r="C163" s="79" t="s">
        <v>8869</v>
      </c>
      <c r="D163" s="79" t="s">
        <v>8870</v>
      </c>
      <c r="E163" s="284">
        <v>38751</v>
      </c>
      <c r="F163" s="79" t="s">
        <v>688</v>
      </c>
      <c r="G163" s="79" t="s">
        <v>689</v>
      </c>
      <c r="H163" s="286" t="s">
        <v>9383</v>
      </c>
      <c r="I163" s="79" t="s">
        <v>9384</v>
      </c>
      <c r="J163" s="79" t="s">
        <v>9385</v>
      </c>
      <c r="K163" s="79" t="s">
        <v>9381</v>
      </c>
      <c r="L163" s="79" t="s">
        <v>9382</v>
      </c>
    </row>
    <row r="164" spans="1:12" x14ac:dyDescent="0.25">
      <c r="A164" s="79" t="s">
        <v>680</v>
      </c>
      <c r="B164" s="79" t="s">
        <v>11919</v>
      </c>
      <c r="C164" s="79" t="s">
        <v>8869</v>
      </c>
      <c r="D164" s="79" t="s">
        <v>8870</v>
      </c>
      <c r="E164" s="284">
        <v>38749</v>
      </c>
      <c r="F164" s="79" t="s">
        <v>680</v>
      </c>
      <c r="G164" s="79" t="s">
        <v>681</v>
      </c>
      <c r="H164" s="287" t="s">
        <v>9388</v>
      </c>
      <c r="I164" s="79" t="s">
        <v>9389</v>
      </c>
      <c r="J164" s="79" t="s">
        <v>9390</v>
      </c>
      <c r="K164" s="79" t="s">
        <v>9386</v>
      </c>
      <c r="L164" s="79" t="s">
        <v>9387</v>
      </c>
    </row>
    <row r="165" spans="1:12" x14ac:dyDescent="0.25">
      <c r="A165" s="79" t="s">
        <v>677</v>
      </c>
      <c r="B165" s="79" t="s">
        <v>11912</v>
      </c>
      <c r="C165" s="79" t="s">
        <v>8869</v>
      </c>
      <c r="D165" s="79" t="s">
        <v>8870</v>
      </c>
      <c r="E165" s="284">
        <v>38742</v>
      </c>
      <c r="F165" s="79" t="s">
        <v>677</v>
      </c>
      <c r="G165" s="79" t="s">
        <v>678</v>
      </c>
      <c r="H165" s="287" t="s">
        <v>9393</v>
      </c>
      <c r="I165" s="79" t="s">
        <v>9394</v>
      </c>
      <c r="J165" s="79" t="s">
        <v>9395</v>
      </c>
      <c r="K165" s="79" t="s">
        <v>9391</v>
      </c>
      <c r="L165" s="79" t="s">
        <v>9392</v>
      </c>
    </row>
    <row r="166" spans="1:12" x14ac:dyDescent="0.25">
      <c r="A166" s="79" t="s">
        <v>659</v>
      </c>
      <c r="B166" s="79" t="s">
        <v>11922</v>
      </c>
      <c r="C166" s="79" t="s">
        <v>8869</v>
      </c>
      <c r="D166" s="79" t="s">
        <v>8870</v>
      </c>
      <c r="E166" s="284">
        <v>38701</v>
      </c>
      <c r="F166" s="79" t="s">
        <v>659</v>
      </c>
      <c r="G166" s="79" t="s">
        <v>660</v>
      </c>
      <c r="H166" s="287" t="s">
        <v>9398</v>
      </c>
      <c r="I166" s="79" t="s">
        <v>9399</v>
      </c>
      <c r="J166" s="79" t="s">
        <v>9400</v>
      </c>
      <c r="K166" s="79" t="s">
        <v>9396</v>
      </c>
      <c r="L166" s="79" t="s">
        <v>9397</v>
      </c>
    </row>
    <row r="167" spans="1:12" x14ac:dyDescent="0.25">
      <c r="A167" s="79" t="s">
        <v>646</v>
      </c>
      <c r="B167" s="79" t="s">
        <v>11924</v>
      </c>
      <c r="C167" s="79" t="s">
        <v>8869</v>
      </c>
      <c r="D167" s="79" t="s">
        <v>8870</v>
      </c>
      <c r="E167" s="284">
        <v>38625</v>
      </c>
      <c r="F167" s="79" t="s">
        <v>646</v>
      </c>
      <c r="G167" s="79" t="s">
        <v>9403</v>
      </c>
      <c r="H167" s="286" t="s">
        <v>9404</v>
      </c>
      <c r="I167" s="79" t="s">
        <v>9405</v>
      </c>
      <c r="J167" s="79" t="s">
        <v>9406</v>
      </c>
      <c r="K167" s="79" t="s">
        <v>9401</v>
      </c>
      <c r="L167" s="79" t="s">
        <v>9402</v>
      </c>
    </row>
    <row r="168" spans="1:12" x14ac:dyDescent="0.25">
      <c r="A168" s="79" t="s">
        <v>651</v>
      </c>
      <c r="B168" s="79" t="s">
        <v>11923</v>
      </c>
      <c r="C168" s="79" t="s">
        <v>8869</v>
      </c>
      <c r="D168" s="79" t="s">
        <v>8870</v>
      </c>
      <c r="E168" s="284">
        <v>38625</v>
      </c>
      <c r="F168" s="79" t="s">
        <v>651</v>
      </c>
      <c r="G168" s="79" t="s">
        <v>652</v>
      </c>
      <c r="H168" s="286" t="s">
        <v>9408</v>
      </c>
      <c r="I168" s="79" t="s">
        <v>9409</v>
      </c>
      <c r="J168" s="79" t="s">
        <v>9410</v>
      </c>
      <c r="K168" s="79" t="s">
        <v>9407</v>
      </c>
      <c r="L168" s="79" t="s">
        <v>9402</v>
      </c>
    </row>
    <row r="169" spans="1:12" x14ac:dyDescent="0.25">
      <c r="A169" s="79" t="s">
        <v>636</v>
      </c>
      <c r="B169" s="79" t="s">
        <v>11928</v>
      </c>
      <c r="C169" s="79" t="s">
        <v>8869</v>
      </c>
      <c r="D169" s="79" t="s">
        <v>8870</v>
      </c>
      <c r="E169" s="284">
        <v>38607</v>
      </c>
      <c r="F169" s="79" t="s">
        <v>636</v>
      </c>
      <c r="G169" s="79" t="s">
        <v>9413</v>
      </c>
      <c r="H169" s="287" t="s">
        <v>9340</v>
      </c>
      <c r="I169" s="79" t="s">
        <v>9414</v>
      </c>
      <c r="J169" s="79" t="s">
        <v>9415</v>
      </c>
      <c r="K169" s="79" t="s">
        <v>9411</v>
      </c>
      <c r="L169" s="79" t="s">
        <v>9412</v>
      </c>
    </row>
    <row r="170" spans="1:12" x14ac:dyDescent="0.25">
      <c r="A170" s="79" t="s">
        <v>631</v>
      </c>
      <c r="B170" s="79" t="s">
        <v>11927</v>
      </c>
      <c r="C170" s="79" t="s">
        <v>8869</v>
      </c>
      <c r="D170" s="79" t="s">
        <v>8870</v>
      </c>
      <c r="E170" s="284">
        <v>38597</v>
      </c>
      <c r="F170" s="79" t="s">
        <v>631</v>
      </c>
      <c r="G170" s="79" t="s">
        <v>632</v>
      </c>
      <c r="H170" s="287" t="s">
        <v>9418</v>
      </c>
      <c r="I170" s="79" t="s">
        <v>9419</v>
      </c>
      <c r="J170" s="79" t="s">
        <v>9420</v>
      </c>
      <c r="K170" s="79" t="s">
        <v>9416</v>
      </c>
      <c r="L170" s="79" t="s">
        <v>9417</v>
      </c>
    </row>
    <row r="171" spans="1:12" x14ac:dyDescent="0.25">
      <c r="A171" s="79" t="s">
        <v>614</v>
      </c>
      <c r="B171" s="79" t="e">
        <v>#N/A</v>
      </c>
      <c r="C171" s="79" t="s">
        <v>8869</v>
      </c>
      <c r="D171" s="79" t="s">
        <v>8870</v>
      </c>
      <c r="E171" s="284">
        <v>38552</v>
      </c>
      <c r="F171" s="79" t="s">
        <v>614</v>
      </c>
      <c r="G171" s="79" t="s">
        <v>615</v>
      </c>
      <c r="H171" s="285" t="s">
        <v>9423</v>
      </c>
      <c r="I171" s="79" t="s">
        <v>9424</v>
      </c>
      <c r="J171" s="79" t="s">
        <v>9425</v>
      </c>
      <c r="K171" s="79" t="s">
        <v>9421</v>
      </c>
      <c r="L171" s="79" t="s">
        <v>9422</v>
      </c>
    </row>
    <row r="172" spans="1:12" x14ac:dyDescent="0.25">
      <c r="A172" s="79" t="s">
        <v>608</v>
      </c>
      <c r="B172" s="79" t="s">
        <v>11932</v>
      </c>
      <c r="C172" s="79" t="s">
        <v>8869</v>
      </c>
      <c r="D172" s="79" t="s">
        <v>8870</v>
      </c>
      <c r="E172" s="284">
        <v>38531</v>
      </c>
      <c r="F172" s="79" t="s">
        <v>608</v>
      </c>
      <c r="G172" s="79" t="s">
        <v>609</v>
      </c>
      <c r="H172" s="286" t="s">
        <v>9428</v>
      </c>
      <c r="I172" s="79" t="s">
        <v>9429</v>
      </c>
      <c r="J172" s="79" t="s">
        <v>9430</v>
      </c>
      <c r="K172" s="79" t="s">
        <v>9426</v>
      </c>
      <c r="L172" s="79" t="s">
        <v>9427</v>
      </c>
    </row>
    <row r="173" spans="1:12" x14ac:dyDescent="0.25">
      <c r="A173" s="79" t="s">
        <v>605</v>
      </c>
      <c r="B173" s="79" t="s">
        <v>11933</v>
      </c>
      <c r="C173" s="79" t="s">
        <v>8869</v>
      </c>
      <c r="D173" s="79" t="s">
        <v>8870</v>
      </c>
      <c r="E173" s="284">
        <v>38512</v>
      </c>
      <c r="F173" s="79" t="s">
        <v>605</v>
      </c>
      <c r="G173" s="79" t="s">
        <v>606</v>
      </c>
      <c r="H173" s="285" t="s">
        <v>9254</v>
      </c>
      <c r="I173" s="79" t="s">
        <v>9433</v>
      </c>
      <c r="J173" s="79" t="s">
        <v>9434</v>
      </c>
      <c r="K173" s="79" t="s">
        <v>9431</v>
      </c>
      <c r="L173" s="79" t="s">
        <v>9432</v>
      </c>
    </row>
    <row r="174" spans="1:12" x14ac:dyDescent="0.25">
      <c r="A174" s="79" t="s">
        <v>598</v>
      </c>
      <c r="B174" s="79" t="s">
        <v>11931</v>
      </c>
      <c r="C174" s="79" t="s">
        <v>8869</v>
      </c>
      <c r="D174" s="79" t="s">
        <v>8870</v>
      </c>
      <c r="E174" s="284">
        <v>38502</v>
      </c>
      <c r="F174" s="79" t="s">
        <v>598</v>
      </c>
      <c r="G174" s="79" t="s">
        <v>9437</v>
      </c>
      <c r="H174" s="286" t="s">
        <v>9438</v>
      </c>
      <c r="I174" s="79" t="s">
        <v>9439</v>
      </c>
      <c r="J174" s="79" t="s">
        <v>9440</v>
      </c>
      <c r="K174" s="79" t="s">
        <v>9435</v>
      </c>
      <c r="L174" s="79" t="s">
        <v>9436</v>
      </c>
    </row>
    <row r="175" spans="1:12" x14ac:dyDescent="0.25">
      <c r="A175" s="79" t="s">
        <v>591</v>
      </c>
      <c r="B175" s="79" t="s">
        <v>11934</v>
      </c>
      <c r="C175" s="79" t="s">
        <v>8869</v>
      </c>
      <c r="D175" s="79" t="s">
        <v>8870</v>
      </c>
      <c r="E175" s="284">
        <v>38442</v>
      </c>
      <c r="F175" s="79" t="s">
        <v>591</v>
      </c>
      <c r="G175" s="79" t="s">
        <v>592</v>
      </c>
      <c r="H175" s="286" t="s">
        <v>9443</v>
      </c>
      <c r="I175" s="79" t="s">
        <v>9444</v>
      </c>
      <c r="J175" s="79" t="s">
        <v>9445</v>
      </c>
      <c r="K175" s="79" t="s">
        <v>9441</v>
      </c>
      <c r="L175" s="79" t="s">
        <v>9442</v>
      </c>
    </row>
    <row r="176" spans="1:12" x14ac:dyDescent="0.25">
      <c r="A176" s="79" t="s">
        <v>435</v>
      </c>
      <c r="B176" s="79" t="s">
        <v>11929</v>
      </c>
      <c r="C176" s="79" t="s">
        <v>8869</v>
      </c>
      <c r="D176" s="79" t="s">
        <v>8870</v>
      </c>
      <c r="E176" s="284">
        <v>38404</v>
      </c>
      <c r="F176" s="79" t="s">
        <v>435</v>
      </c>
      <c r="G176" s="79" t="s">
        <v>436</v>
      </c>
      <c r="H176" s="287" t="s">
        <v>9448</v>
      </c>
      <c r="I176" s="79" t="s">
        <v>9449</v>
      </c>
      <c r="J176" s="79" t="s">
        <v>9450</v>
      </c>
      <c r="K176" s="79" t="s">
        <v>9446</v>
      </c>
      <c r="L176" s="79" t="s">
        <v>9447</v>
      </c>
    </row>
    <row r="177" spans="1:12" x14ac:dyDescent="0.25">
      <c r="A177" s="79" t="s">
        <v>568</v>
      </c>
      <c r="B177" s="79" t="s">
        <v>11940</v>
      </c>
      <c r="C177" s="79" t="s">
        <v>8869</v>
      </c>
      <c r="D177" s="79" t="s">
        <v>8870</v>
      </c>
      <c r="E177" s="284">
        <v>38351</v>
      </c>
      <c r="F177" s="79" t="s">
        <v>568</v>
      </c>
      <c r="G177" s="79" t="s">
        <v>569</v>
      </c>
      <c r="H177" s="287" t="s">
        <v>9453</v>
      </c>
      <c r="I177" s="79" t="s">
        <v>9454</v>
      </c>
      <c r="J177" s="79" t="s">
        <v>9455</v>
      </c>
      <c r="K177" s="79" t="s">
        <v>9451</v>
      </c>
      <c r="L177" s="79" t="s">
        <v>9452</v>
      </c>
    </row>
    <row r="178" spans="1:12" x14ac:dyDescent="0.25">
      <c r="A178" s="79" t="s">
        <v>562</v>
      </c>
      <c r="B178" s="79" t="s">
        <v>11941</v>
      </c>
      <c r="C178" s="79" t="s">
        <v>8869</v>
      </c>
      <c r="D178" s="79" t="s">
        <v>8870</v>
      </c>
      <c r="E178" s="284">
        <v>38341</v>
      </c>
      <c r="F178" s="79" t="s">
        <v>562</v>
      </c>
      <c r="G178" s="79" t="s">
        <v>9458</v>
      </c>
      <c r="H178" s="285" t="s">
        <v>9459</v>
      </c>
      <c r="I178" s="79" t="s">
        <v>9460</v>
      </c>
      <c r="J178" s="79" t="s">
        <v>9461</v>
      </c>
      <c r="K178" s="79" t="s">
        <v>9456</v>
      </c>
      <c r="L178" s="79" t="s">
        <v>9457</v>
      </c>
    </row>
    <row r="179" spans="1:12" x14ac:dyDescent="0.25">
      <c r="A179" s="79" t="s">
        <v>550</v>
      </c>
      <c r="B179" s="79" t="s">
        <v>11943</v>
      </c>
      <c r="C179" s="79" t="s">
        <v>8869</v>
      </c>
      <c r="D179" s="79" t="s">
        <v>8870</v>
      </c>
      <c r="E179" s="284">
        <v>38316</v>
      </c>
      <c r="F179" s="79" t="s">
        <v>550</v>
      </c>
      <c r="G179" s="79" t="s">
        <v>551</v>
      </c>
      <c r="H179" s="286" t="s">
        <v>9464</v>
      </c>
      <c r="I179" s="79" t="s">
        <v>9465</v>
      </c>
      <c r="J179" s="79" t="s">
        <v>9466</v>
      </c>
      <c r="K179" s="79" t="s">
        <v>9462</v>
      </c>
      <c r="L179" s="79" t="s">
        <v>9463</v>
      </c>
    </row>
    <row r="180" spans="1:12" x14ac:dyDescent="0.25">
      <c r="A180" s="79" t="s">
        <v>543</v>
      </c>
      <c r="B180" s="79" t="s">
        <v>11942</v>
      </c>
      <c r="C180" s="79" t="s">
        <v>8869</v>
      </c>
      <c r="D180" s="79" t="s">
        <v>8870</v>
      </c>
      <c r="E180" s="284">
        <v>38300</v>
      </c>
      <c r="F180" s="79" t="s">
        <v>543</v>
      </c>
      <c r="G180" s="79" t="s">
        <v>544</v>
      </c>
      <c r="H180" s="285" t="s">
        <v>9469</v>
      </c>
      <c r="I180" s="79" t="s">
        <v>9470</v>
      </c>
      <c r="J180" s="79" t="s">
        <v>9471</v>
      </c>
      <c r="K180" s="79" t="s">
        <v>9467</v>
      </c>
      <c r="L180" s="79" t="s">
        <v>9468</v>
      </c>
    </row>
    <row r="181" spans="1:12" x14ac:dyDescent="0.25">
      <c r="A181" s="79" t="s">
        <v>530</v>
      </c>
      <c r="B181" s="79" t="s">
        <v>11947</v>
      </c>
      <c r="C181" s="79" t="s">
        <v>8869</v>
      </c>
      <c r="D181" s="79" t="s">
        <v>8870</v>
      </c>
      <c r="E181" s="284">
        <v>38252</v>
      </c>
      <c r="F181" s="79" t="s">
        <v>530</v>
      </c>
      <c r="G181" s="79" t="s">
        <v>531</v>
      </c>
      <c r="H181" s="285" t="s">
        <v>9474</v>
      </c>
      <c r="I181" s="79" t="s">
        <v>9475</v>
      </c>
      <c r="J181" s="79" t="s">
        <v>9476</v>
      </c>
      <c r="K181" s="79" t="s">
        <v>9472</v>
      </c>
      <c r="L181" s="79" t="s">
        <v>9473</v>
      </c>
    </row>
    <row r="182" spans="1:12" x14ac:dyDescent="0.25">
      <c r="A182" s="79" t="s">
        <v>504</v>
      </c>
      <c r="B182" s="79" t="s">
        <v>11959</v>
      </c>
      <c r="C182" s="79" t="s">
        <v>8869</v>
      </c>
      <c r="D182" s="79" t="s">
        <v>8870</v>
      </c>
      <c r="E182" s="284">
        <v>38208</v>
      </c>
      <c r="F182" s="79" t="s">
        <v>504</v>
      </c>
      <c r="G182" s="79" t="s">
        <v>505</v>
      </c>
      <c r="H182" s="287" t="s">
        <v>9479</v>
      </c>
      <c r="I182" s="79" t="s">
        <v>9480</v>
      </c>
      <c r="J182" s="79" t="e">
        <v>#VALUE!</v>
      </c>
      <c r="K182" s="79" t="s">
        <v>9477</v>
      </c>
      <c r="L182" s="79" t="s">
        <v>9478</v>
      </c>
    </row>
    <row r="183" spans="1:12" x14ac:dyDescent="0.25">
      <c r="A183" s="79" t="s">
        <v>508</v>
      </c>
      <c r="B183" s="79" t="s">
        <v>11949</v>
      </c>
      <c r="C183" s="79" t="s">
        <v>8869</v>
      </c>
      <c r="D183" s="79" t="s">
        <v>8870</v>
      </c>
      <c r="E183" s="284">
        <v>38181</v>
      </c>
      <c r="F183" s="79" t="s">
        <v>508</v>
      </c>
      <c r="G183" s="79" t="s">
        <v>509</v>
      </c>
      <c r="H183" s="286" t="s">
        <v>9483</v>
      </c>
      <c r="I183" s="79" t="s">
        <v>9484</v>
      </c>
      <c r="J183" s="79" t="s">
        <v>9485</v>
      </c>
      <c r="K183" s="79" t="s">
        <v>9481</v>
      </c>
      <c r="L183" s="79" t="s">
        <v>9482</v>
      </c>
    </row>
    <row r="184" spans="1:12" x14ac:dyDescent="0.25">
      <c r="A184" s="79" t="s">
        <v>494</v>
      </c>
      <c r="B184" s="79" t="s">
        <v>11952</v>
      </c>
      <c r="C184" s="79" t="s">
        <v>8869</v>
      </c>
      <c r="D184" s="79" t="s">
        <v>8870</v>
      </c>
      <c r="E184" s="284">
        <v>38118</v>
      </c>
      <c r="F184" s="79" t="s">
        <v>494</v>
      </c>
      <c r="G184" s="79" t="s">
        <v>495</v>
      </c>
      <c r="H184" s="287" t="s">
        <v>9488</v>
      </c>
      <c r="I184" s="79" t="s">
        <v>9489</v>
      </c>
      <c r="J184" s="79" t="s">
        <v>9490</v>
      </c>
      <c r="K184" s="79" t="s">
        <v>9486</v>
      </c>
      <c r="L184" s="79" t="s">
        <v>9487</v>
      </c>
    </row>
    <row r="185" spans="1:12" x14ac:dyDescent="0.25">
      <c r="A185" s="79" t="s">
        <v>469</v>
      </c>
      <c r="B185" s="79" t="e">
        <v>#N/A</v>
      </c>
      <c r="C185" s="79" t="s">
        <v>8869</v>
      </c>
      <c r="D185" s="79" t="s">
        <v>8870</v>
      </c>
      <c r="E185" s="284">
        <v>38061</v>
      </c>
      <c r="F185" s="79" t="s">
        <v>469</v>
      </c>
      <c r="G185" s="79" t="s">
        <v>471</v>
      </c>
      <c r="H185" s="286" t="s">
        <v>9493</v>
      </c>
      <c r="I185" s="79" t="s">
        <v>9494</v>
      </c>
      <c r="J185" s="79" t="s">
        <v>9495</v>
      </c>
      <c r="K185" s="79" t="s">
        <v>9491</v>
      </c>
      <c r="L185" s="79" t="s">
        <v>9492</v>
      </c>
    </row>
    <row r="186" spans="1:12" x14ac:dyDescent="0.25">
      <c r="A186" s="79" t="s">
        <v>462</v>
      </c>
      <c r="B186" s="79" t="s">
        <v>11954</v>
      </c>
      <c r="C186" s="79" t="s">
        <v>8869</v>
      </c>
      <c r="D186" s="79" t="s">
        <v>8870</v>
      </c>
      <c r="E186" s="284">
        <v>38056</v>
      </c>
      <c r="F186" s="79" t="s">
        <v>462</v>
      </c>
      <c r="G186" s="79" t="s">
        <v>463</v>
      </c>
      <c r="H186" s="285" t="s">
        <v>9498</v>
      </c>
      <c r="I186" s="79" t="s">
        <v>9499</v>
      </c>
      <c r="J186" s="79" t="s">
        <v>9500</v>
      </c>
      <c r="K186" s="79" t="s">
        <v>9496</v>
      </c>
      <c r="L186" s="79" t="s">
        <v>9497</v>
      </c>
    </row>
    <row r="187" spans="1:12" x14ac:dyDescent="0.25">
      <c r="A187" s="79" t="s">
        <v>343</v>
      </c>
      <c r="B187" s="79" t="s">
        <v>11991</v>
      </c>
      <c r="C187" s="79" t="s">
        <v>8869</v>
      </c>
      <c r="D187" s="79" t="s">
        <v>8870</v>
      </c>
      <c r="E187" s="284">
        <v>38048</v>
      </c>
      <c r="F187" s="79" t="s">
        <v>349</v>
      </c>
      <c r="G187" s="79" t="s">
        <v>344</v>
      </c>
      <c r="H187" s="286" t="s">
        <v>9503</v>
      </c>
      <c r="I187" s="79" t="s">
        <v>9504</v>
      </c>
      <c r="J187" s="79" t="s">
        <v>9501</v>
      </c>
      <c r="K187" s="79" t="s">
        <v>9501</v>
      </c>
      <c r="L187" s="79" t="s">
        <v>9502</v>
      </c>
    </row>
    <row r="188" spans="1:12" x14ac:dyDescent="0.25">
      <c r="A188" s="79" t="s">
        <v>159</v>
      </c>
      <c r="B188" s="79" t="s">
        <v>5367</v>
      </c>
      <c r="C188" s="79" t="s">
        <v>8869</v>
      </c>
      <c r="D188" s="79" t="s">
        <v>8870</v>
      </c>
      <c r="E188" s="284">
        <v>37953</v>
      </c>
      <c r="F188" s="79" t="s">
        <v>157</v>
      </c>
      <c r="G188" s="79" t="s">
        <v>161</v>
      </c>
      <c r="H188" s="286" t="s">
        <v>9507</v>
      </c>
      <c r="I188" s="79" t="s">
        <v>9508</v>
      </c>
      <c r="J188" s="79" t="s">
        <v>9505</v>
      </c>
      <c r="K188" s="79" t="s">
        <v>9505</v>
      </c>
      <c r="L188" s="79" t="s">
        <v>9506</v>
      </c>
    </row>
    <row r="189" spans="1:12" x14ac:dyDescent="0.25">
      <c r="A189" s="79" t="s">
        <v>424</v>
      </c>
      <c r="B189" s="79" t="s">
        <v>11994</v>
      </c>
      <c r="C189" s="79" t="s">
        <v>8869</v>
      </c>
      <c r="D189" s="79" t="s">
        <v>8870</v>
      </c>
      <c r="E189" s="284">
        <v>37875</v>
      </c>
      <c r="F189" s="79" t="s">
        <v>424</v>
      </c>
      <c r="G189" s="79" t="s">
        <v>425</v>
      </c>
      <c r="H189" s="287" t="s">
        <v>9511</v>
      </c>
      <c r="I189" s="79" t="s">
        <v>9512</v>
      </c>
      <c r="J189" s="79" t="s">
        <v>9513</v>
      </c>
      <c r="K189" s="79" t="s">
        <v>9509</v>
      </c>
      <c r="L189" s="79" t="s">
        <v>9510</v>
      </c>
    </row>
    <row r="190" spans="1:12" x14ac:dyDescent="0.25">
      <c r="A190" s="79" t="s">
        <v>358</v>
      </c>
      <c r="B190" s="79" t="s">
        <v>11992</v>
      </c>
      <c r="C190" s="79" t="s">
        <v>8869</v>
      </c>
      <c r="D190" s="79" t="s">
        <v>8870</v>
      </c>
      <c r="E190" s="284">
        <v>37736</v>
      </c>
      <c r="F190" s="79" t="s">
        <v>358</v>
      </c>
      <c r="G190" s="79" t="s">
        <v>9516</v>
      </c>
      <c r="H190" s="286" t="s">
        <v>9517</v>
      </c>
      <c r="I190" s="79" t="s">
        <v>9518</v>
      </c>
      <c r="J190" s="79" t="s">
        <v>9519</v>
      </c>
      <c r="K190" s="79" t="s">
        <v>9514</v>
      </c>
      <c r="L190" s="79" t="s">
        <v>9515</v>
      </c>
    </row>
    <row r="191" spans="1:12" x14ac:dyDescent="0.25">
      <c r="A191" s="79" t="s">
        <v>343</v>
      </c>
      <c r="B191" s="79" t="s">
        <v>11991</v>
      </c>
      <c r="C191" s="79" t="s">
        <v>8869</v>
      </c>
      <c r="D191" s="79" t="s">
        <v>8870</v>
      </c>
      <c r="E191" s="284">
        <v>37697</v>
      </c>
      <c r="F191" s="79" t="s">
        <v>343</v>
      </c>
      <c r="G191" s="79" t="s">
        <v>344</v>
      </c>
      <c r="H191" s="286" t="s">
        <v>9503</v>
      </c>
      <c r="I191" s="79" t="s">
        <v>9522</v>
      </c>
      <c r="J191" s="79" t="s">
        <v>9523</v>
      </c>
      <c r="K191" s="79" t="s">
        <v>9520</v>
      </c>
      <c r="L191" s="79" t="s">
        <v>9521</v>
      </c>
    </row>
    <row r="192" spans="1:12" x14ac:dyDescent="0.25">
      <c r="A192" s="79" t="s">
        <v>315</v>
      </c>
      <c r="B192" s="79" t="s">
        <v>11955</v>
      </c>
      <c r="C192" s="79" t="s">
        <v>8869</v>
      </c>
      <c r="D192" s="79" t="s">
        <v>8870</v>
      </c>
      <c r="E192" s="284">
        <v>37596</v>
      </c>
      <c r="F192" s="79" t="s">
        <v>315</v>
      </c>
      <c r="G192" s="79" t="s">
        <v>316</v>
      </c>
      <c r="H192" s="286" t="s">
        <v>9526</v>
      </c>
      <c r="I192" s="79" t="s">
        <v>9527</v>
      </c>
      <c r="J192" s="79" t="s">
        <v>9528</v>
      </c>
      <c r="K192" s="79" t="s">
        <v>9524</v>
      </c>
      <c r="L192" s="79" t="s">
        <v>9525</v>
      </c>
    </row>
    <row r="193" spans="1:12" x14ac:dyDescent="0.25">
      <c r="A193" s="79" t="s">
        <v>297</v>
      </c>
      <c r="B193" s="79" t="s">
        <v>12004</v>
      </c>
      <c r="C193" s="79" t="s">
        <v>8869</v>
      </c>
      <c r="D193" s="79" t="s">
        <v>8870</v>
      </c>
      <c r="E193" s="284">
        <v>37571</v>
      </c>
      <c r="F193" s="79" t="s">
        <v>297</v>
      </c>
      <c r="G193" s="79" t="s">
        <v>9531</v>
      </c>
      <c r="H193" s="286" t="s">
        <v>9532</v>
      </c>
      <c r="I193" s="79" t="s">
        <v>9533</v>
      </c>
      <c r="J193" s="79" t="s">
        <v>9534</v>
      </c>
      <c r="K193" s="79" t="s">
        <v>9529</v>
      </c>
      <c r="L193" s="79" t="s">
        <v>9530</v>
      </c>
    </row>
    <row r="194" spans="1:12" x14ac:dyDescent="0.25">
      <c r="A194" s="79" t="s">
        <v>304</v>
      </c>
      <c r="B194" s="79" t="s">
        <v>12009</v>
      </c>
      <c r="C194" s="79" t="s">
        <v>8869</v>
      </c>
      <c r="D194" s="79" t="s">
        <v>8870</v>
      </c>
      <c r="E194" s="284">
        <v>37571</v>
      </c>
      <c r="F194" s="79" t="s">
        <v>304</v>
      </c>
      <c r="G194" s="79" t="s">
        <v>305</v>
      </c>
      <c r="H194" s="287" t="s">
        <v>9355</v>
      </c>
      <c r="I194" s="79" t="s">
        <v>9537</v>
      </c>
      <c r="J194" s="79" t="s">
        <v>9538</v>
      </c>
      <c r="K194" s="79" t="s">
        <v>9535</v>
      </c>
      <c r="L194" s="79" t="s">
        <v>9536</v>
      </c>
    </row>
    <row r="195" spans="1:12" x14ac:dyDescent="0.25">
      <c r="A195" s="79" t="s">
        <v>277</v>
      </c>
      <c r="B195" s="79" t="s">
        <v>12011</v>
      </c>
      <c r="C195" s="79" t="s">
        <v>8869</v>
      </c>
      <c r="D195" s="79" t="s">
        <v>8870</v>
      </c>
      <c r="E195" s="284">
        <v>37510</v>
      </c>
      <c r="F195" s="79" t="s">
        <v>277</v>
      </c>
      <c r="G195" s="79" t="s">
        <v>9541</v>
      </c>
      <c r="H195" s="286" t="s">
        <v>9542</v>
      </c>
      <c r="I195" s="79" t="s">
        <v>9543</v>
      </c>
      <c r="J195" s="79" t="s">
        <v>9544</v>
      </c>
      <c r="K195" s="79" t="s">
        <v>9539</v>
      </c>
      <c r="L195" s="79" t="s">
        <v>9540</v>
      </c>
    </row>
    <row r="196" spans="1:12" x14ac:dyDescent="0.25">
      <c r="A196" s="79" t="s">
        <v>252</v>
      </c>
      <c r="B196" s="79" t="s">
        <v>12007</v>
      </c>
      <c r="C196" s="79" t="s">
        <v>8869</v>
      </c>
      <c r="D196" s="79" t="s">
        <v>8870</v>
      </c>
      <c r="E196" s="284">
        <v>37476</v>
      </c>
      <c r="F196" s="79" t="s">
        <v>252</v>
      </c>
      <c r="G196" s="79" t="s">
        <v>253</v>
      </c>
      <c r="H196" s="286" t="s">
        <v>254</v>
      </c>
      <c r="I196" s="79" t="s">
        <v>9547</v>
      </c>
      <c r="J196" s="79" t="s">
        <v>9548</v>
      </c>
      <c r="K196" s="79" t="s">
        <v>9545</v>
      </c>
      <c r="L196" s="79" t="s">
        <v>9546</v>
      </c>
    </row>
    <row r="197" spans="1:12" x14ac:dyDescent="0.25">
      <c r="A197" s="79" t="s">
        <v>213</v>
      </c>
      <c r="B197" s="79" t="s">
        <v>12020</v>
      </c>
      <c r="C197" s="79" t="s">
        <v>8869</v>
      </c>
      <c r="D197" s="79" t="s">
        <v>8870</v>
      </c>
      <c r="E197" s="284">
        <v>37293</v>
      </c>
      <c r="F197" s="79" t="s">
        <v>213</v>
      </c>
      <c r="G197" s="79" t="s">
        <v>214</v>
      </c>
      <c r="H197" s="287" t="s">
        <v>9551</v>
      </c>
      <c r="I197" s="79" t="s">
        <v>9552</v>
      </c>
      <c r="J197" s="79" t="s">
        <v>9553</v>
      </c>
      <c r="K197" s="79" t="s">
        <v>9549</v>
      </c>
      <c r="L197" s="79" t="s">
        <v>9550</v>
      </c>
    </row>
    <row r="198" spans="1:12" x14ac:dyDescent="0.25">
      <c r="A198" s="79" t="s">
        <v>202</v>
      </c>
      <c r="B198" s="79" t="s">
        <v>12116</v>
      </c>
      <c r="C198" s="79" t="s">
        <v>8869</v>
      </c>
      <c r="D198" s="79" t="s">
        <v>8870</v>
      </c>
      <c r="E198" s="284">
        <v>37293</v>
      </c>
      <c r="F198" s="79" t="s">
        <v>202</v>
      </c>
      <c r="G198" s="79" t="s">
        <v>203</v>
      </c>
      <c r="H198" s="287" t="s">
        <v>9555</v>
      </c>
      <c r="I198" s="79" t="s">
        <v>9556</v>
      </c>
      <c r="J198" s="79" t="s">
        <v>9557</v>
      </c>
      <c r="K198" s="79" t="s">
        <v>9554</v>
      </c>
      <c r="L198" s="79" t="s">
        <v>9550</v>
      </c>
    </row>
    <row r="199" spans="1:12" x14ac:dyDescent="0.25">
      <c r="A199" s="79" t="s">
        <v>206</v>
      </c>
      <c r="B199" s="79" t="s">
        <v>11956</v>
      </c>
      <c r="C199" s="79" t="s">
        <v>8869</v>
      </c>
      <c r="D199" s="79" t="s">
        <v>8870</v>
      </c>
      <c r="E199" s="284">
        <v>37293</v>
      </c>
      <c r="F199" s="79" t="s">
        <v>206</v>
      </c>
      <c r="G199" s="79" t="s">
        <v>207</v>
      </c>
      <c r="H199" s="285" t="s">
        <v>9310</v>
      </c>
      <c r="I199" s="79" t="s">
        <v>9560</v>
      </c>
      <c r="J199" s="79" t="s">
        <v>9561</v>
      </c>
      <c r="K199" s="79" t="s">
        <v>9558</v>
      </c>
      <c r="L199" s="79" t="s">
        <v>9559</v>
      </c>
    </row>
    <row r="200" spans="1:12" x14ac:dyDescent="0.25">
      <c r="A200" s="79" t="s">
        <v>196</v>
      </c>
      <c r="B200" s="79" t="s">
        <v>12021</v>
      </c>
      <c r="C200" s="79" t="s">
        <v>8869</v>
      </c>
      <c r="D200" s="79" t="s">
        <v>8870</v>
      </c>
      <c r="E200" s="284">
        <v>37284</v>
      </c>
      <c r="F200" s="79" t="s">
        <v>196</v>
      </c>
      <c r="G200" s="79" t="s">
        <v>9564</v>
      </c>
      <c r="H200" s="285" t="s">
        <v>9565</v>
      </c>
      <c r="I200" s="79" t="s">
        <v>9566</v>
      </c>
      <c r="J200" s="79" t="s">
        <v>9567</v>
      </c>
      <c r="K200" s="79" t="s">
        <v>9562</v>
      </c>
      <c r="L200" s="79" t="s">
        <v>9563</v>
      </c>
    </row>
    <row r="201" spans="1:12" x14ac:dyDescent="0.25">
      <c r="A201" s="79" t="s">
        <v>180</v>
      </c>
      <c r="B201" s="79" t="s">
        <v>12022</v>
      </c>
      <c r="C201" s="79" t="s">
        <v>8869</v>
      </c>
      <c r="D201" s="79" t="s">
        <v>8870</v>
      </c>
      <c r="E201" s="284">
        <v>37222</v>
      </c>
      <c r="F201" s="79" t="s">
        <v>180</v>
      </c>
      <c r="G201" s="79" t="s">
        <v>9570</v>
      </c>
      <c r="H201" s="287" t="s">
        <v>9571</v>
      </c>
      <c r="I201" s="79" t="s">
        <v>9572</v>
      </c>
      <c r="J201" s="79" t="s">
        <v>9573</v>
      </c>
      <c r="K201" s="79" t="s">
        <v>9568</v>
      </c>
      <c r="L201" s="79" t="s">
        <v>9569</v>
      </c>
    </row>
    <row r="202" spans="1:12" x14ac:dyDescent="0.25">
      <c r="A202" s="79" t="s">
        <v>162</v>
      </c>
      <c r="B202" s="79" t="s">
        <v>12028</v>
      </c>
      <c r="C202" s="79" t="s">
        <v>8869</v>
      </c>
      <c r="D202" s="79" t="s">
        <v>8870</v>
      </c>
      <c r="E202" s="284">
        <v>37200</v>
      </c>
      <c r="F202" s="79" t="s">
        <v>162</v>
      </c>
      <c r="G202" s="79" t="s">
        <v>9576</v>
      </c>
      <c r="H202" s="286" t="s">
        <v>9577</v>
      </c>
      <c r="I202" s="79" t="s">
        <v>9578</v>
      </c>
      <c r="J202" s="79" t="s">
        <v>9579</v>
      </c>
      <c r="K202" s="79" t="s">
        <v>9574</v>
      </c>
      <c r="L202" s="79" t="s">
        <v>9575</v>
      </c>
    </row>
    <row r="203" spans="1:12" x14ac:dyDescent="0.25">
      <c r="A203" s="79" t="s">
        <v>151</v>
      </c>
      <c r="B203" s="79" t="e">
        <v>#N/A</v>
      </c>
      <c r="C203" s="79" t="s">
        <v>8869</v>
      </c>
      <c r="D203" s="79" t="s">
        <v>8870</v>
      </c>
      <c r="E203" s="284">
        <v>37200</v>
      </c>
      <c r="F203" s="79" t="s">
        <v>151</v>
      </c>
      <c r="G203" s="79" t="s">
        <v>9582</v>
      </c>
      <c r="H203" s="286" t="s">
        <v>9507</v>
      </c>
      <c r="I203" s="79" t="s">
        <v>9583</v>
      </c>
      <c r="J203" s="79" t="s">
        <v>9584</v>
      </c>
      <c r="K203" s="79" t="s">
        <v>9580</v>
      </c>
      <c r="L203" s="79" t="s">
        <v>9581</v>
      </c>
    </row>
    <row r="204" spans="1:12" x14ac:dyDescent="0.25">
      <c r="A204" s="79" t="s">
        <v>173</v>
      </c>
      <c r="B204" s="79" t="s">
        <v>12029</v>
      </c>
      <c r="C204" s="79" t="s">
        <v>8869</v>
      </c>
      <c r="D204" s="79" t="s">
        <v>8870</v>
      </c>
      <c r="E204" s="284">
        <v>37126</v>
      </c>
      <c r="F204" s="79" t="s">
        <v>173</v>
      </c>
      <c r="G204" s="79" t="s">
        <v>9587</v>
      </c>
      <c r="H204" s="287" t="s">
        <v>9588</v>
      </c>
      <c r="I204" s="79" t="s">
        <v>9589</v>
      </c>
      <c r="J204" s="79" t="s">
        <v>9590</v>
      </c>
      <c r="K204" s="79" t="s">
        <v>9585</v>
      </c>
      <c r="L204" s="79" t="s">
        <v>9586</v>
      </c>
    </row>
    <row r="205" spans="1:12" x14ac:dyDescent="0.25">
      <c r="A205" s="79" t="s">
        <v>105</v>
      </c>
      <c r="B205" s="79" t="s">
        <v>12031</v>
      </c>
      <c r="C205" s="79" t="s">
        <v>8869</v>
      </c>
      <c r="D205" s="79" t="s">
        <v>8870</v>
      </c>
      <c r="E205" s="284">
        <v>37082</v>
      </c>
      <c r="F205" s="79" t="s">
        <v>105</v>
      </c>
      <c r="G205" s="79" t="s">
        <v>106</v>
      </c>
      <c r="H205" s="287" t="s">
        <v>9511</v>
      </c>
      <c r="I205" s="79" t="s">
        <v>9593</v>
      </c>
      <c r="J205" s="79" t="s">
        <v>9594</v>
      </c>
      <c r="K205" s="79" t="s">
        <v>9591</v>
      </c>
      <c r="L205" s="79" t="s">
        <v>9592</v>
      </c>
    </row>
    <row r="206" spans="1:12" x14ac:dyDescent="0.25">
      <c r="A206" s="79" t="s">
        <v>83</v>
      </c>
      <c r="B206" s="79" t="s">
        <v>12034</v>
      </c>
      <c r="C206" s="79" t="s">
        <v>8869</v>
      </c>
      <c r="D206" s="79" t="s">
        <v>8870</v>
      </c>
      <c r="E206" s="284">
        <v>36991</v>
      </c>
      <c r="F206" s="79" t="s">
        <v>83</v>
      </c>
      <c r="G206" s="79" t="s">
        <v>84</v>
      </c>
      <c r="H206" s="285" t="s">
        <v>9597</v>
      </c>
      <c r="I206" s="79" t="s">
        <v>9598</v>
      </c>
      <c r="J206" s="79" t="s">
        <v>9599</v>
      </c>
      <c r="K206" s="79" t="s">
        <v>9595</v>
      </c>
      <c r="L206" s="79" t="s">
        <v>9596</v>
      </c>
    </row>
    <row r="207" spans="1:12" x14ac:dyDescent="0.25">
      <c r="A207" s="79" t="s">
        <v>70</v>
      </c>
      <c r="B207" s="79" t="s">
        <v>12033</v>
      </c>
      <c r="C207" s="79" t="s">
        <v>8869</v>
      </c>
      <c r="D207" s="79" t="s">
        <v>8870</v>
      </c>
      <c r="E207" s="284">
        <v>36991</v>
      </c>
      <c r="F207" s="79" t="s">
        <v>70</v>
      </c>
      <c r="G207" s="79" t="s">
        <v>9602</v>
      </c>
      <c r="H207" s="285" t="s">
        <v>9603</v>
      </c>
      <c r="I207" s="79" t="s">
        <v>9604</v>
      </c>
      <c r="J207" s="79" t="s">
        <v>9605</v>
      </c>
      <c r="K207" s="79" t="s">
        <v>9600</v>
      </c>
      <c r="L207" s="79" t="s">
        <v>9601</v>
      </c>
    </row>
    <row r="208" spans="1:12" x14ac:dyDescent="0.25">
      <c r="A208" s="79" t="s">
        <v>77</v>
      </c>
      <c r="B208" s="79" t="s">
        <v>12070</v>
      </c>
      <c r="C208" s="79" t="s">
        <v>8869</v>
      </c>
      <c r="D208" s="79" t="s">
        <v>8870</v>
      </c>
      <c r="E208" s="284">
        <v>36991</v>
      </c>
      <c r="F208" s="79" t="s">
        <v>77</v>
      </c>
      <c r="G208" s="79" t="s">
        <v>78</v>
      </c>
      <c r="H208" s="285" t="s">
        <v>9608</v>
      </c>
      <c r="I208" s="79" t="s">
        <v>9609</v>
      </c>
      <c r="J208" s="79" t="s">
        <v>9610</v>
      </c>
      <c r="K208" s="79" t="s">
        <v>9606</v>
      </c>
      <c r="L208" s="79" t="s">
        <v>9607</v>
      </c>
    </row>
    <row r="209" spans="1:12" x14ac:dyDescent="0.25">
      <c r="A209" s="79" t="s">
        <v>39</v>
      </c>
      <c r="B209" s="79" t="s">
        <v>12036</v>
      </c>
      <c r="C209" s="79" t="s">
        <v>8869</v>
      </c>
      <c r="D209" s="79" t="s">
        <v>8870</v>
      </c>
      <c r="E209" s="284">
        <v>36784</v>
      </c>
      <c r="F209" s="79" t="s">
        <v>39</v>
      </c>
      <c r="G209" s="79" t="s">
        <v>40</v>
      </c>
      <c r="H209" s="286" t="s">
        <v>9613</v>
      </c>
      <c r="I209" s="79" t="s">
        <v>9614</v>
      </c>
      <c r="J209" s="79" t="s">
        <v>9615</v>
      </c>
      <c r="K209" s="79" t="s">
        <v>9611</v>
      </c>
      <c r="L209" s="79" t="s">
        <v>9612</v>
      </c>
    </row>
    <row r="210" spans="1:12" x14ac:dyDescent="0.25">
      <c r="A210" s="79" t="s">
        <v>23</v>
      </c>
      <c r="B210" s="79" t="s">
        <v>12039</v>
      </c>
      <c r="C210" s="79" t="s">
        <v>8869</v>
      </c>
      <c r="D210" s="79" t="s">
        <v>8870</v>
      </c>
      <c r="E210" s="284">
        <v>36738</v>
      </c>
      <c r="F210" s="79" t="s">
        <v>23</v>
      </c>
      <c r="G210" s="79" t="s">
        <v>9618</v>
      </c>
      <c r="H210" s="287" t="s">
        <v>9619</v>
      </c>
      <c r="I210" s="79" t="s">
        <v>9620</v>
      </c>
      <c r="J210" s="79" t="s">
        <v>9621</v>
      </c>
      <c r="K210" s="79" t="s">
        <v>9616</v>
      </c>
      <c r="L210" s="79" t="s">
        <v>9617</v>
      </c>
    </row>
    <row r="211" spans="1:12" x14ac:dyDescent="0.25">
      <c r="A211" s="79" t="s">
        <v>3522</v>
      </c>
      <c r="B211" s="79" t="s">
        <v>8879</v>
      </c>
      <c r="C211" s="79" t="s">
        <v>8869</v>
      </c>
      <c r="D211" s="79" t="s">
        <v>9622</v>
      </c>
      <c r="E211" s="284">
        <v>42356</v>
      </c>
      <c r="F211" s="79" t="s">
        <v>3522</v>
      </c>
      <c r="G211" s="79" t="s">
        <v>3523</v>
      </c>
      <c r="H211" s="286" t="s">
        <v>8880</v>
      </c>
      <c r="I211" s="79" t="s">
        <v>3522</v>
      </c>
      <c r="J211" s="79">
        <v>1020150318600</v>
      </c>
      <c r="K211" s="79" t="s">
        <v>3522</v>
      </c>
      <c r="L211" s="79" t="s">
        <v>8879</v>
      </c>
    </row>
    <row r="212" spans="1:12" x14ac:dyDescent="0.25">
      <c r="A212" s="79" t="s">
        <v>3515</v>
      </c>
      <c r="B212" s="79" t="s">
        <v>9623</v>
      </c>
      <c r="C212" s="79" t="s">
        <v>8869</v>
      </c>
      <c r="D212" s="79" t="s">
        <v>9622</v>
      </c>
      <c r="E212" s="284">
        <v>42352</v>
      </c>
      <c r="F212" s="79" t="s">
        <v>3515</v>
      </c>
      <c r="G212" s="79" t="s">
        <v>3516</v>
      </c>
      <c r="H212" s="286" t="s">
        <v>9624</v>
      </c>
      <c r="I212" s="79" t="s">
        <v>3515</v>
      </c>
      <c r="J212" s="79">
        <v>1020150312032</v>
      </c>
      <c r="K212" s="79" t="s">
        <v>3515</v>
      </c>
      <c r="L212" s="79" t="s">
        <v>9623</v>
      </c>
    </row>
    <row r="213" spans="1:12" x14ac:dyDescent="0.25">
      <c r="A213" s="79" t="s">
        <v>3484</v>
      </c>
      <c r="B213" s="79" t="s">
        <v>9625</v>
      </c>
      <c r="C213" s="79" t="s">
        <v>8869</v>
      </c>
      <c r="D213" s="79" t="s">
        <v>9622</v>
      </c>
      <c r="E213" s="284">
        <v>42342</v>
      </c>
      <c r="F213" s="79" t="s">
        <v>3484</v>
      </c>
      <c r="G213" s="79" t="s">
        <v>9626</v>
      </c>
      <c r="H213" s="287" t="s">
        <v>9627</v>
      </c>
      <c r="I213" s="79" t="s">
        <v>3484</v>
      </c>
      <c r="J213" s="79">
        <v>1020150304722</v>
      </c>
      <c r="K213" s="79" t="s">
        <v>3484</v>
      </c>
      <c r="L213" s="79" t="s">
        <v>9625</v>
      </c>
    </row>
    <row r="214" spans="1:12" x14ac:dyDescent="0.25">
      <c r="A214" s="79" t="s">
        <v>3477</v>
      </c>
      <c r="B214" s="79" t="s">
        <v>9628</v>
      </c>
      <c r="C214" s="79" t="s">
        <v>8869</v>
      </c>
      <c r="D214" s="79" t="s">
        <v>9622</v>
      </c>
      <c r="E214" s="284">
        <v>42335</v>
      </c>
      <c r="F214" s="79" t="s">
        <v>3477</v>
      </c>
      <c r="G214" s="79" t="s">
        <v>9629</v>
      </c>
      <c r="H214" s="287" t="s">
        <v>9630</v>
      </c>
      <c r="I214" s="79" t="s">
        <v>3477</v>
      </c>
      <c r="J214" s="79">
        <v>1020150298293</v>
      </c>
      <c r="K214" s="79" t="s">
        <v>3477</v>
      </c>
      <c r="L214" s="79" t="s">
        <v>9628</v>
      </c>
    </row>
    <row r="215" spans="1:12" x14ac:dyDescent="0.25">
      <c r="A215" s="79" t="s">
        <v>3347</v>
      </c>
      <c r="B215" s="79" t="e">
        <v>#N/A</v>
      </c>
      <c r="C215" s="79" t="s">
        <v>8869</v>
      </c>
      <c r="D215" s="79" t="s">
        <v>9622</v>
      </c>
      <c r="E215" s="284">
        <v>42139</v>
      </c>
      <c r="F215" s="79" t="s">
        <v>3347</v>
      </c>
      <c r="G215" s="79" t="s">
        <v>3348</v>
      </c>
      <c r="H215" s="287" t="s">
        <v>9632</v>
      </c>
      <c r="I215" s="79" t="s">
        <v>3347</v>
      </c>
      <c r="J215" s="79">
        <v>1020150112297</v>
      </c>
      <c r="K215" s="79" t="s">
        <v>3347</v>
      </c>
      <c r="L215" s="79" t="s">
        <v>9631</v>
      </c>
    </row>
    <row r="216" spans="1:12" x14ac:dyDescent="0.25">
      <c r="A216" s="79" t="s">
        <v>3350</v>
      </c>
      <c r="B216" s="79" t="s">
        <v>9633</v>
      </c>
      <c r="C216" s="79" t="s">
        <v>8869</v>
      </c>
      <c r="D216" s="79" t="s">
        <v>9622</v>
      </c>
      <c r="E216" s="284">
        <v>42139</v>
      </c>
      <c r="F216" s="79" t="s">
        <v>3350</v>
      </c>
      <c r="G216" s="79" t="s">
        <v>9634</v>
      </c>
      <c r="H216" s="286" t="s">
        <v>9635</v>
      </c>
      <c r="I216" s="79" t="s">
        <v>3350</v>
      </c>
      <c r="J216" s="79">
        <v>1020150112335</v>
      </c>
      <c r="K216" s="79" t="s">
        <v>3350</v>
      </c>
      <c r="L216" s="79" t="s">
        <v>9633</v>
      </c>
    </row>
    <row r="217" spans="1:12" x14ac:dyDescent="0.25">
      <c r="A217" s="79" t="s">
        <v>3353</v>
      </c>
      <c r="B217" s="79" t="s">
        <v>9636</v>
      </c>
      <c r="C217" s="79" t="s">
        <v>8869</v>
      </c>
      <c r="D217" s="79" t="s">
        <v>9622</v>
      </c>
      <c r="E217" s="284">
        <v>42131</v>
      </c>
      <c r="F217" s="79" t="s">
        <v>3353</v>
      </c>
      <c r="G217" s="79" t="s">
        <v>3355</v>
      </c>
      <c r="H217" s="286" t="s">
        <v>9637</v>
      </c>
      <c r="I217" s="79" t="s">
        <v>3353</v>
      </c>
      <c r="J217" s="79">
        <v>1020150103522</v>
      </c>
      <c r="K217" s="79" t="s">
        <v>3353</v>
      </c>
      <c r="L217" s="79" t="s">
        <v>9636</v>
      </c>
    </row>
    <row r="218" spans="1:12" x14ac:dyDescent="0.25">
      <c r="A218" s="79" t="s">
        <v>3323</v>
      </c>
      <c r="B218" s="79" t="e">
        <v>#N/A</v>
      </c>
      <c r="C218" s="79" t="s">
        <v>8869</v>
      </c>
      <c r="D218" s="79" t="s">
        <v>9622</v>
      </c>
      <c r="E218" s="284">
        <v>42124</v>
      </c>
      <c r="F218" s="79" t="s">
        <v>3323</v>
      </c>
      <c r="G218" s="79" t="s">
        <v>3324</v>
      </c>
      <c r="H218" s="285" t="s">
        <v>9639</v>
      </c>
      <c r="I218" s="79" t="s">
        <v>3323</v>
      </c>
      <c r="J218" s="79">
        <v>1020150098936</v>
      </c>
      <c r="K218" s="79" t="s">
        <v>3323</v>
      </c>
      <c r="L218" s="79" t="s">
        <v>9638</v>
      </c>
    </row>
    <row r="219" spans="1:12" x14ac:dyDescent="0.25">
      <c r="A219" s="79" t="s">
        <v>3305</v>
      </c>
      <c r="B219" s="79" t="s">
        <v>9640</v>
      </c>
      <c r="C219" s="79" t="s">
        <v>8869</v>
      </c>
      <c r="D219" s="79" t="s">
        <v>9622</v>
      </c>
      <c r="E219" s="284">
        <v>42108</v>
      </c>
      <c r="F219" s="79" t="s">
        <v>3305</v>
      </c>
      <c r="G219" s="79" t="s">
        <v>9641</v>
      </c>
      <c r="H219" s="286" t="s">
        <v>9642</v>
      </c>
      <c r="I219" s="79" t="s">
        <v>3305</v>
      </c>
      <c r="J219" s="79">
        <v>1020150083351</v>
      </c>
      <c r="K219" s="79" t="s">
        <v>3305</v>
      </c>
      <c r="L219" s="79" t="s">
        <v>9640</v>
      </c>
    </row>
    <row r="220" spans="1:12" x14ac:dyDescent="0.25">
      <c r="A220" s="79" t="s">
        <v>3309</v>
      </c>
      <c r="B220" s="79" t="s">
        <v>9643</v>
      </c>
      <c r="C220" s="79" t="s">
        <v>8869</v>
      </c>
      <c r="D220" s="79" t="s">
        <v>9622</v>
      </c>
      <c r="E220" s="284">
        <v>42108</v>
      </c>
      <c r="F220" s="79" t="s">
        <v>3309</v>
      </c>
      <c r="G220" s="79" t="s">
        <v>3310</v>
      </c>
      <c r="H220" s="286" t="s">
        <v>9644</v>
      </c>
      <c r="I220" s="79" t="s">
        <v>3309</v>
      </c>
      <c r="J220" s="79">
        <v>1020150083360</v>
      </c>
      <c r="K220" s="79" t="s">
        <v>3309</v>
      </c>
      <c r="L220" s="79" t="s">
        <v>9643</v>
      </c>
    </row>
    <row r="221" spans="1:12" x14ac:dyDescent="0.25">
      <c r="A221" s="79" t="s">
        <v>3257</v>
      </c>
      <c r="B221" s="79" t="s">
        <v>9645</v>
      </c>
      <c r="C221" s="79" t="s">
        <v>8869</v>
      </c>
      <c r="D221" s="79" t="s">
        <v>9622</v>
      </c>
      <c r="E221" s="284">
        <v>41996</v>
      </c>
      <c r="F221" s="79" t="s">
        <v>3257</v>
      </c>
      <c r="G221" s="79" t="s">
        <v>9646</v>
      </c>
      <c r="H221" s="285" t="s">
        <v>9647</v>
      </c>
      <c r="I221" s="79" t="s">
        <v>3257</v>
      </c>
      <c r="J221" s="79">
        <v>1020140324470</v>
      </c>
      <c r="K221" s="79" t="s">
        <v>3257</v>
      </c>
      <c r="L221" s="79" t="s">
        <v>9645</v>
      </c>
    </row>
    <row r="222" spans="1:12" x14ac:dyDescent="0.25">
      <c r="A222" s="79" t="s">
        <v>3278</v>
      </c>
      <c r="B222" s="79" t="e">
        <v>#N/A</v>
      </c>
      <c r="C222" s="79" t="s">
        <v>8869</v>
      </c>
      <c r="D222" s="79" t="s">
        <v>9622</v>
      </c>
      <c r="E222" s="284">
        <v>41996</v>
      </c>
      <c r="F222" s="79" t="s">
        <v>3278</v>
      </c>
      <c r="G222" s="79" t="s">
        <v>3279</v>
      </c>
      <c r="H222" s="287" t="s">
        <v>9649</v>
      </c>
      <c r="I222" s="79" t="s">
        <v>3278</v>
      </c>
      <c r="J222" s="79">
        <v>2020140324629</v>
      </c>
      <c r="K222" s="79" t="s">
        <v>3278</v>
      </c>
      <c r="L222" s="79" t="s">
        <v>9648</v>
      </c>
    </row>
    <row r="223" spans="1:12" x14ac:dyDescent="0.25">
      <c r="A223" s="79" t="s">
        <v>3156</v>
      </c>
      <c r="B223" s="79" t="s">
        <v>9650</v>
      </c>
      <c r="C223" s="79" t="s">
        <v>8869</v>
      </c>
      <c r="D223" s="79" t="s">
        <v>9622</v>
      </c>
      <c r="E223" s="284">
        <v>41820</v>
      </c>
      <c r="F223" s="79" t="s">
        <v>3156</v>
      </c>
      <c r="G223" s="79" t="s">
        <v>9651</v>
      </c>
      <c r="H223" s="285" t="s">
        <v>9652</v>
      </c>
      <c r="I223" s="79" t="s">
        <v>3156</v>
      </c>
      <c r="J223" s="79">
        <v>1020140161813</v>
      </c>
      <c r="K223" s="79" t="s">
        <v>3156</v>
      </c>
      <c r="L223" s="79" t="s">
        <v>9650</v>
      </c>
    </row>
    <row r="224" spans="1:12" x14ac:dyDescent="0.25">
      <c r="A224" s="79" t="s">
        <v>3145</v>
      </c>
      <c r="B224" s="79" t="s">
        <v>9653</v>
      </c>
      <c r="C224" s="79" t="s">
        <v>8869</v>
      </c>
      <c r="D224" s="79" t="s">
        <v>9622</v>
      </c>
      <c r="E224" s="284">
        <v>41799</v>
      </c>
      <c r="F224" s="79" t="s">
        <v>3145</v>
      </c>
      <c r="G224" s="79" t="s">
        <v>3147</v>
      </c>
      <c r="H224" s="285" t="s">
        <v>9654</v>
      </c>
      <c r="I224" s="79" t="s">
        <v>3145</v>
      </c>
      <c r="J224" s="79">
        <v>1020140139397</v>
      </c>
      <c r="K224" s="79" t="s">
        <v>3145</v>
      </c>
      <c r="L224" s="79" t="s">
        <v>9653</v>
      </c>
    </row>
    <row r="225" spans="1:12" x14ac:dyDescent="0.25">
      <c r="A225" s="79" t="s">
        <v>3123</v>
      </c>
      <c r="B225" s="79" t="s">
        <v>9655</v>
      </c>
      <c r="C225" s="79" t="s">
        <v>8869</v>
      </c>
      <c r="D225" s="79" t="s">
        <v>9622</v>
      </c>
      <c r="E225" s="284">
        <v>41781</v>
      </c>
      <c r="F225" s="79" t="s">
        <v>3123</v>
      </c>
      <c r="G225" s="79" t="s">
        <v>9656</v>
      </c>
      <c r="H225" s="287" t="s">
        <v>9632</v>
      </c>
      <c r="I225" s="79" t="s">
        <v>3123</v>
      </c>
      <c r="J225" s="79">
        <v>1020140122958</v>
      </c>
      <c r="K225" s="79" t="s">
        <v>3123</v>
      </c>
      <c r="L225" s="79" t="s">
        <v>9655</v>
      </c>
    </row>
    <row r="226" spans="1:12" x14ac:dyDescent="0.25">
      <c r="A226" s="79" t="s">
        <v>3050</v>
      </c>
      <c r="B226" s="79" t="s">
        <v>9657</v>
      </c>
      <c r="C226" s="79" t="s">
        <v>8869</v>
      </c>
      <c r="D226" s="79" t="s">
        <v>9622</v>
      </c>
      <c r="E226" s="284">
        <v>41638</v>
      </c>
      <c r="F226" s="79" t="s">
        <v>3050</v>
      </c>
      <c r="G226" s="79" t="s">
        <v>3052</v>
      </c>
      <c r="H226" s="285" t="s">
        <v>9658</v>
      </c>
      <c r="I226" s="79" t="s">
        <v>3050</v>
      </c>
      <c r="J226" s="79">
        <v>1020130338664</v>
      </c>
      <c r="K226" s="79" t="s">
        <v>3050</v>
      </c>
      <c r="L226" s="79" t="s">
        <v>9657</v>
      </c>
    </row>
    <row r="227" spans="1:12" x14ac:dyDescent="0.25">
      <c r="A227" s="79" t="s">
        <v>3042</v>
      </c>
      <c r="B227" s="79" t="s">
        <v>9659</v>
      </c>
      <c r="C227" s="79" t="s">
        <v>8869</v>
      </c>
      <c r="D227" s="79" t="s">
        <v>9622</v>
      </c>
      <c r="E227" s="284">
        <v>41638</v>
      </c>
      <c r="F227" s="79" t="s">
        <v>3042</v>
      </c>
      <c r="G227" s="79" t="s">
        <v>3044</v>
      </c>
      <c r="H227" s="285" t="s">
        <v>9660</v>
      </c>
      <c r="I227" s="79" t="s">
        <v>3042</v>
      </c>
      <c r="J227" s="79">
        <v>1020130338680</v>
      </c>
      <c r="K227" s="79" t="s">
        <v>3042</v>
      </c>
      <c r="L227" s="79" t="s">
        <v>9659</v>
      </c>
    </row>
    <row r="228" spans="1:12" x14ac:dyDescent="0.25">
      <c r="A228" s="79" t="s">
        <v>2965</v>
      </c>
      <c r="B228" s="79" t="e">
        <v>#N/A</v>
      </c>
      <c r="C228" s="79" t="s">
        <v>8869</v>
      </c>
      <c r="D228" s="79" t="s">
        <v>9622</v>
      </c>
      <c r="E228" s="284">
        <v>41544</v>
      </c>
      <c r="F228" s="79" t="s">
        <v>8948</v>
      </c>
      <c r="G228" s="79" t="s">
        <v>2967</v>
      </c>
      <c r="H228" s="286" t="s">
        <v>8950</v>
      </c>
      <c r="I228" s="79" t="s">
        <v>2965</v>
      </c>
      <c r="J228" s="79">
        <v>1020130248703</v>
      </c>
      <c r="K228" s="79" t="s">
        <v>2965</v>
      </c>
      <c r="L228" s="79" t="s">
        <v>8949</v>
      </c>
    </row>
    <row r="229" spans="1:12" x14ac:dyDescent="0.25">
      <c r="A229" s="79" t="s">
        <v>2637</v>
      </c>
      <c r="B229" s="79" t="s">
        <v>9661</v>
      </c>
      <c r="C229" s="79" t="s">
        <v>8869</v>
      </c>
      <c r="D229" s="79" t="s">
        <v>9622</v>
      </c>
      <c r="E229" s="284">
        <v>41271</v>
      </c>
      <c r="F229" s="79" t="s">
        <v>2637</v>
      </c>
      <c r="G229" s="79" t="s">
        <v>2240</v>
      </c>
      <c r="H229" s="285" t="s">
        <v>9662</v>
      </c>
      <c r="I229" s="79" t="s">
        <v>2638</v>
      </c>
      <c r="J229" s="79">
        <v>1020120335808</v>
      </c>
      <c r="K229" s="79" t="s">
        <v>2638</v>
      </c>
      <c r="L229" s="79" t="s">
        <v>9661</v>
      </c>
    </row>
    <row r="230" spans="1:12" x14ac:dyDescent="0.25">
      <c r="A230" s="79" t="s">
        <v>2570</v>
      </c>
      <c r="B230" s="79" t="s">
        <v>9663</v>
      </c>
      <c r="C230" s="79" t="s">
        <v>8869</v>
      </c>
      <c r="D230" s="79" t="s">
        <v>9622</v>
      </c>
      <c r="E230" s="284">
        <v>41270</v>
      </c>
      <c r="F230" s="79" t="s">
        <v>2570</v>
      </c>
      <c r="G230" s="79" t="s">
        <v>2156</v>
      </c>
      <c r="H230" s="285" t="s">
        <v>9664</v>
      </c>
      <c r="I230" s="79" t="s">
        <v>2571</v>
      </c>
      <c r="J230" s="79">
        <v>1020120333040</v>
      </c>
      <c r="K230" s="79" t="s">
        <v>2571</v>
      </c>
      <c r="L230" s="79" t="s">
        <v>9663</v>
      </c>
    </row>
    <row r="231" spans="1:12" x14ac:dyDescent="0.25">
      <c r="A231" s="79" t="s">
        <v>2580</v>
      </c>
      <c r="B231" s="79" t="s">
        <v>9665</v>
      </c>
      <c r="C231" s="79" t="s">
        <v>8869</v>
      </c>
      <c r="D231" s="79" t="s">
        <v>9622</v>
      </c>
      <c r="E231" s="284">
        <v>41270</v>
      </c>
      <c r="F231" s="79" t="s">
        <v>2580</v>
      </c>
      <c r="G231" s="79" t="s">
        <v>2191</v>
      </c>
      <c r="H231" s="285" t="s">
        <v>9666</v>
      </c>
      <c r="I231" s="79" t="s">
        <v>2581</v>
      </c>
      <c r="J231" s="79">
        <v>1020120333031</v>
      </c>
      <c r="K231" s="79" t="s">
        <v>2581</v>
      </c>
      <c r="L231" s="79" t="s">
        <v>9665</v>
      </c>
    </row>
    <row r="232" spans="1:12" x14ac:dyDescent="0.25">
      <c r="A232" s="79" t="s">
        <v>2431</v>
      </c>
      <c r="B232" s="79" t="s">
        <v>9667</v>
      </c>
      <c r="C232" s="79" t="s">
        <v>8869</v>
      </c>
      <c r="D232" s="79" t="s">
        <v>9622</v>
      </c>
      <c r="E232" s="284">
        <v>41204</v>
      </c>
      <c r="F232" s="79" t="s">
        <v>2431</v>
      </c>
      <c r="G232" s="79" t="s">
        <v>2433</v>
      </c>
      <c r="H232" s="285" t="s">
        <v>9668</v>
      </c>
      <c r="I232" s="79" t="s">
        <v>2432</v>
      </c>
      <c r="J232" s="79">
        <v>1020120269732</v>
      </c>
      <c r="K232" s="79" t="s">
        <v>2432</v>
      </c>
      <c r="L232" s="79" t="s">
        <v>9667</v>
      </c>
    </row>
    <row r="233" spans="1:12" x14ac:dyDescent="0.25">
      <c r="A233" s="79" t="s">
        <v>2210</v>
      </c>
      <c r="B233" s="79" t="s">
        <v>11700</v>
      </c>
      <c r="C233" s="79" t="s">
        <v>8869</v>
      </c>
      <c r="D233" s="79" t="s">
        <v>9622</v>
      </c>
      <c r="E233" s="284">
        <v>40906</v>
      </c>
      <c r="F233" s="79" t="s">
        <v>2210</v>
      </c>
      <c r="G233" s="79" t="s">
        <v>2212</v>
      </c>
      <c r="H233" s="287" t="s">
        <v>9671</v>
      </c>
      <c r="I233" s="79" t="s">
        <v>9672</v>
      </c>
      <c r="J233" s="79" t="s">
        <v>9673</v>
      </c>
      <c r="K233" s="79" t="s">
        <v>9669</v>
      </c>
      <c r="L233" s="79" t="s">
        <v>9670</v>
      </c>
    </row>
    <row r="234" spans="1:12" x14ac:dyDescent="0.25">
      <c r="A234" s="79" t="s">
        <v>2189</v>
      </c>
      <c r="B234" s="79" t="s">
        <v>11689</v>
      </c>
      <c r="C234" s="79" t="s">
        <v>8869</v>
      </c>
      <c r="D234" s="79" t="s">
        <v>9622</v>
      </c>
      <c r="E234" s="284">
        <v>40906</v>
      </c>
      <c r="F234" s="79" t="s">
        <v>2189</v>
      </c>
      <c r="G234" s="79" t="s">
        <v>2191</v>
      </c>
      <c r="H234" s="285" t="s">
        <v>9675</v>
      </c>
      <c r="I234" s="79" t="s">
        <v>9676</v>
      </c>
      <c r="J234" s="79" t="s">
        <v>9677</v>
      </c>
      <c r="K234" s="79" t="s">
        <v>9674</v>
      </c>
      <c r="L234" s="79" t="s">
        <v>9670</v>
      </c>
    </row>
    <row r="235" spans="1:12" x14ac:dyDescent="0.25">
      <c r="A235" s="79" t="s">
        <v>2159</v>
      </c>
      <c r="B235" s="79" t="s">
        <v>11697</v>
      </c>
      <c r="C235" s="79" t="s">
        <v>8869</v>
      </c>
      <c r="D235" s="79" t="s">
        <v>9622</v>
      </c>
      <c r="E235" s="284">
        <v>40906</v>
      </c>
      <c r="F235" s="79" t="s">
        <v>2159</v>
      </c>
      <c r="G235" s="79" t="s">
        <v>2161</v>
      </c>
      <c r="H235" s="287" t="s">
        <v>9671</v>
      </c>
      <c r="I235" s="79" t="s">
        <v>9680</v>
      </c>
      <c r="J235" s="79" t="s">
        <v>9681</v>
      </c>
      <c r="K235" s="79" t="s">
        <v>9678</v>
      </c>
      <c r="L235" s="79" t="s">
        <v>9679</v>
      </c>
    </row>
    <row r="236" spans="1:12" x14ac:dyDescent="0.25">
      <c r="A236" s="79" t="s">
        <v>2154</v>
      </c>
      <c r="B236" s="79" t="s">
        <v>11692</v>
      </c>
      <c r="C236" s="79" t="s">
        <v>8869</v>
      </c>
      <c r="D236" s="79" t="s">
        <v>9622</v>
      </c>
      <c r="E236" s="284">
        <v>40906</v>
      </c>
      <c r="F236" s="79" t="s">
        <v>2154</v>
      </c>
      <c r="G236" s="79" t="s">
        <v>2156</v>
      </c>
      <c r="H236" s="287" t="s">
        <v>9671</v>
      </c>
      <c r="I236" s="79" t="s">
        <v>9684</v>
      </c>
      <c r="J236" s="79" t="s">
        <v>9685</v>
      </c>
      <c r="K236" s="79" t="s">
        <v>9682</v>
      </c>
      <c r="L236" s="79" t="s">
        <v>9683</v>
      </c>
    </row>
    <row r="237" spans="1:12" x14ac:dyDescent="0.25">
      <c r="A237" s="79" t="s">
        <v>2014</v>
      </c>
      <c r="B237" s="79" t="s">
        <v>11713</v>
      </c>
      <c r="C237" s="79" t="s">
        <v>8869</v>
      </c>
      <c r="D237" s="79" t="s">
        <v>9622</v>
      </c>
      <c r="E237" s="284">
        <v>40809</v>
      </c>
      <c r="F237" s="79" t="s">
        <v>2014</v>
      </c>
      <c r="G237" s="79" t="s">
        <v>2016</v>
      </c>
      <c r="H237" s="286" t="s">
        <v>9027</v>
      </c>
      <c r="I237" s="79" t="s">
        <v>9028</v>
      </c>
      <c r="J237" s="79" t="s">
        <v>9029</v>
      </c>
      <c r="K237" s="79" t="s">
        <v>9025</v>
      </c>
      <c r="L237" s="79" t="s">
        <v>9026</v>
      </c>
    </row>
    <row r="238" spans="1:12" x14ac:dyDescent="0.25">
      <c r="A238" s="79" t="s">
        <v>1870</v>
      </c>
      <c r="B238" s="79" t="s">
        <v>11719</v>
      </c>
      <c r="C238" s="79" t="s">
        <v>8869</v>
      </c>
      <c r="D238" s="79" t="s">
        <v>9622</v>
      </c>
      <c r="E238" s="284">
        <v>40669</v>
      </c>
      <c r="F238" s="79" t="s">
        <v>1870</v>
      </c>
      <c r="G238" s="79" t="s">
        <v>1871</v>
      </c>
      <c r="H238" s="287" t="s">
        <v>9688</v>
      </c>
      <c r="I238" s="79" t="s">
        <v>9689</v>
      </c>
      <c r="J238" s="79" t="s">
        <v>9690</v>
      </c>
      <c r="K238" s="79" t="s">
        <v>9686</v>
      </c>
      <c r="L238" s="79" t="s">
        <v>9687</v>
      </c>
    </row>
    <row r="239" spans="1:12" x14ac:dyDescent="0.25">
      <c r="A239" s="79" t="s">
        <v>1556</v>
      </c>
      <c r="B239" s="79" t="s">
        <v>11767</v>
      </c>
      <c r="C239" s="79" t="s">
        <v>8869</v>
      </c>
      <c r="D239" s="79" t="s">
        <v>9622</v>
      </c>
      <c r="E239" s="284">
        <v>40329</v>
      </c>
      <c r="F239" s="79" t="s">
        <v>1556</v>
      </c>
      <c r="G239" s="79" t="s">
        <v>9165</v>
      </c>
      <c r="H239" s="286" t="s">
        <v>9166</v>
      </c>
      <c r="I239" s="79" t="s">
        <v>9167</v>
      </c>
      <c r="J239" s="79" t="s">
        <v>9168</v>
      </c>
      <c r="K239" s="79" t="s">
        <v>9163</v>
      </c>
      <c r="L239" s="79" t="s">
        <v>9164</v>
      </c>
    </row>
    <row r="240" spans="1:12" x14ac:dyDescent="0.25">
      <c r="A240" s="79" t="s">
        <v>1475</v>
      </c>
      <c r="B240" s="79" t="s">
        <v>11759</v>
      </c>
      <c r="C240" s="79" t="s">
        <v>8869</v>
      </c>
      <c r="D240" s="79" t="s">
        <v>9622</v>
      </c>
      <c r="E240" s="284">
        <v>40177</v>
      </c>
      <c r="F240" s="79" t="s">
        <v>1475</v>
      </c>
      <c r="G240" s="79" t="s">
        <v>1476</v>
      </c>
      <c r="H240" s="285" t="s">
        <v>9693</v>
      </c>
      <c r="I240" s="79" t="s">
        <v>9694</v>
      </c>
      <c r="J240" s="79" t="s">
        <v>9695</v>
      </c>
      <c r="K240" s="79" t="s">
        <v>9691</v>
      </c>
      <c r="L240" s="79" t="s">
        <v>9692</v>
      </c>
    </row>
    <row r="241" spans="1:12" x14ac:dyDescent="0.25">
      <c r="A241" s="79" t="s">
        <v>1366</v>
      </c>
      <c r="B241" s="79" t="s">
        <v>11785</v>
      </c>
      <c r="C241" s="79" t="s">
        <v>8869</v>
      </c>
      <c r="D241" s="79" t="s">
        <v>9622</v>
      </c>
      <c r="E241" s="284">
        <v>40060</v>
      </c>
      <c r="F241" s="79" t="s">
        <v>1366</v>
      </c>
      <c r="G241" s="79" t="s">
        <v>1367</v>
      </c>
      <c r="H241" s="285" t="s">
        <v>9698</v>
      </c>
      <c r="I241" s="79" t="s">
        <v>9699</v>
      </c>
      <c r="J241" s="79" t="s">
        <v>9700</v>
      </c>
      <c r="K241" s="79" t="s">
        <v>9696</v>
      </c>
      <c r="L241" s="79" t="s">
        <v>9697</v>
      </c>
    </row>
    <row r="242" spans="1:12" x14ac:dyDescent="0.25">
      <c r="A242" s="79" t="s">
        <v>1259</v>
      </c>
      <c r="B242" s="79" t="s">
        <v>11815</v>
      </c>
      <c r="C242" s="79" t="s">
        <v>8869</v>
      </c>
      <c r="D242" s="79" t="s">
        <v>9622</v>
      </c>
      <c r="E242" s="284">
        <v>39885</v>
      </c>
      <c r="F242" s="79" t="s">
        <v>1259</v>
      </c>
      <c r="G242" s="79" t="s">
        <v>1260</v>
      </c>
      <c r="H242" s="286" t="s">
        <v>9703</v>
      </c>
      <c r="I242" s="79" t="s">
        <v>9704</v>
      </c>
      <c r="J242" s="79" t="s">
        <v>9705</v>
      </c>
      <c r="K242" s="79" t="s">
        <v>9701</v>
      </c>
      <c r="L242" s="79" t="s">
        <v>9702</v>
      </c>
    </row>
    <row r="243" spans="1:12" x14ac:dyDescent="0.25">
      <c r="A243" s="79" t="s">
        <v>1147</v>
      </c>
      <c r="B243" s="79" t="s">
        <v>11836</v>
      </c>
      <c r="C243" s="79" t="s">
        <v>8869</v>
      </c>
      <c r="D243" s="79" t="s">
        <v>9622</v>
      </c>
      <c r="E243" s="284">
        <v>39611</v>
      </c>
      <c r="F243" s="79" t="s">
        <v>1147</v>
      </c>
      <c r="G243" s="79" t="s">
        <v>1148</v>
      </c>
      <c r="H243" s="286" t="s">
        <v>9708</v>
      </c>
      <c r="I243" s="79" t="s">
        <v>9709</v>
      </c>
      <c r="J243" s="79" t="s">
        <v>9710</v>
      </c>
      <c r="K243" s="79" t="s">
        <v>9706</v>
      </c>
      <c r="L243" s="79" t="s">
        <v>9707</v>
      </c>
    </row>
    <row r="244" spans="1:12" x14ac:dyDescent="0.25">
      <c r="A244" s="79" t="s">
        <v>1112</v>
      </c>
      <c r="B244" s="79" t="s">
        <v>11841</v>
      </c>
      <c r="C244" s="79" t="s">
        <v>8869</v>
      </c>
      <c r="D244" s="79" t="s">
        <v>9622</v>
      </c>
      <c r="E244" s="284">
        <v>39568</v>
      </c>
      <c r="F244" s="79" t="s">
        <v>1112</v>
      </c>
      <c r="G244" s="79" t="s">
        <v>9713</v>
      </c>
      <c r="H244" s="286" t="s">
        <v>9714</v>
      </c>
      <c r="I244" s="79" t="s">
        <v>9715</v>
      </c>
      <c r="J244" s="79" t="s">
        <v>9716</v>
      </c>
      <c r="K244" s="79" t="s">
        <v>9711</v>
      </c>
      <c r="L244" s="79" t="s">
        <v>9712</v>
      </c>
    </row>
    <row r="245" spans="1:12" x14ac:dyDescent="0.25">
      <c r="A245" s="79" t="s">
        <v>1026</v>
      </c>
      <c r="B245" s="79" t="s">
        <v>11806</v>
      </c>
      <c r="C245" s="79" t="s">
        <v>8869</v>
      </c>
      <c r="D245" s="79" t="s">
        <v>9622</v>
      </c>
      <c r="E245" s="284">
        <v>39462</v>
      </c>
      <c r="F245" s="79" t="s">
        <v>1026</v>
      </c>
      <c r="G245" s="79" t="s">
        <v>1027</v>
      </c>
      <c r="H245" s="286" t="s">
        <v>9718</v>
      </c>
      <c r="I245" s="79" t="s">
        <v>9719</v>
      </c>
      <c r="J245" s="79" t="s">
        <v>9720</v>
      </c>
      <c r="K245" s="79" t="s">
        <v>9717</v>
      </c>
      <c r="L245" s="79" t="s">
        <v>9276</v>
      </c>
    </row>
    <row r="246" spans="1:12" x14ac:dyDescent="0.25">
      <c r="A246" s="79" t="s">
        <v>986</v>
      </c>
      <c r="B246" s="79" t="s">
        <v>11864</v>
      </c>
      <c r="C246" s="79" t="s">
        <v>8869</v>
      </c>
      <c r="D246" s="79" t="s">
        <v>9622</v>
      </c>
      <c r="E246" s="284">
        <v>39350</v>
      </c>
      <c r="F246" s="79" t="s">
        <v>986</v>
      </c>
      <c r="G246" s="79" t="s">
        <v>987</v>
      </c>
      <c r="H246" s="285" t="s">
        <v>9723</v>
      </c>
      <c r="I246" s="79" t="s">
        <v>9724</v>
      </c>
      <c r="J246" s="79" t="s">
        <v>9725</v>
      </c>
      <c r="K246" s="79" t="s">
        <v>9721</v>
      </c>
      <c r="L246" s="79" t="s">
        <v>9722</v>
      </c>
    </row>
    <row r="247" spans="1:12" x14ac:dyDescent="0.25">
      <c r="A247" s="79" t="s">
        <v>700</v>
      </c>
      <c r="B247" s="79" t="s">
        <v>11917</v>
      </c>
      <c r="C247" s="79" t="s">
        <v>8869</v>
      </c>
      <c r="D247" s="79" t="s">
        <v>9622</v>
      </c>
      <c r="E247" s="284">
        <v>38819</v>
      </c>
      <c r="F247" s="79" t="s">
        <v>700</v>
      </c>
      <c r="G247" s="79" t="s">
        <v>701</v>
      </c>
      <c r="H247" s="286" t="s">
        <v>9728</v>
      </c>
      <c r="I247" s="79" t="s">
        <v>9729</v>
      </c>
      <c r="J247" s="79" t="s">
        <v>9730</v>
      </c>
      <c r="K247" s="79" t="s">
        <v>9726</v>
      </c>
      <c r="L247" s="79" t="s">
        <v>9727</v>
      </c>
    </row>
    <row r="248" spans="1:12" x14ac:dyDescent="0.25">
      <c r="A248" s="79" t="s">
        <v>452</v>
      </c>
      <c r="B248" s="79" t="s">
        <v>11988</v>
      </c>
      <c r="C248" s="79" t="s">
        <v>8869</v>
      </c>
      <c r="D248" s="79" t="s">
        <v>9622</v>
      </c>
      <c r="E248" s="284">
        <v>38048</v>
      </c>
      <c r="F248" s="79" t="s">
        <v>452</v>
      </c>
      <c r="G248" s="79" t="s">
        <v>9733</v>
      </c>
      <c r="H248" s="287" t="s">
        <v>9734</v>
      </c>
      <c r="I248" s="79" t="s">
        <v>9735</v>
      </c>
      <c r="J248" s="79" t="s">
        <v>9736</v>
      </c>
      <c r="K248" s="79" t="s">
        <v>9731</v>
      </c>
      <c r="L248" s="79" t="s">
        <v>9732</v>
      </c>
    </row>
    <row r="249" spans="1:12" x14ac:dyDescent="0.25">
      <c r="A249" s="79" t="s">
        <v>458</v>
      </c>
      <c r="B249" s="79" t="s">
        <v>11938</v>
      </c>
      <c r="C249" s="79" t="s">
        <v>8869</v>
      </c>
      <c r="D249" s="79" t="s">
        <v>9622</v>
      </c>
      <c r="E249" s="284">
        <v>37999</v>
      </c>
      <c r="F249" s="79" t="s">
        <v>458</v>
      </c>
      <c r="G249" s="79" t="s">
        <v>459</v>
      </c>
      <c r="H249" s="286" t="s">
        <v>9739</v>
      </c>
      <c r="I249" s="79" t="s">
        <v>9740</v>
      </c>
      <c r="J249" s="79" t="s">
        <v>9741</v>
      </c>
      <c r="K249" s="79" t="s">
        <v>9737</v>
      </c>
      <c r="L249" s="79" t="s">
        <v>9738</v>
      </c>
    </row>
    <row r="250" spans="1:12" x14ac:dyDescent="0.25">
      <c r="A250" s="79" t="s">
        <v>270</v>
      </c>
      <c r="B250" s="79" t="s">
        <v>12012</v>
      </c>
      <c r="C250" s="79" t="s">
        <v>8869</v>
      </c>
      <c r="D250" s="79" t="s">
        <v>9622</v>
      </c>
      <c r="E250" s="284">
        <v>37510</v>
      </c>
      <c r="F250" s="79" t="s">
        <v>270</v>
      </c>
      <c r="G250" s="79" t="s">
        <v>271</v>
      </c>
      <c r="H250" s="287" t="s">
        <v>9743</v>
      </c>
      <c r="I250" s="79" t="s">
        <v>9744</v>
      </c>
      <c r="J250" s="79" t="s">
        <v>9745</v>
      </c>
      <c r="K250" s="79" t="s">
        <v>9742</v>
      </c>
      <c r="L250" s="79" t="s">
        <v>9540</v>
      </c>
    </row>
    <row r="251" spans="1:12" x14ac:dyDescent="0.25">
      <c r="A251" s="79" t="s">
        <v>3456</v>
      </c>
      <c r="B251" s="79" t="e">
        <v>#N/A</v>
      </c>
      <c r="C251" s="79" t="s">
        <v>8869</v>
      </c>
      <c r="D251" s="79" t="s">
        <v>9746</v>
      </c>
      <c r="E251" s="284">
        <v>42314</v>
      </c>
      <c r="F251" s="79" t="s">
        <v>3456</v>
      </c>
      <c r="G251" s="79" t="s">
        <v>3457</v>
      </c>
      <c r="H251" s="287" t="s">
        <v>3458</v>
      </c>
      <c r="I251" s="79" t="s">
        <v>3456</v>
      </c>
      <c r="J251" s="79">
        <v>1020150280610</v>
      </c>
      <c r="K251" s="79" t="s">
        <v>3456</v>
      </c>
      <c r="L251" s="79" t="s">
        <v>9747</v>
      </c>
    </row>
    <row r="252" spans="1:12" x14ac:dyDescent="0.25">
      <c r="A252" s="79" t="s">
        <v>3293</v>
      </c>
      <c r="B252" s="79" t="s">
        <v>9748</v>
      </c>
      <c r="C252" s="79" t="s">
        <v>8869</v>
      </c>
      <c r="D252" s="79" t="s">
        <v>9746</v>
      </c>
      <c r="E252" s="284">
        <v>42081</v>
      </c>
      <c r="F252" s="79" t="s">
        <v>3293</v>
      </c>
      <c r="G252" s="79" t="s">
        <v>3294</v>
      </c>
      <c r="H252" s="287" t="s">
        <v>9749</v>
      </c>
      <c r="I252" s="79" t="s">
        <v>3293</v>
      </c>
      <c r="J252" s="79">
        <v>1020150059060</v>
      </c>
      <c r="K252" s="79" t="s">
        <v>3293</v>
      </c>
      <c r="L252" s="79" t="s">
        <v>9748</v>
      </c>
    </row>
    <row r="253" spans="1:12" x14ac:dyDescent="0.25">
      <c r="A253" s="79" t="s">
        <v>2411</v>
      </c>
      <c r="B253" s="79" t="s">
        <v>9751</v>
      </c>
      <c r="C253" s="79" t="s">
        <v>8869</v>
      </c>
      <c r="D253" s="79" t="s">
        <v>9746</v>
      </c>
      <c r="E253" s="284">
        <v>41173</v>
      </c>
      <c r="F253" s="79" t="s">
        <v>9750</v>
      </c>
      <c r="G253" s="79" t="s">
        <v>2413</v>
      </c>
      <c r="H253" s="285" t="s">
        <v>9752</v>
      </c>
      <c r="I253" s="79" t="s">
        <v>2411</v>
      </c>
      <c r="J253" s="79">
        <v>1020120238977</v>
      </c>
      <c r="K253" s="79" t="s">
        <v>2411</v>
      </c>
      <c r="L253" s="79" t="s">
        <v>9751</v>
      </c>
    </row>
    <row r="254" spans="1:12" x14ac:dyDescent="0.25">
      <c r="A254" s="79" t="s">
        <v>408</v>
      </c>
      <c r="B254" s="79" t="s">
        <v>12163</v>
      </c>
      <c r="C254" s="79" t="s">
        <v>8869</v>
      </c>
      <c r="D254" s="79" t="s">
        <v>9746</v>
      </c>
      <c r="E254" s="284">
        <v>37820</v>
      </c>
      <c r="F254" s="79" t="s">
        <v>408</v>
      </c>
      <c r="G254" s="79" t="s">
        <v>409</v>
      </c>
      <c r="H254" s="287" t="s">
        <v>9755</v>
      </c>
      <c r="I254" s="79" t="s">
        <v>9756</v>
      </c>
      <c r="J254" s="79" t="s">
        <v>9757</v>
      </c>
      <c r="K254" s="79" t="s">
        <v>9753</v>
      </c>
      <c r="L254" s="79" t="s">
        <v>9754</v>
      </c>
    </row>
    <row r="255" spans="1:12" x14ac:dyDescent="0.25">
      <c r="A255" s="79" t="s">
        <v>323</v>
      </c>
      <c r="B255" s="79" t="s">
        <v>11984</v>
      </c>
      <c r="C255" s="79" t="s">
        <v>8869</v>
      </c>
      <c r="D255" s="79" t="s">
        <v>9746</v>
      </c>
      <c r="E255" s="284">
        <v>37607</v>
      </c>
      <c r="F255" s="79" t="s">
        <v>323</v>
      </c>
      <c r="G255" s="79" t="s">
        <v>324</v>
      </c>
      <c r="H255" s="286" t="s">
        <v>9760</v>
      </c>
      <c r="I255" s="79" t="s">
        <v>9761</v>
      </c>
      <c r="J255" s="79" t="e">
        <v>#VALUE!</v>
      </c>
      <c r="K255" s="79" t="s">
        <v>9758</v>
      </c>
      <c r="L255" s="79" t="s">
        <v>9759</v>
      </c>
    </row>
    <row r="256" spans="1:12" x14ac:dyDescent="0.25">
      <c r="A256" s="79" t="s">
        <v>8868</v>
      </c>
      <c r="B256" s="79" t="s">
        <v>6300</v>
      </c>
      <c r="C256" s="79" t="s">
        <v>8869</v>
      </c>
      <c r="D256" s="79" t="s">
        <v>9746</v>
      </c>
      <c r="E256" s="284">
        <v>36633</v>
      </c>
      <c r="F256" s="79" t="s">
        <v>8861</v>
      </c>
      <c r="G256" s="79" t="s">
        <v>8864</v>
      </c>
      <c r="H256" s="286" t="s">
        <v>8865</v>
      </c>
      <c r="I256" s="79" t="s">
        <v>8866</v>
      </c>
      <c r="J256" s="79" t="s">
        <v>8867</v>
      </c>
      <c r="K256" s="79" t="s">
        <v>8862</v>
      </c>
      <c r="L256" s="79" t="s">
        <v>8863</v>
      </c>
    </row>
    <row r="257" spans="1:12" x14ac:dyDescent="0.25">
      <c r="A257" s="79" t="s">
        <v>3378</v>
      </c>
      <c r="B257" s="79" t="s">
        <v>9763</v>
      </c>
      <c r="C257" s="79" t="s">
        <v>2881</v>
      </c>
      <c r="D257" s="79" t="s">
        <v>9762</v>
      </c>
      <c r="E257" s="284">
        <v>42191</v>
      </c>
      <c r="F257" s="79" t="s">
        <v>3378</v>
      </c>
      <c r="G257" s="79" t="s">
        <v>3379</v>
      </c>
      <c r="H257" s="287" t="s">
        <v>9764</v>
      </c>
      <c r="I257" s="79" t="s">
        <v>3378</v>
      </c>
      <c r="J257" s="79">
        <v>1020150162243</v>
      </c>
      <c r="K257" s="79" t="s">
        <v>3378</v>
      </c>
      <c r="L257" s="79" t="s">
        <v>9763</v>
      </c>
    </row>
    <row r="258" spans="1:12" x14ac:dyDescent="0.25">
      <c r="A258" s="79" t="s">
        <v>3250</v>
      </c>
      <c r="B258" s="79" t="e">
        <v>#N/A</v>
      </c>
      <c r="C258" s="79" t="s">
        <v>2881</v>
      </c>
      <c r="D258" s="79" t="s">
        <v>9762</v>
      </c>
      <c r="E258" s="284">
        <v>41996</v>
      </c>
      <c r="F258" s="79" t="s">
        <v>3250</v>
      </c>
      <c r="G258" s="79" t="s">
        <v>3251</v>
      </c>
      <c r="H258" s="287" t="s">
        <v>9766</v>
      </c>
      <c r="I258" s="79" t="s">
        <v>3250</v>
      </c>
      <c r="J258" s="79">
        <v>1020140325301</v>
      </c>
      <c r="K258" s="79" t="s">
        <v>3250</v>
      </c>
      <c r="L258" s="79" t="s">
        <v>9765</v>
      </c>
    </row>
    <row r="259" spans="1:12" x14ac:dyDescent="0.25">
      <c r="A259" s="79" t="s">
        <v>3183</v>
      </c>
      <c r="B259" s="79" t="s">
        <v>9767</v>
      </c>
      <c r="C259" s="79" t="s">
        <v>2881</v>
      </c>
      <c r="D259" s="79" t="s">
        <v>9762</v>
      </c>
      <c r="E259" s="284">
        <v>41899</v>
      </c>
      <c r="F259" s="79" t="s">
        <v>3183</v>
      </c>
      <c r="G259" s="79" t="s">
        <v>3184</v>
      </c>
      <c r="H259" s="287" t="s">
        <v>9768</v>
      </c>
      <c r="I259" s="79" t="s">
        <v>3183</v>
      </c>
      <c r="J259" s="79">
        <v>1020140230580</v>
      </c>
      <c r="K259" s="79" t="s">
        <v>3183</v>
      </c>
      <c r="L259" s="79" t="s">
        <v>9767</v>
      </c>
    </row>
    <row r="260" spans="1:12" x14ac:dyDescent="0.25">
      <c r="A260" s="79" t="s">
        <v>3186</v>
      </c>
      <c r="B260" s="79" t="s">
        <v>9769</v>
      </c>
      <c r="C260" s="79" t="s">
        <v>2881</v>
      </c>
      <c r="D260" s="79" t="s">
        <v>9762</v>
      </c>
      <c r="E260" s="284">
        <v>41899</v>
      </c>
      <c r="F260" s="79" t="s">
        <v>3186</v>
      </c>
      <c r="G260" s="79" t="s">
        <v>3187</v>
      </c>
      <c r="H260" s="287" t="s">
        <v>9770</v>
      </c>
      <c r="I260" s="79" t="s">
        <v>3186</v>
      </c>
      <c r="J260" s="79">
        <v>1020140230572</v>
      </c>
      <c r="K260" s="79" t="s">
        <v>3186</v>
      </c>
      <c r="L260" s="79" t="s">
        <v>9769</v>
      </c>
    </row>
    <row r="261" spans="1:12" x14ac:dyDescent="0.25">
      <c r="A261" s="79" t="s">
        <v>2084</v>
      </c>
      <c r="B261" s="79" t="s">
        <v>9771</v>
      </c>
      <c r="C261" s="79" t="s">
        <v>2881</v>
      </c>
      <c r="D261" s="79" t="s">
        <v>9762</v>
      </c>
      <c r="E261" s="284">
        <v>41554</v>
      </c>
      <c r="F261" s="79" t="s">
        <v>2084</v>
      </c>
      <c r="G261" s="79" t="s">
        <v>2087</v>
      </c>
      <c r="H261" s="285" t="s">
        <v>9772</v>
      </c>
      <c r="I261" s="79" t="s">
        <v>2084</v>
      </c>
      <c r="J261" s="79">
        <v>1320130258422</v>
      </c>
      <c r="K261" s="79" t="s">
        <v>2084</v>
      </c>
      <c r="L261" s="79" t="s">
        <v>9771</v>
      </c>
    </row>
    <row r="262" spans="1:12" x14ac:dyDescent="0.25">
      <c r="A262" s="79" t="s">
        <v>2878</v>
      </c>
      <c r="B262" s="79" t="s">
        <v>9773</v>
      </c>
      <c r="C262" s="79" t="s">
        <v>2881</v>
      </c>
      <c r="D262" s="79" t="s">
        <v>9762</v>
      </c>
      <c r="E262" s="284">
        <v>41551</v>
      </c>
      <c r="F262" s="79" t="s">
        <v>2878</v>
      </c>
      <c r="G262" s="79" t="s">
        <v>9774</v>
      </c>
      <c r="H262" s="287" t="s">
        <v>9775</v>
      </c>
      <c r="I262" s="79" t="s">
        <v>2878</v>
      </c>
      <c r="J262" s="79">
        <v>1020130257079</v>
      </c>
      <c r="K262" s="79" t="s">
        <v>2878</v>
      </c>
      <c r="L262" s="79" t="s">
        <v>9773</v>
      </c>
    </row>
    <row r="263" spans="1:12" x14ac:dyDescent="0.25">
      <c r="A263" s="79" t="s">
        <v>2335</v>
      </c>
      <c r="B263" s="79" t="s">
        <v>9777</v>
      </c>
      <c r="C263" s="79" t="s">
        <v>2881</v>
      </c>
      <c r="D263" s="79" t="s">
        <v>9762</v>
      </c>
      <c r="E263" s="284">
        <v>41102</v>
      </c>
      <c r="F263" s="79" t="s">
        <v>9776</v>
      </c>
      <c r="G263" s="79" t="s">
        <v>2337</v>
      </c>
      <c r="H263" s="287" t="s">
        <v>9778</v>
      </c>
      <c r="I263" s="79" t="s">
        <v>2335</v>
      </c>
      <c r="J263" s="79">
        <v>1020120172321</v>
      </c>
      <c r="K263" s="79" t="s">
        <v>2335</v>
      </c>
      <c r="L263" s="79" t="s">
        <v>9777</v>
      </c>
    </row>
    <row r="264" spans="1:12" x14ac:dyDescent="0.25">
      <c r="A264" s="79" t="s">
        <v>2277</v>
      </c>
      <c r="B264" s="79" t="s">
        <v>9779</v>
      </c>
      <c r="C264" s="79" t="s">
        <v>2881</v>
      </c>
      <c r="D264" s="79" t="s">
        <v>9762</v>
      </c>
      <c r="E264" s="284">
        <v>40994</v>
      </c>
      <c r="F264" s="79" t="s">
        <v>2277</v>
      </c>
      <c r="G264" s="79" t="s">
        <v>2279</v>
      </c>
      <c r="H264" s="287" t="s">
        <v>9780</v>
      </c>
      <c r="I264" s="79" t="s">
        <v>2278</v>
      </c>
      <c r="J264" s="79">
        <v>1020120067099</v>
      </c>
      <c r="K264" s="79" t="s">
        <v>2278</v>
      </c>
      <c r="L264" s="79" t="s">
        <v>9779</v>
      </c>
    </row>
    <row r="265" spans="1:12" x14ac:dyDescent="0.25">
      <c r="A265" s="79" t="s">
        <v>2162</v>
      </c>
      <c r="B265" s="79" t="s">
        <v>11691</v>
      </c>
      <c r="C265" s="79" t="s">
        <v>2881</v>
      </c>
      <c r="D265" s="79" t="s">
        <v>9762</v>
      </c>
      <c r="E265" s="284">
        <v>40906</v>
      </c>
      <c r="F265" s="79" t="s">
        <v>2162</v>
      </c>
      <c r="G265" s="79" t="s">
        <v>2164</v>
      </c>
      <c r="H265" s="287" t="s">
        <v>9782</v>
      </c>
      <c r="I265" s="79" t="s">
        <v>9783</v>
      </c>
      <c r="J265" s="79" t="s">
        <v>9784</v>
      </c>
      <c r="K265" s="79" t="s">
        <v>9781</v>
      </c>
      <c r="L265" s="79" t="s">
        <v>9679</v>
      </c>
    </row>
    <row r="266" spans="1:12" x14ac:dyDescent="0.25">
      <c r="A266" s="79" t="s">
        <v>2079</v>
      </c>
      <c r="B266" s="79" t="s">
        <v>11681</v>
      </c>
      <c r="C266" s="79" t="s">
        <v>2881</v>
      </c>
      <c r="D266" s="79" t="s">
        <v>9762</v>
      </c>
      <c r="E266" s="284">
        <v>40857</v>
      </c>
      <c r="F266" s="79" t="s">
        <v>2079</v>
      </c>
      <c r="G266" s="79" t="s">
        <v>2081</v>
      </c>
      <c r="H266" s="285" t="s">
        <v>9787</v>
      </c>
      <c r="I266" s="79" t="s">
        <v>9788</v>
      </c>
      <c r="J266" s="79" t="s">
        <v>9789</v>
      </c>
      <c r="K266" s="79" t="s">
        <v>9785</v>
      </c>
      <c r="L266" s="79" t="s">
        <v>9786</v>
      </c>
    </row>
    <row r="267" spans="1:12" x14ac:dyDescent="0.25">
      <c r="A267" s="79" t="s">
        <v>1984</v>
      </c>
      <c r="B267" s="79" t="s">
        <v>11698</v>
      </c>
      <c r="C267" s="79" t="s">
        <v>2881</v>
      </c>
      <c r="D267" s="79" t="s">
        <v>9762</v>
      </c>
      <c r="E267" s="284">
        <v>40785</v>
      </c>
      <c r="F267" s="79" t="s">
        <v>1984</v>
      </c>
      <c r="G267" s="79" t="s">
        <v>1986</v>
      </c>
      <c r="H267" s="286" t="s">
        <v>9791</v>
      </c>
      <c r="I267" s="79" t="s">
        <v>9792</v>
      </c>
      <c r="J267" s="79" t="s">
        <v>9793</v>
      </c>
      <c r="K267" s="79" t="s">
        <v>9790</v>
      </c>
      <c r="L267" s="79" t="s">
        <v>9035</v>
      </c>
    </row>
    <row r="268" spans="1:12" x14ac:dyDescent="0.25">
      <c r="A268" s="79" t="s">
        <v>1425</v>
      </c>
      <c r="B268" s="79" t="s">
        <v>11745</v>
      </c>
      <c r="C268" s="79" t="s">
        <v>2881</v>
      </c>
      <c r="D268" s="79" t="s">
        <v>9762</v>
      </c>
      <c r="E268" s="284">
        <v>40151</v>
      </c>
      <c r="F268" s="79" t="s">
        <v>1425</v>
      </c>
      <c r="G268" s="79" t="s">
        <v>1426</v>
      </c>
      <c r="H268" s="286" t="s">
        <v>9796</v>
      </c>
      <c r="I268" s="79" t="s">
        <v>9797</v>
      </c>
      <c r="J268" s="79" t="s">
        <v>9798</v>
      </c>
      <c r="K268" s="79" t="s">
        <v>9794</v>
      </c>
      <c r="L268" s="79" t="s">
        <v>9795</v>
      </c>
    </row>
    <row r="269" spans="1:12" x14ac:dyDescent="0.25">
      <c r="A269" s="79" t="s">
        <v>1246</v>
      </c>
      <c r="B269" s="79" t="s">
        <v>11812</v>
      </c>
      <c r="C269" s="79" t="s">
        <v>2881</v>
      </c>
      <c r="D269" s="79" t="s">
        <v>9762</v>
      </c>
      <c r="E269" s="284">
        <v>39843</v>
      </c>
      <c r="F269" s="79" t="s">
        <v>1246</v>
      </c>
      <c r="G269" s="79" t="s">
        <v>1247</v>
      </c>
      <c r="H269" s="287" t="s">
        <v>9801</v>
      </c>
      <c r="I269" s="79" t="s">
        <v>9802</v>
      </c>
      <c r="J269" s="79" t="s">
        <v>9803</v>
      </c>
      <c r="K269" s="79" t="s">
        <v>9799</v>
      </c>
      <c r="L269" s="79" t="s">
        <v>9800</v>
      </c>
    </row>
    <row r="270" spans="1:12" x14ac:dyDescent="0.25">
      <c r="A270" s="79" t="s">
        <v>986</v>
      </c>
      <c r="B270" s="79" t="s">
        <v>11864</v>
      </c>
      <c r="C270" s="79" t="s">
        <v>2881</v>
      </c>
      <c r="D270" s="79" t="s">
        <v>9762</v>
      </c>
      <c r="E270" s="284">
        <v>39350</v>
      </c>
      <c r="F270" s="79" t="s">
        <v>986</v>
      </c>
      <c r="G270" s="79" t="s">
        <v>987</v>
      </c>
      <c r="H270" s="285" t="s">
        <v>9723</v>
      </c>
      <c r="I270" s="79" t="s">
        <v>9724</v>
      </c>
      <c r="J270" s="79" t="s">
        <v>9725</v>
      </c>
      <c r="K270" s="79" t="s">
        <v>9721</v>
      </c>
      <c r="L270" s="79" t="s">
        <v>9722</v>
      </c>
    </row>
    <row r="271" spans="1:12" x14ac:dyDescent="0.25">
      <c r="A271" s="79" t="s">
        <v>911</v>
      </c>
      <c r="B271" s="79" t="s">
        <v>11876</v>
      </c>
      <c r="C271" s="79" t="s">
        <v>2881</v>
      </c>
      <c r="D271" s="79" t="s">
        <v>9762</v>
      </c>
      <c r="E271" s="284">
        <v>39254</v>
      </c>
      <c r="F271" s="79" t="s">
        <v>911</v>
      </c>
      <c r="G271" s="79" t="s">
        <v>912</v>
      </c>
      <c r="H271" s="285" t="s">
        <v>9805</v>
      </c>
      <c r="I271" s="79" t="s">
        <v>9806</v>
      </c>
      <c r="J271" s="79" t="s">
        <v>9807</v>
      </c>
      <c r="K271" s="79" t="s">
        <v>9804</v>
      </c>
      <c r="L271" s="79" t="s">
        <v>9722</v>
      </c>
    </row>
    <row r="272" spans="1:12" x14ac:dyDescent="0.25">
      <c r="A272" s="79" t="s">
        <v>63</v>
      </c>
      <c r="B272" s="79" t="s">
        <v>12035</v>
      </c>
      <c r="C272" s="79" t="s">
        <v>2881</v>
      </c>
      <c r="D272" s="79" t="s">
        <v>9762</v>
      </c>
      <c r="E272" s="284">
        <v>36857</v>
      </c>
      <c r="F272" s="79" t="s">
        <v>63</v>
      </c>
      <c r="G272" s="79" t="s">
        <v>64</v>
      </c>
      <c r="H272" s="285" t="s">
        <v>9810</v>
      </c>
      <c r="I272" s="79" t="s">
        <v>9811</v>
      </c>
      <c r="J272" s="79" t="s">
        <v>9812</v>
      </c>
      <c r="K272" s="79" t="s">
        <v>9808</v>
      </c>
      <c r="L272" s="79" t="s">
        <v>9809</v>
      </c>
    </row>
    <row r="273" spans="1:12" x14ac:dyDescent="0.25">
      <c r="A273" s="79" t="s">
        <v>3510</v>
      </c>
      <c r="B273" s="79" t="s">
        <v>9814</v>
      </c>
      <c r="C273" s="79" t="s">
        <v>2881</v>
      </c>
      <c r="D273" s="79" t="s">
        <v>9813</v>
      </c>
      <c r="E273" s="284">
        <v>42349</v>
      </c>
      <c r="F273" s="79" t="s">
        <v>3510</v>
      </c>
      <c r="G273" s="79" t="s">
        <v>9815</v>
      </c>
      <c r="H273" s="286" t="s">
        <v>3512</v>
      </c>
      <c r="I273" s="79" t="s">
        <v>3510</v>
      </c>
      <c r="J273" s="79">
        <v>1020150311192</v>
      </c>
      <c r="K273" s="79" t="s">
        <v>3510</v>
      </c>
      <c r="L273" s="79" t="s">
        <v>9814</v>
      </c>
    </row>
    <row r="274" spans="1:12" x14ac:dyDescent="0.25">
      <c r="A274" s="79" t="s">
        <v>3445</v>
      </c>
      <c r="B274" s="79" t="s">
        <v>9816</v>
      </c>
      <c r="C274" s="79" t="s">
        <v>2881</v>
      </c>
      <c r="D274" s="79" t="s">
        <v>9813</v>
      </c>
      <c r="E274" s="284">
        <v>42314</v>
      </c>
      <c r="F274" s="79" t="s">
        <v>3445</v>
      </c>
      <c r="G274" s="79" t="s">
        <v>3446</v>
      </c>
      <c r="H274" s="287" t="s">
        <v>9817</v>
      </c>
      <c r="I274" s="79" t="s">
        <v>3445</v>
      </c>
      <c r="J274" s="79">
        <v>1020150280580</v>
      </c>
      <c r="K274" s="79" t="s">
        <v>3445</v>
      </c>
      <c r="L274" s="79" t="s">
        <v>9816</v>
      </c>
    </row>
    <row r="275" spans="1:12" x14ac:dyDescent="0.25">
      <c r="A275" s="79" t="s">
        <v>3463</v>
      </c>
      <c r="B275" s="79" t="s">
        <v>9818</v>
      </c>
      <c r="C275" s="79" t="s">
        <v>2881</v>
      </c>
      <c r="D275" s="79" t="s">
        <v>9813</v>
      </c>
      <c r="E275" s="284">
        <v>42298</v>
      </c>
      <c r="F275" s="79" t="s">
        <v>3463</v>
      </c>
      <c r="G275" s="79" t="s">
        <v>9819</v>
      </c>
      <c r="H275" s="287" t="s">
        <v>9820</v>
      </c>
      <c r="I275" s="79" t="s">
        <v>3463</v>
      </c>
      <c r="J275" s="79">
        <v>1020150266472</v>
      </c>
      <c r="K275" s="79" t="s">
        <v>3463</v>
      </c>
      <c r="L275" s="79" t="s">
        <v>9818</v>
      </c>
    </row>
    <row r="276" spans="1:12" x14ac:dyDescent="0.25">
      <c r="A276" s="79" t="s">
        <v>3435</v>
      </c>
      <c r="B276" s="79" t="s">
        <v>9821</v>
      </c>
      <c r="C276" s="79" t="s">
        <v>2881</v>
      </c>
      <c r="D276" s="79" t="s">
        <v>9813</v>
      </c>
      <c r="E276" s="284">
        <v>42293</v>
      </c>
      <c r="F276" s="79" t="s">
        <v>3435</v>
      </c>
      <c r="G276" s="79" t="s">
        <v>3436</v>
      </c>
      <c r="H276" s="287" t="s">
        <v>9822</v>
      </c>
      <c r="I276" s="79" t="s">
        <v>3435</v>
      </c>
      <c r="J276" s="79">
        <v>1020150262841</v>
      </c>
      <c r="K276" s="79" t="s">
        <v>3435</v>
      </c>
      <c r="L276" s="79" t="s">
        <v>9821</v>
      </c>
    </row>
    <row r="277" spans="1:12" x14ac:dyDescent="0.25">
      <c r="A277" s="79" t="s">
        <v>3222</v>
      </c>
      <c r="B277" s="79" t="s">
        <v>9823</v>
      </c>
      <c r="C277" s="79" t="s">
        <v>2881</v>
      </c>
      <c r="D277" s="79" t="s">
        <v>9813</v>
      </c>
      <c r="E277" s="284">
        <v>41936</v>
      </c>
      <c r="F277" s="79" t="s">
        <v>3222</v>
      </c>
      <c r="G277" s="79" t="s">
        <v>3223</v>
      </c>
      <c r="H277" s="287" t="s">
        <v>9824</v>
      </c>
      <c r="I277" s="79" t="s">
        <v>3222</v>
      </c>
      <c r="J277" s="79">
        <v>1020140270302</v>
      </c>
      <c r="K277" s="79" t="s">
        <v>3222</v>
      </c>
      <c r="L277" s="79" t="s">
        <v>9823</v>
      </c>
    </row>
    <row r="278" spans="1:12" x14ac:dyDescent="0.25">
      <c r="A278" s="79" t="s">
        <v>3102</v>
      </c>
      <c r="B278" s="79" t="e">
        <v>#N/A</v>
      </c>
      <c r="C278" s="79" t="s">
        <v>2881</v>
      </c>
      <c r="D278" s="79" t="s">
        <v>9813</v>
      </c>
      <c r="E278" s="284">
        <v>41740</v>
      </c>
      <c r="F278" s="79" t="s">
        <v>3102</v>
      </c>
      <c r="G278" s="79" t="s">
        <v>3104</v>
      </c>
      <c r="H278" s="286" t="s">
        <v>9826</v>
      </c>
      <c r="I278" s="79" t="s">
        <v>3102</v>
      </c>
      <c r="J278" s="79">
        <v>2020140088089</v>
      </c>
      <c r="K278" s="79" t="s">
        <v>3102</v>
      </c>
      <c r="L278" s="79" t="s">
        <v>9825</v>
      </c>
    </row>
    <row r="279" spans="1:12" x14ac:dyDescent="0.25">
      <c r="A279" s="79" t="s">
        <v>3093</v>
      </c>
      <c r="B279" s="79" t="s">
        <v>9827</v>
      </c>
      <c r="C279" s="79" t="s">
        <v>2881</v>
      </c>
      <c r="D279" s="79" t="s">
        <v>9813</v>
      </c>
      <c r="E279" s="284">
        <v>41738</v>
      </c>
      <c r="F279" s="79" t="s">
        <v>3093</v>
      </c>
      <c r="G279" s="79" t="s">
        <v>3095</v>
      </c>
      <c r="H279" s="287" t="s">
        <v>3096</v>
      </c>
      <c r="I279" s="79" t="s">
        <v>3093</v>
      </c>
      <c r="J279" s="79">
        <v>1020140085459</v>
      </c>
      <c r="K279" s="79" t="s">
        <v>3093</v>
      </c>
      <c r="L279" s="79" t="s">
        <v>9827</v>
      </c>
    </row>
    <row r="280" spans="1:12" x14ac:dyDescent="0.25">
      <c r="A280" s="79" t="s">
        <v>3098</v>
      </c>
      <c r="B280" s="79" t="s">
        <v>9828</v>
      </c>
      <c r="C280" s="79" t="s">
        <v>2881</v>
      </c>
      <c r="D280" s="79" t="s">
        <v>9813</v>
      </c>
      <c r="E280" s="284">
        <v>41738</v>
      </c>
      <c r="F280" s="79" t="s">
        <v>3098</v>
      </c>
      <c r="G280" s="79" t="s">
        <v>3100</v>
      </c>
      <c r="H280" s="287" t="s">
        <v>9829</v>
      </c>
      <c r="I280" s="79" t="s">
        <v>3098</v>
      </c>
      <c r="J280" s="79">
        <v>1020140085432</v>
      </c>
      <c r="K280" s="79" t="s">
        <v>3098</v>
      </c>
      <c r="L280" s="79" t="s">
        <v>9828</v>
      </c>
    </row>
    <row r="281" spans="1:12" x14ac:dyDescent="0.25">
      <c r="A281" s="79" t="s">
        <v>3069</v>
      </c>
      <c r="B281" s="79" t="s">
        <v>8805</v>
      </c>
      <c r="C281" s="79" t="s">
        <v>2881</v>
      </c>
      <c r="D281" s="79" t="s">
        <v>9813</v>
      </c>
      <c r="E281" s="284">
        <v>41691</v>
      </c>
      <c r="F281" s="79" t="s">
        <v>3069</v>
      </c>
      <c r="G281" s="79" t="s">
        <v>3071</v>
      </c>
      <c r="H281" s="287" t="s">
        <v>8806</v>
      </c>
      <c r="I281" s="79" t="s">
        <v>3069</v>
      </c>
      <c r="J281" s="79">
        <v>1020140041087</v>
      </c>
      <c r="K281" s="79" t="s">
        <v>3069</v>
      </c>
      <c r="L281" s="79" t="s">
        <v>8805</v>
      </c>
    </row>
    <row r="282" spans="1:12" x14ac:dyDescent="0.25">
      <c r="A282" s="79" t="s">
        <v>3340</v>
      </c>
      <c r="B282" s="79" t="s">
        <v>9830</v>
      </c>
      <c r="C282" s="79" t="s">
        <v>2881</v>
      </c>
      <c r="D282" s="79" t="s">
        <v>9813</v>
      </c>
      <c r="E282" s="284">
        <v>41456</v>
      </c>
      <c r="F282" s="79" t="s">
        <v>3340</v>
      </c>
      <c r="G282" s="79" t="s">
        <v>3341</v>
      </c>
      <c r="H282" s="286" t="s">
        <v>9831</v>
      </c>
      <c r="I282" s="79" t="s">
        <v>3340</v>
      </c>
      <c r="J282" s="79">
        <v>1020130169498</v>
      </c>
      <c r="K282" s="79" t="s">
        <v>3340</v>
      </c>
      <c r="L282" s="79" t="s">
        <v>9830</v>
      </c>
    </row>
    <row r="283" spans="1:12" x14ac:dyDescent="0.25">
      <c r="A283" s="79" t="s">
        <v>2633</v>
      </c>
      <c r="B283" s="79" t="s">
        <v>9832</v>
      </c>
      <c r="C283" s="79" t="s">
        <v>2881</v>
      </c>
      <c r="D283" s="79" t="s">
        <v>9813</v>
      </c>
      <c r="E283" s="284">
        <v>41271</v>
      </c>
      <c r="F283" s="79" t="s">
        <v>2633</v>
      </c>
      <c r="G283" s="79" t="s">
        <v>2199</v>
      </c>
      <c r="H283" s="286" t="s">
        <v>9833</v>
      </c>
      <c r="I283" s="79" t="s">
        <v>2633</v>
      </c>
      <c r="J283" s="79">
        <v>2020120335714</v>
      </c>
      <c r="K283" s="79" t="s">
        <v>2633</v>
      </c>
      <c r="L283" s="79" t="s">
        <v>9832</v>
      </c>
    </row>
    <row r="284" spans="1:12" x14ac:dyDescent="0.25">
      <c r="A284" s="79" t="s">
        <v>2656</v>
      </c>
      <c r="B284" s="79" t="s">
        <v>9834</v>
      </c>
      <c r="C284" s="79" t="s">
        <v>2881</v>
      </c>
      <c r="D284" s="79" t="s">
        <v>9813</v>
      </c>
      <c r="E284" s="284">
        <v>41271</v>
      </c>
      <c r="F284" s="79" t="s">
        <v>2656</v>
      </c>
      <c r="G284" s="79" t="s">
        <v>2658</v>
      </c>
      <c r="H284" s="286" t="s">
        <v>9835</v>
      </c>
      <c r="I284" s="79" t="s">
        <v>2657</v>
      </c>
      <c r="J284" s="79">
        <v>1020120335956</v>
      </c>
      <c r="K284" s="79" t="s">
        <v>2657</v>
      </c>
      <c r="L284" s="79" t="s">
        <v>9834</v>
      </c>
    </row>
    <row r="285" spans="1:12" x14ac:dyDescent="0.25">
      <c r="A285" s="79" t="s">
        <v>2562</v>
      </c>
      <c r="B285" s="79" t="s">
        <v>9836</v>
      </c>
      <c r="C285" s="79" t="s">
        <v>2881</v>
      </c>
      <c r="D285" s="79" t="s">
        <v>9813</v>
      </c>
      <c r="E285" s="284">
        <v>41270</v>
      </c>
      <c r="F285" s="79" t="s">
        <v>2562</v>
      </c>
      <c r="G285" s="79" t="s">
        <v>2564</v>
      </c>
      <c r="H285" s="287" t="s">
        <v>9837</v>
      </c>
      <c r="I285" s="79" t="s">
        <v>2563</v>
      </c>
      <c r="J285" s="79">
        <v>1020120333066</v>
      </c>
      <c r="K285" s="79" t="s">
        <v>2563</v>
      </c>
      <c r="L285" s="79" t="s">
        <v>9836</v>
      </c>
    </row>
    <row r="286" spans="1:12" x14ac:dyDescent="0.25">
      <c r="A286" s="79" t="s">
        <v>2544</v>
      </c>
      <c r="B286" s="79" t="s">
        <v>9838</v>
      </c>
      <c r="C286" s="79" t="s">
        <v>2881</v>
      </c>
      <c r="D286" s="79" t="s">
        <v>9813</v>
      </c>
      <c r="E286" s="284">
        <v>41262</v>
      </c>
      <c r="F286" s="79" t="s">
        <v>2544</v>
      </c>
      <c r="G286" s="79" t="s">
        <v>3815</v>
      </c>
      <c r="H286" s="286" t="s">
        <v>2547</v>
      </c>
      <c r="I286" s="79" t="s">
        <v>2545</v>
      </c>
      <c r="J286" s="79">
        <v>1020120324873</v>
      </c>
      <c r="K286" s="79" t="s">
        <v>2545</v>
      </c>
      <c r="L286" s="79" t="s">
        <v>9838</v>
      </c>
    </row>
    <row r="287" spans="1:12" x14ac:dyDescent="0.25">
      <c r="A287" s="79" t="s">
        <v>2512</v>
      </c>
      <c r="B287" s="79" t="s">
        <v>9839</v>
      </c>
      <c r="C287" s="79" t="s">
        <v>2881</v>
      </c>
      <c r="D287" s="79" t="s">
        <v>9813</v>
      </c>
      <c r="E287" s="284">
        <v>41257</v>
      </c>
      <c r="F287" s="79" t="s">
        <v>2512</v>
      </c>
      <c r="G287" s="79" t="s">
        <v>2514</v>
      </c>
      <c r="H287" s="286" t="s">
        <v>9840</v>
      </c>
      <c r="I287" s="79" t="s">
        <v>2512</v>
      </c>
      <c r="J287" s="79">
        <v>2020120320202</v>
      </c>
      <c r="K287" s="79" t="s">
        <v>2512</v>
      </c>
      <c r="L287" s="79" t="s">
        <v>9839</v>
      </c>
    </row>
    <row r="288" spans="1:12" x14ac:dyDescent="0.25">
      <c r="A288" s="79" t="s">
        <v>2427</v>
      </c>
      <c r="B288" s="79" t="s">
        <v>9842</v>
      </c>
      <c r="C288" s="79" t="s">
        <v>2881</v>
      </c>
      <c r="D288" s="79" t="s">
        <v>9813</v>
      </c>
      <c r="E288" s="284">
        <v>41178</v>
      </c>
      <c r="F288" s="79" t="s">
        <v>9841</v>
      </c>
      <c r="G288" s="79" t="s">
        <v>9843</v>
      </c>
      <c r="H288" s="287" t="s">
        <v>9837</v>
      </c>
      <c r="I288" s="79" t="s">
        <v>2427</v>
      </c>
      <c r="J288" s="79">
        <v>1020120244446</v>
      </c>
      <c r="K288" s="79" t="s">
        <v>2427</v>
      </c>
      <c r="L288" s="79" t="s">
        <v>9842</v>
      </c>
    </row>
    <row r="289" spans="1:12" x14ac:dyDescent="0.25">
      <c r="A289" s="79" t="s">
        <v>2384</v>
      </c>
      <c r="B289" s="79" t="s">
        <v>9845</v>
      </c>
      <c r="C289" s="79" t="s">
        <v>2881</v>
      </c>
      <c r="D289" s="79" t="s">
        <v>9813</v>
      </c>
      <c r="E289" s="284">
        <v>41162</v>
      </c>
      <c r="F289" s="79" t="s">
        <v>9844</v>
      </c>
      <c r="G289" s="79" t="s">
        <v>2386</v>
      </c>
      <c r="H289" s="286" t="s">
        <v>9833</v>
      </c>
      <c r="I289" s="79" t="s">
        <v>2384</v>
      </c>
      <c r="J289" s="79">
        <v>1020120227290</v>
      </c>
      <c r="K289" s="79" t="s">
        <v>2384</v>
      </c>
      <c r="L289" s="79" t="s">
        <v>9845</v>
      </c>
    </row>
    <row r="290" spans="1:12" x14ac:dyDescent="0.25">
      <c r="A290" s="79" t="s">
        <v>2318</v>
      </c>
      <c r="B290" s="79" t="s">
        <v>9846</v>
      </c>
      <c r="C290" s="79" t="s">
        <v>2881</v>
      </c>
      <c r="D290" s="79" t="s">
        <v>9813</v>
      </c>
      <c r="E290" s="284">
        <v>41085</v>
      </c>
      <c r="F290" s="79" t="s">
        <v>2318</v>
      </c>
      <c r="G290" s="79" t="s">
        <v>2320</v>
      </c>
      <c r="H290" s="286" t="s">
        <v>9847</v>
      </c>
      <c r="I290" s="79" t="s">
        <v>2318</v>
      </c>
      <c r="J290" s="79">
        <v>2020120155422</v>
      </c>
      <c r="K290" s="79" t="s">
        <v>2318</v>
      </c>
      <c r="L290" s="79" t="s">
        <v>9846</v>
      </c>
    </row>
    <row r="291" spans="1:12" x14ac:dyDescent="0.25">
      <c r="A291" s="79" t="s">
        <v>2213</v>
      </c>
      <c r="B291" s="79" t="s">
        <v>11686</v>
      </c>
      <c r="C291" s="79" t="s">
        <v>2881</v>
      </c>
      <c r="D291" s="79" t="s">
        <v>9813</v>
      </c>
      <c r="E291" s="284">
        <v>40906</v>
      </c>
      <c r="F291" s="79" t="s">
        <v>2213</v>
      </c>
      <c r="G291" s="79" t="s">
        <v>2215</v>
      </c>
      <c r="H291" s="287" t="s">
        <v>9849</v>
      </c>
      <c r="I291" s="79" t="s">
        <v>9850</v>
      </c>
      <c r="J291" s="79" t="s">
        <v>9851</v>
      </c>
      <c r="K291" s="79" t="s">
        <v>9848</v>
      </c>
      <c r="L291" s="79" t="s">
        <v>9670</v>
      </c>
    </row>
    <row r="292" spans="1:12" x14ac:dyDescent="0.25">
      <c r="A292" s="79" t="s">
        <v>2197</v>
      </c>
      <c r="B292" s="79" t="s">
        <v>9832</v>
      </c>
      <c r="C292" s="79" t="s">
        <v>2881</v>
      </c>
      <c r="D292" s="79" t="s">
        <v>9813</v>
      </c>
      <c r="E292" s="284">
        <v>40906</v>
      </c>
      <c r="F292" s="79" t="s">
        <v>2197</v>
      </c>
      <c r="G292" s="79" t="s">
        <v>2199</v>
      </c>
      <c r="H292" s="286" t="s">
        <v>9833</v>
      </c>
      <c r="I292" s="79" t="s">
        <v>9854</v>
      </c>
      <c r="J292" s="79" t="e">
        <v>#VALUE!</v>
      </c>
      <c r="K292" s="79" t="s">
        <v>9852</v>
      </c>
      <c r="L292" s="79" t="s">
        <v>9853</v>
      </c>
    </row>
    <row r="293" spans="1:12" x14ac:dyDescent="0.25">
      <c r="A293" s="79" t="s">
        <v>2147</v>
      </c>
      <c r="B293" s="79" t="s">
        <v>11703</v>
      </c>
      <c r="C293" s="79" t="s">
        <v>2881</v>
      </c>
      <c r="D293" s="79" t="s">
        <v>9813</v>
      </c>
      <c r="E293" s="284">
        <v>40900</v>
      </c>
      <c r="F293" s="79" t="s">
        <v>2147</v>
      </c>
      <c r="G293" s="79" t="s">
        <v>2149</v>
      </c>
      <c r="H293" s="286" t="s">
        <v>9856</v>
      </c>
      <c r="I293" s="79" t="s">
        <v>9857</v>
      </c>
      <c r="J293" s="79" t="s">
        <v>9858</v>
      </c>
      <c r="K293" s="79" t="s">
        <v>9855</v>
      </c>
      <c r="L293" s="79" t="s">
        <v>9006</v>
      </c>
    </row>
    <row r="294" spans="1:12" x14ac:dyDescent="0.25">
      <c r="A294" s="79" t="s">
        <v>2037</v>
      </c>
      <c r="B294" s="79" t="s">
        <v>12183</v>
      </c>
      <c r="C294" s="79" t="s">
        <v>2881</v>
      </c>
      <c r="D294" s="79" t="s">
        <v>9813</v>
      </c>
      <c r="E294" s="284">
        <v>40816</v>
      </c>
      <c r="F294" s="79" t="s">
        <v>2037</v>
      </c>
      <c r="G294" s="79" t="s">
        <v>9860</v>
      </c>
      <c r="H294" s="287" t="s">
        <v>9861</v>
      </c>
      <c r="I294" s="79" t="s">
        <v>9862</v>
      </c>
      <c r="J294" s="79" t="s">
        <v>9863</v>
      </c>
      <c r="K294" s="79" t="s">
        <v>9859</v>
      </c>
      <c r="L294" s="79" t="s">
        <v>9031</v>
      </c>
    </row>
    <row r="295" spans="1:12" x14ac:dyDescent="0.25">
      <c r="A295" s="79" t="s">
        <v>1955</v>
      </c>
      <c r="B295" s="79" t="s">
        <v>11675</v>
      </c>
      <c r="C295" s="79" t="s">
        <v>2881</v>
      </c>
      <c r="D295" s="79" t="s">
        <v>9813</v>
      </c>
      <c r="E295" s="284">
        <v>40750</v>
      </c>
      <c r="F295" s="79" t="s">
        <v>1955</v>
      </c>
      <c r="G295" s="79" t="s">
        <v>1957</v>
      </c>
      <c r="H295" s="287" t="s">
        <v>9866</v>
      </c>
      <c r="I295" s="79" t="s">
        <v>9867</v>
      </c>
      <c r="J295" s="79" t="s">
        <v>9868</v>
      </c>
      <c r="K295" s="79" t="s">
        <v>9864</v>
      </c>
      <c r="L295" s="79" t="s">
        <v>9865</v>
      </c>
    </row>
    <row r="296" spans="1:12" x14ac:dyDescent="0.25">
      <c r="A296" s="79" t="s">
        <v>1888</v>
      </c>
      <c r="B296" s="79" t="s">
        <v>11722</v>
      </c>
      <c r="C296" s="79" t="s">
        <v>2881</v>
      </c>
      <c r="D296" s="79" t="s">
        <v>9813</v>
      </c>
      <c r="E296" s="284">
        <v>40693</v>
      </c>
      <c r="F296" s="79" t="s">
        <v>1888</v>
      </c>
      <c r="G296" s="79" t="s">
        <v>1889</v>
      </c>
      <c r="H296" s="287" t="s">
        <v>9871</v>
      </c>
      <c r="I296" s="79" t="s">
        <v>9872</v>
      </c>
      <c r="J296" s="79" t="s">
        <v>9873</v>
      </c>
      <c r="K296" s="79" t="s">
        <v>9869</v>
      </c>
      <c r="L296" s="79" t="s">
        <v>9870</v>
      </c>
    </row>
    <row r="297" spans="1:12" x14ac:dyDescent="0.25">
      <c r="A297" s="79" t="s">
        <v>1865</v>
      </c>
      <c r="B297" s="79" t="s">
        <v>12197</v>
      </c>
      <c r="C297" s="79" t="s">
        <v>2881</v>
      </c>
      <c r="D297" s="79" t="s">
        <v>9813</v>
      </c>
      <c r="E297" s="284">
        <v>40669</v>
      </c>
      <c r="F297" s="79" t="s">
        <v>1865</v>
      </c>
      <c r="G297" s="79" t="s">
        <v>1866</v>
      </c>
      <c r="H297" s="285" t="s">
        <v>9876</v>
      </c>
      <c r="I297" s="79" t="s">
        <v>9877</v>
      </c>
      <c r="J297" s="79" t="s">
        <v>9878</v>
      </c>
      <c r="K297" s="79" t="s">
        <v>9874</v>
      </c>
      <c r="L297" s="79" t="s">
        <v>9875</v>
      </c>
    </row>
    <row r="298" spans="1:12" x14ac:dyDescent="0.25">
      <c r="A298" s="79" t="s">
        <v>1805</v>
      </c>
      <c r="B298" s="79" t="s">
        <v>4345</v>
      </c>
      <c r="C298" s="79" t="s">
        <v>2881</v>
      </c>
      <c r="D298" s="79" t="s">
        <v>9813</v>
      </c>
      <c r="E298" s="284">
        <v>40590</v>
      </c>
      <c r="F298" s="79" t="s">
        <v>1804</v>
      </c>
      <c r="G298" s="79" t="s">
        <v>1806</v>
      </c>
      <c r="H298" s="287" t="s">
        <v>9881</v>
      </c>
      <c r="I298" s="79" t="s">
        <v>9882</v>
      </c>
      <c r="J298" s="79" t="s">
        <v>9883</v>
      </c>
      <c r="K298" s="79" t="s">
        <v>9879</v>
      </c>
      <c r="L298" s="79" t="s">
        <v>9880</v>
      </c>
    </row>
    <row r="299" spans="1:12" x14ac:dyDescent="0.25">
      <c r="A299" s="79" t="s">
        <v>1759</v>
      </c>
      <c r="B299" s="79" t="s">
        <v>12186</v>
      </c>
      <c r="C299" s="79" t="s">
        <v>2881</v>
      </c>
      <c r="D299" s="79" t="s">
        <v>9813</v>
      </c>
      <c r="E299" s="284">
        <v>40535</v>
      </c>
      <c r="F299" s="79" t="s">
        <v>1759</v>
      </c>
      <c r="G299" s="79" t="s">
        <v>9886</v>
      </c>
      <c r="H299" s="286" t="s">
        <v>9887</v>
      </c>
      <c r="I299" s="79" t="s">
        <v>9888</v>
      </c>
      <c r="J299" s="79" t="s">
        <v>9889</v>
      </c>
      <c r="K299" s="79" t="s">
        <v>9884</v>
      </c>
      <c r="L299" s="79" t="s">
        <v>9885</v>
      </c>
    </row>
    <row r="300" spans="1:12" x14ac:dyDescent="0.25">
      <c r="A300" s="79" t="s">
        <v>1716</v>
      </c>
      <c r="B300" s="79" t="s">
        <v>11740</v>
      </c>
      <c r="C300" s="79" t="s">
        <v>2881</v>
      </c>
      <c r="D300" s="79" t="s">
        <v>9813</v>
      </c>
      <c r="E300" s="284">
        <v>40466</v>
      </c>
      <c r="F300" s="79" t="s">
        <v>1716</v>
      </c>
      <c r="G300" s="79" t="s">
        <v>9892</v>
      </c>
      <c r="H300" s="286" t="s">
        <v>9893</v>
      </c>
      <c r="I300" s="79" t="s">
        <v>9894</v>
      </c>
      <c r="J300" s="79" t="s">
        <v>9895</v>
      </c>
      <c r="K300" s="79" t="s">
        <v>9890</v>
      </c>
      <c r="L300" s="79" t="s">
        <v>9891</v>
      </c>
    </row>
    <row r="301" spans="1:12" x14ac:dyDescent="0.25">
      <c r="A301" s="79" t="s">
        <v>1652</v>
      </c>
      <c r="B301" s="79" t="s">
        <v>12205</v>
      </c>
      <c r="C301" s="79" t="s">
        <v>2881</v>
      </c>
      <c r="D301" s="79" t="s">
        <v>9813</v>
      </c>
      <c r="E301" s="284">
        <v>40415</v>
      </c>
      <c r="F301" s="79" t="s">
        <v>1652</v>
      </c>
      <c r="G301" s="79" t="s">
        <v>8738</v>
      </c>
      <c r="H301" s="285" t="s">
        <v>8818</v>
      </c>
      <c r="I301" s="79" t="s">
        <v>8819</v>
      </c>
      <c r="J301" s="79" t="s">
        <v>8820</v>
      </c>
      <c r="K301" s="79" t="s">
        <v>8816</v>
      </c>
      <c r="L301" s="79" t="s">
        <v>8817</v>
      </c>
    </row>
    <row r="302" spans="1:12" x14ac:dyDescent="0.25">
      <c r="A302" s="79" t="s">
        <v>1507</v>
      </c>
      <c r="B302" s="79" t="s">
        <v>11768</v>
      </c>
      <c r="C302" s="79" t="s">
        <v>2881</v>
      </c>
      <c r="D302" s="79" t="s">
        <v>9813</v>
      </c>
      <c r="E302" s="284">
        <v>40252</v>
      </c>
      <c r="F302" s="79" t="s">
        <v>1507</v>
      </c>
      <c r="G302" s="79" t="s">
        <v>1508</v>
      </c>
      <c r="H302" s="286" t="s">
        <v>9898</v>
      </c>
      <c r="I302" s="79" t="s">
        <v>9899</v>
      </c>
      <c r="J302" s="79" t="s">
        <v>9900</v>
      </c>
      <c r="K302" s="79" t="s">
        <v>9896</v>
      </c>
      <c r="L302" s="79" t="s">
        <v>9897</v>
      </c>
    </row>
    <row r="303" spans="1:12" x14ac:dyDescent="0.25">
      <c r="A303" s="79" t="s">
        <v>1488</v>
      </c>
      <c r="B303" s="79" t="s">
        <v>11774</v>
      </c>
      <c r="C303" s="79" t="s">
        <v>2881</v>
      </c>
      <c r="D303" s="79" t="s">
        <v>9813</v>
      </c>
      <c r="E303" s="284">
        <v>40234</v>
      </c>
      <c r="F303" s="79" t="s">
        <v>1488</v>
      </c>
      <c r="G303" s="79" t="s">
        <v>1489</v>
      </c>
      <c r="H303" s="286" t="s">
        <v>9903</v>
      </c>
      <c r="I303" s="79" t="s">
        <v>1488</v>
      </c>
      <c r="J303" s="79" t="s">
        <v>9904</v>
      </c>
      <c r="K303" s="79" t="s">
        <v>9901</v>
      </c>
      <c r="L303" s="79" t="s">
        <v>9902</v>
      </c>
    </row>
    <row r="304" spans="1:12" x14ac:dyDescent="0.25">
      <c r="A304" s="79" t="s">
        <v>1433</v>
      </c>
      <c r="B304" s="79" t="s">
        <v>11764</v>
      </c>
      <c r="C304" s="79" t="s">
        <v>2881</v>
      </c>
      <c r="D304" s="79" t="s">
        <v>9813</v>
      </c>
      <c r="E304" s="284">
        <v>40163</v>
      </c>
      <c r="F304" s="79" t="s">
        <v>1433</v>
      </c>
      <c r="G304" s="79" t="s">
        <v>1434</v>
      </c>
      <c r="H304" s="285" t="s">
        <v>9906</v>
      </c>
      <c r="I304" s="79" t="s">
        <v>9907</v>
      </c>
      <c r="J304" s="79" t="s">
        <v>9908</v>
      </c>
      <c r="K304" s="79" t="s">
        <v>9905</v>
      </c>
      <c r="L304" s="79" t="s">
        <v>9692</v>
      </c>
    </row>
    <row r="305" spans="1:12" x14ac:dyDescent="0.25">
      <c r="A305" s="79" t="s">
        <v>1370</v>
      </c>
      <c r="B305" s="79" t="s">
        <v>11790</v>
      </c>
      <c r="C305" s="79" t="s">
        <v>2881</v>
      </c>
      <c r="D305" s="79" t="s">
        <v>9813</v>
      </c>
      <c r="E305" s="284">
        <v>40060</v>
      </c>
      <c r="F305" s="79" t="s">
        <v>1370</v>
      </c>
      <c r="G305" s="79" t="s">
        <v>1371</v>
      </c>
      <c r="H305" s="287" t="s">
        <v>9911</v>
      </c>
      <c r="I305" s="79" t="s">
        <v>9912</v>
      </c>
      <c r="J305" s="79" t="e">
        <v>#VALUE!</v>
      </c>
      <c r="K305" s="79" t="s">
        <v>9909</v>
      </c>
      <c r="L305" s="79" t="s">
        <v>9910</v>
      </c>
    </row>
    <row r="306" spans="1:12" x14ac:dyDescent="0.25">
      <c r="A306" s="79" t="s">
        <v>1363</v>
      </c>
      <c r="B306" s="79" t="s">
        <v>11788</v>
      </c>
      <c r="C306" s="79" t="s">
        <v>2881</v>
      </c>
      <c r="D306" s="79" t="s">
        <v>9813</v>
      </c>
      <c r="E306" s="284">
        <v>40056</v>
      </c>
      <c r="F306" s="79" t="s">
        <v>1363</v>
      </c>
      <c r="G306" s="79" t="s">
        <v>1364</v>
      </c>
      <c r="H306" s="287" t="s">
        <v>9915</v>
      </c>
      <c r="I306" s="79" t="s">
        <v>9916</v>
      </c>
      <c r="J306" s="79" t="s">
        <v>9917</v>
      </c>
      <c r="K306" s="79" t="s">
        <v>9913</v>
      </c>
      <c r="L306" s="79" t="s">
        <v>9914</v>
      </c>
    </row>
    <row r="307" spans="1:12" x14ac:dyDescent="0.25">
      <c r="A307" s="79" t="s">
        <v>1314</v>
      </c>
      <c r="B307" s="79" t="s">
        <v>11796</v>
      </c>
      <c r="C307" s="79" t="s">
        <v>2881</v>
      </c>
      <c r="D307" s="79" t="s">
        <v>9813</v>
      </c>
      <c r="E307" s="284">
        <v>39981</v>
      </c>
      <c r="F307" s="79" t="s">
        <v>1314</v>
      </c>
      <c r="G307" s="79" t="s">
        <v>1315</v>
      </c>
      <c r="H307" s="286" t="s">
        <v>9920</v>
      </c>
      <c r="I307" s="79" t="s">
        <v>9921</v>
      </c>
      <c r="J307" s="79" t="s">
        <v>9922</v>
      </c>
      <c r="K307" s="79" t="s">
        <v>9918</v>
      </c>
      <c r="L307" s="79" t="s">
        <v>9919</v>
      </c>
    </row>
    <row r="308" spans="1:12" x14ac:dyDescent="0.25">
      <c r="A308" s="79" t="s">
        <v>1274</v>
      </c>
      <c r="B308" s="79" t="s">
        <v>11805</v>
      </c>
      <c r="C308" s="79" t="s">
        <v>2881</v>
      </c>
      <c r="D308" s="79" t="s">
        <v>9813</v>
      </c>
      <c r="E308" s="284">
        <v>39902</v>
      </c>
      <c r="F308" s="79" t="s">
        <v>1274</v>
      </c>
      <c r="G308" s="79" t="s">
        <v>1275</v>
      </c>
      <c r="H308" s="287" t="s">
        <v>9925</v>
      </c>
      <c r="I308" s="79" t="s">
        <v>1274</v>
      </c>
      <c r="J308" s="79" t="s">
        <v>9926</v>
      </c>
      <c r="K308" s="79" t="s">
        <v>9923</v>
      </c>
      <c r="L308" s="79" t="s">
        <v>9924</v>
      </c>
    </row>
    <row r="309" spans="1:12" x14ac:dyDescent="0.25">
      <c r="A309" s="79" t="s">
        <v>1250</v>
      </c>
      <c r="B309" s="79" t="s">
        <v>11782</v>
      </c>
      <c r="C309" s="79" t="s">
        <v>2881</v>
      </c>
      <c r="D309" s="79" t="s">
        <v>9813</v>
      </c>
      <c r="E309" s="284">
        <v>39843</v>
      </c>
      <c r="F309" s="79" t="s">
        <v>1250</v>
      </c>
      <c r="G309" s="79" t="s">
        <v>1251</v>
      </c>
      <c r="H309" s="286" t="s">
        <v>9929</v>
      </c>
      <c r="I309" s="79" t="s">
        <v>9930</v>
      </c>
      <c r="J309" s="79" t="e">
        <v>#VALUE!</v>
      </c>
      <c r="K309" s="79" t="s">
        <v>9927</v>
      </c>
      <c r="L309" s="79" t="s">
        <v>9928</v>
      </c>
    </row>
    <row r="310" spans="1:12" x14ac:dyDescent="0.25">
      <c r="A310" s="79" t="s">
        <v>1218</v>
      </c>
      <c r="B310" s="79" t="s">
        <v>11820</v>
      </c>
      <c r="C310" s="79" t="s">
        <v>2881</v>
      </c>
      <c r="D310" s="79" t="s">
        <v>9813</v>
      </c>
      <c r="E310" s="284">
        <v>39801</v>
      </c>
      <c r="F310" s="79" t="s">
        <v>1218</v>
      </c>
      <c r="G310" s="79" t="s">
        <v>1219</v>
      </c>
      <c r="H310" s="286" t="s">
        <v>9932</v>
      </c>
      <c r="I310" s="79" t="s">
        <v>9933</v>
      </c>
      <c r="J310" s="79" t="s">
        <v>9934</v>
      </c>
      <c r="K310" s="79" t="s">
        <v>9931</v>
      </c>
      <c r="L310" s="79" t="s">
        <v>9249</v>
      </c>
    </row>
    <row r="311" spans="1:12" x14ac:dyDescent="0.25">
      <c r="A311" s="79" t="s">
        <v>1211</v>
      </c>
      <c r="B311" s="79" t="s">
        <v>11824</v>
      </c>
      <c r="C311" s="79" t="s">
        <v>2881</v>
      </c>
      <c r="D311" s="79" t="s">
        <v>9813</v>
      </c>
      <c r="E311" s="284">
        <v>39777</v>
      </c>
      <c r="F311" s="79" t="s">
        <v>1211</v>
      </c>
      <c r="G311" s="79" t="s">
        <v>1212</v>
      </c>
      <c r="H311" s="287" t="s">
        <v>9937</v>
      </c>
      <c r="I311" s="79" t="s">
        <v>9938</v>
      </c>
      <c r="J311" s="79" t="s">
        <v>9939</v>
      </c>
      <c r="K311" s="79" t="s">
        <v>9935</v>
      </c>
      <c r="L311" s="79" t="s">
        <v>9936</v>
      </c>
    </row>
    <row r="312" spans="1:12" x14ac:dyDescent="0.25">
      <c r="A312" s="79" t="s">
        <v>1201</v>
      </c>
      <c r="B312" s="79" t="s">
        <v>11830</v>
      </c>
      <c r="C312" s="79" t="s">
        <v>2881</v>
      </c>
      <c r="D312" s="79" t="s">
        <v>9813</v>
      </c>
      <c r="E312" s="284">
        <v>39730</v>
      </c>
      <c r="F312" s="79" t="s">
        <v>1201</v>
      </c>
      <c r="G312" s="79" t="s">
        <v>1202</v>
      </c>
      <c r="H312" s="286" t="s">
        <v>9942</v>
      </c>
      <c r="I312" s="79" t="s">
        <v>9943</v>
      </c>
      <c r="J312" s="79" t="s">
        <v>9944</v>
      </c>
      <c r="K312" s="79" t="s">
        <v>9940</v>
      </c>
      <c r="L312" s="79" t="s">
        <v>9941</v>
      </c>
    </row>
    <row r="313" spans="1:12" x14ac:dyDescent="0.25">
      <c r="A313" s="79" t="s">
        <v>1159</v>
      </c>
      <c r="B313" s="79" t="s">
        <v>11835</v>
      </c>
      <c r="C313" s="79" t="s">
        <v>2881</v>
      </c>
      <c r="D313" s="79" t="s">
        <v>9813</v>
      </c>
      <c r="E313" s="284">
        <v>39643</v>
      </c>
      <c r="F313" s="79" t="s">
        <v>1159</v>
      </c>
      <c r="G313" s="79" t="s">
        <v>1160</v>
      </c>
      <c r="H313" s="286" t="s">
        <v>9947</v>
      </c>
      <c r="I313" s="79" t="s">
        <v>9948</v>
      </c>
      <c r="J313" s="79" t="s">
        <v>9949</v>
      </c>
      <c r="K313" s="79" t="s">
        <v>9945</v>
      </c>
      <c r="L313" s="79" t="s">
        <v>9946</v>
      </c>
    </row>
    <row r="314" spans="1:12" x14ac:dyDescent="0.25">
      <c r="A314" s="79" t="s">
        <v>1106</v>
      </c>
      <c r="B314" s="79" t="s">
        <v>11844</v>
      </c>
      <c r="C314" s="79" t="s">
        <v>2881</v>
      </c>
      <c r="D314" s="79" t="s">
        <v>9813</v>
      </c>
      <c r="E314" s="284">
        <v>39555</v>
      </c>
      <c r="F314" s="79" t="s">
        <v>1106</v>
      </c>
      <c r="G314" s="79" t="s">
        <v>1107</v>
      </c>
      <c r="H314" s="286" t="s">
        <v>9951</v>
      </c>
      <c r="I314" s="79" t="s">
        <v>9952</v>
      </c>
      <c r="J314" s="79" t="s">
        <v>9953</v>
      </c>
      <c r="K314" s="79" t="s">
        <v>9950</v>
      </c>
      <c r="L314" s="79" t="s">
        <v>9267</v>
      </c>
    </row>
    <row r="315" spans="1:12" x14ac:dyDescent="0.25">
      <c r="A315" s="79" t="s">
        <v>1086</v>
      </c>
      <c r="B315" s="79" t="e">
        <v>#N/A</v>
      </c>
      <c r="C315" s="79" t="s">
        <v>2881</v>
      </c>
      <c r="D315" s="79" t="s">
        <v>9813</v>
      </c>
      <c r="E315" s="284">
        <v>39539</v>
      </c>
      <c r="F315" s="79" t="s">
        <v>1086</v>
      </c>
      <c r="G315" s="79" t="s">
        <v>1087</v>
      </c>
      <c r="H315" s="286" t="s">
        <v>9956</v>
      </c>
      <c r="I315" s="79" t="s">
        <v>9957</v>
      </c>
      <c r="J315" s="79" t="s">
        <v>9958</v>
      </c>
      <c r="K315" s="79" t="s">
        <v>9954</v>
      </c>
      <c r="L315" s="79" t="s">
        <v>9955</v>
      </c>
    </row>
    <row r="316" spans="1:12" x14ac:dyDescent="0.25">
      <c r="A316" s="79" t="s">
        <v>1080</v>
      </c>
      <c r="B316" s="79" t="s">
        <v>11802</v>
      </c>
      <c r="C316" s="79" t="s">
        <v>2881</v>
      </c>
      <c r="D316" s="79" t="s">
        <v>9813</v>
      </c>
      <c r="E316" s="284">
        <v>39533</v>
      </c>
      <c r="F316" s="79" t="s">
        <v>1080</v>
      </c>
      <c r="G316" s="79" t="s">
        <v>1081</v>
      </c>
      <c r="H316" s="286" t="s">
        <v>9961</v>
      </c>
      <c r="I316" s="79" t="s">
        <v>9962</v>
      </c>
      <c r="J316" s="79" t="s">
        <v>9963</v>
      </c>
      <c r="K316" s="79" t="s">
        <v>9959</v>
      </c>
      <c r="L316" s="79" t="s">
        <v>9960</v>
      </c>
    </row>
    <row r="317" spans="1:12" x14ac:dyDescent="0.25">
      <c r="A317" s="79" t="s">
        <v>1018</v>
      </c>
      <c r="B317" s="79" t="s">
        <v>11808</v>
      </c>
      <c r="C317" s="79" t="s">
        <v>2881</v>
      </c>
      <c r="D317" s="79" t="s">
        <v>9813</v>
      </c>
      <c r="E317" s="284">
        <v>39462</v>
      </c>
      <c r="F317" s="79" t="s">
        <v>1018</v>
      </c>
      <c r="G317" s="79" t="s">
        <v>1019</v>
      </c>
      <c r="H317" s="286" t="s">
        <v>9966</v>
      </c>
      <c r="I317" s="79" t="s">
        <v>9967</v>
      </c>
      <c r="J317" s="79" t="s">
        <v>9968</v>
      </c>
      <c r="K317" s="79" t="s">
        <v>9964</v>
      </c>
      <c r="L317" s="79" t="s">
        <v>9965</v>
      </c>
    </row>
    <row r="318" spans="1:12" x14ac:dyDescent="0.25">
      <c r="A318" s="79" t="s">
        <v>945</v>
      </c>
      <c r="B318" s="79" t="s">
        <v>11829</v>
      </c>
      <c r="C318" s="79" t="s">
        <v>2881</v>
      </c>
      <c r="D318" s="79" t="s">
        <v>9813</v>
      </c>
      <c r="E318" s="284">
        <v>39296</v>
      </c>
      <c r="F318" s="79" t="s">
        <v>945</v>
      </c>
      <c r="G318" s="79" t="s">
        <v>946</v>
      </c>
      <c r="H318" s="286" t="s">
        <v>9970</v>
      </c>
      <c r="I318" s="79" t="s">
        <v>9971</v>
      </c>
      <c r="J318" s="79" t="s">
        <v>9972</v>
      </c>
      <c r="K318" s="79" t="s">
        <v>9969</v>
      </c>
      <c r="L318" s="79" t="s">
        <v>8796</v>
      </c>
    </row>
    <row r="319" spans="1:12" x14ac:dyDescent="0.25">
      <c r="A319" s="79" t="s">
        <v>928</v>
      </c>
      <c r="B319" s="79" t="s">
        <v>11873</v>
      </c>
      <c r="C319" s="79" t="s">
        <v>2881</v>
      </c>
      <c r="D319" s="79" t="s">
        <v>9813</v>
      </c>
      <c r="E319" s="284">
        <v>39272</v>
      </c>
      <c r="F319" s="79" t="s">
        <v>928</v>
      </c>
      <c r="G319" s="79" t="s">
        <v>929</v>
      </c>
      <c r="H319" s="286" t="s">
        <v>9975</v>
      </c>
      <c r="I319" s="79" t="s">
        <v>9976</v>
      </c>
      <c r="J319" s="79" t="s">
        <v>9977</v>
      </c>
      <c r="K319" s="79" t="s">
        <v>9973</v>
      </c>
      <c r="L319" s="79" t="s">
        <v>9974</v>
      </c>
    </row>
    <row r="320" spans="1:12" x14ac:dyDescent="0.25">
      <c r="A320" s="79" t="s">
        <v>891</v>
      </c>
      <c r="B320" s="79" t="s">
        <v>11877</v>
      </c>
      <c r="C320" s="79" t="s">
        <v>2881</v>
      </c>
      <c r="D320" s="79" t="s">
        <v>9813</v>
      </c>
      <c r="E320" s="284">
        <v>39248</v>
      </c>
      <c r="F320" s="79" t="s">
        <v>891</v>
      </c>
      <c r="G320" s="79" t="s">
        <v>892</v>
      </c>
      <c r="H320" s="287" t="s">
        <v>9980</v>
      </c>
      <c r="I320" s="79" t="s">
        <v>9981</v>
      </c>
      <c r="J320" s="79" t="e">
        <v>#VALUE!</v>
      </c>
      <c r="K320" s="79" t="s">
        <v>9978</v>
      </c>
      <c r="L320" s="79" t="s">
        <v>9979</v>
      </c>
    </row>
    <row r="321" spans="1:12" x14ac:dyDescent="0.25">
      <c r="A321" s="79" t="s">
        <v>902</v>
      </c>
      <c r="B321" s="79" t="s">
        <v>11869</v>
      </c>
      <c r="C321" s="79" t="s">
        <v>2881</v>
      </c>
      <c r="D321" s="79" t="s">
        <v>9813</v>
      </c>
      <c r="E321" s="284">
        <v>39248</v>
      </c>
      <c r="F321" s="79" t="s">
        <v>902</v>
      </c>
      <c r="G321" s="79" t="s">
        <v>903</v>
      </c>
      <c r="H321" s="285" t="s">
        <v>9984</v>
      </c>
      <c r="I321" s="79" t="s">
        <v>9985</v>
      </c>
      <c r="J321" s="79" t="s">
        <v>9986</v>
      </c>
      <c r="K321" s="79" t="s">
        <v>9982</v>
      </c>
      <c r="L321" s="79" t="s">
        <v>9983</v>
      </c>
    </row>
    <row r="322" spans="1:12" x14ac:dyDescent="0.25">
      <c r="A322" s="79" t="s">
        <v>881</v>
      </c>
      <c r="B322" s="79" t="s">
        <v>11880</v>
      </c>
      <c r="C322" s="79" t="s">
        <v>2881</v>
      </c>
      <c r="D322" s="79" t="s">
        <v>9813</v>
      </c>
      <c r="E322" s="284">
        <v>39234</v>
      </c>
      <c r="F322" s="79" t="s">
        <v>881</v>
      </c>
      <c r="G322" s="79" t="s">
        <v>882</v>
      </c>
      <c r="H322" s="287" t="s">
        <v>9989</v>
      </c>
      <c r="I322" s="79" t="s">
        <v>9990</v>
      </c>
      <c r="J322" s="79" t="s">
        <v>9991</v>
      </c>
      <c r="K322" s="79" t="s">
        <v>9987</v>
      </c>
      <c r="L322" s="79" t="s">
        <v>9988</v>
      </c>
    </row>
    <row r="323" spans="1:12" x14ac:dyDescent="0.25">
      <c r="A323" s="79" t="s">
        <v>887</v>
      </c>
      <c r="B323" s="79" t="s">
        <v>11881</v>
      </c>
      <c r="C323" s="79" t="s">
        <v>2881</v>
      </c>
      <c r="D323" s="79" t="s">
        <v>9813</v>
      </c>
      <c r="E323" s="284">
        <v>39234</v>
      </c>
      <c r="F323" s="79" t="s">
        <v>887</v>
      </c>
      <c r="G323" s="79" t="s">
        <v>888</v>
      </c>
      <c r="H323" s="286" t="s">
        <v>9994</v>
      </c>
      <c r="I323" s="79" t="s">
        <v>9995</v>
      </c>
      <c r="J323" s="79" t="s">
        <v>9996</v>
      </c>
      <c r="K323" s="79" t="s">
        <v>9992</v>
      </c>
      <c r="L323" s="79" t="s">
        <v>9993</v>
      </c>
    </row>
    <row r="324" spans="1:12" x14ac:dyDescent="0.25">
      <c r="A324" s="79" t="s">
        <v>814</v>
      </c>
      <c r="B324" s="79" t="s">
        <v>11895</v>
      </c>
      <c r="C324" s="79" t="s">
        <v>2881</v>
      </c>
      <c r="D324" s="79" t="s">
        <v>9813</v>
      </c>
      <c r="E324" s="284">
        <v>39073</v>
      </c>
      <c r="F324" s="79" t="s">
        <v>814</v>
      </c>
      <c r="G324" s="79" t="s">
        <v>815</v>
      </c>
      <c r="H324" s="286" t="s">
        <v>9999</v>
      </c>
      <c r="I324" s="79" t="s">
        <v>10000</v>
      </c>
      <c r="J324" s="79" t="s">
        <v>10001</v>
      </c>
      <c r="K324" s="79" t="s">
        <v>9997</v>
      </c>
      <c r="L324" s="79" t="s">
        <v>9998</v>
      </c>
    </row>
    <row r="325" spans="1:12" x14ac:dyDescent="0.25">
      <c r="A325" s="79" t="s">
        <v>684</v>
      </c>
      <c r="B325" s="79" t="s">
        <v>11909</v>
      </c>
      <c r="C325" s="79" t="s">
        <v>2881</v>
      </c>
      <c r="D325" s="79" t="s">
        <v>9813</v>
      </c>
      <c r="E325" s="284">
        <v>38749</v>
      </c>
      <c r="F325" s="79" t="s">
        <v>684</v>
      </c>
      <c r="G325" s="79" t="s">
        <v>685</v>
      </c>
      <c r="H325" s="286" t="s">
        <v>686</v>
      </c>
      <c r="I325" s="79" t="s">
        <v>10004</v>
      </c>
      <c r="J325" s="79" t="s">
        <v>10005</v>
      </c>
      <c r="K325" s="79" t="s">
        <v>10002</v>
      </c>
      <c r="L325" s="79" t="s">
        <v>10003</v>
      </c>
    </row>
    <row r="326" spans="1:12" x14ac:dyDescent="0.25">
      <c r="A326" s="79" t="s">
        <v>672</v>
      </c>
      <c r="B326" s="79" t="s">
        <v>11958</v>
      </c>
      <c r="C326" s="79" t="s">
        <v>2881</v>
      </c>
      <c r="D326" s="79" t="s">
        <v>9813</v>
      </c>
      <c r="E326" s="284">
        <v>38742</v>
      </c>
      <c r="F326" s="79" t="s">
        <v>672</v>
      </c>
      <c r="G326" s="79" t="s">
        <v>673</v>
      </c>
      <c r="H326" s="287" t="s">
        <v>10008</v>
      </c>
      <c r="I326" s="79" t="s">
        <v>10009</v>
      </c>
      <c r="J326" s="79" t="e">
        <v>#VALUE!</v>
      </c>
      <c r="K326" s="79" t="s">
        <v>10006</v>
      </c>
      <c r="L326" s="79" t="s">
        <v>10007</v>
      </c>
    </row>
    <row r="327" spans="1:12" x14ac:dyDescent="0.25">
      <c r="A327" s="79" t="s">
        <v>640</v>
      </c>
      <c r="B327" s="79" t="s">
        <v>11926</v>
      </c>
      <c r="C327" s="79" t="s">
        <v>2881</v>
      </c>
      <c r="D327" s="79" t="s">
        <v>9813</v>
      </c>
      <c r="E327" s="284">
        <v>38616</v>
      </c>
      <c r="F327" s="79" t="s">
        <v>640</v>
      </c>
      <c r="G327" s="79" t="s">
        <v>641</v>
      </c>
      <c r="H327" s="285" t="s">
        <v>10012</v>
      </c>
      <c r="I327" s="79" t="s">
        <v>10013</v>
      </c>
      <c r="J327" s="79" t="s">
        <v>10014</v>
      </c>
      <c r="K327" s="79" t="s">
        <v>10010</v>
      </c>
      <c r="L327" s="79" t="s">
        <v>10011</v>
      </c>
    </row>
    <row r="328" spans="1:12" x14ac:dyDescent="0.25">
      <c r="A328" s="79" t="s">
        <v>499</v>
      </c>
      <c r="B328" s="79" t="s">
        <v>11961</v>
      </c>
      <c r="C328" s="79" t="s">
        <v>2881</v>
      </c>
      <c r="D328" s="79" t="s">
        <v>9813</v>
      </c>
      <c r="E328" s="284">
        <v>38118</v>
      </c>
      <c r="F328" s="79" t="s">
        <v>499</v>
      </c>
      <c r="G328" s="79" t="s">
        <v>500</v>
      </c>
      <c r="H328" s="286" t="s">
        <v>10017</v>
      </c>
      <c r="I328" s="79" t="s">
        <v>10018</v>
      </c>
      <c r="J328" s="79" t="e">
        <v>#VALUE!</v>
      </c>
      <c r="K328" s="79" t="s">
        <v>10015</v>
      </c>
      <c r="L328" s="79" t="s">
        <v>10016</v>
      </c>
    </row>
    <row r="329" spans="1:12" x14ac:dyDescent="0.25">
      <c r="A329" s="79" t="s">
        <v>486</v>
      </c>
      <c r="B329" s="79" t="s">
        <v>11960</v>
      </c>
      <c r="C329" s="79" t="s">
        <v>2881</v>
      </c>
      <c r="D329" s="79" t="s">
        <v>9813</v>
      </c>
      <c r="E329" s="284">
        <v>38118</v>
      </c>
      <c r="F329" s="79" t="s">
        <v>486</v>
      </c>
      <c r="G329" s="79" t="s">
        <v>487</v>
      </c>
      <c r="H329" s="286" t="s">
        <v>10020</v>
      </c>
      <c r="I329" s="79" t="s">
        <v>10021</v>
      </c>
      <c r="J329" s="79" t="e">
        <v>#VALUE!</v>
      </c>
      <c r="K329" s="79" t="s">
        <v>10019</v>
      </c>
      <c r="L329" s="79" t="s">
        <v>10016</v>
      </c>
    </row>
    <row r="330" spans="1:12" x14ac:dyDescent="0.25">
      <c r="A330" s="79" t="s">
        <v>400</v>
      </c>
      <c r="B330" s="79" t="s">
        <v>11979</v>
      </c>
      <c r="C330" s="79" t="s">
        <v>2881</v>
      </c>
      <c r="D330" s="79" t="s">
        <v>9813</v>
      </c>
      <c r="E330" s="284">
        <v>37806</v>
      </c>
      <c r="F330" s="79" t="s">
        <v>400</v>
      </c>
      <c r="G330" s="79" t="s">
        <v>401</v>
      </c>
      <c r="H330" s="287" t="s">
        <v>10024</v>
      </c>
      <c r="I330" s="79" t="s">
        <v>10025</v>
      </c>
      <c r="J330" s="79" t="e">
        <v>#VALUE!</v>
      </c>
      <c r="K330" s="79" t="s">
        <v>10022</v>
      </c>
      <c r="L330" s="79" t="s">
        <v>10023</v>
      </c>
    </row>
    <row r="331" spans="1:12" x14ac:dyDescent="0.25">
      <c r="A331" s="79" t="s">
        <v>389</v>
      </c>
      <c r="B331" s="79" t="s">
        <v>11962</v>
      </c>
      <c r="C331" s="79" t="s">
        <v>2881</v>
      </c>
      <c r="D331" s="79" t="s">
        <v>9813</v>
      </c>
      <c r="E331" s="284">
        <v>37795</v>
      </c>
      <c r="F331" s="79" t="s">
        <v>389</v>
      </c>
      <c r="G331" s="79" t="s">
        <v>390</v>
      </c>
      <c r="H331" s="287" t="s">
        <v>10028</v>
      </c>
      <c r="I331" s="79" t="s">
        <v>10029</v>
      </c>
      <c r="J331" s="79" t="e">
        <v>#VALUE!</v>
      </c>
      <c r="K331" s="79" t="s">
        <v>10026</v>
      </c>
      <c r="L331" s="79" t="s">
        <v>10027</v>
      </c>
    </row>
    <row r="332" spans="1:12" x14ac:dyDescent="0.25">
      <c r="A332" s="79" t="s">
        <v>382</v>
      </c>
      <c r="B332" s="79" t="s">
        <v>11995</v>
      </c>
      <c r="C332" s="79" t="s">
        <v>2881</v>
      </c>
      <c r="D332" s="79" t="s">
        <v>9813</v>
      </c>
      <c r="E332" s="284">
        <v>37777</v>
      </c>
      <c r="F332" s="79" t="s">
        <v>382</v>
      </c>
      <c r="G332" s="79" t="s">
        <v>383</v>
      </c>
      <c r="H332" s="286" t="s">
        <v>10032</v>
      </c>
      <c r="I332" s="79" t="s">
        <v>10033</v>
      </c>
      <c r="J332" s="79" t="s">
        <v>10034</v>
      </c>
      <c r="K332" s="79" t="s">
        <v>10030</v>
      </c>
      <c r="L332" s="79" t="s">
        <v>10031</v>
      </c>
    </row>
    <row r="333" spans="1:12" x14ac:dyDescent="0.25">
      <c r="A333" s="79" t="s">
        <v>376</v>
      </c>
      <c r="B333" s="79" t="s">
        <v>11980</v>
      </c>
      <c r="C333" s="79" t="s">
        <v>2881</v>
      </c>
      <c r="D333" s="79" t="s">
        <v>9813</v>
      </c>
      <c r="E333" s="284">
        <v>37768</v>
      </c>
      <c r="F333" s="79" t="s">
        <v>376</v>
      </c>
      <c r="G333" s="79" t="s">
        <v>377</v>
      </c>
      <c r="H333" s="287" t="s">
        <v>10037</v>
      </c>
      <c r="I333" s="79" t="s">
        <v>10038</v>
      </c>
      <c r="J333" s="79" t="e">
        <v>#VALUE!</v>
      </c>
      <c r="K333" s="79" t="s">
        <v>10035</v>
      </c>
      <c r="L333" s="79" t="s">
        <v>10036</v>
      </c>
    </row>
    <row r="334" spans="1:12" x14ac:dyDescent="0.25">
      <c r="A334" s="79" t="s">
        <v>371</v>
      </c>
      <c r="B334" s="79" t="s">
        <v>11981</v>
      </c>
      <c r="C334" s="79" t="s">
        <v>2881</v>
      </c>
      <c r="D334" s="79" t="s">
        <v>9813</v>
      </c>
      <c r="E334" s="284">
        <v>37756</v>
      </c>
      <c r="F334" s="79" t="s">
        <v>371</v>
      </c>
      <c r="G334" s="79" t="s">
        <v>10040</v>
      </c>
      <c r="H334" s="287" t="s">
        <v>10041</v>
      </c>
      <c r="I334" s="79" t="s">
        <v>10042</v>
      </c>
      <c r="J334" s="79" t="e">
        <v>#VALUE!</v>
      </c>
      <c r="K334" s="79" t="s">
        <v>10039</v>
      </c>
      <c r="L334" s="79" t="s">
        <v>10036</v>
      </c>
    </row>
    <row r="335" spans="1:12" x14ac:dyDescent="0.25">
      <c r="A335" s="79" t="s">
        <v>369</v>
      </c>
      <c r="B335" s="79" t="s">
        <v>3998</v>
      </c>
      <c r="C335" s="79" t="s">
        <v>2881</v>
      </c>
      <c r="D335" s="79" t="s">
        <v>9813</v>
      </c>
      <c r="E335" s="284">
        <v>37753</v>
      </c>
      <c r="F335" s="79" t="s">
        <v>368</v>
      </c>
      <c r="G335" s="79" t="s">
        <v>10045</v>
      </c>
      <c r="H335" s="286" t="s">
        <v>10046</v>
      </c>
      <c r="I335" s="79" t="s">
        <v>10047</v>
      </c>
      <c r="J335" s="79" t="s">
        <v>10047</v>
      </c>
      <c r="K335" s="79" t="s">
        <v>10043</v>
      </c>
      <c r="L335" s="79" t="s">
        <v>10044</v>
      </c>
    </row>
    <row r="336" spans="1:12" x14ac:dyDescent="0.25">
      <c r="A336" s="79" t="s">
        <v>364</v>
      </c>
      <c r="B336" s="79" t="s">
        <v>12001</v>
      </c>
      <c r="C336" s="79" t="s">
        <v>2881</v>
      </c>
      <c r="D336" s="79" t="s">
        <v>9813</v>
      </c>
      <c r="E336" s="284">
        <v>37753</v>
      </c>
      <c r="F336" s="79" t="s">
        <v>364</v>
      </c>
      <c r="G336" s="79" t="s">
        <v>365</v>
      </c>
      <c r="H336" s="286" t="s">
        <v>10046</v>
      </c>
      <c r="I336" s="79" t="s">
        <v>10050</v>
      </c>
      <c r="J336" s="79" t="s">
        <v>10051</v>
      </c>
      <c r="K336" s="79" t="s">
        <v>10048</v>
      </c>
      <c r="L336" s="79" t="s">
        <v>10049</v>
      </c>
    </row>
    <row r="337" spans="1:12" x14ac:dyDescent="0.25">
      <c r="A337" s="79" t="s">
        <v>330</v>
      </c>
      <c r="B337" s="79" t="s">
        <v>11983</v>
      </c>
      <c r="C337" s="79" t="s">
        <v>2881</v>
      </c>
      <c r="D337" s="79" t="s">
        <v>9813</v>
      </c>
      <c r="E337" s="284">
        <v>37617</v>
      </c>
      <c r="F337" s="79" t="s">
        <v>330</v>
      </c>
      <c r="G337" s="79" t="s">
        <v>331</v>
      </c>
      <c r="H337" s="286" t="s">
        <v>10054</v>
      </c>
      <c r="I337" s="79" t="s">
        <v>10055</v>
      </c>
      <c r="J337" s="79" t="e">
        <v>#VALUE!</v>
      </c>
      <c r="K337" s="79" t="s">
        <v>10052</v>
      </c>
      <c r="L337" s="79" t="s">
        <v>10053</v>
      </c>
    </row>
    <row r="338" spans="1:12" x14ac:dyDescent="0.25">
      <c r="A338" s="79" t="s">
        <v>333</v>
      </c>
      <c r="B338" s="79" t="s">
        <v>11982</v>
      </c>
      <c r="C338" s="79" t="s">
        <v>2881</v>
      </c>
      <c r="D338" s="79" t="s">
        <v>9813</v>
      </c>
      <c r="E338" s="284">
        <v>37617</v>
      </c>
      <c r="F338" s="79" t="s">
        <v>333</v>
      </c>
      <c r="G338" s="79" t="s">
        <v>334</v>
      </c>
      <c r="H338" s="287" t="s">
        <v>10028</v>
      </c>
      <c r="I338" s="79" t="s">
        <v>10057</v>
      </c>
      <c r="J338" s="79" t="e">
        <v>#VALUE!</v>
      </c>
      <c r="K338" s="79" t="s">
        <v>10056</v>
      </c>
      <c r="L338" s="79" t="s">
        <v>10053</v>
      </c>
    </row>
    <row r="339" spans="1:12" x14ac:dyDescent="0.25">
      <c r="A339" s="79" t="s">
        <v>292</v>
      </c>
      <c r="B339" s="79" t="s">
        <v>12010</v>
      </c>
      <c r="C339" s="79" t="s">
        <v>2881</v>
      </c>
      <c r="D339" s="79" t="s">
        <v>9813</v>
      </c>
      <c r="E339" s="284">
        <v>37558</v>
      </c>
      <c r="F339" s="79" t="s">
        <v>292</v>
      </c>
      <c r="G339" s="79" t="s">
        <v>293</v>
      </c>
      <c r="H339" s="286" t="s">
        <v>10060</v>
      </c>
      <c r="I339" s="79" t="s">
        <v>10061</v>
      </c>
      <c r="J339" s="79" t="s">
        <v>10062</v>
      </c>
      <c r="K339" s="79" t="s">
        <v>10058</v>
      </c>
      <c r="L339" s="79" t="s">
        <v>10059</v>
      </c>
    </row>
    <row r="340" spans="1:12" x14ac:dyDescent="0.25">
      <c r="A340" s="79" t="s">
        <v>280</v>
      </c>
      <c r="B340" s="79" t="s">
        <v>12005</v>
      </c>
      <c r="C340" s="79" t="s">
        <v>2881</v>
      </c>
      <c r="D340" s="79" t="s">
        <v>9813</v>
      </c>
      <c r="E340" s="284">
        <v>37539</v>
      </c>
      <c r="F340" s="79" t="s">
        <v>280</v>
      </c>
      <c r="G340" s="79" t="s">
        <v>281</v>
      </c>
      <c r="H340" s="286" t="s">
        <v>10064</v>
      </c>
      <c r="I340" s="79" t="s">
        <v>10065</v>
      </c>
      <c r="J340" s="79" t="s">
        <v>10066</v>
      </c>
      <c r="K340" s="79" t="s">
        <v>10063</v>
      </c>
      <c r="L340" s="79" t="s">
        <v>9530</v>
      </c>
    </row>
    <row r="341" spans="1:12" x14ac:dyDescent="0.25">
      <c r="A341" s="79" t="s">
        <v>218</v>
      </c>
      <c r="B341" s="79" t="s">
        <v>12018</v>
      </c>
      <c r="C341" s="79" t="s">
        <v>2881</v>
      </c>
      <c r="D341" s="79" t="s">
        <v>9813</v>
      </c>
      <c r="E341" s="284">
        <v>37369</v>
      </c>
      <c r="F341" s="79" t="s">
        <v>218</v>
      </c>
      <c r="G341" s="79" t="s">
        <v>219</v>
      </c>
      <c r="H341" s="287" t="s">
        <v>10069</v>
      </c>
      <c r="I341" s="79" t="s">
        <v>10070</v>
      </c>
      <c r="J341" s="79" t="s">
        <v>10071</v>
      </c>
      <c r="K341" s="79" t="s">
        <v>10067</v>
      </c>
      <c r="L341" s="79" t="s">
        <v>10068</v>
      </c>
    </row>
    <row r="342" spans="1:12" x14ac:dyDescent="0.25">
      <c r="A342" s="79" t="s">
        <v>192</v>
      </c>
      <c r="B342" s="79" t="s">
        <v>11985</v>
      </c>
      <c r="C342" s="79" t="s">
        <v>2881</v>
      </c>
      <c r="D342" s="79" t="s">
        <v>9813</v>
      </c>
      <c r="E342" s="284">
        <v>37245</v>
      </c>
      <c r="F342" s="79" t="s">
        <v>192</v>
      </c>
      <c r="G342" s="79" t="s">
        <v>193</v>
      </c>
      <c r="H342" s="287" t="s">
        <v>10074</v>
      </c>
      <c r="I342" s="79" t="s">
        <v>10075</v>
      </c>
      <c r="J342" s="79" t="e">
        <v>#VALUE!</v>
      </c>
      <c r="K342" s="79" t="s">
        <v>10072</v>
      </c>
      <c r="L342" s="79" t="s">
        <v>10073</v>
      </c>
    </row>
    <row r="343" spans="1:12" x14ac:dyDescent="0.25">
      <c r="A343" s="79" t="s">
        <v>3</v>
      </c>
      <c r="B343" s="79" t="s">
        <v>5822</v>
      </c>
      <c r="C343" s="79" t="s">
        <v>2881</v>
      </c>
      <c r="D343" s="79" t="s">
        <v>9813</v>
      </c>
      <c r="E343" s="284">
        <v>36635</v>
      </c>
      <c r="F343" s="79" t="s">
        <v>1</v>
      </c>
      <c r="G343" s="79" t="s">
        <v>6</v>
      </c>
      <c r="H343" s="286" t="s">
        <v>10078</v>
      </c>
      <c r="I343" s="79" t="s">
        <v>10079</v>
      </c>
      <c r="J343" s="79" t="s">
        <v>10076</v>
      </c>
      <c r="K343" s="79" t="s">
        <v>10076</v>
      </c>
      <c r="L343" s="79" t="s">
        <v>10077</v>
      </c>
    </row>
    <row r="344" spans="1:12" x14ac:dyDescent="0.25">
      <c r="A344" s="79" t="s">
        <v>2084</v>
      </c>
      <c r="B344" s="79" t="s">
        <v>9771</v>
      </c>
      <c r="C344" s="79" t="s">
        <v>2881</v>
      </c>
      <c r="D344" s="79" t="s">
        <v>10080</v>
      </c>
      <c r="E344" s="284">
        <v>41554</v>
      </c>
      <c r="F344" s="79" t="s">
        <v>2084</v>
      </c>
      <c r="G344" s="79" t="s">
        <v>2087</v>
      </c>
      <c r="H344" s="285" t="s">
        <v>9772</v>
      </c>
      <c r="I344" s="79" t="s">
        <v>2084</v>
      </c>
      <c r="J344" s="79">
        <v>1320130258422</v>
      </c>
      <c r="K344" s="79" t="s">
        <v>2084</v>
      </c>
      <c r="L344" s="79" t="s">
        <v>9771</v>
      </c>
    </row>
    <row r="345" spans="1:12" x14ac:dyDescent="0.25">
      <c r="A345" s="79" t="s">
        <v>2662</v>
      </c>
      <c r="B345" s="79" t="s">
        <v>10081</v>
      </c>
      <c r="C345" s="79" t="s">
        <v>2881</v>
      </c>
      <c r="D345" s="79" t="s">
        <v>10080</v>
      </c>
      <c r="E345" s="284">
        <v>41271</v>
      </c>
      <c r="F345" s="79" t="s">
        <v>2662</v>
      </c>
      <c r="G345" s="79" t="s">
        <v>2664</v>
      </c>
      <c r="H345" s="286" t="s">
        <v>10082</v>
      </c>
      <c r="I345" s="79" t="s">
        <v>2663</v>
      </c>
      <c r="J345" s="79">
        <v>1020120335980</v>
      </c>
      <c r="K345" s="79" t="s">
        <v>2663</v>
      </c>
      <c r="L345" s="79" t="s">
        <v>10081</v>
      </c>
    </row>
    <row r="346" spans="1:12" x14ac:dyDescent="0.25">
      <c r="A346" s="79" t="s">
        <v>3588</v>
      </c>
      <c r="B346" s="79" t="s">
        <v>10083</v>
      </c>
      <c r="C346" s="79" t="s">
        <v>2881</v>
      </c>
      <c r="D346" s="79" t="s">
        <v>10080</v>
      </c>
      <c r="E346" s="284">
        <v>41207</v>
      </c>
      <c r="F346" s="79" t="s">
        <v>3588</v>
      </c>
      <c r="G346" s="79" t="s">
        <v>3589</v>
      </c>
      <c r="H346" s="287" t="s">
        <v>10084</v>
      </c>
      <c r="I346" s="79" t="s">
        <v>3588</v>
      </c>
      <c r="J346" s="79">
        <v>1020120273381</v>
      </c>
      <c r="K346" s="79" t="s">
        <v>3588</v>
      </c>
      <c r="L346" s="79" t="s">
        <v>10083</v>
      </c>
    </row>
    <row r="347" spans="1:12" x14ac:dyDescent="0.25">
      <c r="A347" s="79" t="s">
        <v>2128</v>
      </c>
      <c r="B347" s="79" t="s">
        <v>11706</v>
      </c>
      <c r="C347" s="79" t="s">
        <v>2881</v>
      </c>
      <c r="D347" s="79" t="s">
        <v>10080</v>
      </c>
      <c r="E347" s="284">
        <v>40900</v>
      </c>
      <c r="F347" s="79" t="s">
        <v>2128</v>
      </c>
      <c r="G347" s="79" t="s">
        <v>2130</v>
      </c>
      <c r="H347" s="286" t="s">
        <v>10086</v>
      </c>
      <c r="I347" s="79" t="s">
        <v>10087</v>
      </c>
      <c r="J347" s="79" t="s">
        <v>10088</v>
      </c>
      <c r="K347" s="79" t="s">
        <v>10085</v>
      </c>
      <c r="L347" s="79" t="s">
        <v>9006</v>
      </c>
    </row>
    <row r="348" spans="1:12" x14ac:dyDescent="0.25">
      <c r="A348" s="79" t="s">
        <v>1425</v>
      </c>
      <c r="B348" s="79" t="s">
        <v>11745</v>
      </c>
      <c r="C348" s="79" t="s">
        <v>2881</v>
      </c>
      <c r="D348" s="79" t="s">
        <v>10080</v>
      </c>
      <c r="E348" s="284">
        <v>40151</v>
      </c>
      <c r="F348" s="79" t="s">
        <v>1425</v>
      </c>
      <c r="G348" s="79" t="s">
        <v>1426</v>
      </c>
      <c r="H348" s="286" t="s">
        <v>9796</v>
      </c>
      <c r="I348" s="79" t="s">
        <v>9797</v>
      </c>
      <c r="J348" s="79" t="s">
        <v>9798</v>
      </c>
      <c r="K348" s="79" t="s">
        <v>9794</v>
      </c>
      <c r="L348" s="79" t="s">
        <v>9795</v>
      </c>
    </row>
    <row r="349" spans="1:12" x14ac:dyDescent="0.25">
      <c r="A349" s="79" t="s">
        <v>1379</v>
      </c>
      <c r="B349" s="79" t="s">
        <v>11765</v>
      </c>
      <c r="C349" s="79" t="s">
        <v>2881</v>
      </c>
      <c r="D349" s="79" t="s">
        <v>10080</v>
      </c>
      <c r="E349" s="284">
        <v>40073</v>
      </c>
      <c r="F349" s="79" t="s">
        <v>1379</v>
      </c>
      <c r="G349" s="79" t="s">
        <v>1380</v>
      </c>
      <c r="H349" s="285" t="s">
        <v>10090</v>
      </c>
      <c r="I349" s="79" t="s">
        <v>10091</v>
      </c>
      <c r="J349" s="79" t="s">
        <v>10092</v>
      </c>
      <c r="K349" s="79" t="s">
        <v>10089</v>
      </c>
      <c r="L349" s="79" t="s">
        <v>9692</v>
      </c>
    </row>
    <row r="350" spans="1:12" x14ac:dyDescent="0.25">
      <c r="A350" s="79" t="s">
        <v>966</v>
      </c>
      <c r="B350" s="79" t="s">
        <v>11867</v>
      </c>
      <c r="C350" s="79" t="s">
        <v>2881</v>
      </c>
      <c r="D350" s="79" t="s">
        <v>10080</v>
      </c>
      <c r="E350" s="284">
        <v>39336</v>
      </c>
      <c r="F350" s="79" t="s">
        <v>966</v>
      </c>
      <c r="G350" s="79" t="s">
        <v>967</v>
      </c>
      <c r="H350" s="286" t="s">
        <v>10095</v>
      </c>
      <c r="I350" s="79" t="s">
        <v>10096</v>
      </c>
      <c r="J350" s="79" t="s">
        <v>10097</v>
      </c>
      <c r="K350" s="79" t="s">
        <v>10093</v>
      </c>
      <c r="L350" s="79" t="s">
        <v>10094</v>
      </c>
    </row>
    <row r="351" spans="1:12" x14ac:dyDescent="0.25">
      <c r="A351" s="79" t="s">
        <v>656</v>
      </c>
      <c r="B351" s="79" t="e">
        <v>#N/A</v>
      </c>
      <c r="C351" s="79" t="s">
        <v>2881</v>
      </c>
      <c r="D351" s="79" t="s">
        <v>10080</v>
      </c>
      <c r="E351" s="284">
        <v>38693</v>
      </c>
      <c r="F351" s="79" t="s">
        <v>656</v>
      </c>
      <c r="G351" s="79" t="s">
        <v>657</v>
      </c>
      <c r="H351" s="286" t="s">
        <v>10100</v>
      </c>
      <c r="I351" s="79" t="s">
        <v>10101</v>
      </c>
      <c r="J351" s="79" t="s">
        <v>10102</v>
      </c>
      <c r="K351" s="79" t="s">
        <v>10098</v>
      </c>
      <c r="L351" s="79" t="s">
        <v>10099</v>
      </c>
    </row>
    <row r="352" spans="1:12" x14ac:dyDescent="0.25">
      <c r="A352" s="79" t="s">
        <v>406</v>
      </c>
      <c r="B352" s="79" t="s">
        <v>11963</v>
      </c>
      <c r="C352" s="79" t="s">
        <v>2881</v>
      </c>
      <c r="D352" s="79" t="s">
        <v>10080</v>
      </c>
      <c r="E352" s="284">
        <v>37811</v>
      </c>
      <c r="F352" s="79" t="s">
        <v>406</v>
      </c>
      <c r="G352" s="79" t="s">
        <v>407</v>
      </c>
      <c r="H352" s="286" t="s">
        <v>10104</v>
      </c>
      <c r="I352" s="79" t="s">
        <v>10105</v>
      </c>
      <c r="J352" s="79" t="e">
        <v>#VALUE!</v>
      </c>
      <c r="K352" s="79" t="s">
        <v>10103</v>
      </c>
      <c r="L352" s="79" t="s">
        <v>10023</v>
      </c>
    </row>
    <row r="353" spans="1:12" x14ac:dyDescent="0.25">
      <c r="A353" s="79" t="s">
        <v>337</v>
      </c>
      <c r="B353" s="79" t="e">
        <v>#N/A</v>
      </c>
      <c r="C353" s="79" t="s">
        <v>2881</v>
      </c>
      <c r="D353" s="79" t="s">
        <v>10080</v>
      </c>
      <c r="E353" s="284">
        <v>37385</v>
      </c>
      <c r="F353" s="79" t="s">
        <v>337</v>
      </c>
      <c r="G353" s="79" t="s">
        <v>338</v>
      </c>
      <c r="H353" s="286" t="s">
        <v>10104</v>
      </c>
      <c r="I353" s="79" t="s">
        <v>10108</v>
      </c>
      <c r="J353" s="79" t="s">
        <v>10109</v>
      </c>
      <c r="K353" s="79" t="s">
        <v>10106</v>
      </c>
      <c r="L353" s="79" t="s">
        <v>10107</v>
      </c>
    </row>
    <row r="354" spans="1:12" x14ac:dyDescent="0.25">
      <c r="A354" s="79" t="s">
        <v>3431</v>
      </c>
      <c r="B354" s="79" t="s">
        <v>10111</v>
      </c>
      <c r="C354" s="79" t="s">
        <v>2881</v>
      </c>
      <c r="D354" s="79" t="s">
        <v>10110</v>
      </c>
      <c r="E354" s="284">
        <v>42284</v>
      </c>
      <c r="F354" s="79" t="s">
        <v>3431</v>
      </c>
      <c r="G354" s="79" t="s">
        <v>3432</v>
      </c>
      <c r="H354" s="287" t="s">
        <v>10112</v>
      </c>
      <c r="I354" s="79" t="s">
        <v>3431</v>
      </c>
      <c r="J354" s="79">
        <v>1020150255683</v>
      </c>
      <c r="K354" s="79" t="s">
        <v>3431</v>
      </c>
      <c r="L354" s="79" t="s">
        <v>10111</v>
      </c>
    </row>
    <row r="355" spans="1:12" x14ac:dyDescent="0.25">
      <c r="A355" s="79" t="s">
        <v>3127</v>
      </c>
      <c r="B355" s="79" t="s">
        <v>10113</v>
      </c>
      <c r="C355" s="79" t="s">
        <v>2881</v>
      </c>
      <c r="D355" s="79" t="s">
        <v>10110</v>
      </c>
      <c r="E355" s="284">
        <v>41789</v>
      </c>
      <c r="F355" s="79" t="s">
        <v>3127</v>
      </c>
      <c r="G355" s="79" t="s">
        <v>3129</v>
      </c>
      <c r="H355" s="285" t="s">
        <v>10114</v>
      </c>
      <c r="I355" s="79" t="s">
        <v>3127</v>
      </c>
      <c r="J355" s="79">
        <v>2020140131928</v>
      </c>
      <c r="K355" s="79" t="s">
        <v>3127</v>
      </c>
      <c r="L355" s="79" t="s">
        <v>10113</v>
      </c>
    </row>
    <row r="356" spans="1:12" x14ac:dyDescent="0.25">
      <c r="A356" s="79" t="s">
        <v>2717</v>
      </c>
      <c r="B356" s="79" t="s">
        <v>8808</v>
      </c>
      <c r="C356" s="79" t="s">
        <v>2881</v>
      </c>
      <c r="D356" s="79" t="s">
        <v>10110</v>
      </c>
      <c r="E356" s="284">
        <v>41397</v>
      </c>
      <c r="F356" s="79" t="s">
        <v>8807</v>
      </c>
      <c r="G356" s="79" t="s">
        <v>2718</v>
      </c>
      <c r="H356" s="285" t="s">
        <v>8809</v>
      </c>
      <c r="I356" s="79" t="s">
        <v>2717</v>
      </c>
      <c r="J356" s="79">
        <v>1020130109711</v>
      </c>
      <c r="K356" s="79" t="s">
        <v>2717</v>
      </c>
      <c r="L356" s="79" t="s">
        <v>8808</v>
      </c>
    </row>
    <row r="357" spans="1:12" x14ac:dyDescent="0.25">
      <c r="A357" s="79" t="s">
        <v>2727</v>
      </c>
      <c r="B357" s="79" t="s">
        <v>10115</v>
      </c>
      <c r="C357" s="79" t="s">
        <v>2881</v>
      </c>
      <c r="D357" s="79" t="s">
        <v>10110</v>
      </c>
      <c r="E357" s="284">
        <v>41386</v>
      </c>
      <c r="F357" s="79" t="s">
        <v>2727</v>
      </c>
      <c r="G357" s="79" t="s">
        <v>2729</v>
      </c>
      <c r="H357" s="285" t="s">
        <v>10116</v>
      </c>
      <c r="I357" s="79" t="s">
        <v>2728</v>
      </c>
      <c r="J357" s="79">
        <v>1020130097713</v>
      </c>
      <c r="K357" s="79" t="s">
        <v>2728</v>
      </c>
      <c r="L357" s="79" t="s">
        <v>10115</v>
      </c>
    </row>
    <row r="358" spans="1:12" x14ac:dyDescent="0.25">
      <c r="A358" s="79" t="s">
        <v>2118</v>
      </c>
      <c r="B358" s="79" t="s">
        <v>11696</v>
      </c>
      <c r="C358" s="79" t="s">
        <v>2881</v>
      </c>
      <c r="D358" s="79" t="s">
        <v>10110</v>
      </c>
      <c r="E358" s="284">
        <v>40899</v>
      </c>
      <c r="F358" s="79" t="s">
        <v>2118</v>
      </c>
      <c r="G358" s="79" t="s">
        <v>2120</v>
      </c>
      <c r="H358" s="287" t="s">
        <v>10118</v>
      </c>
      <c r="I358" s="79" t="s">
        <v>10119</v>
      </c>
      <c r="J358" s="79" t="s">
        <v>10120</v>
      </c>
      <c r="K358" s="79" t="s">
        <v>10117</v>
      </c>
      <c r="L358" s="79" t="s">
        <v>9679</v>
      </c>
    </row>
    <row r="359" spans="1:12" x14ac:dyDescent="0.25">
      <c r="A359" s="79" t="s">
        <v>2004</v>
      </c>
      <c r="B359" s="79" t="e">
        <v>#N/A</v>
      </c>
      <c r="C359" s="79" t="s">
        <v>2881</v>
      </c>
      <c r="D359" s="79" t="s">
        <v>10110</v>
      </c>
      <c r="E359" s="284">
        <v>40807</v>
      </c>
      <c r="F359" s="79" t="s">
        <v>2003</v>
      </c>
      <c r="G359" s="79" t="s">
        <v>2005</v>
      </c>
      <c r="H359" s="285" t="s">
        <v>10123</v>
      </c>
      <c r="I359" s="79" t="s">
        <v>10124</v>
      </c>
      <c r="J359" s="79" t="s">
        <v>10125</v>
      </c>
      <c r="K359" s="79" t="s">
        <v>10121</v>
      </c>
      <c r="L359" s="79" t="s">
        <v>10122</v>
      </c>
    </row>
    <row r="360" spans="1:12" x14ac:dyDescent="0.25">
      <c r="A360" s="79" t="s">
        <v>1865</v>
      </c>
      <c r="B360" s="79" t="s">
        <v>12197</v>
      </c>
      <c r="C360" s="79" t="s">
        <v>2881</v>
      </c>
      <c r="D360" s="79" t="s">
        <v>10110</v>
      </c>
      <c r="E360" s="284">
        <v>40669</v>
      </c>
      <c r="F360" s="79" t="s">
        <v>1865</v>
      </c>
      <c r="G360" s="79" t="s">
        <v>1866</v>
      </c>
      <c r="H360" s="285" t="s">
        <v>9876</v>
      </c>
      <c r="I360" s="79" t="s">
        <v>9877</v>
      </c>
      <c r="J360" s="79" t="s">
        <v>9878</v>
      </c>
      <c r="K360" s="79" t="s">
        <v>9874</v>
      </c>
      <c r="L360" s="79" t="s">
        <v>9875</v>
      </c>
    </row>
    <row r="361" spans="1:12" x14ac:dyDescent="0.25">
      <c r="A361" s="79" t="s">
        <v>1762</v>
      </c>
      <c r="B361" s="79" t="s">
        <v>12185</v>
      </c>
      <c r="C361" s="79" t="s">
        <v>2881</v>
      </c>
      <c r="D361" s="79" t="s">
        <v>10110</v>
      </c>
      <c r="E361" s="284">
        <v>40535</v>
      </c>
      <c r="F361" s="79" t="s">
        <v>1762</v>
      </c>
      <c r="G361" s="79" t="s">
        <v>10128</v>
      </c>
      <c r="H361" s="287" t="s">
        <v>10118</v>
      </c>
      <c r="I361" s="79" t="s">
        <v>10129</v>
      </c>
      <c r="J361" s="79" t="s">
        <v>10130</v>
      </c>
      <c r="K361" s="79" t="s">
        <v>10126</v>
      </c>
      <c r="L361" s="79" t="s">
        <v>10127</v>
      </c>
    </row>
    <row r="362" spans="1:12" x14ac:dyDescent="0.25">
      <c r="A362" s="79" t="s">
        <v>1652</v>
      </c>
      <c r="B362" s="79" t="s">
        <v>12205</v>
      </c>
      <c r="C362" s="79" t="s">
        <v>2881</v>
      </c>
      <c r="D362" s="79" t="s">
        <v>10110</v>
      </c>
      <c r="E362" s="284">
        <v>40415</v>
      </c>
      <c r="F362" s="79" t="s">
        <v>1652</v>
      </c>
      <c r="G362" s="79" t="s">
        <v>8738</v>
      </c>
      <c r="H362" s="285" t="s">
        <v>8818</v>
      </c>
      <c r="I362" s="79" t="s">
        <v>8819</v>
      </c>
      <c r="J362" s="79" t="s">
        <v>8820</v>
      </c>
      <c r="K362" s="79" t="s">
        <v>8816</v>
      </c>
      <c r="L362" s="79" t="s">
        <v>8817</v>
      </c>
    </row>
    <row r="363" spans="1:12" x14ac:dyDescent="0.25">
      <c r="A363" s="79" t="s">
        <v>1659</v>
      </c>
      <c r="B363" s="79" t="s">
        <v>11750</v>
      </c>
      <c r="C363" s="79" t="s">
        <v>2881</v>
      </c>
      <c r="D363" s="79" t="s">
        <v>10110</v>
      </c>
      <c r="E363" s="284">
        <v>40415</v>
      </c>
      <c r="F363" s="79" t="s">
        <v>1659</v>
      </c>
      <c r="G363" s="79" t="s">
        <v>10133</v>
      </c>
      <c r="H363" s="287" t="s">
        <v>1661</v>
      </c>
      <c r="I363" s="79" t="s">
        <v>10134</v>
      </c>
      <c r="J363" s="79" t="s">
        <v>10135</v>
      </c>
      <c r="K363" s="79" t="s">
        <v>10131</v>
      </c>
      <c r="L363" s="79" t="s">
        <v>10132</v>
      </c>
    </row>
    <row r="364" spans="1:12" x14ac:dyDescent="0.25">
      <c r="A364" s="79" t="s">
        <v>1265</v>
      </c>
      <c r="B364" s="79" t="s">
        <v>11814</v>
      </c>
      <c r="C364" s="79" t="s">
        <v>2881</v>
      </c>
      <c r="D364" s="79" t="s">
        <v>10110</v>
      </c>
      <c r="E364" s="284">
        <v>39892</v>
      </c>
      <c r="F364" s="79" t="s">
        <v>1265</v>
      </c>
      <c r="G364" s="79" t="s">
        <v>1266</v>
      </c>
      <c r="H364" s="287" t="s">
        <v>10137</v>
      </c>
      <c r="I364" s="79" t="s">
        <v>10138</v>
      </c>
      <c r="J364" s="79" t="s">
        <v>10139</v>
      </c>
      <c r="K364" s="79" t="s">
        <v>10136</v>
      </c>
      <c r="L364" s="79" t="s">
        <v>9246</v>
      </c>
    </row>
    <row r="365" spans="1:12" x14ac:dyDescent="0.25">
      <c r="A365" s="79" t="s">
        <v>1130</v>
      </c>
      <c r="B365" s="79" t="s">
        <v>11837</v>
      </c>
      <c r="C365" s="79" t="s">
        <v>2881</v>
      </c>
      <c r="D365" s="79" t="s">
        <v>10110</v>
      </c>
      <c r="E365" s="284">
        <v>39601</v>
      </c>
      <c r="F365" s="79" t="s">
        <v>1130</v>
      </c>
      <c r="G365" s="79" t="s">
        <v>1131</v>
      </c>
      <c r="H365" s="285" t="s">
        <v>8823</v>
      </c>
      <c r="I365" s="79" t="s">
        <v>8824</v>
      </c>
      <c r="J365" s="79" t="s">
        <v>8825</v>
      </c>
      <c r="K365" s="79" t="s">
        <v>8821</v>
      </c>
      <c r="L365" s="79" t="s">
        <v>8822</v>
      </c>
    </row>
    <row r="366" spans="1:12" x14ac:dyDescent="0.25">
      <c r="A366" s="79" t="s">
        <v>934</v>
      </c>
      <c r="B366" s="79" t="s">
        <v>11854</v>
      </c>
      <c r="C366" s="79" t="s">
        <v>2881</v>
      </c>
      <c r="D366" s="79" t="s">
        <v>10110</v>
      </c>
      <c r="E366" s="284">
        <v>39279</v>
      </c>
      <c r="F366" s="79" t="s">
        <v>934</v>
      </c>
      <c r="G366" s="79" t="s">
        <v>935</v>
      </c>
      <c r="H366" s="287" t="s">
        <v>10142</v>
      </c>
      <c r="I366" s="79" t="s">
        <v>10143</v>
      </c>
      <c r="J366" s="79" t="s">
        <v>10144</v>
      </c>
      <c r="K366" s="79" t="s">
        <v>10140</v>
      </c>
      <c r="L366" s="79" t="s">
        <v>10141</v>
      </c>
    </row>
    <row r="367" spans="1:12" x14ac:dyDescent="0.25">
      <c r="A367" s="79" t="s">
        <v>820</v>
      </c>
      <c r="B367" s="79" t="s">
        <v>11894</v>
      </c>
      <c r="C367" s="79" t="s">
        <v>2881</v>
      </c>
      <c r="D367" s="79" t="s">
        <v>10110</v>
      </c>
      <c r="E367" s="284">
        <v>39073</v>
      </c>
      <c r="F367" s="79" t="s">
        <v>820</v>
      </c>
      <c r="G367" s="79" t="s">
        <v>821</v>
      </c>
      <c r="H367" s="285" t="s">
        <v>10147</v>
      </c>
      <c r="I367" s="79" t="s">
        <v>10148</v>
      </c>
      <c r="J367" s="79" t="s">
        <v>10149</v>
      </c>
      <c r="K367" s="79" t="s">
        <v>10145</v>
      </c>
      <c r="L367" s="79" t="s">
        <v>10146</v>
      </c>
    </row>
    <row r="368" spans="1:12" x14ac:dyDescent="0.25">
      <c r="A368" s="79" t="s">
        <v>524</v>
      </c>
      <c r="B368" s="79" t="e">
        <v>#N/A</v>
      </c>
      <c r="C368" s="79" t="s">
        <v>2881</v>
      </c>
      <c r="D368" s="79" t="s">
        <v>10110</v>
      </c>
      <c r="E368" s="284">
        <v>38226</v>
      </c>
      <c r="F368" s="79" t="s">
        <v>524</v>
      </c>
      <c r="G368" s="79" t="s">
        <v>525</v>
      </c>
      <c r="H368" s="287" t="s">
        <v>10152</v>
      </c>
      <c r="I368" s="79" t="s">
        <v>10153</v>
      </c>
      <c r="J368" s="79" t="s">
        <v>10154</v>
      </c>
      <c r="K368" s="79" t="s">
        <v>10150</v>
      </c>
      <c r="L368" s="79" t="s">
        <v>10151</v>
      </c>
    </row>
    <row r="369" spans="1:12" x14ac:dyDescent="0.25">
      <c r="A369" s="79" t="s">
        <v>427</v>
      </c>
      <c r="B369" s="79" t="s">
        <v>11993</v>
      </c>
      <c r="C369" s="79" t="s">
        <v>2881</v>
      </c>
      <c r="D369" s="79" t="s">
        <v>10110</v>
      </c>
      <c r="E369" s="284">
        <v>37881</v>
      </c>
      <c r="F369" s="79" t="s">
        <v>427</v>
      </c>
      <c r="G369" s="79" t="s">
        <v>428</v>
      </c>
      <c r="H369" s="285" t="s">
        <v>8828</v>
      </c>
      <c r="I369" s="79" t="s">
        <v>8829</v>
      </c>
      <c r="J369" s="79" t="s">
        <v>8830</v>
      </c>
      <c r="K369" s="79" t="s">
        <v>8826</v>
      </c>
      <c r="L369" s="79" t="s">
        <v>8827</v>
      </c>
    </row>
    <row r="370" spans="1:12" x14ac:dyDescent="0.25">
      <c r="A370" s="79" t="s">
        <v>3519</v>
      </c>
      <c r="B370" s="79" t="s">
        <v>10156</v>
      </c>
      <c r="C370" s="79" t="s">
        <v>2881</v>
      </c>
      <c r="D370" s="79" t="s">
        <v>10155</v>
      </c>
      <c r="E370" s="284">
        <v>42356</v>
      </c>
      <c r="F370" s="79" t="s">
        <v>3519</v>
      </c>
      <c r="G370" s="79" t="s">
        <v>10157</v>
      </c>
      <c r="H370" s="286" t="s">
        <v>10158</v>
      </c>
      <c r="I370" s="79" t="s">
        <v>3519</v>
      </c>
      <c r="J370" s="79">
        <v>1020150318596</v>
      </c>
      <c r="K370" s="79" t="s">
        <v>3519</v>
      </c>
      <c r="L370" s="79" t="s">
        <v>10156</v>
      </c>
    </row>
    <row r="371" spans="1:12" x14ac:dyDescent="0.25">
      <c r="A371" s="79" t="s">
        <v>3449</v>
      </c>
      <c r="B371" s="79" t="s">
        <v>10159</v>
      </c>
      <c r="C371" s="79" t="s">
        <v>2881</v>
      </c>
      <c r="D371" s="79" t="s">
        <v>10155</v>
      </c>
      <c r="E371" s="284">
        <v>42314</v>
      </c>
      <c r="F371" s="79" t="s">
        <v>3449</v>
      </c>
      <c r="G371" s="79" t="s">
        <v>3450</v>
      </c>
      <c r="H371" s="287" t="s">
        <v>10160</v>
      </c>
      <c r="I371" s="79" t="s">
        <v>3449</v>
      </c>
      <c r="J371" s="79">
        <v>1020150280599</v>
      </c>
      <c r="K371" s="79" t="s">
        <v>3449</v>
      </c>
      <c r="L371" s="79" t="s">
        <v>10159</v>
      </c>
    </row>
    <row r="372" spans="1:12" x14ac:dyDescent="0.25">
      <c r="A372" s="79" t="s">
        <v>3415</v>
      </c>
      <c r="B372" s="79" t="s">
        <v>10161</v>
      </c>
      <c r="C372" s="79" t="s">
        <v>2881</v>
      </c>
      <c r="D372" s="79" t="s">
        <v>10155</v>
      </c>
      <c r="E372" s="284">
        <v>42269</v>
      </c>
      <c r="F372" s="79" t="s">
        <v>3415</v>
      </c>
      <c r="G372" s="79" t="s">
        <v>3416</v>
      </c>
      <c r="H372" s="287" t="s">
        <v>10162</v>
      </c>
      <c r="I372" s="79" t="s">
        <v>3415</v>
      </c>
      <c r="J372" s="79">
        <v>1020150243014</v>
      </c>
      <c r="K372" s="79" t="s">
        <v>3415</v>
      </c>
      <c r="L372" s="79" t="s">
        <v>10161</v>
      </c>
    </row>
    <row r="373" spans="1:12" x14ac:dyDescent="0.25">
      <c r="A373" s="79" t="s">
        <v>3364</v>
      </c>
      <c r="B373" s="79" t="s">
        <v>10163</v>
      </c>
      <c r="C373" s="79" t="s">
        <v>2881</v>
      </c>
      <c r="D373" s="79" t="s">
        <v>10155</v>
      </c>
      <c r="E373" s="284">
        <v>42153</v>
      </c>
      <c r="F373" s="79" t="s">
        <v>3364</v>
      </c>
      <c r="G373" s="79" t="s">
        <v>3365</v>
      </c>
      <c r="H373" s="285" t="s">
        <v>10164</v>
      </c>
      <c r="I373" s="79" t="s">
        <v>3364</v>
      </c>
      <c r="J373" s="79">
        <v>1020150126247</v>
      </c>
      <c r="K373" s="79" t="s">
        <v>3364</v>
      </c>
      <c r="L373" s="79" t="s">
        <v>10163</v>
      </c>
    </row>
    <row r="374" spans="1:12" x14ac:dyDescent="0.25">
      <c r="A374" s="79" t="s">
        <v>3193</v>
      </c>
      <c r="B374" s="79" t="s">
        <v>10165</v>
      </c>
      <c r="C374" s="79" t="s">
        <v>2881</v>
      </c>
      <c r="D374" s="79" t="s">
        <v>10155</v>
      </c>
      <c r="E374" s="284">
        <v>41904</v>
      </c>
      <c r="F374" s="79" t="s">
        <v>3193</v>
      </c>
      <c r="G374" s="79" t="s">
        <v>10166</v>
      </c>
      <c r="H374" s="287" t="s">
        <v>10162</v>
      </c>
      <c r="I374" s="79" t="s">
        <v>3193</v>
      </c>
      <c r="J374" s="79">
        <v>1020140234586</v>
      </c>
      <c r="K374" s="79" t="s">
        <v>3193</v>
      </c>
      <c r="L374" s="79" t="s">
        <v>10165</v>
      </c>
    </row>
    <row r="375" spans="1:12" x14ac:dyDescent="0.25">
      <c r="A375" s="79" t="s">
        <v>3140</v>
      </c>
      <c r="B375" s="79" t="s">
        <v>10167</v>
      </c>
      <c r="C375" s="79" t="s">
        <v>2881</v>
      </c>
      <c r="D375" s="79" t="s">
        <v>10155</v>
      </c>
      <c r="E375" s="284">
        <v>41789</v>
      </c>
      <c r="F375" s="79" t="s">
        <v>3140</v>
      </c>
      <c r="G375" s="79" t="s">
        <v>3142</v>
      </c>
      <c r="H375" s="285" t="s">
        <v>10168</v>
      </c>
      <c r="I375" s="79" t="s">
        <v>3140</v>
      </c>
      <c r="J375" s="79">
        <v>1020140131914</v>
      </c>
      <c r="K375" s="79" t="s">
        <v>3140</v>
      </c>
      <c r="L375" s="79" t="s">
        <v>10167</v>
      </c>
    </row>
    <row r="376" spans="1:12" x14ac:dyDescent="0.25">
      <c r="A376" s="79" t="s">
        <v>2965</v>
      </c>
      <c r="B376" s="79" t="e">
        <v>#N/A</v>
      </c>
      <c r="C376" s="79" t="s">
        <v>2881</v>
      </c>
      <c r="D376" s="79" t="s">
        <v>10155</v>
      </c>
      <c r="E376" s="284">
        <v>41544</v>
      </c>
      <c r="F376" s="79" t="s">
        <v>8948</v>
      </c>
      <c r="G376" s="79" t="s">
        <v>2967</v>
      </c>
      <c r="H376" s="286" t="s">
        <v>8950</v>
      </c>
      <c r="I376" s="79" t="s">
        <v>2965</v>
      </c>
      <c r="J376" s="79">
        <v>1020130248703</v>
      </c>
      <c r="K376" s="79" t="s">
        <v>2965</v>
      </c>
      <c r="L376" s="79" t="s">
        <v>8949</v>
      </c>
    </row>
    <row r="377" spans="1:12" x14ac:dyDescent="0.25">
      <c r="A377" s="79" t="s">
        <v>2840</v>
      </c>
      <c r="B377" s="79" t="s">
        <v>10170</v>
      </c>
      <c r="C377" s="79" t="s">
        <v>2881</v>
      </c>
      <c r="D377" s="79" t="s">
        <v>10155</v>
      </c>
      <c r="E377" s="284">
        <v>41478</v>
      </c>
      <c r="F377" s="79" t="s">
        <v>10169</v>
      </c>
      <c r="G377" s="79" t="s">
        <v>2842</v>
      </c>
      <c r="H377" s="287" t="s">
        <v>10171</v>
      </c>
      <c r="I377" s="79" t="s">
        <v>2840</v>
      </c>
      <c r="J377" s="79">
        <v>1020130188654</v>
      </c>
      <c r="K377" s="79" t="s">
        <v>2840</v>
      </c>
      <c r="L377" s="79" t="s">
        <v>10170</v>
      </c>
    </row>
    <row r="378" spans="1:12" x14ac:dyDescent="0.25">
      <c r="A378" s="79" t="s">
        <v>2691</v>
      </c>
      <c r="B378" s="79" t="s">
        <v>10172</v>
      </c>
      <c r="C378" s="79" t="s">
        <v>2881</v>
      </c>
      <c r="D378" s="79" t="s">
        <v>10155</v>
      </c>
      <c r="E378" s="284">
        <v>41346</v>
      </c>
      <c r="F378" s="79" t="s">
        <v>2691</v>
      </c>
      <c r="G378" s="79" t="s">
        <v>3706</v>
      </c>
      <c r="H378" s="287" t="s">
        <v>10173</v>
      </c>
      <c r="I378" s="79" t="s">
        <v>2692</v>
      </c>
      <c r="J378" s="79">
        <v>1020130059358</v>
      </c>
      <c r="K378" s="79" t="s">
        <v>2692</v>
      </c>
      <c r="L378" s="79" t="s">
        <v>10172</v>
      </c>
    </row>
    <row r="379" spans="1:12" x14ac:dyDescent="0.25">
      <c r="A379" s="79" t="s">
        <v>2609</v>
      </c>
      <c r="B379" s="79" t="s">
        <v>10174</v>
      </c>
      <c r="C379" s="79" t="s">
        <v>2881</v>
      </c>
      <c r="D379" s="79" t="s">
        <v>10155</v>
      </c>
      <c r="E379" s="284">
        <v>41271</v>
      </c>
      <c r="F379" s="79" t="s">
        <v>2609</v>
      </c>
      <c r="G379" s="79" t="s">
        <v>2611</v>
      </c>
      <c r="H379" s="286" t="s">
        <v>10175</v>
      </c>
      <c r="I379" s="79" t="s">
        <v>2610</v>
      </c>
      <c r="J379" s="79">
        <v>1020120336049</v>
      </c>
      <c r="K379" s="79" t="s">
        <v>2610</v>
      </c>
      <c r="L379" s="79" t="s">
        <v>10174</v>
      </c>
    </row>
    <row r="380" spans="1:12" x14ac:dyDescent="0.25">
      <c r="A380" s="79" t="s">
        <v>2505</v>
      </c>
      <c r="B380" s="79" t="s">
        <v>10176</v>
      </c>
      <c r="C380" s="79" t="s">
        <v>2881</v>
      </c>
      <c r="D380" s="79" t="s">
        <v>10155</v>
      </c>
      <c r="E380" s="284">
        <v>41248</v>
      </c>
      <c r="F380" s="79" t="s">
        <v>2505</v>
      </c>
      <c r="G380" s="79" t="s">
        <v>2507</v>
      </c>
      <c r="H380" s="287" t="s">
        <v>10177</v>
      </c>
      <c r="I380" s="79" t="s">
        <v>2506</v>
      </c>
      <c r="J380" s="79">
        <v>1020120309998</v>
      </c>
      <c r="K380" s="79" t="s">
        <v>2506</v>
      </c>
      <c r="L380" s="79" t="s">
        <v>10176</v>
      </c>
    </row>
    <row r="381" spans="1:12" x14ac:dyDescent="0.25">
      <c r="A381" s="79" t="s">
        <v>2359</v>
      </c>
      <c r="B381" s="79" t="s">
        <v>10179</v>
      </c>
      <c r="C381" s="79" t="s">
        <v>2881</v>
      </c>
      <c r="D381" s="79" t="s">
        <v>10155</v>
      </c>
      <c r="E381" s="284">
        <v>41148</v>
      </c>
      <c r="F381" s="79" t="s">
        <v>10178</v>
      </c>
      <c r="G381" s="79" t="s">
        <v>2361</v>
      </c>
      <c r="H381" s="287" t="s">
        <v>10180</v>
      </c>
      <c r="I381" s="79" t="s">
        <v>2359</v>
      </c>
      <c r="J381" s="79">
        <v>1020120215020</v>
      </c>
      <c r="K381" s="79" t="s">
        <v>2359</v>
      </c>
      <c r="L381" s="79" t="s">
        <v>10179</v>
      </c>
    </row>
    <row r="382" spans="1:12" x14ac:dyDescent="0.25">
      <c r="A382" s="79" t="s">
        <v>2281</v>
      </c>
      <c r="B382" s="79" t="s">
        <v>10181</v>
      </c>
      <c r="C382" s="79" t="s">
        <v>2881</v>
      </c>
      <c r="D382" s="79" t="s">
        <v>10155</v>
      </c>
      <c r="E382" s="284">
        <v>40997</v>
      </c>
      <c r="F382" s="79" t="s">
        <v>2281</v>
      </c>
      <c r="G382" s="79" t="s">
        <v>2283</v>
      </c>
      <c r="H382" s="286" t="s">
        <v>10182</v>
      </c>
      <c r="I382" s="79" t="s">
        <v>2282</v>
      </c>
      <c r="J382" s="79">
        <v>1020120070030</v>
      </c>
      <c r="K382" s="79" t="s">
        <v>2282</v>
      </c>
      <c r="L382" s="79" t="s">
        <v>10181</v>
      </c>
    </row>
    <row r="383" spans="1:12" x14ac:dyDescent="0.25">
      <c r="A383" s="79" t="s">
        <v>2052</v>
      </c>
      <c r="B383" s="79" t="e">
        <v>#N/A</v>
      </c>
      <c r="C383" s="79" t="s">
        <v>2881</v>
      </c>
      <c r="D383" s="79" t="s">
        <v>10155</v>
      </c>
      <c r="E383" s="284">
        <v>40821</v>
      </c>
      <c r="F383" s="79" t="s">
        <v>2051</v>
      </c>
      <c r="G383" s="79" t="s">
        <v>2053</v>
      </c>
      <c r="H383" s="287" t="s">
        <v>10184</v>
      </c>
      <c r="I383" s="79" t="s">
        <v>10185</v>
      </c>
      <c r="J383" s="79" t="s">
        <v>10186</v>
      </c>
      <c r="K383" s="79" t="s">
        <v>10183</v>
      </c>
      <c r="L383" s="79" t="s">
        <v>9026</v>
      </c>
    </row>
    <row r="384" spans="1:12" x14ac:dyDescent="0.25">
      <c r="A384" s="79" t="s">
        <v>2043</v>
      </c>
      <c r="B384" s="79" t="s">
        <v>12189</v>
      </c>
      <c r="C384" s="79" t="s">
        <v>2881</v>
      </c>
      <c r="D384" s="79" t="s">
        <v>10155</v>
      </c>
      <c r="E384" s="284">
        <v>40820</v>
      </c>
      <c r="F384" s="79" t="s">
        <v>2043</v>
      </c>
      <c r="G384" s="79" t="s">
        <v>10188</v>
      </c>
      <c r="H384" s="285" t="s">
        <v>10189</v>
      </c>
      <c r="I384" s="79" t="s">
        <v>10190</v>
      </c>
      <c r="J384" s="79" t="s">
        <v>10191</v>
      </c>
      <c r="K384" s="79" t="s">
        <v>10187</v>
      </c>
      <c r="L384" s="79" t="s">
        <v>9026</v>
      </c>
    </row>
    <row r="385" spans="1:12" x14ac:dyDescent="0.25">
      <c r="A385" s="79" t="s">
        <v>1908</v>
      </c>
      <c r="B385" s="79" t="s">
        <v>11718</v>
      </c>
      <c r="C385" s="79" t="s">
        <v>2881</v>
      </c>
      <c r="D385" s="79" t="s">
        <v>10155</v>
      </c>
      <c r="E385" s="284">
        <v>40731</v>
      </c>
      <c r="F385" s="79" t="s">
        <v>1908</v>
      </c>
      <c r="G385" s="79" t="s">
        <v>1910</v>
      </c>
      <c r="H385" s="286" t="s">
        <v>9061</v>
      </c>
      <c r="I385" s="79" t="s">
        <v>9062</v>
      </c>
      <c r="J385" s="79" t="s">
        <v>9063</v>
      </c>
      <c r="K385" s="79" t="s">
        <v>9059</v>
      </c>
      <c r="L385" s="79" t="s">
        <v>9060</v>
      </c>
    </row>
    <row r="386" spans="1:12" x14ac:dyDescent="0.25">
      <c r="A386" s="79" t="s">
        <v>1874</v>
      </c>
      <c r="B386" s="79" t="s">
        <v>11720</v>
      </c>
      <c r="C386" s="79" t="s">
        <v>2881</v>
      </c>
      <c r="D386" s="79" t="s">
        <v>10155</v>
      </c>
      <c r="E386" s="284">
        <v>40672</v>
      </c>
      <c r="F386" s="79" t="s">
        <v>1874</v>
      </c>
      <c r="G386" s="79" t="s">
        <v>1875</v>
      </c>
      <c r="H386" s="287" t="s">
        <v>10193</v>
      </c>
      <c r="I386" s="79" t="s">
        <v>10194</v>
      </c>
      <c r="J386" s="79" t="s">
        <v>10195</v>
      </c>
      <c r="K386" s="79" t="s">
        <v>10192</v>
      </c>
      <c r="L386" s="79" t="s">
        <v>9875</v>
      </c>
    </row>
    <row r="387" spans="1:12" x14ac:dyDescent="0.25">
      <c r="A387" s="79" t="s">
        <v>1798</v>
      </c>
      <c r="B387" s="79" t="s">
        <v>12165</v>
      </c>
      <c r="C387" s="79" t="s">
        <v>2881</v>
      </c>
      <c r="D387" s="79" t="s">
        <v>10155</v>
      </c>
      <c r="E387" s="284">
        <v>40590</v>
      </c>
      <c r="F387" s="79" t="s">
        <v>1798</v>
      </c>
      <c r="G387" s="79" t="s">
        <v>1799</v>
      </c>
      <c r="H387" s="286" t="s">
        <v>10198</v>
      </c>
      <c r="I387" s="79" t="s">
        <v>10199</v>
      </c>
      <c r="J387" s="79" t="s">
        <v>10200</v>
      </c>
      <c r="K387" s="79" t="s">
        <v>10196</v>
      </c>
      <c r="L387" s="79" t="s">
        <v>10197</v>
      </c>
    </row>
    <row r="388" spans="1:12" x14ac:dyDescent="0.25">
      <c r="A388" s="79" t="s">
        <v>1687</v>
      </c>
      <c r="B388" s="79" t="s">
        <v>12192</v>
      </c>
      <c r="C388" s="79" t="s">
        <v>2881</v>
      </c>
      <c r="D388" s="79" t="s">
        <v>10155</v>
      </c>
      <c r="E388" s="284">
        <v>40443</v>
      </c>
      <c r="F388" s="79" t="s">
        <v>1687</v>
      </c>
      <c r="G388" s="79" t="s">
        <v>10203</v>
      </c>
      <c r="H388" s="287" t="s">
        <v>10204</v>
      </c>
      <c r="I388" s="79" t="s">
        <v>10205</v>
      </c>
      <c r="J388" s="79" t="s">
        <v>10206</v>
      </c>
      <c r="K388" s="79" t="s">
        <v>10201</v>
      </c>
      <c r="L388" s="79" t="s">
        <v>10202</v>
      </c>
    </row>
    <row r="389" spans="1:12" x14ac:dyDescent="0.25">
      <c r="A389" s="79" t="s">
        <v>1588</v>
      </c>
      <c r="B389" s="79" t="s">
        <v>11762</v>
      </c>
      <c r="C389" s="79" t="s">
        <v>2881</v>
      </c>
      <c r="D389" s="79" t="s">
        <v>10155</v>
      </c>
      <c r="E389" s="284">
        <v>40359</v>
      </c>
      <c r="F389" s="79" t="s">
        <v>1588</v>
      </c>
      <c r="G389" s="79" t="s">
        <v>10209</v>
      </c>
      <c r="H389" s="286" t="s">
        <v>10210</v>
      </c>
      <c r="I389" s="79" t="s">
        <v>10211</v>
      </c>
      <c r="J389" s="79" t="s">
        <v>10212</v>
      </c>
      <c r="K389" s="79" t="s">
        <v>10207</v>
      </c>
      <c r="L389" s="79" t="s">
        <v>10208</v>
      </c>
    </row>
    <row r="390" spans="1:12" x14ac:dyDescent="0.25">
      <c r="A390" s="79" t="s">
        <v>1539</v>
      </c>
      <c r="B390" s="79" t="s">
        <v>11770</v>
      </c>
      <c r="C390" s="79" t="s">
        <v>2881</v>
      </c>
      <c r="D390" s="79" t="s">
        <v>10155</v>
      </c>
      <c r="E390" s="284">
        <v>40305</v>
      </c>
      <c r="F390" s="79" t="s">
        <v>1539</v>
      </c>
      <c r="G390" s="79" t="s">
        <v>10215</v>
      </c>
      <c r="H390" s="287" t="s">
        <v>10216</v>
      </c>
      <c r="I390" s="79" t="s">
        <v>10217</v>
      </c>
      <c r="J390" s="79" t="s">
        <v>10218</v>
      </c>
      <c r="K390" s="79" t="s">
        <v>10213</v>
      </c>
      <c r="L390" s="79" t="s">
        <v>10214</v>
      </c>
    </row>
    <row r="391" spans="1:12" x14ac:dyDescent="0.25">
      <c r="A391" s="79" t="s">
        <v>1374</v>
      </c>
      <c r="B391" s="79" t="s">
        <v>11787</v>
      </c>
      <c r="C391" s="79" t="s">
        <v>2881</v>
      </c>
      <c r="D391" s="79" t="s">
        <v>10155</v>
      </c>
      <c r="E391" s="284">
        <v>40065</v>
      </c>
      <c r="F391" s="79" t="s">
        <v>1374</v>
      </c>
      <c r="G391" s="79" t="s">
        <v>1375</v>
      </c>
      <c r="H391" s="287" t="s">
        <v>10221</v>
      </c>
      <c r="I391" s="79" t="s">
        <v>10222</v>
      </c>
      <c r="J391" s="79" t="s">
        <v>10223</v>
      </c>
      <c r="K391" s="79" t="s">
        <v>10219</v>
      </c>
      <c r="L391" s="79" t="s">
        <v>10220</v>
      </c>
    </row>
    <row r="392" spans="1:12" x14ac:dyDescent="0.25">
      <c r="A392" s="79" t="s">
        <v>1170</v>
      </c>
      <c r="B392" s="79" t="s">
        <v>11833</v>
      </c>
      <c r="C392" s="79" t="s">
        <v>2881</v>
      </c>
      <c r="D392" s="79" t="s">
        <v>10155</v>
      </c>
      <c r="E392" s="284">
        <v>39651</v>
      </c>
      <c r="F392" s="79" t="s">
        <v>1170</v>
      </c>
      <c r="G392" s="79" t="s">
        <v>1171</v>
      </c>
      <c r="H392" s="287" t="s">
        <v>10221</v>
      </c>
      <c r="I392" s="79" t="s">
        <v>10225</v>
      </c>
      <c r="J392" s="79" t="s">
        <v>10226</v>
      </c>
      <c r="K392" s="79" t="s">
        <v>10224</v>
      </c>
      <c r="L392" s="79" t="s">
        <v>9707</v>
      </c>
    </row>
    <row r="393" spans="1:12" x14ac:dyDescent="0.25">
      <c r="A393" s="79" t="s">
        <v>1066</v>
      </c>
      <c r="B393" s="79" t="s">
        <v>11847</v>
      </c>
      <c r="C393" s="79" t="s">
        <v>2881</v>
      </c>
      <c r="D393" s="79" t="s">
        <v>10155</v>
      </c>
      <c r="E393" s="284">
        <v>39520</v>
      </c>
      <c r="F393" s="79" t="s">
        <v>1066</v>
      </c>
      <c r="G393" s="79" t="s">
        <v>1067</v>
      </c>
      <c r="H393" s="286" t="s">
        <v>10228</v>
      </c>
      <c r="I393" s="79" t="s">
        <v>10229</v>
      </c>
      <c r="J393" s="79" t="s">
        <v>10230</v>
      </c>
      <c r="K393" s="79" t="s">
        <v>10227</v>
      </c>
      <c r="L393" s="79" t="s">
        <v>9955</v>
      </c>
    </row>
    <row r="394" spans="1:12" x14ac:dyDescent="0.25">
      <c r="A394" s="79" t="s">
        <v>805</v>
      </c>
      <c r="B394" s="79" t="s">
        <v>11827</v>
      </c>
      <c r="C394" s="79" t="s">
        <v>2881</v>
      </c>
      <c r="D394" s="79" t="s">
        <v>10155</v>
      </c>
      <c r="E394" s="284">
        <v>39052</v>
      </c>
      <c r="F394" s="79" t="s">
        <v>805</v>
      </c>
      <c r="G394" s="79" t="s">
        <v>806</v>
      </c>
      <c r="H394" s="287" t="s">
        <v>10233</v>
      </c>
      <c r="I394" s="79" t="s">
        <v>10234</v>
      </c>
      <c r="J394" s="79" t="s">
        <v>10235</v>
      </c>
      <c r="K394" s="79" t="s">
        <v>10231</v>
      </c>
      <c r="L394" s="79" t="s">
        <v>10232</v>
      </c>
    </row>
    <row r="395" spans="1:12" x14ac:dyDescent="0.25">
      <c r="A395" s="79" t="s">
        <v>737</v>
      </c>
      <c r="B395" s="79" t="s">
        <v>11911</v>
      </c>
      <c r="C395" s="79" t="s">
        <v>2881</v>
      </c>
      <c r="D395" s="79" t="s">
        <v>10155</v>
      </c>
      <c r="E395" s="284">
        <v>38882</v>
      </c>
      <c r="F395" s="79" t="s">
        <v>737</v>
      </c>
      <c r="G395" s="79" t="s">
        <v>738</v>
      </c>
      <c r="H395" s="287" t="s">
        <v>10237</v>
      </c>
      <c r="I395" s="79" t="s">
        <v>10238</v>
      </c>
      <c r="J395" s="79" t="s">
        <v>10239</v>
      </c>
      <c r="K395" s="79" t="s">
        <v>10236</v>
      </c>
      <c r="L395" s="79" t="s">
        <v>9359</v>
      </c>
    </row>
    <row r="396" spans="1:12" x14ac:dyDescent="0.25">
      <c r="A396" s="79" t="s">
        <v>731</v>
      </c>
      <c r="B396" s="79" t="s">
        <v>11916</v>
      </c>
      <c r="C396" s="79" t="s">
        <v>2881</v>
      </c>
      <c r="D396" s="79" t="s">
        <v>10155</v>
      </c>
      <c r="E396" s="284">
        <v>38863</v>
      </c>
      <c r="F396" s="79" t="s">
        <v>731</v>
      </c>
      <c r="G396" s="79" t="s">
        <v>732</v>
      </c>
      <c r="H396" s="286" t="s">
        <v>10242</v>
      </c>
      <c r="I396" s="79" t="s">
        <v>10243</v>
      </c>
      <c r="J396" s="79" t="s">
        <v>10244</v>
      </c>
      <c r="K396" s="79" t="s">
        <v>10240</v>
      </c>
      <c r="L396" s="79" t="s">
        <v>10241</v>
      </c>
    </row>
    <row r="397" spans="1:12" x14ac:dyDescent="0.25">
      <c r="A397" s="79" t="s">
        <v>663</v>
      </c>
      <c r="B397" s="79" t="s">
        <v>11921</v>
      </c>
      <c r="C397" s="79" t="s">
        <v>2881</v>
      </c>
      <c r="D397" s="79" t="s">
        <v>10155</v>
      </c>
      <c r="E397" s="284">
        <v>38701</v>
      </c>
      <c r="F397" s="79" t="s">
        <v>663</v>
      </c>
      <c r="G397" s="79" t="s">
        <v>664</v>
      </c>
      <c r="H397" s="287" t="s">
        <v>10247</v>
      </c>
      <c r="I397" s="79" t="s">
        <v>10248</v>
      </c>
      <c r="J397" s="79" t="s">
        <v>10249</v>
      </c>
      <c r="K397" s="79" t="s">
        <v>10245</v>
      </c>
      <c r="L397" s="79" t="s">
        <v>10246</v>
      </c>
    </row>
    <row r="398" spans="1:12" x14ac:dyDescent="0.25">
      <c r="A398" s="79" t="s">
        <v>583</v>
      </c>
      <c r="B398" s="79" t="s">
        <v>11936</v>
      </c>
      <c r="C398" s="79" t="s">
        <v>2881</v>
      </c>
      <c r="D398" s="79" t="s">
        <v>10155</v>
      </c>
      <c r="E398" s="284">
        <v>38366</v>
      </c>
      <c r="F398" s="79" t="s">
        <v>583</v>
      </c>
      <c r="G398" s="79" t="s">
        <v>584</v>
      </c>
      <c r="H398" s="287" t="s">
        <v>10252</v>
      </c>
      <c r="I398" s="79" t="s">
        <v>10253</v>
      </c>
      <c r="J398" s="79" t="s">
        <v>10254</v>
      </c>
      <c r="K398" s="79" t="s">
        <v>10250</v>
      </c>
      <c r="L398" s="79" t="s">
        <v>10251</v>
      </c>
    </row>
    <row r="399" spans="1:12" x14ac:dyDescent="0.25">
      <c r="A399" s="79" t="s">
        <v>575</v>
      </c>
      <c r="B399" s="79" t="s">
        <v>11937</v>
      </c>
      <c r="C399" s="79" t="s">
        <v>2881</v>
      </c>
      <c r="D399" s="79" t="s">
        <v>10155</v>
      </c>
      <c r="E399" s="284">
        <v>38359</v>
      </c>
      <c r="F399" s="79" t="s">
        <v>575</v>
      </c>
      <c r="G399" s="79" t="s">
        <v>576</v>
      </c>
      <c r="H399" s="287" t="s">
        <v>10257</v>
      </c>
      <c r="I399" s="79" t="s">
        <v>10258</v>
      </c>
      <c r="J399" s="79" t="s">
        <v>10259</v>
      </c>
      <c r="K399" s="79" t="s">
        <v>10255</v>
      </c>
      <c r="L399" s="79" t="s">
        <v>10256</v>
      </c>
    </row>
    <row r="400" spans="1:12" x14ac:dyDescent="0.25">
      <c r="A400" s="79" t="s">
        <v>535</v>
      </c>
      <c r="B400" s="79" t="s">
        <v>11945</v>
      </c>
      <c r="C400" s="79" t="s">
        <v>2881</v>
      </c>
      <c r="D400" s="79" t="s">
        <v>10155</v>
      </c>
      <c r="E400" s="284">
        <v>38259</v>
      </c>
      <c r="F400" s="79" t="s">
        <v>535</v>
      </c>
      <c r="G400" s="79" t="s">
        <v>536</v>
      </c>
      <c r="H400" s="287" t="s">
        <v>10262</v>
      </c>
      <c r="I400" s="79" t="s">
        <v>10263</v>
      </c>
      <c r="J400" s="79" t="s">
        <v>10264</v>
      </c>
      <c r="K400" s="79" t="s">
        <v>10260</v>
      </c>
      <c r="L400" s="79" t="s">
        <v>10261</v>
      </c>
    </row>
    <row r="401" spans="1:13" x14ac:dyDescent="0.25">
      <c r="A401" s="79" t="s">
        <v>311</v>
      </c>
      <c r="B401" s="79" t="s">
        <v>12008</v>
      </c>
      <c r="C401" s="79" t="s">
        <v>2881</v>
      </c>
      <c r="D401" s="79" t="s">
        <v>10155</v>
      </c>
      <c r="E401" s="284">
        <v>37589</v>
      </c>
      <c r="F401" s="79" t="s">
        <v>311</v>
      </c>
      <c r="G401" s="79" t="s">
        <v>312</v>
      </c>
      <c r="H401" s="285" t="s">
        <v>10267</v>
      </c>
      <c r="I401" s="79" t="s">
        <v>10268</v>
      </c>
      <c r="J401" s="79" t="s">
        <v>10269</v>
      </c>
      <c r="K401" s="79" t="s">
        <v>10265</v>
      </c>
      <c r="L401" s="79" t="s">
        <v>10266</v>
      </c>
    </row>
    <row r="402" spans="1:13" x14ac:dyDescent="0.25">
      <c r="A402" s="79" t="s">
        <v>232</v>
      </c>
      <c r="B402" s="79" t="s">
        <v>12016</v>
      </c>
      <c r="C402" s="79" t="s">
        <v>2881</v>
      </c>
      <c r="D402" s="79" t="s">
        <v>10155</v>
      </c>
      <c r="E402" s="284">
        <v>37384</v>
      </c>
      <c r="F402" s="79" t="s">
        <v>232</v>
      </c>
      <c r="G402" s="79" t="s">
        <v>233</v>
      </c>
      <c r="H402" s="287" t="s">
        <v>10262</v>
      </c>
      <c r="I402" s="79" t="s">
        <v>10272</v>
      </c>
      <c r="J402" s="79" t="s">
        <v>10273</v>
      </c>
      <c r="K402" s="79" t="s">
        <v>10270</v>
      </c>
      <c r="L402" s="79" t="s">
        <v>10271</v>
      </c>
    </row>
    <row r="403" spans="1:13" x14ac:dyDescent="0.25">
      <c r="A403" s="79" t="s">
        <v>15</v>
      </c>
      <c r="B403" s="79" t="s">
        <v>12040</v>
      </c>
      <c r="C403" s="79" t="s">
        <v>2881</v>
      </c>
      <c r="D403" s="79" t="s">
        <v>10155</v>
      </c>
      <c r="E403" s="284">
        <v>36710</v>
      </c>
      <c r="F403" s="79" t="s">
        <v>15</v>
      </c>
      <c r="G403" s="79" t="s">
        <v>16</v>
      </c>
      <c r="H403" s="285" t="s">
        <v>10276</v>
      </c>
      <c r="I403" s="79" t="s">
        <v>10277</v>
      </c>
      <c r="J403" s="79" t="s">
        <v>10278</v>
      </c>
      <c r="K403" s="79" t="s">
        <v>10274</v>
      </c>
      <c r="L403" s="79" t="s">
        <v>10275</v>
      </c>
    </row>
    <row r="404" spans="1:13" x14ac:dyDescent="0.25">
      <c r="A404" s="79" t="s">
        <v>3513</v>
      </c>
      <c r="B404" s="79" t="s">
        <v>10280</v>
      </c>
      <c r="C404" s="79" t="s">
        <v>2881</v>
      </c>
      <c r="D404" s="79" t="s">
        <v>10279</v>
      </c>
      <c r="E404" s="284">
        <v>42349</v>
      </c>
      <c r="F404" s="79" t="s">
        <v>3513</v>
      </c>
      <c r="G404" s="79" t="s">
        <v>3514</v>
      </c>
      <c r="H404" s="286" t="s">
        <v>3512</v>
      </c>
      <c r="I404" s="79" t="s">
        <v>3513</v>
      </c>
      <c r="J404" s="79">
        <v>1020150311214</v>
      </c>
      <c r="K404" s="79" t="s">
        <v>3513</v>
      </c>
      <c r="L404" s="79" t="s">
        <v>10280</v>
      </c>
    </row>
    <row r="405" spans="1:13" x14ac:dyDescent="0.25">
      <c r="A405" s="79" t="s">
        <v>3507</v>
      </c>
      <c r="B405" s="79" t="s">
        <v>10281</v>
      </c>
      <c r="C405" s="79" t="s">
        <v>2881</v>
      </c>
      <c r="D405" s="79" t="s">
        <v>10279</v>
      </c>
      <c r="E405" s="284">
        <v>42349</v>
      </c>
      <c r="F405" s="79" t="s">
        <v>3507</v>
      </c>
      <c r="G405" s="79" t="s">
        <v>3508</v>
      </c>
      <c r="H405" s="287" t="s">
        <v>10282</v>
      </c>
      <c r="I405" s="79" t="s">
        <v>3507</v>
      </c>
      <c r="J405" s="79">
        <v>2020150311180</v>
      </c>
      <c r="K405" s="79" t="s">
        <v>3507</v>
      </c>
      <c r="L405" s="79" t="s">
        <v>10281</v>
      </c>
    </row>
    <row r="406" spans="1:13" x14ac:dyDescent="0.25">
      <c r="A406" s="79" t="s">
        <v>2370</v>
      </c>
      <c r="B406" s="79" t="s">
        <v>10284</v>
      </c>
      <c r="C406" s="79" t="s">
        <v>2881</v>
      </c>
      <c r="D406" s="79" t="s">
        <v>10279</v>
      </c>
      <c r="E406" s="284">
        <v>41152</v>
      </c>
      <c r="F406" s="79" t="s">
        <v>10283</v>
      </c>
      <c r="G406" s="79" t="s">
        <v>10285</v>
      </c>
      <c r="H406" s="285" t="s">
        <v>10286</v>
      </c>
      <c r="I406" s="79" t="s">
        <v>2370</v>
      </c>
      <c r="J406" s="79">
        <v>1320120220171</v>
      </c>
      <c r="K406" s="79" t="s">
        <v>2370</v>
      </c>
      <c r="L406" s="79" t="s">
        <v>10284</v>
      </c>
      <c r="M406" s="79" t="s">
        <v>13884</v>
      </c>
    </row>
    <row r="407" spans="1:13" x14ac:dyDescent="0.25">
      <c r="A407" s="79" t="s">
        <v>1944</v>
      </c>
      <c r="B407" s="79" t="s">
        <v>11672</v>
      </c>
      <c r="C407" s="79" t="s">
        <v>2881</v>
      </c>
      <c r="D407" s="79" t="s">
        <v>10279</v>
      </c>
      <c r="E407" s="284">
        <v>40745</v>
      </c>
      <c r="F407" s="79" t="s">
        <v>1944</v>
      </c>
      <c r="G407" s="79" t="s">
        <v>1946</v>
      </c>
      <c r="H407" s="287" t="s">
        <v>1948</v>
      </c>
      <c r="I407" s="79" t="s">
        <v>10289</v>
      </c>
      <c r="J407" s="79" t="s">
        <v>10290</v>
      </c>
      <c r="K407" s="79" t="s">
        <v>10287</v>
      </c>
      <c r="L407" s="79" t="s">
        <v>10288</v>
      </c>
    </row>
    <row r="408" spans="1:13" x14ac:dyDescent="0.25">
      <c r="A408" s="79" t="s">
        <v>3197</v>
      </c>
      <c r="B408" s="79" t="s">
        <v>8920</v>
      </c>
      <c r="C408" s="79" t="s">
        <v>2881</v>
      </c>
      <c r="D408" s="79" t="s">
        <v>10291</v>
      </c>
      <c r="E408" s="284">
        <v>41929</v>
      </c>
      <c r="F408" s="79" t="s">
        <v>3197</v>
      </c>
      <c r="G408" s="79" t="s">
        <v>3198</v>
      </c>
      <c r="H408" s="285" t="s">
        <v>8921</v>
      </c>
      <c r="I408" s="79" t="s">
        <v>3197</v>
      </c>
      <c r="J408" s="79">
        <v>1020140259660</v>
      </c>
      <c r="K408" s="79" t="s">
        <v>3197</v>
      </c>
      <c r="L408" s="79" t="s">
        <v>8920</v>
      </c>
    </row>
    <row r="409" spans="1:13" x14ac:dyDescent="0.25">
      <c r="A409" s="79" t="s">
        <v>2532</v>
      </c>
      <c r="B409" s="79" t="s">
        <v>10292</v>
      </c>
      <c r="C409" s="79" t="s">
        <v>2881</v>
      </c>
      <c r="D409" s="79" t="s">
        <v>10291</v>
      </c>
      <c r="E409" s="284">
        <v>41262</v>
      </c>
      <c r="F409" s="79" t="s">
        <v>2532</v>
      </c>
      <c r="G409" s="79" t="s">
        <v>10293</v>
      </c>
      <c r="H409" s="286" t="s">
        <v>10294</v>
      </c>
      <c r="I409" s="79" t="s">
        <v>2533</v>
      </c>
      <c r="J409" s="79">
        <v>1020120324792</v>
      </c>
      <c r="K409" s="79" t="s">
        <v>2533</v>
      </c>
      <c r="L409" s="79" t="s">
        <v>10292</v>
      </c>
    </row>
    <row r="410" spans="1:13" x14ac:dyDescent="0.25">
      <c r="A410" s="79" t="s">
        <v>2396</v>
      </c>
      <c r="B410" s="79" t="s">
        <v>10296</v>
      </c>
      <c r="C410" s="79" t="s">
        <v>2881</v>
      </c>
      <c r="D410" s="79" t="s">
        <v>10291</v>
      </c>
      <c r="E410" s="284">
        <v>41166</v>
      </c>
      <c r="F410" s="79" t="s">
        <v>10295</v>
      </c>
      <c r="G410" s="79" t="s">
        <v>2398</v>
      </c>
      <c r="H410" s="286" t="s">
        <v>10297</v>
      </c>
      <c r="I410" s="79" t="s">
        <v>2396</v>
      </c>
      <c r="J410" s="79">
        <v>1020120232103</v>
      </c>
      <c r="K410" s="79" t="s">
        <v>2396</v>
      </c>
      <c r="L410" s="79" t="s">
        <v>10296</v>
      </c>
    </row>
    <row r="411" spans="1:13" x14ac:dyDescent="0.25">
      <c r="A411" s="79" t="s">
        <v>1646</v>
      </c>
      <c r="B411" s="79" t="s">
        <v>11749</v>
      </c>
      <c r="C411" s="79" t="s">
        <v>2881</v>
      </c>
      <c r="D411" s="79" t="s">
        <v>10291</v>
      </c>
      <c r="E411" s="284">
        <v>40403</v>
      </c>
      <c r="F411" s="79" t="s">
        <v>1646</v>
      </c>
      <c r="G411" s="79" t="s">
        <v>10299</v>
      </c>
      <c r="H411" s="287" t="s">
        <v>10300</v>
      </c>
      <c r="I411" s="79" t="s">
        <v>10301</v>
      </c>
      <c r="J411" s="79" t="s">
        <v>10302</v>
      </c>
      <c r="K411" s="79" t="s">
        <v>10298</v>
      </c>
      <c r="L411" s="79" t="s">
        <v>10132</v>
      </c>
    </row>
    <row r="412" spans="1:13" x14ac:dyDescent="0.25">
      <c r="A412" s="79" t="s">
        <v>1556</v>
      </c>
      <c r="B412" s="79" t="s">
        <v>11767</v>
      </c>
      <c r="C412" s="79" t="s">
        <v>2881</v>
      </c>
      <c r="D412" s="79" t="s">
        <v>10291</v>
      </c>
      <c r="E412" s="284">
        <v>40329</v>
      </c>
      <c r="F412" s="79" t="s">
        <v>1556</v>
      </c>
      <c r="G412" s="79" t="s">
        <v>9165</v>
      </c>
      <c r="H412" s="286" t="s">
        <v>9166</v>
      </c>
      <c r="I412" s="79" t="s">
        <v>9167</v>
      </c>
      <c r="J412" s="79" t="s">
        <v>9168</v>
      </c>
      <c r="K412" s="79" t="s">
        <v>9163</v>
      </c>
      <c r="L412" s="79" t="s">
        <v>9164</v>
      </c>
    </row>
    <row r="413" spans="1:13" x14ac:dyDescent="0.25">
      <c r="A413" s="79" t="s">
        <v>2739</v>
      </c>
      <c r="B413" s="79" t="e">
        <v>#N/A</v>
      </c>
      <c r="C413" s="79" t="s">
        <v>2881</v>
      </c>
      <c r="D413" s="79" t="s">
        <v>10303</v>
      </c>
      <c r="E413" s="284">
        <v>41445</v>
      </c>
      <c r="F413" s="79" t="s">
        <v>2739</v>
      </c>
      <c r="G413" s="79" t="s">
        <v>2741</v>
      </c>
      <c r="H413" s="286" t="s">
        <v>10305</v>
      </c>
      <c r="I413" s="79" t="s">
        <v>2739</v>
      </c>
      <c r="J413" s="79">
        <v>2020130156502</v>
      </c>
      <c r="K413" s="79" t="s">
        <v>2739</v>
      </c>
      <c r="L413" s="79" t="s">
        <v>10304</v>
      </c>
    </row>
    <row r="414" spans="1:13" x14ac:dyDescent="0.25">
      <c r="A414" s="79" t="s">
        <v>771</v>
      </c>
      <c r="B414" s="79" t="s">
        <v>11906</v>
      </c>
      <c r="C414" s="79" t="s">
        <v>2881</v>
      </c>
      <c r="D414" s="79" t="s">
        <v>10306</v>
      </c>
      <c r="E414" s="284">
        <v>38960</v>
      </c>
      <c r="F414" s="79" t="s">
        <v>771</v>
      </c>
      <c r="G414" s="79" t="s">
        <v>772</v>
      </c>
      <c r="H414" s="286" t="s">
        <v>10309</v>
      </c>
      <c r="I414" s="79" t="s">
        <v>10310</v>
      </c>
      <c r="J414" s="79" t="s">
        <v>10311</v>
      </c>
      <c r="K414" s="79" t="s">
        <v>10307</v>
      </c>
      <c r="L414" s="79" t="s">
        <v>10308</v>
      </c>
    </row>
    <row r="415" spans="1:13" x14ac:dyDescent="0.25">
      <c r="A415" s="79" t="s">
        <v>227</v>
      </c>
      <c r="B415" s="79" t="s">
        <v>12014</v>
      </c>
      <c r="C415" s="79" t="s">
        <v>2881</v>
      </c>
      <c r="D415" s="79" t="s">
        <v>10306</v>
      </c>
      <c r="E415" s="284">
        <v>37383</v>
      </c>
      <c r="F415" s="79" t="s">
        <v>227</v>
      </c>
      <c r="G415" s="79" t="s">
        <v>228</v>
      </c>
      <c r="H415" s="286" t="s">
        <v>10309</v>
      </c>
      <c r="I415" s="79" t="s">
        <v>10313</v>
      </c>
      <c r="J415" s="79" t="s">
        <v>10314</v>
      </c>
      <c r="K415" s="79" t="s">
        <v>10312</v>
      </c>
      <c r="L415" s="79" t="s">
        <v>10107</v>
      </c>
    </row>
    <row r="416" spans="1:13" x14ac:dyDescent="0.25">
      <c r="A416" s="79" t="s">
        <v>3375</v>
      </c>
      <c r="B416" s="79" t="s">
        <v>10316</v>
      </c>
      <c r="C416" s="79" t="s">
        <v>2881</v>
      </c>
      <c r="D416" s="79" t="s">
        <v>10315</v>
      </c>
      <c r="E416" s="284">
        <v>42191</v>
      </c>
      <c r="F416" s="79" t="s">
        <v>3375</v>
      </c>
      <c r="G416" s="79" t="s">
        <v>3376</v>
      </c>
      <c r="H416" s="286" t="s">
        <v>10317</v>
      </c>
      <c r="I416" s="79" t="s">
        <v>3375</v>
      </c>
      <c r="J416" s="79">
        <v>1020150162251</v>
      </c>
      <c r="K416" s="79" t="s">
        <v>3375</v>
      </c>
      <c r="L416" s="79" t="s">
        <v>10316</v>
      </c>
    </row>
    <row r="417" spans="1:13" x14ac:dyDescent="0.25">
      <c r="A417" s="79" t="s">
        <v>2565</v>
      </c>
      <c r="B417" s="79" t="s">
        <v>10318</v>
      </c>
      <c r="C417" s="79" t="s">
        <v>2881</v>
      </c>
      <c r="D417" s="79" t="s">
        <v>10315</v>
      </c>
      <c r="E417" s="284">
        <v>41270</v>
      </c>
      <c r="F417" s="79" t="s">
        <v>2565</v>
      </c>
      <c r="G417" s="79" t="s">
        <v>2567</v>
      </c>
      <c r="H417" s="286" t="s">
        <v>10319</v>
      </c>
      <c r="I417" s="79" t="s">
        <v>2566</v>
      </c>
      <c r="J417" s="79">
        <v>1020120333082</v>
      </c>
      <c r="K417" s="79" t="s">
        <v>2566</v>
      </c>
      <c r="L417" s="79" t="s">
        <v>10318</v>
      </c>
    </row>
    <row r="418" spans="1:13" x14ac:dyDescent="0.25">
      <c r="A418" s="79" t="s">
        <v>2205</v>
      </c>
      <c r="B418" s="79" t="s">
        <v>11701</v>
      </c>
      <c r="C418" s="79" t="s">
        <v>2881</v>
      </c>
      <c r="D418" s="79" t="s">
        <v>10315</v>
      </c>
      <c r="E418" s="284">
        <v>40906</v>
      </c>
      <c r="F418" s="79" t="s">
        <v>2205</v>
      </c>
      <c r="G418" s="79" t="s">
        <v>2207</v>
      </c>
      <c r="H418" s="287" t="s">
        <v>10321</v>
      </c>
      <c r="I418" s="79" t="s">
        <v>10322</v>
      </c>
      <c r="J418" s="79" t="s">
        <v>10323</v>
      </c>
      <c r="K418" s="79" t="s">
        <v>10320</v>
      </c>
      <c r="L418" s="79" t="s">
        <v>9670</v>
      </c>
    </row>
    <row r="419" spans="1:13" x14ac:dyDescent="0.25">
      <c r="A419" s="79" t="s">
        <v>1747</v>
      </c>
      <c r="B419" s="79" t="s">
        <v>11736</v>
      </c>
      <c r="C419" s="79" t="s">
        <v>2881</v>
      </c>
      <c r="D419" s="79" t="s">
        <v>10315</v>
      </c>
      <c r="E419" s="284">
        <v>40532</v>
      </c>
      <c r="F419" s="79" t="s">
        <v>1747</v>
      </c>
      <c r="G419" s="79" t="s">
        <v>10325</v>
      </c>
      <c r="H419" s="287" t="s">
        <v>10326</v>
      </c>
      <c r="I419" s="79" t="s">
        <v>10327</v>
      </c>
      <c r="J419" s="79" t="s">
        <v>10328</v>
      </c>
      <c r="K419" s="79" t="s">
        <v>10324</v>
      </c>
      <c r="L419" s="79" t="s">
        <v>8811</v>
      </c>
    </row>
    <row r="420" spans="1:13" x14ac:dyDescent="0.25">
      <c r="A420" s="79" t="s">
        <v>1637</v>
      </c>
      <c r="B420" s="79" t="s">
        <v>11754</v>
      </c>
      <c r="C420" s="79" t="s">
        <v>2881</v>
      </c>
      <c r="D420" s="79" t="s">
        <v>10315</v>
      </c>
      <c r="E420" s="284">
        <v>40363</v>
      </c>
      <c r="F420" s="79" t="s">
        <v>1637</v>
      </c>
      <c r="G420" s="79" t="s">
        <v>10331</v>
      </c>
      <c r="H420" s="287" t="s">
        <v>10332</v>
      </c>
      <c r="I420" s="79" t="s">
        <v>10333</v>
      </c>
      <c r="J420" s="79" t="s">
        <v>10334</v>
      </c>
      <c r="K420" s="79" t="s">
        <v>10329</v>
      </c>
      <c r="L420" s="79" t="s">
        <v>10330</v>
      </c>
    </row>
    <row r="421" spans="1:13" x14ac:dyDescent="0.25">
      <c r="A421" s="79" t="s">
        <v>1410</v>
      </c>
      <c r="B421" s="79" t="s">
        <v>11780</v>
      </c>
      <c r="C421" s="79" t="s">
        <v>2881</v>
      </c>
      <c r="D421" s="79" t="s">
        <v>10315</v>
      </c>
      <c r="E421" s="284">
        <v>40137</v>
      </c>
      <c r="F421" s="79" t="s">
        <v>1410</v>
      </c>
      <c r="G421" s="79" t="s">
        <v>1411</v>
      </c>
      <c r="H421" s="285" t="s">
        <v>10337</v>
      </c>
      <c r="I421" s="79" t="s">
        <v>1410</v>
      </c>
      <c r="J421" s="79" t="s">
        <v>10338</v>
      </c>
      <c r="K421" s="79" t="s">
        <v>10335</v>
      </c>
      <c r="L421" s="79" t="s">
        <v>10336</v>
      </c>
    </row>
    <row r="422" spans="1:13" x14ac:dyDescent="0.25">
      <c r="A422" s="79" t="s">
        <v>1215</v>
      </c>
      <c r="B422" s="79" t="s">
        <v>11823</v>
      </c>
      <c r="C422" s="79" t="s">
        <v>2881</v>
      </c>
      <c r="D422" s="79" t="s">
        <v>10315</v>
      </c>
      <c r="E422" s="284">
        <v>39786</v>
      </c>
      <c r="F422" s="79" t="s">
        <v>1215</v>
      </c>
      <c r="G422" s="79" t="s">
        <v>1216</v>
      </c>
      <c r="H422" s="287" t="s">
        <v>10341</v>
      </c>
      <c r="I422" s="79" t="s">
        <v>10342</v>
      </c>
      <c r="J422" s="79" t="s">
        <v>10343</v>
      </c>
      <c r="K422" s="79" t="s">
        <v>10339</v>
      </c>
      <c r="L422" s="79" t="s">
        <v>10340</v>
      </c>
    </row>
    <row r="423" spans="1:13" x14ac:dyDescent="0.25">
      <c r="A423" s="79" t="s">
        <v>872</v>
      </c>
      <c r="B423" s="79" t="s">
        <v>11883</v>
      </c>
      <c r="C423" s="79" t="s">
        <v>2881</v>
      </c>
      <c r="D423" s="79" t="s">
        <v>10315</v>
      </c>
      <c r="E423" s="284">
        <v>39212</v>
      </c>
      <c r="F423" s="79" t="s">
        <v>872</v>
      </c>
      <c r="G423" s="79" t="s">
        <v>873</v>
      </c>
      <c r="H423" s="287" t="s">
        <v>10345</v>
      </c>
      <c r="I423" s="79" t="s">
        <v>10346</v>
      </c>
      <c r="J423" s="79" t="s">
        <v>10347</v>
      </c>
      <c r="K423" s="79" t="s">
        <v>10344</v>
      </c>
      <c r="L423" s="79" t="s">
        <v>9330</v>
      </c>
    </row>
    <row r="424" spans="1:13" x14ac:dyDescent="0.25">
      <c r="A424" s="79" t="s">
        <v>752</v>
      </c>
      <c r="B424" s="79" t="s">
        <v>11898</v>
      </c>
      <c r="C424" s="79" t="s">
        <v>2881</v>
      </c>
      <c r="D424" s="79" t="s">
        <v>10315</v>
      </c>
      <c r="E424" s="284">
        <v>38919</v>
      </c>
      <c r="F424" s="79" t="s">
        <v>752</v>
      </c>
      <c r="G424" s="79" t="s">
        <v>753</v>
      </c>
      <c r="H424" s="287" t="s">
        <v>10350</v>
      </c>
      <c r="I424" s="79" t="s">
        <v>10351</v>
      </c>
      <c r="J424" s="79" t="s">
        <v>10352</v>
      </c>
      <c r="K424" s="79" t="s">
        <v>10348</v>
      </c>
      <c r="L424" s="79" t="s">
        <v>10349</v>
      </c>
    </row>
    <row r="425" spans="1:13" x14ac:dyDescent="0.25">
      <c r="A425" s="79" t="s">
        <v>537</v>
      </c>
      <c r="B425" s="79" t="s">
        <v>11944</v>
      </c>
      <c r="C425" s="79" t="s">
        <v>2881</v>
      </c>
      <c r="D425" s="79" t="s">
        <v>10315</v>
      </c>
      <c r="E425" s="284">
        <v>38278</v>
      </c>
      <c r="F425" s="79" t="s">
        <v>537</v>
      </c>
      <c r="G425" s="79" t="s">
        <v>538</v>
      </c>
      <c r="H425" s="287" t="s">
        <v>10355</v>
      </c>
      <c r="I425" s="79" t="s">
        <v>10356</v>
      </c>
      <c r="J425" s="79" t="s">
        <v>10357</v>
      </c>
      <c r="K425" s="79" t="s">
        <v>10353</v>
      </c>
      <c r="L425" s="79" t="s">
        <v>10354</v>
      </c>
    </row>
    <row r="426" spans="1:13" x14ac:dyDescent="0.25">
      <c r="A426" s="79" t="s">
        <v>3180</v>
      </c>
      <c r="B426" s="79" t="s">
        <v>10359</v>
      </c>
      <c r="C426" s="79" t="s">
        <v>3121</v>
      </c>
      <c r="D426" s="79" t="s">
        <v>10358</v>
      </c>
      <c r="E426" s="284">
        <v>41887</v>
      </c>
      <c r="F426" s="79" t="s">
        <v>3180</v>
      </c>
      <c r="G426" s="79" t="s">
        <v>3181</v>
      </c>
      <c r="H426" s="285" t="s">
        <v>10360</v>
      </c>
      <c r="I426" s="79" t="s">
        <v>3180</v>
      </c>
      <c r="J426" s="79">
        <v>1020140220275</v>
      </c>
      <c r="K426" s="79" t="s">
        <v>3180</v>
      </c>
      <c r="L426" s="79" t="s">
        <v>10359</v>
      </c>
    </row>
    <row r="427" spans="1:13" x14ac:dyDescent="0.25">
      <c r="A427" s="79" t="s">
        <v>3168</v>
      </c>
      <c r="B427" s="79" t="e">
        <v>#N/A</v>
      </c>
      <c r="C427" s="79" t="s">
        <v>3121</v>
      </c>
      <c r="D427" s="79" t="s">
        <v>10358</v>
      </c>
      <c r="E427" s="284">
        <v>41865</v>
      </c>
      <c r="F427" s="79" t="s">
        <v>3168</v>
      </c>
      <c r="G427" s="79" t="s">
        <v>3170</v>
      </c>
      <c r="H427" s="285" t="s">
        <v>10362</v>
      </c>
      <c r="I427" s="79" t="s">
        <v>3168</v>
      </c>
      <c r="J427" s="79">
        <v>1020140201432</v>
      </c>
      <c r="K427" s="79" t="s">
        <v>3168</v>
      </c>
      <c r="L427" s="79" t="s">
        <v>10361</v>
      </c>
      <c r="M427" s="79" t="s">
        <v>13723</v>
      </c>
    </row>
    <row r="428" spans="1:13" x14ac:dyDescent="0.25">
      <c r="A428" s="79" t="s">
        <v>3145</v>
      </c>
      <c r="B428" s="79" t="s">
        <v>9653</v>
      </c>
      <c r="C428" s="79" t="s">
        <v>3121</v>
      </c>
      <c r="D428" s="79" t="s">
        <v>10358</v>
      </c>
      <c r="E428" s="284">
        <v>41799</v>
      </c>
      <c r="F428" s="79" t="s">
        <v>3145</v>
      </c>
      <c r="G428" s="79" t="s">
        <v>3147</v>
      </c>
      <c r="H428" s="285" t="s">
        <v>9654</v>
      </c>
      <c r="I428" s="79" t="s">
        <v>3145</v>
      </c>
      <c r="J428" s="79">
        <v>1020140139397</v>
      </c>
      <c r="K428" s="79" t="s">
        <v>3145</v>
      </c>
      <c r="L428" s="79" t="s">
        <v>9653</v>
      </c>
    </row>
    <row r="429" spans="1:13" x14ac:dyDescent="0.25">
      <c r="A429" s="79" t="s">
        <v>2861</v>
      </c>
      <c r="B429" s="79" t="e">
        <v>#N/A</v>
      </c>
      <c r="C429" s="79" t="s">
        <v>3121</v>
      </c>
      <c r="D429" s="79" t="s">
        <v>10358</v>
      </c>
      <c r="E429" s="284">
        <v>41523</v>
      </c>
      <c r="F429" s="79" t="s">
        <v>10363</v>
      </c>
      <c r="G429" s="79" t="s">
        <v>2863</v>
      </c>
      <c r="H429" s="286" t="s">
        <v>10365</v>
      </c>
      <c r="I429" s="79" t="s">
        <v>2861</v>
      </c>
      <c r="J429" s="79">
        <v>1020130228052</v>
      </c>
      <c r="K429" s="79" t="s">
        <v>2861</v>
      </c>
      <c r="L429" s="79" t="s">
        <v>10364</v>
      </c>
    </row>
    <row r="430" spans="1:13" x14ac:dyDescent="0.25">
      <c r="A430" s="79" t="s">
        <v>2594</v>
      </c>
      <c r="B430" s="79" t="s">
        <v>3839</v>
      </c>
      <c r="C430" s="79" t="s">
        <v>3121</v>
      </c>
      <c r="D430" s="79" t="s">
        <v>10358</v>
      </c>
      <c r="E430" s="284">
        <v>41271</v>
      </c>
      <c r="F430" s="79" t="s">
        <v>2591</v>
      </c>
      <c r="G430" s="79" t="s">
        <v>2595</v>
      </c>
      <c r="H430" s="285" t="s">
        <v>8976</v>
      </c>
      <c r="I430" s="79" t="s">
        <v>8977</v>
      </c>
      <c r="J430" s="79" t="s">
        <v>8978</v>
      </c>
      <c r="K430" s="79" t="s">
        <v>8974</v>
      </c>
      <c r="L430" s="79" t="s">
        <v>8975</v>
      </c>
    </row>
    <row r="431" spans="1:13" x14ac:dyDescent="0.25">
      <c r="A431" s="79" t="s">
        <v>2548</v>
      </c>
      <c r="B431" s="79" t="s">
        <v>10366</v>
      </c>
      <c r="C431" s="79" t="s">
        <v>3121</v>
      </c>
      <c r="D431" s="79" t="s">
        <v>10358</v>
      </c>
      <c r="E431" s="284">
        <v>41262</v>
      </c>
      <c r="F431" s="79" t="s">
        <v>2548</v>
      </c>
      <c r="G431" s="79" t="s">
        <v>8718</v>
      </c>
      <c r="H431" s="285" t="s">
        <v>10367</v>
      </c>
      <c r="I431" s="79" t="s">
        <v>2549</v>
      </c>
      <c r="J431" s="79">
        <v>1020120324938</v>
      </c>
      <c r="K431" s="79" t="s">
        <v>2549</v>
      </c>
      <c r="L431" s="79" t="s">
        <v>10366</v>
      </c>
    </row>
    <row r="432" spans="1:13" x14ac:dyDescent="0.25">
      <c r="A432" s="79" t="s">
        <v>2482</v>
      </c>
      <c r="B432" s="79" t="s">
        <v>8853</v>
      </c>
      <c r="C432" s="79" t="s">
        <v>3121</v>
      </c>
      <c r="D432" s="79" t="s">
        <v>10358</v>
      </c>
      <c r="E432" s="284">
        <v>41213</v>
      </c>
      <c r="F432" s="79" t="s">
        <v>2482</v>
      </c>
      <c r="G432" s="79" t="s">
        <v>2485</v>
      </c>
      <c r="H432" s="286" t="s">
        <v>8854</v>
      </c>
      <c r="I432" s="79" t="s">
        <v>2482</v>
      </c>
      <c r="J432" s="79">
        <v>1320120280050</v>
      </c>
      <c r="K432" s="79" t="s">
        <v>2482</v>
      </c>
      <c r="L432" s="79" t="s">
        <v>8853</v>
      </c>
    </row>
    <row r="433" spans="1:12" x14ac:dyDescent="0.25">
      <c r="A433" s="79" t="s">
        <v>2251</v>
      </c>
      <c r="B433" s="79" t="s">
        <v>10368</v>
      </c>
      <c r="C433" s="79" t="s">
        <v>3121</v>
      </c>
      <c r="D433" s="79" t="s">
        <v>10358</v>
      </c>
      <c r="E433" s="284">
        <v>40935</v>
      </c>
      <c r="F433" s="79" t="s">
        <v>2251</v>
      </c>
      <c r="G433" s="79" t="s">
        <v>2253</v>
      </c>
      <c r="H433" s="285" t="s">
        <v>10369</v>
      </c>
      <c r="I433" s="79" t="s">
        <v>2252</v>
      </c>
      <c r="J433" s="79">
        <v>1020120018756</v>
      </c>
      <c r="K433" s="79" t="s">
        <v>2252</v>
      </c>
      <c r="L433" s="79" t="s">
        <v>10368</v>
      </c>
    </row>
    <row r="434" spans="1:12" x14ac:dyDescent="0.25">
      <c r="A434" s="79" t="s">
        <v>1966</v>
      </c>
      <c r="B434" s="79" t="s">
        <v>11715</v>
      </c>
      <c r="C434" s="79" t="s">
        <v>3121</v>
      </c>
      <c r="D434" s="79" t="s">
        <v>10358</v>
      </c>
      <c r="E434" s="284">
        <v>40759</v>
      </c>
      <c r="F434" s="79" t="s">
        <v>1966</v>
      </c>
      <c r="G434" s="79" t="s">
        <v>1968</v>
      </c>
      <c r="H434" s="287" t="s">
        <v>10372</v>
      </c>
      <c r="I434" s="79" t="s">
        <v>10373</v>
      </c>
      <c r="J434" s="79" t="s">
        <v>10374</v>
      </c>
      <c r="K434" s="79" t="s">
        <v>10370</v>
      </c>
      <c r="L434" s="79" t="s">
        <v>10371</v>
      </c>
    </row>
    <row r="435" spans="1:12" x14ac:dyDescent="0.25">
      <c r="A435" s="79" t="s">
        <v>1366</v>
      </c>
      <c r="B435" s="79" t="s">
        <v>11785</v>
      </c>
      <c r="C435" s="79" t="s">
        <v>3121</v>
      </c>
      <c r="D435" s="79" t="s">
        <v>10358</v>
      </c>
      <c r="E435" s="284">
        <v>40060</v>
      </c>
      <c r="F435" s="79" t="s">
        <v>1366</v>
      </c>
      <c r="G435" s="79" t="s">
        <v>1367</v>
      </c>
      <c r="H435" s="285" t="s">
        <v>9698</v>
      </c>
      <c r="I435" s="79" t="s">
        <v>9699</v>
      </c>
      <c r="J435" s="79" t="s">
        <v>9700</v>
      </c>
      <c r="K435" s="79" t="s">
        <v>9696</v>
      </c>
      <c r="L435" s="79" t="s">
        <v>9697</v>
      </c>
    </row>
    <row r="436" spans="1:12" x14ac:dyDescent="0.25">
      <c r="A436" s="79" t="s">
        <v>1347</v>
      </c>
      <c r="B436" s="79" t="s">
        <v>11747</v>
      </c>
      <c r="C436" s="79" t="s">
        <v>3121</v>
      </c>
      <c r="D436" s="79" t="s">
        <v>10358</v>
      </c>
      <c r="E436" s="284">
        <v>40024</v>
      </c>
      <c r="F436" s="79" t="s">
        <v>1347</v>
      </c>
      <c r="G436" s="79" t="s">
        <v>1348</v>
      </c>
      <c r="H436" s="287" t="s">
        <v>10377</v>
      </c>
      <c r="I436" s="79" t="s">
        <v>10378</v>
      </c>
      <c r="J436" s="79" t="s">
        <v>10379</v>
      </c>
      <c r="K436" s="79" t="s">
        <v>10375</v>
      </c>
      <c r="L436" s="79" t="s">
        <v>10376</v>
      </c>
    </row>
    <row r="437" spans="1:12" x14ac:dyDescent="0.25">
      <c r="A437" s="79" t="s">
        <v>1291</v>
      </c>
      <c r="B437" s="79" t="s">
        <v>4796</v>
      </c>
      <c r="C437" s="79" t="s">
        <v>3121</v>
      </c>
      <c r="D437" s="79" t="s">
        <v>10358</v>
      </c>
      <c r="E437" s="284">
        <v>39952</v>
      </c>
      <c r="F437" s="79" t="s">
        <v>1290</v>
      </c>
      <c r="G437" s="79" t="s">
        <v>1292</v>
      </c>
      <c r="H437" s="287" t="s">
        <v>10382</v>
      </c>
      <c r="I437" s="79" t="s">
        <v>1290</v>
      </c>
      <c r="J437" s="79" t="e">
        <v>#VALUE!</v>
      </c>
      <c r="K437" s="79" t="s">
        <v>10380</v>
      </c>
      <c r="L437" s="79" t="s">
        <v>10381</v>
      </c>
    </row>
    <row r="438" spans="1:12" x14ac:dyDescent="0.25">
      <c r="A438" s="79" t="s">
        <v>1242</v>
      </c>
      <c r="B438" s="79" t="s">
        <v>11818</v>
      </c>
      <c r="C438" s="79" t="s">
        <v>3121</v>
      </c>
      <c r="D438" s="79" t="s">
        <v>10358</v>
      </c>
      <c r="E438" s="284">
        <v>39843</v>
      </c>
      <c r="F438" s="79" t="s">
        <v>1242</v>
      </c>
      <c r="G438" s="79" t="s">
        <v>1243</v>
      </c>
      <c r="H438" s="287" t="s">
        <v>1244</v>
      </c>
      <c r="I438" s="79" t="s">
        <v>1242</v>
      </c>
      <c r="J438" s="79" t="e">
        <v>#VALUE!</v>
      </c>
      <c r="K438" s="79" t="s">
        <v>10383</v>
      </c>
      <c r="L438" s="79" t="s">
        <v>10384</v>
      </c>
    </row>
    <row r="439" spans="1:12" x14ac:dyDescent="0.25">
      <c r="A439" s="79" t="s">
        <v>1066</v>
      </c>
      <c r="B439" s="79" t="s">
        <v>11847</v>
      </c>
      <c r="C439" s="79" t="s">
        <v>3121</v>
      </c>
      <c r="D439" s="79" t="s">
        <v>10358</v>
      </c>
      <c r="E439" s="284">
        <v>39520</v>
      </c>
      <c r="F439" s="79" t="s">
        <v>1066</v>
      </c>
      <c r="G439" s="79" t="s">
        <v>1067</v>
      </c>
      <c r="H439" s="286" t="s">
        <v>10228</v>
      </c>
      <c r="I439" s="79" t="s">
        <v>10229</v>
      </c>
      <c r="J439" s="79" t="s">
        <v>10230</v>
      </c>
      <c r="K439" s="79" t="s">
        <v>10227</v>
      </c>
      <c r="L439" s="79" t="s">
        <v>9955</v>
      </c>
    </row>
    <row r="440" spans="1:12" x14ac:dyDescent="0.25">
      <c r="A440" s="79" t="s">
        <v>608</v>
      </c>
      <c r="B440" s="79" t="s">
        <v>11932</v>
      </c>
      <c r="C440" s="79" t="s">
        <v>3121</v>
      </c>
      <c r="D440" s="79" t="s">
        <v>10358</v>
      </c>
      <c r="E440" s="284">
        <v>38531</v>
      </c>
      <c r="F440" s="79" t="s">
        <v>608</v>
      </c>
      <c r="G440" s="79" t="s">
        <v>609</v>
      </c>
      <c r="H440" s="286" t="s">
        <v>9428</v>
      </c>
      <c r="I440" s="79" t="s">
        <v>9429</v>
      </c>
      <c r="J440" s="79" t="s">
        <v>9430</v>
      </c>
      <c r="K440" s="79" t="s">
        <v>9426</v>
      </c>
      <c r="L440" s="79" t="s">
        <v>9427</v>
      </c>
    </row>
    <row r="441" spans="1:12" x14ac:dyDescent="0.25">
      <c r="A441" s="79" t="s">
        <v>446</v>
      </c>
      <c r="B441" s="79" t="s">
        <v>11888</v>
      </c>
      <c r="C441" s="79" t="s">
        <v>3121</v>
      </c>
      <c r="D441" s="79" t="s">
        <v>10358</v>
      </c>
      <c r="E441" s="284">
        <v>37916</v>
      </c>
      <c r="F441" s="79" t="s">
        <v>446</v>
      </c>
      <c r="G441" s="79" t="s">
        <v>447</v>
      </c>
      <c r="H441" s="286" t="s">
        <v>10387</v>
      </c>
      <c r="I441" s="79" t="s">
        <v>10388</v>
      </c>
      <c r="J441" s="79" t="s">
        <v>10389</v>
      </c>
      <c r="K441" s="79" t="s">
        <v>10385</v>
      </c>
      <c r="L441" s="79" t="s">
        <v>10386</v>
      </c>
    </row>
    <row r="442" spans="1:12" x14ac:dyDescent="0.25">
      <c r="A442" s="79" t="s">
        <v>3571</v>
      </c>
      <c r="B442" s="79" t="s">
        <v>10391</v>
      </c>
      <c r="C442" s="79" t="s">
        <v>3121</v>
      </c>
      <c r="D442" s="79" t="s">
        <v>10390</v>
      </c>
      <c r="E442" s="284">
        <v>42361</v>
      </c>
      <c r="F442" s="79" t="s">
        <v>3571</v>
      </c>
      <c r="G442" s="79" t="s">
        <v>3572</v>
      </c>
      <c r="H442" s="285" t="s">
        <v>10392</v>
      </c>
      <c r="I442" s="79" t="s">
        <v>3571</v>
      </c>
      <c r="J442" s="79">
        <v>1020150324987</v>
      </c>
      <c r="K442" s="79" t="s">
        <v>3571</v>
      </c>
      <c r="L442" s="79" t="s">
        <v>10391</v>
      </c>
    </row>
    <row r="443" spans="1:12" x14ac:dyDescent="0.25">
      <c r="A443" s="79" t="s">
        <v>3544</v>
      </c>
      <c r="B443" s="79" t="s">
        <v>7603</v>
      </c>
      <c r="C443" s="79" t="s">
        <v>3121</v>
      </c>
      <c r="D443" s="79" t="s">
        <v>10390</v>
      </c>
      <c r="E443" s="284">
        <v>42361</v>
      </c>
      <c r="F443" s="79" t="s">
        <v>3543</v>
      </c>
      <c r="G443" s="79" t="s">
        <v>3545</v>
      </c>
      <c r="H443" s="285" t="s">
        <v>10394</v>
      </c>
      <c r="I443" s="79" t="s">
        <v>3543</v>
      </c>
      <c r="J443" s="79">
        <v>1020150324880</v>
      </c>
      <c r="K443" s="79" t="s">
        <v>3543</v>
      </c>
      <c r="L443" s="79" t="s">
        <v>10393</v>
      </c>
    </row>
    <row r="444" spans="1:12" x14ac:dyDescent="0.25">
      <c r="A444" s="79" t="s">
        <v>3548</v>
      </c>
      <c r="B444" s="79" t="s">
        <v>10395</v>
      </c>
      <c r="C444" s="79" t="s">
        <v>3121</v>
      </c>
      <c r="D444" s="79" t="s">
        <v>10390</v>
      </c>
      <c r="E444" s="284">
        <v>42361</v>
      </c>
      <c r="F444" s="79" t="s">
        <v>3548</v>
      </c>
      <c r="G444" s="79" t="s">
        <v>3549</v>
      </c>
      <c r="H444" s="287" t="s">
        <v>10396</v>
      </c>
      <c r="I444" s="79" t="s">
        <v>3548</v>
      </c>
      <c r="J444" s="79">
        <v>1020150324901</v>
      </c>
      <c r="K444" s="79" t="s">
        <v>3548</v>
      </c>
      <c r="L444" s="79" t="s">
        <v>10395</v>
      </c>
    </row>
    <row r="445" spans="1:12" x14ac:dyDescent="0.25">
      <c r="A445" s="79" t="s">
        <v>3560</v>
      </c>
      <c r="B445" s="79" t="s">
        <v>8786</v>
      </c>
      <c r="C445" s="79" t="s">
        <v>3121</v>
      </c>
      <c r="D445" s="79" t="s">
        <v>10390</v>
      </c>
      <c r="E445" s="284">
        <v>42361</v>
      </c>
      <c r="F445" s="79" t="s">
        <v>3560</v>
      </c>
      <c r="G445" s="79" t="s">
        <v>3561</v>
      </c>
      <c r="H445" s="285" t="s">
        <v>8787</v>
      </c>
      <c r="I445" s="79" t="s">
        <v>3560</v>
      </c>
      <c r="J445" s="79">
        <v>1020150324944</v>
      </c>
      <c r="K445" s="79" t="s">
        <v>3560</v>
      </c>
      <c r="L445" s="79" t="s">
        <v>8786</v>
      </c>
    </row>
    <row r="446" spans="1:12" x14ac:dyDescent="0.25">
      <c r="A446" s="79" t="s">
        <v>3522</v>
      </c>
      <c r="B446" s="79" t="s">
        <v>8879</v>
      </c>
      <c r="C446" s="79" t="s">
        <v>3121</v>
      </c>
      <c r="D446" s="79" t="s">
        <v>10390</v>
      </c>
      <c r="E446" s="284">
        <v>42356</v>
      </c>
      <c r="F446" s="79" t="s">
        <v>3522</v>
      </c>
      <c r="G446" s="79" t="s">
        <v>3523</v>
      </c>
      <c r="H446" s="286" t="s">
        <v>8880</v>
      </c>
      <c r="I446" s="79" t="s">
        <v>3522</v>
      </c>
      <c r="J446" s="79">
        <v>1020150318600</v>
      </c>
      <c r="K446" s="79" t="s">
        <v>3522</v>
      </c>
      <c r="L446" s="79" t="s">
        <v>8879</v>
      </c>
    </row>
    <row r="447" spans="1:12" x14ac:dyDescent="0.25">
      <c r="A447" s="79" t="s">
        <v>3526</v>
      </c>
      <c r="B447" s="79" t="s">
        <v>8788</v>
      </c>
      <c r="C447" s="79" t="s">
        <v>3121</v>
      </c>
      <c r="D447" s="79" t="s">
        <v>10390</v>
      </c>
      <c r="E447" s="284">
        <v>42356</v>
      </c>
      <c r="F447" s="79" t="s">
        <v>3526</v>
      </c>
      <c r="G447" s="79" t="s">
        <v>8789</v>
      </c>
      <c r="H447" s="285" t="s">
        <v>8790</v>
      </c>
      <c r="I447" s="79" t="s">
        <v>3526</v>
      </c>
      <c r="J447" s="79">
        <v>1020150318618</v>
      </c>
      <c r="K447" s="79" t="s">
        <v>3526</v>
      </c>
      <c r="L447" s="79" t="s">
        <v>8788</v>
      </c>
    </row>
    <row r="448" spans="1:12" x14ac:dyDescent="0.25">
      <c r="A448" s="79" t="s">
        <v>3531</v>
      </c>
      <c r="B448" s="79" t="s">
        <v>10397</v>
      </c>
      <c r="C448" s="79" t="s">
        <v>3121</v>
      </c>
      <c r="D448" s="79" t="s">
        <v>10390</v>
      </c>
      <c r="E448" s="284">
        <v>42356</v>
      </c>
      <c r="F448" s="79" t="s">
        <v>3531</v>
      </c>
      <c r="G448" s="79" t="s">
        <v>10398</v>
      </c>
      <c r="H448" s="285" t="s">
        <v>10399</v>
      </c>
      <c r="I448" s="79" t="s">
        <v>3531</v>
      </c>
      <c r="J448" s="79">
        <v>1020150318626</v>
      </c>
      <c r="K448" s="79" t="s">
        <v>3531</v>
      </c>
      <c r="L448" s="79" t="s">
        <v>10397</v>
      </c>
    </row>
    <row r="449" spans="1:12" x14ac:dyDescent="0.25">
      <c r="A449" s="79" t="s">
        <v>3442</v>
      </c>
      <c r="B449" s="79" t="s">
        <v>10400</v>
      </c>
      <c r="C449" s="79" t="s">
        <v>3121</v>
      </c>
      <c r="D449" s="79" t="s">
        <v>10390</v>
      </c>
      <c r="E449" s="284">
        <v>42305</v>
      </c>
      <c r="F449" s="79" t="s">
        <v>3442</v>
      </c>
      <c r="G449" s="79" t="s">
        <v>3443</v>
      </c>
      <c r="H449" s="287" t="s">
        <v>10401</v>
      </c>
      <c r="I449" s="79" t="s">
        <v>3442</v>
      </c>
      <c r="J449" s="79">
        <v>1020150272987</v>
      </c>
      <c r="K449" s="79" t="s">
        <v>3442</v>
      </c>
      <c r="L449" s="79" t="s">
        <v>10400</v>
      </c>
    </row>
    <row r="450" spans="1:12" x14ac:dyDescent="0.25">
      <c r="A450" s="79" t="s">
        <v>3438</v>
      </c>
      <c r="B450" s="79" t="s">
        <v>10402</v>
      </c>
      <c r="C450" s="79" t="s">
        <v>3121</v>
      </c>
      <c r="D450" s="79" t="s">
        <v>10390</v>
      </c>
      <c r="E450" s="284">
        <v>42296</v>
      </c>
      <c r="F450" s="79" t="s">
        <v>3438</v>
      </c>
      <c r="G450" s="79" t="s">
        <v>3439</v>
      </c>
      <c r="H450" s="287" t="s">
        <v>10403</v>
      </c>
      <c r="I450" s="79" t="s">
        <v>3438</v>
      </c>
      <c r="J450" s="79">
        <v>1020150264437</v>
      </c>
      <c r="K450" s="79" t="s">
        <v>3438</v>
      </c>
      <c r="L450" s="79" t="s">
        <v>10402</v>
      </c>
    </row>
    <row r="451" spans="1:12" x14ac:dyDescent="0.25">
      <c r="A451" s="79" t="s">
        <v>3418</v>
      </c>
      <c r="B451" s="79" t="s">
        <v>10404</v>
      </c>
      <c r="C451" s="79" t="s">
        <v>3121</v>
      </c>
      <c r="D451" s="79" t="s">
        <v>10390</v>
      </c>
      <c r="E451" s="284">
        <v>42269</v>
      </c>
      <c r="F451" s="79" t="s">
        <v>3418</v>
      </c>
      <c r="G451" s="79" t="s">
        <v>3419</v>
      </c>
      <c r="H451" s="287" t="s">
        <v>10405</v>
      </c>
      <c r="I451" s="79" t="s">
        <v>3418</v>
      </c>
      <c r="J451" s="79">
        <v>1020150243022</v>
      </c>
      <c r="K451" s="79" t="s">
        <v>3418</v>
      </c>
      <c r="L451" s="79" t="s">
        <v>10404</v>
      </c>
    </row>
    <row r="452" spans="1:12" x14ac:dyDescent="0.25">
      <c r="A452" s="79" t="s">
        <v>3408</v>
      </c>
      <c r="B452" s="79" t="s">
        <v>10406</v>
      </c>
      <c r="C452" s="79" t="s">
        <v>3121</v>
      </c>
      <c r="D452" s="79" t="s">
        <v>10390</v>
      </c>
      <c r="E452" s="284">
        <v>42237</v>
      </c>
      <c r="F452" s="79" t="s">
        <v>3408</v>
      </c>
      <c r="G452" s="79" t="s">
        <v>3409</v>
      </c>
      <c r="H452" s="287" t="s">
        <v>10407</v>
      </c>
      <c r="I452" s="79" t="s">
        <v>3408</v>
      </c>
      <c r="J452" s="79">
        <v>1020150202180</v>
      </c>
      <c r="K452" s="79" t="s">
        <v>3408</v>
      </c>
      <c r="L452" s="79" t="s">
        <v>10406</v>
      </c>
    </row>
    <row r="453" spans="1:12" x14ac:dyDescent="0.25">
      <c r="A453" s="79" t="s">
        <v>3334</v>
      </c>
      <c r="B453" s="79" t="s">
        <v>10408</v>
      </c>
      <c r="C453" s="79" t="s">
        <v>3121</v>
      </c>
      <c r="D453" s="79" t="s">
        <v>10390</v>
      </c>
      <c r="E453" s="284">
        <v>42132</v>
      </c>
      <c r="F453" s="79" t="s">
        <v>3334</v>
      </c>
      <c r="G453" s="79" t="s">
        <v>10409</v>
      </c>
      <c r="H453" s="285" t="s">
        <v>10410</v>
      </c>
      <c r="I453" s="79" t="s">
        <v>3334</v>
      </c>
      <c r="J453" s="79">
        <v>1020150105193</v>
      </c>
      <c r="K453" s="79" t="s">
        <v>3334</v>
      </c>
      <c r="L453" s="79" t="s">
        <v>10408</v>
      </c>
    </row>
    <row r="454" spans="1:12" x14ac:dyDescent="0.25">
      <c r="A454" s="79" t="s">
        <v>3239</v>
      </c>
      <c r="B454" s="79" t="s">
        <v>10411</v>
      </c>
      <c r="C454" s="79" t="s">
        <v>3121</v>
      </c>
      <c r="D454" s="79" t="s">
        <v>10390</v>
      </c>
      <c r="E454" s="284">
        <v>41989</v>
      </c>
      <c r="F454" s="79" t="s">
        <v>3239</v>
      </c>
      <c r="G454" s="79" t="s">
        <v>3240</v>
      </c>
      <c r="H454" s="286" t="s">
        <v>10412</v>
      </c>
      <c r="I454" s="79" t="s">
        <v>3239</v>
      </c>
      <c r="J454" s="79">
        <v>1020140314814</v>
      </c>
      <c r="K454" s="79" t="s">
        <v>3239</v>
      </c>
      <c r="L454" s="79" t="s">
        <v>10411</v>
      </c>
    </row>
    <row r="455" spans="1:12" x14ac:dyDescent="0.25">
      <c r="A455" s="79" t="s">
        <v>3214</v>
      </c>
      <c r="B455" s="79" t="s">
        <v>10413</v>
      </c>
      <c r="C455" s="79" t="s">
        <v>3121</v>
      </c>
      <c r="D455" s="79" t="s">
        <v>10390</v>
      </c>
      <c r="E455" s="284">
        <v>41929</v>
      </c>
      <c r="F455" s="79" t="s">
        <v>3214</v>
      </c>
      <c r="G455" s="79" t="s">
        <v>10414</v>
      </c>
      <c r="H455" s="287" t="s">
        <v>10415</v>
      </c>
      <c r="I455" s="79" t="s">
        <v>3214</v>
      </c>
      <c r="J455" s="79">
        <v>1020140259694</v>
      </c>
      <c r="K455" s="79" t="s">
        <v>3214</v>
      </c>
      <c r="L455" s="79" t="s">
        <v>10413</v>
      </c>
    </row>
    <row r="456" spans="1:12" x14ac:dyDescent="0.25">
      <c r="A456" s="79" t="s">
        <v>3616</v>
      </c>
      <c r="B456" s="79" t="s">
        <v>10416</v>
      </c>
      <c r="C456" s="79" t="s">
        <v>3121</v>
      </c>
      <c r="D456" s="79" t="s">
        <v>10390</v>
      </c>
      <c r="E456" s="284">
        <v>41898</v>
      </c>
      <c r="F456" s="79" t="s">
        <v>3616</v>
      </c>
      <c r="G456" s="79" t="s">
        <v>10417</v>
      </c>
      <c r="H456" s="286" t="s">
        <v>10418</v>
      </c>
      <c r="I456" s="79" t="s">
        <v>3616</v>
      </c>
      <c r="J456" s="79">
        <v>1020140234470</v>
      </c>
      <c r="K456" s="79" t="s">
        <v>3616</v>
      </c>
      <c r="L456" s="79" t="s">
        <v>10416</v>
      </c>
    </row>
    <row r="457" spans="1:12" x14ac:dyDescent="0.25">
      <c r="A457" s="79" t="s">
        <v>3176</v>
      </c>
      <c r="B457" s="79" t="s">
        <v>10419</v>
      </c>
      <c r="C457" s="79" t="s">
        <v>3121</v>
      </c>
      <c r="D457" s="79" t="s">
        <v>10390</v>
      </c>
      <c r="E457" s="284">
        <v>41887</v>
      </c>
      <c r="F457" s="79" t="s">
        <v>3176</v>
      </c>
      <c r="G457" s="79" t="s">
        <v>3178</v>
      </c>
      <c r="H457" s="286" t="s">
        <v>10420</v>
      </c>
      <c r="I457" s="79" t="s">
        <v>3176</v>
      </c>
      <c r="J457" s="79">
        <v>1020140220240</v>
      </c>
      <c r="K457" s="79" t="s">
        <v>3176</v>
      </c>
      <c r="L457" s="79" t="s">
        <v>10419</v>
      </c>
    </row>
    <row r="458" spans="1:12" x14ac:dyDescent="0.25">
      <c r="A458" s="79" t="s">
        <v>3145</v>
      </c>
      <c r="B458" s="79" t="s">
        <v>9653</v>
      </c>
      <c r="C458" s="79" t="s">
        <v>3121</v>
      </c>
      <c r="D458" s="79" t="s">
        <v>10390</v>
      </c>
      <c r="E458" s="284">
        <v>41799</v>
      </c>
      <c r="F458" s="79" t="s">
        <v>3145</v>
      </c>
      <c r="G458" s="79" t="s">
        <v>3147</v>
      </c>
      <c r="H458" s="285" t="s">
        <v>9654</v>
      </c>
      <c r="I458" s="79" t="s">
        <v>3145</v>
      </c>
      <c r="J458" s="79">
        <v>1020140139397</v>
      </c>
      <c r="K458" s="79" t="s">
        <v>3145</v>
      </c>
      <c r="L458" s="79" t="s">
        <v>9653</v>
      </c>
    </row>
    <row r="459" spans="1:12" x14ac:dyDescent="0.25">
      <c r="A459" s="79" t="s">
        <v>3108</v>
      </c>
      <c r="B459" s="79" t="s">
        <v>10421</v>
      </c>
      <c r="C459" s="79" t="s">
        <v>3121</v>
      </c>
      <c r="D459" s="79" t="s">
        <v>10390</v>
      </c>
      <c r="E459" s="284">
        <v>41758</v>
      </c>
      <c r="F459" s="79" t="s">
        <v>3108</v>
      </c>
      <c r="G459" s="79" t="s">
        <v>3110</v>
      </c>
      <c r="H459" s="287" t="s">
        <v>10422</v>
      </c>
      <c r="I459" s="79" t="s">
        <v>3108</v>
      </c>
      <c r="J459" s="79">
        <v>1020140102680</v>
      </c>
      <c r="K459" s="79" t="s">
        <v>3108</v>
      </c>
      <c r="L459" s="79" t="s">
        <v>10421</v>
      </c>
    </row>
    <row r="460" spans="1:12" x14ac:dyDescent="0.25">
      <c r="A460" s="79" t="s">
        <v>3088</v>
      </c>
      <c r="B460" s="79" t="s">
        <v>10423</v>
      </c>
      <c r="C460" s="79" t="s">
        <v>3121</v>
      </c>
      <c r="D460" s="79" t="s">
        <v>10390</v>
      </c>
      <c r="E460" s="284">
        <v>41738</v>
      </c>
      <c r="F460" s="79" t="s">
        <v>3088</v>
      </c>
      <c r="G460" s="79" t="s">
        <v>3090</v>
      </c>
      <c r="H460" s="285" t="s">
        <v>10424</v>
      </c>
      <c r="I460" s="79" t="s">
        <v>3088</v>
      </c>
      <c r="J460" s="79">
        <v>1320140085440</v>
      </c>
      <c r="K460" s="79" t="s">
        <v>3088</v>
      </c>
      <c r="L460" s="79" t="s">
        <v>10423</v>
      </c>
    </row>
    <row r="461" spans="1:12" x14ac:dyDescent="0.25">
      <c r="A461" s="79" t="s">
        <v>3009</v>
      </c>
      <c r="B461" s="79" t="s">
        <v>10425</v>
      </c>
      <c r="C461" s="79" t="s">
        <v>3121</v>
      </c>
      <c r="D461" s="79" t="s">
        <v>10390</v>
      </c>
      <c r="E461" s="284">
        <v>41635</v>
      </c>
      <c r="F461" s="79" t="s">
        <v>3009</v>
      </c>
      <c r="G461" s="79" t="s">
        <v>3011</v>
      </c>
      <c r="H461" s="285" t="s">
        <v>10426</v>
      </c>
      <c r="I461" s="79" t="s">
        <v>3009</v>
      </c>
      <c r="J461" s="79">
        <v>1020130336270</v>
      </c>
      <c r="K461" s="79" t="s">
        <v>3009</v>
      </c>
      <c r="L461" s="79" t="s">
        <v>10425</v>
      </c>
    </row>
    <row r="462" spans="1:12" x14ac:dyDescent="0.25">
      <c r="A462" s="79" t="s">
        <v>2931</v>
      </c>
      <c r="B462" s="79" t="s">
        <v>10427</v>
      </c>
      <c r="C462" s="79" t="s">
        <v>3121</v>
      </c>
      <c r="D462" s="79" t="s">
        <v>10390</v>
      </c>
      <c r="E462" s="284">
        <v>41607</v>
      </c>
      <c r="F462" s="79" t="s">
        <v>2931</v>
      </c>
      <c r="G462" s="79" t="s">
        <v>2933</v>
      </c>
      <c r="H462" s="286" t="s">
        <v>10428</v>
      </c>
      <c r="I462" s="79" t="s">
        <v>2931</v>
      </c>
      <c r="J462" s="79">
        <v>1020130308005</v>
      </c>
      <c r="K462" s="79" t="s">
        <v>2931</v>
      </c>
      <c r="L462" s="79" t="s">
        <v>10427</v>
      </c>
    </row>
    <row r="463" spans="1:12" x14ac:dyDescent="0.25">
      <c r="A463" s="79" t="s">
        <v>2907</v>
      </c>
      <c r="B463" s="79" t="s">
        <v>10429</v>
      </c>
      <c r="C463" s="79" t="s">
        <v>3121</v>
      </c>
      <c r="D463" s="79" t="s">
        <v>10390</v>
      </c>
      <c r="E463" s="284">
        <v>41572</v>
      </c>
      <c r="F463" s="79" t="s">
        <v>2907</v>
      </c>
      <c r="G463" s="79" t="s">
        <v>2909</v>
      </c>
      <c r="H463" s="287" t="s">
        <v>10430</v>
      </c>
      <c r="I463" s="79" t="s">
        <v>2907</v>
      </c>
      <c r="J463" s="79">
        <v>1020130275425</v>
      </c>
      <c r="K463" s="79" t="s">
        <v>2907</v>
      </c>
      <c r="L463" s="79" t="s">
        <v>10429</v>
      </c>
    </row>
    <row r="464" spans="1:12" x14ac:dyDescent="0.25">
      <c r="A464" s="79" t="s">
        <v>2896</v>
      </c>
      <c r="B464" s="79" t="s">
        <v>10431</v>
      </c>
      <c r="C464" s="79" t="s">
        <v>3121</v>
      </c>
      <c r="D464" s="79" t="s">
        <v>10390</v>
      </c>
      <c r="E464" s="284">
        <v>41565</v>
      </c>
      <c r="F464" s="79" t="s">
        <v>2896</v>
      </c>
      <c r="G464" s="79" t="s">
        <v>2898</v>
      </c>
      <c r="H464" s="285" t="s">
        <v>10432</v>
      </c>
      <c r="I464" s="79" t="s">
        <v>2896</v>
      </c>
      <c r="J464" s="79">
        <v>1020130268976</v>
      </c>
      <c r="K464" s="79" t="s">
        <v>2896</v>
      </c>
      <c r="L464" s="79" t="s">
        <v>10431</v>
      </c>
    </row>
    <row r="465" spans="1:13" x14ac:dyDescent="0.25">
      <c r="A465" s="79" t="s">
        <v>2890</v>
      </c>
      <c r="B465" s="79" t="s">
        <v>10433</v>
      </c>
      <c r="C465" s="79" t="s">
        <v>3121</v>
      </c>
      <c r="D465" s="79" t="s">
        <v>10390</v>
      </c>
      <c r="E465" s="284">
        <v>41562</v>
      </c>
      <c r="F465" s="79" t="s">
        <v>2890</v>
      </c>
      <c r="G465" s="79" t="s">
        <v>10434</v>
      </c>
      <c r="H465" s="285" t="s">
        <v>10435</v>
      </c>
      <c r="I465" s="79" t="s">
        <v>2890</v>
      </c>
      <c r="J465" s="79">
        <v>1020130265705</v>
      </c>
      <c r="K465" s="79" t="s">
        <v>2890</v>
      </c>
      <c r="L465" s="79" t="s">
        <v>10433</v>
      </c>
    </row>
    <row r="466" spans="1:13" x14ac:dyDescent="0.25">
      <c r="A466" s="79" t="s">
        <v>2936</v>
      </c>
      <c r="B466" s="79" t="s">
        <v>10437</v>
      </c>
      <c r="C466" s="79" t="s">
        <v>3121</v>
      </c>
      <c r="D466" s="79" t="s">
        <v>10390</v>
      </c>
      <c r="E466" s="284">
        <v>41562</v>
      </c>
      <c r="F466" s="79" t="s">
        <v>10436</v>
      </c>
      <c r="G466" s="79" t="s">
        <v>2938</v>
      </c>
      <c r="H466" s="287" t="s">
        <v>10438</v>
      </c>
      <c r="I466" s="79" t="s">
        <v>2936</v>
      </c>
      <c r="J466" s="79">
        <v>1020130265586</v>
      </c>
      <c r="K466" s="79" t="s">
        <v>2936</v>
      </c>
      <c r="L466" s="79" t="s">
        <v>10437</v>
      </c>
    </row>
    <row r="467" spans="1:13" x14ac:dyDescent="0.25">
      <c r="A467" s="79" t="s">
        <v>2857</v>
      </c>
      <c r="B467" s="79" t="s">
        <v>10440</v>
      </c>
      <c r="C467" s="79" t="s">
        <v>3121</v>
      </c>
      <c r="D467" s="79" t="s">
        <v>10390</v>
      </c>
      <c r="E467" s="284">
        <v>41519</v>
      </c>
      <c r="F467" s="79" t="s">
        <v>10439</v>
      </c>
      <c r="G467" s="79" t="s">
        <v>2859</v>
      </c>
      <c r="H467" s="285" t="s">
        <v>10441</v>
      </c>
      <c r="I467" s="79" t="s">
        <v>2857</v>
      </c>
      <c r="J467" s="79">
        <v>1020130223743</v>
      </c>
      <c r="K467" s="79" t="s">
        <v>2857</v>
      </c>
      <c r="L467" s="79" t="s">
        <v>10440</v>
      </c>
    </row>
    <row r="468" spans="1:13" x14ac:dyDescent="0.25">
      <c r="A468" s="79" t="s">
        <v>2852</v>
      </c>
      <c r="B468" s="79" t="s">
        <v>10443</v>
      </c>
      <c r="C468" s="79" t="s">
        <v>3121</v>
      </c>
      <c r="D468" s="79" t="s">
        <v>10390</v>
      </c>
      <c r="E468" s="284">
        <v>41519</v>
      </c>
      <c r="F468" s="79" t="s">
        <v>10442</v>
      </c>
      <c r="G468" s="79" t="s">
        <v>2854</v>
      </c>
      <c r="H468" s="285" t="s">
        <v>10444</v>
      </c>
      <c r="I468" s="79" t="s">
        <v>2852</v>
      </c>
      <c r="J468" s="79">
        <v>1020130223760</v>
      </c>
      <c r="K468" s="79" t="s">
        <v>2852</v>
      </c>
      <c r="L468" s="79" t="s">
        <v>10443</v>
      </c>
    </row>
    <row r="469" spans="1:13" x14ac:dyDescent="0.25">
      <c r="A469" s="79" t="s">
        <v>2819</v>
      </c>
      <c r="B469" s="79" t="s">
        <v>10445</v>
      </c>
      <c r="C469" s="79" t="s">
        <v>3121</v>
      </c>
      <c r="D469" s="79" t="s">
        <v>10390</v>
      </c>
      <c r="E469" s="284">
        <v>41499</v>
      </c>
      <c r="F469" s="79" t="s">
        <v>2819</v>
      </c>
      <c r="G469" s="79" t="s">
        <v>2821</v>
      </c>
      <c r="H469" s="285" t="s">
        <v>10446</v>
      </c>
      <c r="I469" s="79" t="s">
        <v>2819</v>
      </c>
      <c r="J469" s="79">
        <v>1020130205745</v>
      </c>
      <c r="K469" s="79" t="s">
        <v>2819</v>
      </c>
      <c r="L469" s="79" t="s">
        <v>10445</v>
      </c>
      <c r="M469" s="79" t="s">
        <v>13885</v>
      </c>
    </row>
    <row r="470" spans="1:13" x14ac:dyDescent="0.25">
      <c r="A470" s="79" t="s">
        <v>2824</v>
      </c>
      <c r="B470" s="79" t="s">
        <v>10448</v>
      </c>
      <c r="C470" s="79" t="s">
        <v>3121</v>
      </c>
      <c r="D470" s="79" t="s">
        <v>10390</v>
      </c>
      <c r="E470" s="284">
        <v>41499</v>
      </c>
      <c r="F470" s="79" t="s">
        <v>10447</v>
      </c>
      <c r="G470" s="79" t="s">
        <v>2826</v>
      </c>
      <c r="H470" s="286" t="s">
        <v>10449</v>
      </c>
      <c r="I470" s="79" t="s">
        <v>2824</v>
      </c>
      <c r="J470" s="79">
        <v>1020130205737</v>
      </c>
      <c r="K470" s="79" t="s">
        <v>2824</v>
      </c>
      <c r="L470" s="79" t="s">
        <v>10448</v>
      </c>
    </row>
    <row r="471" spans="1:13" x14ac:dyDescent="0.25">
      <c r="A471" s="79" t="s">
        <v>2788</v>
      </c>
      <c r="B471" s="79" t="s">
        <v>10450</v>
      </c>
      <c r="C471" s="79" t="s">
        <v>3121</v>
      </c>
      <c r="D471" s="79" t="s">
        <v>10390</v>
      </c>
      <c r="E471" s="284">
        <v>41467</v>
      </c>
      <c r="F471" s="79" t="s">
        <v>2788</v>
      </c>
      <c r="G471" s="79" t="s">
        <v>2790</v>
      </c>
      <c r="H471" s="286" t="s">
        <v>10451</v>
      </c>
      <c r="I471" s="79" t="s">
        <v>2789</v>
      </c>
      <c r="J471" s="79">
        <v>1020130178837</v>
      </c>
      <c r="K471" s="79" t="s">
        <v>2789</v>
      </c>
      <c r="L471" s="79" t="s">
        <v>10450</v>
      </c>
    </row>
    <row r="472" spans="1:13" x14ac:dyDescent="0.25">
      <c r="A472" s="79" t="s">
        <v>2752</v>
      </c>
      <c r="B472" s="79" t="s">
        <v>10452</v>
      </c>
      <c r="C472" s="79" t="s">
        <v>3121</v>
      </c>
      <c r="D472" s="79" t="s">
        <v>10390</v>
      </c>
      <c r="E472" s="284">
        <v>41460</v>
      </c>
      <c r="F472" s="79" t="s">
        <v>2752</v>
      </c>
      <c r="G472" s="79" t="s">
        <v>2754</v>
      </c>
      <c r="H472" s="285" t="s">
        <v>10453</v>
      </c>
      <c r="I472" s="79" t="s">
        <v>2753</v>
      </c>
      <c r="J472" s="79">
        <v>1020130173576</v>
      </c>
      <c r="K472" s="79" t="s">
        <v>2753</v>
      </c>
      <c r="L472" s="79" t="s">
        <v>10452</v>
      </c>
    </row>
    <row r="473" spans="1:13" x14ac:dyDescent="0.25">
      <c r="A473" s="79" t="s">
        <v>2757</v>
      </c>
      <c r="B473" s="79" t="s">
        <v>10455</v>
      </c>
      <c r="C473" s="79" t="s">
        <v>3121</v>
      </c>
      <c r="D473" s="79" t="s">
        <v>10390</v>
      </c>
      <c r="E473" s="284">
        <v>41460</v>
      </c>
      <c r="F473" s="79" t="s">
        <v>10454</v>
      </c>
      <c r="G473" s="79" t="s">
        <v>2759</v>
      </c>
      <c r="H473" s="287" t="s">
        <v>10456</v>
      </c>
      <c r="I473" s="79" t="s">
        <v>2757</v>
      </c>
      <c r="J473" s="79">
        <v>1020130173584</v>
      </c>
      <c r="K473" s="79" t="s">
        <v>2757</v>
      </c>
      <c r="L473" s="79" t="s">
        <v>10455</v>
      </c>
    </row>
    <row r="474" spans="1:13" x14ac:dyDescent="0.25">
      <c r="A474" s="79" t="s">
        <v>2761</v>
      </c>
      <c r="B474" s="79" t="s">
        <v>10457</v>
      </c>
      <c r="C474" s="79" t="s">
        <v>3121</v>
      </c>
      <c r="D474" s="79" t="s">
        <v>10390</v>
      </c>
      <c r="E474" s="284">
        <v>41459</v>
      </c>
      <c r="F474" s="79" t="s">
        <v>2761</v>
      </c>
      <c r="G474" s="79" t="s">
        <v>2763</v>
      </c>
      <c r="H474" s="287" t="s">
        <v>10458</v>
      </c>
      <c r="I474" s="79" t="s">
        <v>2762</v>
      </c>
      <c r="J474" s="79">
        <v>1020130172030</v>
      </c>
      <c r="K474" s="79" t="s">
        <v>2762</v>
      </c>
      <c r="L474" s="79" t="s">
        <v>10457</v>
      </c>
    </row>
    <row r="475" spans="1:13" x14ac:dyDescent="0.25">
      <c r="A475" s="79" t="s">
        <v>2734</v>
      </c>
      <c r="B475" s="79" t="s">
        <v>10459</v>
      </c>
      <c r="C475" s="79" t="s">
        <v>3121</v>
      </c>
      <c r="D475" s="79" t="s">
        <v>10390</v>
      </c>
      <c r="E475" s="284">
        <v>41422</v>
      </c>
      <c r="F475" s="79" t="s">
        <v>2734</v>
      </c>
      <c r="G475" s="79" t="s">
        <v>10460</v>
      </c>
      <c r="H475" s="287" t="s">
        <v>10461</v>
      </c>
      <c r="I475" s="79" t="s">
        <v>2735</v>
      </c>
      <c r="J475" s="79">
        <v>1020130130699</v>
      </c>
      <c r="K475" s="79" t="s">
        <v>2735</v>
      </c>
      <c r="L475" s="79" t="s">
        <v>10459</v>
      </c>
    </row>
    <row r="476" spans="1:13" x14ac:dyDescent="0.25">
      <c r="A476" s="79" t="s">
        <v>2712</v>
      </c>
      <c r="B476" s="79" t="s">
        <v>10462</v>
      </c>
      <c r="C476" s="79" t="s">
        <v>3121</v>
      </c>
      <c r="D476" s="79" t="s">
        <v>10390</v>
      </c>
      <c r="E476" s="284">
        <v>41383</v>
      </c>
      <c r="F476" s="79" t="s">
        <v>2712</v>
      </c>
      <c r="G476" s="79" t="s">
        <v>2715</v>
      </c>
      <c r="H476" s="286" t="s">
        <v>10463</v>
      </c>
      <c r="I476" s="79" t="s">
        <v>2714</v>
      </c>
      <c r="J476" s="79">
        <v>1320130095388</v>
      </c>
      <c r="K476" s="79" t="s">
        <v>2714</v>
      </c>
      <c r="L476" s="79" t="s">
        <v>10462</v>
      </c>
    </row>
    <row r="477" spans="1:13" x14ac:dyDescent="0.25">
      <c r="A477" s="79" t="s">
        <v>2676</v>
      </c>
      <c r="B477" s="79" t="s">
        <v>10464</v>
      </c>
      <c r="C477" s="79" t="s">
        <v>3121</v>
      </c>
      <c r="D477" s="79" t="s">
        <v>10390</v>
      </c>
      <c r="E477" s="284">
        <v>41292</v>
      </c>
      <c r="F477" s="79" t="s">
        <v>2676</v>
      </c>
      <c r="G477" s="79" t="s">
        <v>2679</v>
      </c>
      <c r="H477" s="286" t="s">
        <v>10465</v>
      </c>
      <c r="I477" s="79" t="s">
        <v>2678</v>
      </c>
      <c r="J477" s="79">
        <v>1320130012717</v>
      </c>
      <c r="K477" s="79" t="s">
        <v>2678</v>
      </c>
      <c r="L477" s="79" t="s">
        <v>10464</v>
      </c>
    </row>
    <row r="478" spans="1:13" x14ac:dyDescent="0.25">
      <c r="A478" s="79" t="s">
        <v>2641</v>
      </c>
      <c r="B478" s="79" t="s">
        <v>10466</v>
      </c>
      <c r="C478" s="79" t="s">
        <v>3121</v>
      </c>
      <c r="D478" s="79" t="s">
        <v>10390</v>
      </c>
      <c r="E478" s="284">
        <v>41271</v>
      </c>
      <c r="F478" s="79" t="s">
        <v>2641</v>
      </c>
      <c r="G478" s="79" t="s">
        <v>2219</v>
      </c>
      <c r="H478" s="287" t="s">
        <v>10467</v>
      </c>
      <c r="I478" s="79" t="s">
        <v>2642</v>
      </c>
      <c r="J478" s="79">
        <v>1020120335875</v>
      </c>
      <c r="K478" s="79" t="s">
        <v>2642</v>
      </c>
      <c r="L478" s="79" t="s">
        <v>10466</v>
      </c>
    </row>
    <row r="479" spans="1:13" x14ac:dyDescent="0.25">
      <c r="A479" s="79" t="s">
        <v>2671</v>
      </c>
      <c r="B479" s="79" t="s">
        <v>10468</v>
      </c>
      <c r="C479" s="79" t="s">
        <v>3121</v>
      </c>
      <c r="D479" s="79" t="s">
        <v>10390</v>
      </c>
      <c r="E479" s="284">
        <v>41271</v>
      </c>
      <c r="F479" s="79" t="s">
        <v>2671</v>
      </c>
      <c r="G479" s="79" t="s">
        <v>2602</v>
      </c>
      <c r="H479" s="286" t="s">
        <v>10469</v>
      </c>
      <c r="I479" s="79" t="s">
        <v>2673</v>
      </c>
      <c r="J479" s="79">
        <v>1320120335599</v>
      </c>
      <c r="K479" s="79" t="s">
        <v>2673</v>
      </c>
      <c r="L479" s="79" t="s">
        <v>10468</v>
      </c>
    </row>
    <row r="480" spans="1:13" x14ac:dyDescent="0.25">
      <c r="A480" s="79" t="s">
        <v>2600</v>
      </c>
      <c r="B480" s="79" t="s">
        <v>10470</v>
      </c>
      <c r="C480" s="79" t="s">
        <v>3121</v>
      </c>
      <c r="D480" s="79" t="s">
        <v>10390</v>
      </c>
      <c r="E480" s="284">
        <v>41271</v>
      </c>
      <c r="F480" s="79" t="s">
        <v>2600</v>
      </c>
      <c r="G480" s="79" t="s">
        <v>2602</v>
      </c>
      <c r="H480" s="285" t="s">
        <v>10471</v>
      </c>
      <c r="I480" s="79" t="s">
        <v>2601</v>
      </c>
      <c r="J480" s="79">
        <v>1020120335522</v>
      </c>
      <c r="K480" s="79" t="s">
        <v>2601</v>
      </c>
      <c r="L480" s="79" t="s">
        <v>10470</v>
      </c>
    </row>
    <row r="481" spans="1:12" x14ac:dyDescent="0.25">
      <c r="A481" s="79" t="s">
        <v>2605</v>
      </c>
      <c r="B481" s="79" t="s">
        <v>10472</v>
      </c>
      <c r="C481" s="79" t="s">
        <v>3121</v>
      </c>
      <c r="D481" s="79" t="s">
        <v>10390</v>
      </c>
      <c r="E481" s="284">
        <v>41271</v>
      </c>
      <c r="F481" s="79" t="s">
        <v>2605</v>
      </c>
      <c r="G481" s="79" t="s">
        <v>2607</v>
      </c>
      <c r="H481" s="285" t="s">
        <v>10473</v>
      </c>
      <c r="I481" s="79" t="s">
        <v>2606</v>
      </c>
      <c r="J481" s="79">
        <v>1020120335557</v>
      </c>
      <c r="K481" s="79" t="s">
        <v>2606</v>
      </c>
      <c r="L481" s="79" t="s">
        <v>10472</v>
      </c>
    </row>
    <row r="482" spans="1:12" x14ac:dyDescent="0.25">
      <c r="A482" s="79" t="s">
        <v>2609</v>
      </c>
      <c r="B482" s="79" t="s">
        <v>10174</v>
      </c>
      <c r="C482" s="79" t="s">
        <v>3121</v>
      </c>
      <c r="D482" s="79" t="s">
        <v>10390</v>
      </c>
      <c r="E482" s="284">
        <v>41271</v>
      </c>
      <c r="F482" s="79" t="s">
        <v>2609</v>
      </c>
      <c r="G482" s="79" t="s">
        <v>2611</v>
      </c>
      <c r="H482" s="286" t="s">
        <v>10175</v>
      </c>
      <c r="I482" s="79" t="s">
        <v>2610</v>
      </c>
      <c r="J482" s="79">
        <v>1020120336049</v>
      </c>
      <c r="K482" s="79" t="s">
        <v>2610</v>
      </c>
      <c r="L482" s="79" t="s">
        <v>10174</v>
      </c>
    </row>
    <row r="483" spans="1:12" x14ac:dyDescent="0.25">
      <c r="A483" s="79" t="s">
        <v>2618</v>
      </c>
      <c r="B483" s="79" t="s">
        <v>10474</v>
      </c>
      <c r="C483" s="79" t="s">
        <v>3121</v>
      </c>
      <c r="D483" s="79" t="s">
        <v>10390</v>
      </c>
      <c r="E483" s="284">
        <v>41271</v>
      </c>
      <c r="F483" s="79" t="s">
        <v>2618</v>
      </c>
      <c r="G483" s="79" t="s">
        <v>2620</v>
      </c>
      <c r="H483" s="285" t="s">
        <v>10475</v>
      </c>
      <c r="I483" s="79" t="s">
        <v>2619</v>
      </c>
      <c r="J483" s="79">
        <v>1020120335611</v>
      </c>
      <c r="K483" s="79" t="s">
        <v>2619</v>
      </c>
      <c r="L483" s="79" t="s">
        <v>10474</v>
      </c>
    </row>
    <row r="484" spans="1:12" x14ac:dyDescent="0.25">
      <c r="A484" s="79" t="s">
        <v>2627</v>
      </c>
      <c r="B484" s="79" t="s">
        <v>10476</v>
      </c>
      <c r="C484" s="79" t="s">
        <v>3121</v>
      </c>
      <c r="D484" s="79" t="s">
        <v>10390</v>
      </c>
      <c r="E484" s="284">
        <v>41271</v>
      </c>
      <c r="F484" s="79" t="s">
        <v>2627</v>
      </c>
      <c r="G484" s="79" t="s">
        <v>2629</v>
      </c>
      <c r="H484" s="286" t="s">
        <v>10477</v>
      </c>
      <c r="I484" s="79" t="s">
        <v>2628</v>
      </c>
      <c r="J484" s="79">
        <v>1020120335646</v>
      </c>
      <c r="K484" s="79" t="s">
        <v>2628</v>
      </c>
      <c r="L484" s="79" t="s">
        <v>10476</v>
      </c>
    </row>
    <row r="485" spans="1:12" x14ac:dyDescent="0.25">
      <c r="A485" s="79" t="s">
        <v>2580</v>
      </c>
      <c r="B485" s="79" t="s">
        <v>9665</v>
      </c>
      <c r="C485" s="79" t="s">
        <v>3121</v>
      </c>
      <c r="D485" s="79" t="s">
        <v>10390</v>
      </c>
      <c r="E485" s="284">
        <v>41270</v>
      </c>
      <c r="F485" s="79" t="s">
        <v>2580</v>
      </c>
      <c r="G485" s="79" t="s">
        <v>2191</v>
      </c>
      <c r="H485" s="285" t="s">
        <v>9666</v>
      </c>
      <c r="I485" s="79" t="s">
        <v>2581</v>
      </c>
      <c r="J485" s="79">
        <v>1020120333031</v>
      </c>
      <c r="K485" s="79" t="s">
        <v>2581</v>
      </c>
      <c r="L485" s="79" t="s">
        <v>9665</v>
      </c>
    </row>
    <row r="486" spans="1:12" x14ac:dyDescent="0.25">
      <c r="A486" s="79" t="s">
        <v>2502</v>
      </c>
      <c r="B486" s="79" t="s">
        <v>10478</v>
      </c>
      <c r="C486" s="79" t="s">
        <v>3121</v>
      </c>
      <c r="D486" s="79" t="s">
        <v>10390</v>
      </c>
      <c r="E486" s="284">
        <v>41243</v>
      </c>
      <c r="F486" s="79" t="s">
        <v>2502</v>
      </c>
      <c r="G486" s="79" t="s">
        <v>2113</v>
      </c>
      <c r="H486" s="287" t="s">
        <v>10479</v>
      </c>
      <c r="I486" s="79" t="s">
        <v>2503</v>
      </c>
      <c r="J486" s="79">
        <v>1020120305488</v>
      </c>
      <c r="K486" s="79" t="s">
        <v>2503</v>
      </c>
      <c r="L486" s="79" t="s">
        <v>10478</v>
      </c>
    </row>
    <row r="487" spans="1:12" x14ac:dyDescent="0.25">
      <c r="A487" s="79" t="s">
        <v>2468</v>
      </c>
      <c r="B487" s="79" t="s">
        <v>10480</v>
      </c>
      <c r="C487" s="79" t="s">
        <v>3121</v>
      </c>
      <c r="D487" s="79" t="s">
        <v>10390</v>
      </c>
      <c r="E487" s="284">
        <v>41213</v>
      </c>
      <c r="F487" s="79" t="s">
        <v>2468</v>
      </c>
      <c r="G487" s="79" t="s">
        <v>2470</v>
      </c>
      <c r="H487" s="285" t="s">
        <v>10481</v>
      </c>
      <c r="I487" s="79" t="s">
        <v>2469</v>
      </c>
      <c r="J487" s="79">
        <v>1020120279975</v>
      </c>
      <c r="K487" s="79" t="s">
        <v>2469</v>
      </c>
      <c r="L487" s="79" t="s">
        <v>10480</v>
      </c>
    </row>
    <row r="488" spans="1:12" x14ac:dyDescent="0.25">
      <c r="A488" s="79" t="s">
        <v>2444</v>
      </c>
      <c r="B488" s="79" t="s">
        <v>10482</v>
      </c>
      <c r="C488" s="79" t="s">
        <v>3121</v>
      </c>
      <c r="D488" s="79" t="s">
        <v>10390</v>
      </c>
      <c r="E488" s="284">
        <v>41208</v>
      </c>
      <c r="F488" s="79" t="s">
        <v>2444</v>
      </c>
      <c r="G488" s="79" t="s">
        <v>2446</v>
      </c>
      <c r="H488" s="285" t="s">
        <v>10483</v>
      </c>
      <c r="I488" s="79" t="s">
        <v>2445</v>
      </c>
      <c r="J488" s="79">
        <v>1020120275511</v>
      </c>
      <c r="K488" s="79" t="s">
        <v>2445</v>
      </c>
      <c r="L488" s="79" t="s">
        <v>10482</v>
      </c>
    </row>
    <row r="489" spans="1:12" x14ac:dyDescent="0.25">
      <c r="A489" s="79" t="s">
        <v>2458</v>
      </c>
      <c r="B489" s="79" t="s">
        <v>10484</v>
      </c>
      <c r="C489" s="79" t="s">
        <v>3121</v>
      </c>
      <c r="D489" s="79" t="s">
        <v>10390</v>
      </c>
      <c r="E489" s="284">
        <v>41208</v>
      </c>
      <c r="F489" s="79" t="s">
        <v>2458</v>
      </c>
      <c r="G489" s="79" t="s">
        <v>2460</v>
      </c>
      <c r="H489" s="285" t="s">
        <v>10483</v>
      </c>
      <c r="I489" s="79" t="s">
        <v>2459</v>
      </c>
      <c r="J489" s="79">
        <v>1020120275562</v>
      </c>
      <c r="K489" s="79" t="s">
        <v>2459</v>
      </c>
      <c r="L489" s="79" t="s">
        <v>10484</v>
      </c>
    </row>
    <row r="490" spans="1:12" x14ac:dyDescent="0.25">
      <c r="A490" s="79" t="s">
        <v>2437</v>
      </c>
      <c r="B490" s="79" t="s">
        <v>10485</v>
      </c>
      <c r="C490" s="79" t="s">
        <v>3121</v>
      </c>
      <c r="D490" s="79" t="s">
        <v>10390</v>
      </c>
      <c r="E490" s="284">
        <v>41207</v>
      </c>
      <c r="F490" s="79" t="s">
        <v>2437</v>
      </c>
      <c r="G490" s="79" t="s">
        <v>2439</v>
      </c>
      <c r="H490" s="285" t="s">
        <v>10486</v>
      </c>
      <c r="I490" s="79" t="s">
        <v>2438</v>
      </c>
      <c r="J490" s="79">
        <v>1020120273632</v>
      </c>
      <c r="K490" s="79" t="s">
        <v>2438</v>
      </c>
      <c r="L490" s="79" t="s">
        <v>10485</v>
      </c>
    </row>
    <row r="491" spans="1:12" x14ac:dyDescent="0.25">
      <c r="A491" s="79" t="s">
        <v>2363</v>
      </c>
      <c r="B491" s="79" t="s">
        <v>10488</v>
      </c>
      <c r="C491" s="79" t="s">
        <v>3121</v>
      </c>
      <c r="D491" s="79" t="s">
        <v>10390</v>
      </c>
      <c r="E491" s="284">
        <v>41152</v>
      </c>
      <c r="F491" s="79" t="s">
        <v>10487</v>
      </c>
      <c r="G491" s="79" t="s">
        <v>2365</v>
      </c>
      <c r="H491" s="286" t="s">
        <v>10489</v>
      </c>
      <c r="I491" s="79" t="s">
        <v>2363</v>
      </c>
      <c r="J491" s="79">
        <v>1020120220164</v>
      </c>
      <c r="K491" s="79" t="s">
        <v>2363</v>
      </c>
      <c r="L491" s="79" t="s">
        <v>10488</v>
      </c>
    </row>
    <row r="492" spans="1:12" x14ac:dyDescent="0.25">
      <c r="A492" s="79" t="s">
        <v>2352</v>
      </c>
      <c r="B492" s="79" t="s">
        <v>10491</v>
      </c>
      <c r="C492" s="79" t="s">
        <v>3121</v>
      </c>
      <c r="D492" s="79" t="s">
        <v>10390</v>
      </c>
      <c r="E492" s="284">
        <v>41141</v>
      </c>
      <c r="F492" s="79" t="s">
        <v>10490</v>
      </c>
      <c r="G492" s="79" t="s">
        <v>2354</v>
      </c>
      <c r="H492" s="285" t="s">
        <v>10446</v>
      </c>
      <c r="I492" s="79" t="s">
        <v>2352</v>
      </c>
      <c r="J492" s="79">
        <v>1020120208008</v>
      </c>
      <c r="K492" s="79" t="s">
        <v>2352</v>
      </c>
      <c r="L492" s="79" t="s">
        <v>10491</v>
      </c>
    </row>
    <row r="493" spans="1:12" x14ac:dyDescent="0.25">
      <c r="A493" s="79" t="s">
        <v>2341</v>
      </c>
      <c r="B493" s="79" t="s">
        <v>8995</v>
      </c>
      <c r="C493" s="79" t="s">
        <v>3121</v>
      </c>
      <c r="D493" s="79" t="s">
        <v>10390</v>
      </c>
      <c r="E493" s="284">
        <v>41102</v>
      </c>
      <c r="F493" s="79" t="s">
        <v>2341</v>
      </c>
      <c r="G493" s="79" t="s">
        <v>2343</v>
      </c>
      <c r="H493" s="286" t="s">
        <v>8996</v>
      </c>
      <c r="I493" s="79" t="s">
        <v>2341</v>
      </c>
      <c r="J493" s="79">
        <v>1020120172348</v>
      </c>
      <c r="K493" s="79" t="s">
        <v>2341</v>
      </c>
      <c r="L493" s="79" t="s">
        <v>8995</v>
      </c>
    </row>
    <row r="494" spans="1:12" x14ac:dyDescent="0.25">
      <c r="A494" s="79" t="s">
        <v>2329</v>
      </c>
      <c r="B494" s="79" t="s">
        <v>10493</v>
      </c>
      <c r="C494" s="79" t="s">
        <v>3121</v>
      </c>
      <c r="D494" s="79" t="s">
        <v>10390</v>
      </c>
      <c r="E494" s="284">
        <v>41099</v>
      </c>
      <c r="F494" s="79" t="s">
        <v>10492</v>
      </c>
      <c r="G494" s="79" t="s">
        <v>2331</v>
      </c>
      <c r="H494" s="285" t="s">
        <v>10494</v>
      </c>
      <c r="I494" s="79" t="s">
        <v>2329</v>
      </c>
      <c r="J494" s="79">
        <v>1020120168715</v>
      </c>
      <c r="K494" s="79" t="s">
        <v>2329</v>
      </c>
      <c r="L494" s="79" t="s">
        <v>10493</v>
      </c>
    </row>
    <row r="495" spans="1:12" x14ac:dyDescent="0.25">
      <c r="A495" s="79" t="s">
        <v>2259</v>
      </c>
      <c r="B495" s="79" t="s">
        <v>10495</v>
      </c>
      <c r="C495" s="79" t="s">
        <v>3121</v>
      </c>
      <c r="D495" s="79" t="s">
        <v>10390</v>
      </c>
      <c r="E495" s="284">
        <v>40935</v>
      </c>
      <c r="F495" s="79" t="s">
        <v>2259</v>
      </c>
      <c r="G495" s="79" t="s">
        <v>2261</v>
      </c>
      <c r="H495" s="287" t="s">
        <v>10496</v>
      </c>
      <c r="I495" s="79" t="s">
        <v>2260</v>
      </c>
      <c r="J495" s="79">
        <v>1020120018764</v>
      </c>
      <c r="K495" s="79" t="s">
        <v>2260</v>
      </c>
      <c r="L495" s="79" t="s">
        <v>10495</v>
      </c>
    </row>
    <row r="496" spans="1:12" x14ac:dyDescent="0.25">
      <c r="A496" s="79" t="s">
        <v>2217</v>
      </c>
      <c r="B496" s="79" t="s">
        <v>10466</v>
      </c>
      <c r="C496" s="79" t="s">
        <v>3121</v>
      </c>
      <c r="D496" s="79" t="s">
        <v>10390</v>
      </c>
      <c r="E496" s="284">
        <v>40906</v>
      </c>
      <c r="F496" s="79" t="s">
        <v>2217</v>
      </c>
      <c r="G496" s="79" t="s">
        <v>2219</v>
      </c>
      <c r="H496" s="287" t="s">
        <v>10467</v>
      </c>
      <c r="I496" s="79" t="s">
        <v>10498</v>
      </c>
      <c r="J496" s="79" t="s">
        <v>10499</v>
      </c>
      <c r="K496" s="79" t="s">
        <v>10497</v>
      </c>
      <c r="L496" s="79" t="s">
        <v>9670</v>
      </c>
    </row>
    <row r="497" spans="1:12" x14ac:dyDescent="0.25">
      <c r="A497" s="79" t="s">
        <v>2182</v>
      </c>
      <c r="B497" s="79" t="s">
        <v>11685</v>
      </c>
      <c r="C497" s="79" t="s">
        <v>3121</v>
      </c>
      <c r="D497" s="79" t="s">
        <v>10390</v>
      </c>
      <c r="E497" s="284">
        <v>40906</v>
      </c>
      <c r="F497" s="79" t="s">
        <v>2182</v>
      </c>
      <c r="G497" s="79" t="s">
        <v>2184</v>
      </c>
      <c r="H497" s="285" t="s">
        <v>10501</v>
      </c>
      <c r="I497" s="79" t="s">
        <v>10502</v>
      </c>
      <c r="J497" s="79" t="s">
        <v>10503</v>
      </c>
      <c r="K497" s="79" t="s">
        <v>10500</v>
      </c>
      <c r="L497" s="79" t="s">
        <v>9670</v>
      </c>
    </row>
    <row r="498" spans="1:12" x14ac:dyDescent="0.25">
      <c r="A498" s="79" t="s">
        <v>2111</v>
      </c>
      <c r="B498" s="79" t="s">
        <v>12177</v>
      </c>
      <c r="C498" s="79" t="s">
        <v>3121</v>
      </c>
      <c r="D498" s="79" t="s">
        <v>10390</v>
      </c>
      <c r="E498" s="284">
        <v>40889</v>
      </c>
      <c r="F498" s="79" t="s">
        <v>2111</v>
      </c>
      <c r="G498" s="79" t="s">
        <v>2113</v>
      </c>
      <c r="H498" s="287" t="s">
        <v>10479</v>
      </c>
      <c r="I498" s="79" t="s">
        <v>10506</v>
      </c>
      <c r="J498" s="79" t="s">
        <v>10144</v>
      </c>
      <c r="K498" s="79" t="s">
        <v>10504</v>
      </c>
      <c r="L498" s="79" t="s">
        <v>10505</v>
      </c>
    </row>
    <row r="499" spans="1:12" x14ac:dyDescent="0.25">
      <c r="A499" s="79" t="s">
        <v>1973</v>
      </c>
      <c r="B499" s="79" t="s">
        <v>12181</v>
      </c>
      <c r="C499" s="79" t="s">
        <v>3121</v>
      </c>
      <c r="D499" s="79" t="s">
        <v>10390</v>
      </c>
      <c r="E499" s="284">
        <v>40764</v>
      </c>
      <c r="F499" s="79" t="s">
        <v>1973</v>
      </c>
      <c r="G499" s="79" t="s">
        <v>10509</v>
      </c>
      <c r="H499" s="286" t="s">
        <v>10510</v>
      </c>
      <c r="I499" s="79" t="s">
        <v>10511</v>
      </c>
      <c r="J499" s="79" t="s">
        <v>10512</v>
      </c>
      <c r="K499" s="79" t="s">
        <v>10507</v>
      </c>
      <c r="L499" s="79" t="s">
        <v>10508</v>
      </c>
    </row>
    <row r="500" spans="1:12" x14ac:dyDescent="0.25">
      <c r="A500" s="79" t="s">
        <v>1959</v>
      </c>
      <c r="B500" s="79" t="s">
        <v>11717</v>
      </c>
      <c r="C500" s="79" t="s">
        <v>3121</v>
      </c>
      <c r="D500" s="79" t="s">
        <v>10390</v>
      </c>
      <c r="E500" s="284">
        <v>40750</v>
      </c>
      <c r="F500" s="79" t="s">
        <v>1959</v>
      </c>
      <c r="G500" s="79" t="s">
        <v>1961</v>
      </c>
      <c r="H500" s="287" t="s">
        <v>10515</v>
      </c>
      <c r="I500" s="79" t="s">
        <v>10516</v>
      </c>
      <c r="J500" s="79" t="s">
        <v>10517</v>
      </c>
      <c r="K500" s="79" t="s">
        <v>10513</v>
      </c>
      <c r="L500" s="79" t="s">
        <v>10514</v>
      </c>
    </row>
    <row r="501" spans="1:12" x14ac:dyDescent="0.25">
      <c r="A501" s="79" t="s">
        <v>1891</v>
      </c>
      <c r="B501" s="79" t="s">
        <v>12118</v>
      </c>
      <c r="C501" s="79" t="s">
        <v>3121</v>
      </c>
      <c r="D501" s="79" t="s">
        <v>10390</v>
      </c>
      <c r="E501" s="284">
        <v>40716</v>
      </c>
      <c r="F501" s="79" t="s">
        <v>1891</v>
      </c>
      <c r="G501" s="79" t="s">
        <v>1893</v>
      </c>
      <c r="H501" s="285" t="s">
        <v>10520</v>
      </c>
      <c r="I501" s="79" t="s">
        <v>10521</v>
      </c>
      <c r="J501" s="79" t="s">
        <v>10522</v>
      </c>
      <c r="K501" s="79" t="s">
        <v>10518</v>
      </c>
      <c r="L501" s="79" t="s">
        <v>10519</v>
      </c>
    </row>
    <row r="502" spans="1:12" x14ac:dyDescent="0.25">
      <c r="A502" s="79" t="s">
        <v>1877</v>
      </c>
      <c r="B502" s="79" t="s">
        <v>12204</v>
      </c>
      <c r="C502" s="79" t="s">
        <v>3121</v>
      </c>
      <c r="D502" s="79" t="s">
        <v>10390</v>
      </c>
      <c r="E502" s="284">
        <v>40674</v>
      </c>
      <c r="F502" s="79" t="s">
        <v>1877</v>
      </c>
      <c r="G502" s="79" t="s">
        <v>1878</v>
      </c>
      <c r="H502" s="285" t="s">
        <v>10525</v>
      </c>
      <c r="I502" s="79" t="s">
        <v>10526</v>
      </c>
      <c r="J502" s="79" t="s">
        <v>10527</v>
      </c>
      <c r="K502" s="79" t="s">
        <v>10523</v>
      </c>
      <c r="L502" s="79" t="s">
        <v>10524</v>
      </c>
    </row>
    <row r="503" spans="1:12" x14ac:dyDescent="0.25">
      <c r="A503" s="79" t="s">
        <v>1823</v>
      </c>
      <c r="B503" s="79" t="s">
        <v>12179</v>
      </c>
      <c r="C503" s="79" t="s">
        <v>3121</v>
      </c>
      <c r="D503" s="79" t="s">
        <v>10390</v>
      </c>
      <c r="E503" s="284">
        <v>40630</v>
      </c>
      <c r="F503" s="79" t="s">
        <v>1823</v>
      </c>
      <c r="G503" s="79" t="s">
        <v>1793</v>
      </c>
      <c r="H503" s="285" t="s">
        <v>10530</v>
      </c>
      <c r="I503" s="79" t="s">
        <v>10531</v>
      </c>
      <c r="J503" s="79" t="s">
        <v>10532</v>
      </c>
      <c r="K503" s="79" t="s">
        <v>10528</v>
      </c>
      <c r="L503" s="79" t="s">
        <v>10529</v>
      </c>
    </row>
    <row r="504" spans="1:12" x14ac:dyDescent="0.25">
      <c r="A504" s="79" t="s">
        <v>1825</v>
      </c>
      <c r="B504" s="79" t="e">
        <v>#N/A</v>
      </c>
      <c r="C504" s="79" t="s">
        <v>3121</v>
      </c>
      <c r="D504" s="79" t="s">
        <v>10390</v>
      </c>
      <c r="E504" s="284">
        <v>40630</v>
      </c>
      <c r="F504" s="79" t="s">
        <v>1825</v>
      </c>
      <c r="G504" s="79" t="s">
        <v>1826</v>
      </c>
      <c r="H504" s="287" t="s">
        <v>10535</v>
      </c>
      <c r="I504" s="79" t="s">
        <v>10536</v>
      </c>
      <c r="J504" s="79" t="s">
        <v>10537</v>
      </c>
      <c r="K504" s="79" t="s">
        <v>10533</v>
      </c>
      <c r="L504" s="79" t="s">
        <v>10534</v>
      </c>
    </row>
    <row r="505" spans="1:12" x14ac:dyDescent="0.25">
      <c r="A505" s="79">
        <v>14110000467</v>
      </c>
      <c r="B505" s="79" t="s">
        <v>12179</v>
      </c>
      <c r="C505" s="79" t="s">
        <v>3121</v>
      </c>
      <c r="D505" s="79" t="s">
        <v>10390</v>
      </c>
      <c r="E505" s="284">
        <v>40590</v>
      </c>
      <c r="F505" s="79" t="s">
        <v>10538</v>
      </c>
      <c r="G505" s="79" t="s">
        <v>1793</v>
      </c>
      <c r="H505" s="285" t="s">
        <v>10530</v>
      </c>
      <c r="I505" s="79">
        <v>14110000467</v>
      </c>
      <c r="J505" s="79">
        <v>110000467</v>
      </c>
      <c r="K505" s="79" t="s">
        <v>10539</v>
      </c>
      <c r="L505" s="79" t="s">
        <v>10540</v>
      </c>
    </row>
    <row r="506" spans="1:12" x14ac:dyDescent="0.25">
      <c r="A506" s="79" t="s">
        <v>1775</v>
      </c>
      <c r="B506" s="79" t="s">
        <v>12187</v>
      </c>
      <c r="C506" s="79" t="s">
        <v>3121</v>
      </c>
      <c r="D506" s="79" t="s">
        <v>10390</v>
      </c>
      <c r="E506" s="284">
        <v>40541</v>
      </c>
      <c r="F506" s="79" t="s">
        <v>1775</v>
      </c>
      <c r="G506" s="79" t="s">
        <v>1776</v>
      </c>
      <c r="H506" s="287" t="s">
        <v>10543</v>
      </c>
      <c r="I506" s="79" t="s">
        <v>10544</v>
      </c>
      <c r="J506" s="79" t="s">
        <v>10545</v>
      </c>
      <c r="K506" s="79" t="s">
        <v>10541</v>
      </c>
      <c r="L506" s="79" t="s">
        <v>10542</v>
      </c>
    </row>
    <row r="507" spans="1:12" x14ac:dyDescent="0.25">
      <c r="A507" s="79" t="s">
        <v>1733</v>
      </c>
      <c r="B507" s="79" t="s">
        <v>11737</v>
      </c>
      <c r="C507" s="79" t="s">
        <v>3121</v>
      </c>
      <c r="D507" s="79" t="s">
        <v>10390</v>
      </c>
      <c r="E507" s="284">
        <v>40525</v>
      </c>
      <c r="F507" s="79" t="s">
        <v>1733</v>
      </c>
      <c r="G507" s="79" t="s">
        <v>10548</v>
      </c>
      <c r="H507" s="285" t="s">
        <v>10549</v>
      </c>
      <c r="I507" s="79" t="s">
        <v>10550</v>
      </c>
      <c r="J507" s="79" t="s">
        <v>10551</v>
      </c>
      <c r="K507" s="79" t="s">
        <v>10546</v>
      </c>
      <c r="L507" s="79" t="s">
        <v>10547</v>
      </c>
    </row>
    <row r="508" spans="1:12" x14ac:dyDescent="0.25">
      <c r="A508" s="79" t="s">
        <v>1740</v>
      </c>
      <c r="B508" s="79" t="s">
        <v>11733</v>
      </c>
      <c r="C508" s="79" t="s">
        <v>3121</v>
      </c>
      <c r="D508" s="79" t="s">
        <v>10390</v>
      </c>
      <c r="E508" s="284">
        <v>40525</v>
      </c>
      <c r="F508" s="79" t="s">
        <v>1740</v>
      </c>
      <c r="G508" s="79" t="s">
        <v>10553</v>
      </c>
      <c r="H508" s="285" t="s">
        <v>10554</v>
      </c>
      <c r="I508" s="79" t="s">
        <v>10555</v>
      </c>
      <c r="J508" s="79" t="s">
        <v>10556</v>
      </c>
      <c r="K508" s="79" t="s">
        <v>10552</v>
      </c>
      <c r="L508" s="79" t="s">
        <v>10127</v>
      </c>
    </row>
    <row r="509" spans="1:12" x14ac:dyDescent="0.25">
      <c r="A509" s="79" t="s">
        <v>1729</v>
      </c>
      <c r="B509" s="79" t="s">
        <v>12176</v>
      </c>
      <c r="C509" s="79" t="s">
        <v>3121</v>
      </c>
      <c r="D509" s="79" t="s">
        <v>10390</v>
      </c>
      <c r="E509" s="284">
        <v>40511</v>
      </c>
      <c r="F509" s="79" t="s">
        <v>1729</v>
      </c>
      <c r="G509" s="79" t="s">
        <v>10558</v>
      </c>
      <c r="H509" s="285" t="s">
        <v>10549</v>
      </c>
      <c r="I509" s="79" t="s">
        <v>10559</v>
      </c>
      <c r="J509" s="79" t="s">
        <v>10560</v>
      </c>
      <c r="K509" s="79" t="s">
        <v>10557</v>
      </c>
      <c r="L509" s="79" t="s">
        <v>10542</v>
      </c>
    </row>
    <row r="510" spans="1:12" x14ac:dyDescent="0.25">
      <c r="A510" s="79" t="s">
        <v>1673</v>
      </c>
      <c r="B510" s="79" t="s">
        <v>11708</v>
      </c>
      <c r="C510" s="79" t="s">
        <v>3121</v>
      </c>
      <c r="D510" s="79" t="s">
        <v>10390</v>
      </c>
      <c r="E510" s="284">
        <v>40438</v>
      </c>
      <c r="F510" s="79" t="s">
        <v>1673</v>
      </c>
      <c r="G510" s="79" t="s">
        <v>10563</v>
      </c>
      <c r="H510" s="285" t="s">
        <v>10564</v>
      </c>
      <c r="I510" s="79" t="s">
        <v>10565</v>
      </c>
      <c r="J510" s="79" t="s">
        <v>10566</v>
      </c>
      <c r="K510" s="79" t="s">
        <v>10561</v>
      </c>
      <c r="L510" s="79" t="s">
        <v>10562</v>
      </c>
    </row>
    <row r="511" spans="1:12" x14ac:dyDescent="0.25">
      <c r="A511" s="79" t="s">
        <v>1662</v>
      </c>
      <c r="B511" s="79" t="s">
        <v>12190</v>
      </c>
      <c r="C511" s="79" t="s">
        <v>3121</v>
      </c>
      <c r="D511" s="79" t="s">
        <v>10390</v>
      </c>
      <c r="E511" s="284">
        <v>40423</v>
      </c>
      <c r="F511" s="79" t="s">
        <v>1662</v>
      </c>
      <c r="G511" s="79" t="s">
        <v>10569</v>
      </c>
      <c r="H511" s="286" t="s">
        <v>10570</v>
      </c>
      <c r="I511" s="79" t="s">
        <v>10571</v>
      </c>
      <c r="J511" s="79" t="s">
        <v>10572</v>
      </c>
      <c r="K511" s="79" t="s">
        <v>10567</v>
      </c>
      <c r="L511" s="79" t="s">
        <v>10568</v>
      </c>
    </row>
    <row r="512" spans="1:12" x14ac:dyDescent="0.25">
      <c r="A512" s="79" t="s">
        <v>1668</v>
      </c>
      <c r="B512" s="79" t="s">
        <v>11746</v>
      </c>
      <c r="C512" s="79" t="s">
        <v>3121</v>
      </c>
      <c r="D512" s="79" t="s">
        <v>10390</v>
      </c>
      <c r="E512" s="284">
        <v>40423</v>
      </c>
      <c r="F512" s="79" t="s">
        <v>1668</v>
      </c>
      <c r="G512" s="79" t="s">
        <v>10574</v>
      </c>
      <c r="H512" s="286" t="s">
        <v>10575</v>
      </c>
      <c r="I512" s="79" t="s">
        <v>10576</v>
      </c>
      <c r="J512" s="79" t="s">
        <v>10577</v>
      </c>
      <c r="K512" s="79" t="s">
        <v>10573</v>
      </c>
      <c r="L512" s="79" t="s">
        <v>10568</v>
      </c>
    </row>
    <row r="513" spans="1:12" x14ac:dyDescent="0.25">
      <c r="A513" s="79" t="s">
        <v>1592</v>
      </c>
      <c r="B513" s="79" t="s">
        <v>11741</v>
      </c>
      <c r="C513" s="79" t="s">
        <v>3121</v>
      </c>
      <c r="D513" s="79" t="s">
        <v>10390</v>
      </c>
      <c r="E513" s="284">
        <v>40366</v>
      </c>
      <c r="F513" s="79" t="s">
        <v>1592</v>
      </c>
      <c r="G513" s="79" t="s">
        <v>1593</v>
      </c>
      <c r="H513" s="287" t="s">
        <v>10579</v>
      </c>
      <c r="I513" s="79" t="s">
        <v>10580</v>
      </c>
      <c r="J513" s="79" t="s">
        <v>10581</v>
      </c>
      <c r="K513" s="79" t="s">
        <v>10578</v>
      </c>
      <c r="L513" s="79" t="s">
        <v>10562</v>
      </c>
    </row>
    <row r="514" spans="1:12" x14ac:dyDescent="0.25">
      <c r="A514" s="79" t="s">
        <v>1597</v>
      </c>
      <c r="B514" s="79" t="s">
        <v>12206</v>
      </c>
      <c r="C514" s="79" t="s">
        <v>3121</v>
      </c>
      <c r="D514" s="79" t="s">
        <v>10390</v>
      </c>
      <c r="E514" s="284">
        <v>40366</v>
      </c>
      <c r="F514" s="79" t="s">
        <v>1597</v>
      </c>
      <c r="G514" s="79" t="s">
        <v>10583</v>
      </c>
      <c r="H514" s="285" t="s">
        <v>10584</v>
      </c>
      <c r="I514" s="79" t="s">
        <v>10585</v>
      </c>
      <c r="J514" s="79" t="s">
        <v>10586</v>
      </c>
      <c r="K514" s="79" t="s">
        <v>10582</v>
      </c>
      <c r="L514" s="79" t="s">
        <v>10562</v>
      </c>
    </row>
    <row r="515" spans="1:12" x14ac:dyDescent="0.25">
      <c r="A515" s="79" t="s">
        <v>1546</v>
      </c>
      <c r="B515" s="79" t="s">
        <v>12204</v>
      </c>
      <c r="C515" s="79" t="s">
        <v>3121</v>
      </c>
      <c r="D515" s="79" t="s">
        <v>10390</v>
      </c>
      <c r="E515" s="284">
        <v>40309</v>
      </c>
      <c r="F515" s="79" t="s">
        <v>1546</v>
      </c>
      <c r="G515" s="79" t="s">
        <v>1878</v>
      </c>
      <c r="H515" s="287" t="s">
        <v>10589</v>
      </c>
      <c r="I515" s="79" t="s">
        <v>10590</v>
      </c>
      <c r="J515" s="79" t="s">
        <v>10591</v>
      </c>
      <c r="K515" s="79" t="s">
        <v>10587</v>
      </c>
      <c r="L515" s="79" t="s">
        <v>10588</v>
      </c>
    </row>
    <row r="516" spans="1:12" x14ac:dyDescent="0.25">
      <c r="A516" s="79" t="s">
        <v>1532</v>
      </c>
      <c r="B516" s="79" t="s">
        <v>11748</v>
      </c>
      <c r="C516" s="79" t="s">
        <v>3121</v>
      </c>
      <c r="D516" s="79" t="s">
        <v>10390</v>
      </c>
      <c r="E516" s="284">
        <v>40298</v>
      </c>
      <c r="F516" s="79" t="s">
        <v>1532</v>
      </c>
      <c r="G516" s="79" t="s">
        <v>10594</v>
      </c>
      <c r="H516" s="287" t="s">
        <v>10595</v>
      </c>
      <c r="I516" s="79" t="s">
        <v>10596</v>
      </c>
      <c r="J516" s="79" t="s">
        <v>10597</v>
      </c>
      <c r="K516" s="79" t="s">
        <v>10592</v>
      </c>
      <c r="L516" s="79" t="s">
        <v>10593</v>
      </c>
    </row>
    <row r="517" spans="1:12" x14ac:dyDescent="0.25">
      <c r="A517" s="79" t="s">
        <v>1322</v>
      </c>
      <c r="B517" s="79" t="s">
        <v>11795</v>
      </c>
      <c r="C517" s="79" t="s">
        <v>3121</v>
      </c>
      <c r="D517" s="79" t="s">
        <v>10390</v>
      </c>
      <c r="E517" s="284">
        <v>39994</v>
      </c>
      <c r="F517" s="79" t="s">
        <v>1322</v>
      </c>
      <c r="G517" s="79" t="s">
        <v>10599</v>
      </c>
      <c r="H517" s="286" t="s">
        <v>10600</v>
      </c>
      <c r="I517" s="79" t="s">
        <v>10601</v>
      </c>
      <c r="J517" s="79" t="s">
        <v>10602</v>
      </c>
      <c r="K517" s="79" t="s">
        <v>10598</v>
      </c>
      <c r="L517" s="79" t="s">
        <v>9226</v>
      </c>
    </row>
    <row r="518" spans="1:12" x14ac:dyDescent="0.25">
      <c r="A518" s="79" t="s">
        <v>3384</v>
      </c>
      <c r="B518" s="79" t="s">
        <v>12170</v>
      </c>
      <c r="C518" s="79" t="s">
        <v>3121</v>
      </c>
      <c r="D518" s="79" t="s">
        <v>10390</v>
      </c>
      <c r="E518" s="284">
        <v>39938</v>
      </c>
      <c r="F518" s="79" t="s">
        <v>3384</v>
      </c>
      <c r="G518" s="79" t="s">
        <v>10605</v>
      </c>
      <c r="H518" s="285" t="s">
        <v>10606</v>
      </c>
      <c r="I518" s="79" t="s">
        <v>3384</v>
      </c>
      <c r="J518" s="79" t="s">
        <v>10607</v>
      </c>
      <c r="K518" s="79" t="s">
        <v>10603</v>
      </c>
      <c r="L518" s="79" t="s">
        <v>10604</v>
      </c>
    </row>
    <row r="519" spans="1:12" x14ac:dyDescent="0.25">
      <c r="A519" s="79" t="s">
        <v>1196</v>
      </c>
      <c r="B519" s="79" t="s">
        <v>11822</v>
      </c>
      <c r="C519" s="79" t="s">
        <v>3121</v>
      </c>
      <c r="D519" s="79" t="s">
        <v>10390</v>
      </c>
      <c r="E519" s="284">
        <v>39699</v>
      </c>
      <c r="F519" s="79" t="s">
        <v>1196</v>
      </c>
      <c r="G519" s="79" t="s">
        <v>1197</v>
      </c>
      <c r="H519" s="287" t="s">
        <v>10610</v>
      </c>
      <c r="I519" s="79" t="s">
        <v>10611</v>
      </c>
      <c r="J519" s="79" t="s">
        <v>10612</v>
      </c>
      <c r="K519" s="79" t="s">
        <v>10608</v>
      </c>
      <c r="L519" s="79" t="s">
        <v>10609</v>
      </c>
    </row>
    <row r="520" spans="1:12" x14ac:dyDescent="0.25">
      <c r="A520" s="79" t="s">
        <v>1191</v>
      </c>
      <c r="B520" s="79" t="s">
        <v>11828</v>
      </c>
      <c r="C520" s="79" t="s">
        <v>3121</v>
      </c>
      <c r="D520" s="79" t="s">
        <v>10390</v>
      </c>
      <c r="E520" s="284">
        <v>39682</v>
      </c>
      <c r="F520" s="79" t="s">
        <v>1191</v>
      </c>
      <c r="G520" s="79" t="s">
        <v>1192</v>
      </c>
      <c r="H520" s="286" t="s">
        <v>10615</v>
      </c>
      <c r="I520" s="79" t="s">
        <v>10616</v>
      </c>
      <c r="J520" s="79" t="s">
        <v>10617</v>
      </c>
      <c r="K520" s="79" t="s">
        <v>10613</v>
      </c>
      <c r="L520" s="79" t="s">
        <v>10614</v>
      </c>
    </row>
    <row r="521" spans="1:12" x14ac:dyDescent="0.25">
      <c r="A521" s="79" t="s">
        <v>1072</v>
      </c>
      <c r="B521" s="79" t="s">
        <v>11849</v>
      </c>
      <c r="C521" s="79" t="s">
        <v>3121</v>
      </c>
      <c r="D521" s="79" t="s">
        <v>10390</v>
      </c>
      <c r="E521" s="284">
        <v>39525</v>
      </c>
      <c r="F521" s="79" t="s">
        <v>1072</v>
      </c>
      <c r="G521" s="79" t="s">
        <v>1073</v>
      </c>
      <c r="H521" s="285" t="s">
        <v>10620</v>
      </c>
      <c r="I521" s="79" t="s">
        <v>10621</v>
      </c>
      <c r="J521" s="79" t="s">
        <v>10622</v>
      </c>
      <c r="K521" s="79" t="s">
        <v>10618</v>
      </c>
      <c r="L521" s="79" t="s">
        <v>10619</v>
      </c>
    </row>
    <row r="522" spans="1:12" x14ac:dyDescent="0.25">
      <c r="A522" s="79" t="s">
        <v>1042</v>
      </c>
      <c r="B522" s="79" t="s">
        <v>11852</v>
      </c>
      <c r="C522" s="79" t="s">
        <v>3121</v>
      </c>
      <c r="D522" s="79" t="s">
        <v>10390</v>
      </c>
      <c r="E522" s="284">
        <v>39478</v>
      </c>
      <c r="F522" s="79" t="s">
        <v>1042</v>
      </c>
      <c r="G522" s="79" t="s">
        <v>1043</v>
      </c>
      <c r="H522" s="287" t="s">
        <v>10624</v>
      </c>
      <c r="I522" s="79" t="s">
        <v>10625</v>
      </c>
      <c r="J522" s="79" t="s">
        <v>10626</v>
      </c>
      <c r="K522" s="79" t="s">
        <v>10623</v>
      </c>
      <c r="L522" s="79" t="s">
        <v>9276</v>
      </c>
    </row>
    <row r="523" spans="1:12" x14ac:dyDescent="0.25">
      <c r="A523" s="79" t="s">
        <v>1046</v>
      </c>
      <c r="B523" s="79" t="s">
        <v>11853</v>
      </c>
      <c r="C523" s="79" t="s">
        <v>3121</v>
      </c>
      <c r="D523" s="79" t="s">
        <v>10390</v>
      </c>
      <c r="E523" s="284">
        <v>39478</v>
      </c>
      <c r="F523" s="79" t="s">
        <v>1046</v>
      </c>
      <c r="G523" s="79" t="s">
        <v>1047</v>
      </c>
      <c r="H523" s="285" t="s">
        <v>9287</v>
      </c>
      <c r="I523" s="79" t="s">
        <v>9288</v>
      </c>
      <c r="J523" s="79" t="s">
        <v>9289</v>
      </c>
      <c r="K523" s="79" t="s">
        <v>9285</v>
      </c>
      <c r="L523" s="79" t="s">
        <v>9286</v>
      </c>
    </row>
    <row r="524" spans="1:12" x14ac:dyDescent="0.25">
      <c r="A524" s="79" t="s">
        <v>1033</v>
      </c>
      <c r="B524" s="79" t="s">
        <v>11671</v>
      </c>
      <c r="C524" s="79" t="s">
        <v>3121</v>
      </c>
      <c r="D524" s="79" t="s">
        <v>10390</v>
      </c>
      <c r="E524" s="284">
        <v>39464</v>
      </c>
      <c r="F524" s="79" t="s">
        <v>1033</v>
      </c>
      <c r="G524" s="79" t="s">
        <v>1034</v>
      </c>
      <c r="H524" s="285" t="s">
        <v>10629</v>
      </c>
      <c r="I524" s="79" t="s">
        <v>10630</v>
      </c>
      <c r="J524" s="79" t="s">
        <v>10631</v>
      </c>
      <c r="K524" s="79" t="s">
        <v>10627</v>
      </c>
      <c r="L524" s="79" t="s">
        <v>10628</v>
      </c>
    </row>
    <row r="525" spans="1:12" x14ac:dyDescent="0.25">
      <c r="A525" s="79" t="s">
        <v>1023</v>
      </c>
      <c r="B525" s="79" t="s">
        <v>11804</v>
      </c>
      <c r="C525" s="79" t="s">
        <v>3121</v>
      </c>
      <c r="D525" s="79" t="s">
        <v>10390</v>
      </c>
      <c r="E525" s="284">
        <v>39462</v>
      </c>
      <c r="F525" s="79" t="s">
        <v>1023</v>
      </c>
      <c r="G525" s="79" t="s">
        <v>1024</v>
      </c>
      <c r="H525" s="287" t="s">
        <v>10634</v>
      </c>
      <c r="I525" s="79" t="s">
        <v>10635</v>
      </c>
      <c r="J525" s="79" t="s">
        <v>10636</v>
      </c>
      <c r="K525" s="79" t="s">
        <v>10632</v>
      </c>
      <c r="L525" s="79" t="s">
        <v>10633</v>
      </c>
    </row>
    <row r="526" spans="1:12" x14ac:dyDescent="0.25">
      <c r="A526" s="79" t="s">
        <v>1031</v>
      </c>
      <c r="B526" s="79" t="s">
        <v>4703</v>
      </c>
      <c r="C526" s="79" t="s">
        <v>3121</v>
      </c>
      <c r="D526" s="79" t="s">
        <v>10390</v>
      </c>
      <c r="E526" s="284">
        <v>39462</v>
      </c>
      <c r="F526" s="79" t="s">
        <v>1031</v>
      </c>
      <c r="G526" s="79" t="s">
        <v>1032</v>
      </c>
      <c r="H526" s="287" t="s">
        <v>10634</v>
      </c>
      <c r="I526" s="79" t="s">
        <v>10639</v>
      </c>
      <c r="J526" s="79" t="s">
        <v>10640</v>
      </c>
      <c r="K526" s="79" t="s">
        <v>10637</v>
      </c>
      <c r="L526" s="79" t="s">
        <v>10638</v>
      </c>
    </row>
    <row r="527" spans="1:12" x14ac:dyDescent="0.25">
      <c r="A527" s="79" t="s">
        <v>1011</v>
      </c>
      <c r="B527" s="79" t="s">
        <v>11857</v>
      </c>
      <c r="C527" s="79" t="s">
        <v>3121</v>
      </c>
      <c r="D527" s="79" t="s">
        <v>10390</v>
      </c>
      <c r="E527" s="284">
        <v>39394</v>
      </c>
      <c r="F527" s="79" t="s">
        <v>1011</v>
      </c>
      <c r="G527" s="79" t="s">
        <v>1012</v>
      </c>
      <c r="H527" s="286" t="s">
        <v>10642</v>
      </c>
      <c r="I527" s="79" t="s">
        <v>10643</v>
      </c>
      <c r="J527" s="79" t="s">
        <v>10644</v>
      </c>
      <c r="K527" s="79" t="s">
        <v>10641</v>
      </c>
      <c r="L527" s="79" t="s">
        <v>9314</v>
      </c>
    </row>
    <row r="528" spans="1:12" x14ac:dyDescent="0.25">
      <c r="A528" s="79" t="s">
        <v>990</v>
      </c>
      <c r="B528" s="79" t="s">
        <v>11861</v>
      </c>
      <c r="C528" s="79" t="s">
        <v>3121</v>
      </c>
      <c r="D528" s="79" t="s">
        <v>10390</v>
      </c>
      <c r="E528" s="284">
        <v>39381</v>
      </c>
      <c r="F528" s="79" t="s">
        <v>990</v>
      </c>
      <c r="G528" s="79" t="s">
        <v>991</v>
      </c>
      <c r="H528" s="287" t="s">
        <v>10647</v>
      </c>
      <c r="I528" s="79" t="s">
        <v>10648</v>
      </c>
      <c r="J528" s="79" t="s">
        <v>10649</v>
      </c>
      <c r="K528" s="79" t="s">
        <v>10645</v>
      </c>
      <c r="L528" s="79" t="s">
        <v>10646</v>
      </c>
    </row>
    <row r="529" spans="1:12" x14ac:dyDescent="0.25">
      <c r="A529" s="79" t="s">
        <v>995</v>
      </c>
      <c r="B529" s="79" t="s">
        <v>11862</v>
      </c>
      <c r="C529" s="79" t="s">
        <v>3121</v>
      </c>
      <c r="D529" s="79" t="s">
        <v>10390</v>
      </c>
      <c r="E529" s="284">
        <v>39381</v>
      </c>
      <c r="F529" s="79" t="s">
        <v>995</v>
      </c>
      <c r="G529" s="79" t="s">
        <v>996</v>
      </c>
      <c r="H529" s="286" t="s">
        <v>10652</v>
      </c>
      <c r="I529" s="79" t="s">
        <v>10653</v>
      </c>
      <c r="J529" s="79" t="s">
        <v>10654</v>
      </c>
      <c r="K529" s="79" t="s">
        <v>10650</v>
      </c>
      <c r="L529" s="79" t="s">
        <v>10651</v>
      </c>
    </row>
    <row r="530" spans="1:12" x14ac:dyDescent="0.25">
      <c r="A530" s="79" t="s">
        <v>999</v>
      </c>
      <c r="B530" s="79" t="s">
        <v>11863</v>
      </c>
      <c r="C530" s="79" t="s">
        <v>3121</v>
      </c>
      <c r="D530" s="79" t="s">
        <v>10390</v>
      </c>
      <c r="E530" s="284">
        <v>39381</v>
      </c>
      <c r="F530" s="79" t="s">
        <v>999</v>
      </c>
      <c r="G530" s="79" t="s">
        <v>1000</v>
      </c>
      <c r="H530" s="287" t="s">
        <v>10647</v>
      </c>
      <c r="I530" s="79" t="s">
        <v>10657</v>
      </c>
      <c r="J530" s="79" t="s">
        <v>10658</v>
      </c>
      <c r="K530" s="79" t="s">
        <v>10655</v>
      </c>
      <c r="L530" s="79" t="s">
        <v>10656</v>
      </c>
    </row>
    <row r="531" spans="1:12" x14ac:dyDescent="0.25">
      <c r="A531" s="79" t="s">
        <v>1001</v>
      </c>
      <c r="B531" s="79" t="s">
        <v>11860</v>
      </c>
      <c r="C531" s="79" t="s">
        <v>3121</v>
      </c>
      <c r="D531" s="79" t="s">
        <v>10390</v>
      </c>
      <c r="E531" s="284">
        <v>39381</v>
      </c>
      <c r="F531" s="79" t="s">
        <v>1001</v>
      </c>
      <c r="G531" s="79" t="s">
        <v>1002</v>
      </c>
      <c r="H531" s="287" t="s">
        <v>10660</v>
      </c>
      <c r="I531" s="79" t="s">
        <v>10661</v>
      </c>
      <c r="J531" s="79" t="s">
        <v>10662</v>
      </c>
      <c r="K531" s="79" t="s">
        <v>10659</v>
      </c>
      <c r="L531" s="79" t="s">
        <v>9722</v>
      </c>
    </row>
    <row r="532" spans="1:12" x14ac:dyDescent="0.25">
      <c r="A532" s="79" t="s">
        <v>1005</v>
      </c>
      <c r="B532" s="79" t="s">
        <v>11859</v>
      </c>
      <c r="C532" s="79" t="s">
        <v>3121</v>
      </c>
      <c r="D532" s="79" t="s">
        <v>10390</v>
      </c>
      <c r="E532" s="284">
        <v>39381</v>
      </c>
      <c r="F532" s="79" t="s">
        <v>1005</v>
      </c>
      <c r="G532" s="79" t="s">
        <v>1006</v>
      </c>
      <c r="H532" s="287" t="s">
        <v>10665</v>
      </c>
      <c r="I532" s="79" t="s">
        <v>10666</v>
      </c>
      <c r="J532" s="79" t="s">
        <v>10667</v>
      </c>
      <c r="K532" s="79" t="s">
        <v>10663</v>
      </c>
      <c r="L532" s="79" t="s">
        <v>10664</v>
      </c>
    </row>
    <row r="533" spans="1:12" x14ac:dyDescent="0.25">
      <c r="A533" s="79" t="s">
        <v>1009</v>
      </c>
      <c r="B533" s="79" t="s">
        <v>11858</v>
      </c>
      <c r="C533" s="79" t="s">
        <v>3121</v>
      </c>
      <c r="D533" s="79" t="s">
        <v>10390</v>
      </c>
      <c r="E533" s="284">
        <v>39381</v>
      </c>
      <c r="F533" s="79" t="s">
        <v>1009</v>
      </c>
      <c r="G533" s="79" t="s">
        <v>1010</v>
      </c>
      <c r="H533" s="287" t="s">
        <v>10647</v>
      </c>
      <c r="I533" s="79" t="s">
        <v>10669</v>
      </c>
      <c r="J533" s="79" t="s">
        <v>10670</v>
      </c>
      <c r="K533" s="79" t="s">
        <v>10668</v>
      </c>
      <c r="L533" s="79" t="s">
        <v>10664</v>
      </c>
    </row>
    <row r="534" spans="1:12" x14ac:dyDescent="0.25">
      <c r="A534" s="79" t="s">
        <v>905</v>
      </c>
      <c r="B534" s="79" t="s">
        <v>11879</v>
      </c>
      <c r="C534" s="79" t="s">
        <v>3121</v>
      </c>
      <c r="D534" s="79" t="s">
        <v>10390</v>
      </c>
      <c r="E534" s="284">
        <v>39248</v>
      </c>
      <c r="F534" s="79" t="s">
        <v>905</v>
      </c>
      <c r="G534" s="79" t="s">
        <v>906</v>
      </c>
      <c r="H534" s="287" t="s">
        <v>10673</v>
      </c>
      <c r="I534" s="79" t="s">
        <v>10674</v>
      </c>
      <c r="J534" s="79" t="s">
        <v>10675</v>
      </c>
      <c r="K534" s="79" t="s">
        <v>10671</v>
      </c>
      <c r="L534" s="79" t="s">
        <v>10672</v>
      </c>
    </row>
    <row r="535" spans="1:12" x14ac:dyDescent="0.25">
      <c r="A535" s="79" t="s">
        <v>846</v>
      </c>
      <c r="B535" s="79" t="s">
        <v>11886</v>
      </c>
      <c r="C535" s="79" t="s">
        <v>3121</v>
      </c>
      <c r="D535" s="79" t="s">
        <v>10390</v>
      </c>
      <c r="E535" s="284">
        <v>39181</v>
      </c>
      <c r="F535" s="79" t="s">
        <v>846</v>
      </c>
      <c r="G535" s="79" t="s">
        <v>847</v>
      </c>
      <c r="H535" s="285" t="s">
        <v>10678</v>
      </c>
      <c r="I535" s="79" t="s">
        <v>10679</v>
      </c>
      <c r="J535" s="79" t="s">
        <v>10680</v>
      </c>
      <c r="K535" s="79" t="s">
        <v>10676</v>
      </c>
      <c r="L535" s="79" t="s">
        <v>10677</v>
      </c>
    </row>
    <row r="536" spans="1:12" x14ac:dyDescent="0.25">
      <c r="A536" s="79" t="s">
        <v>829</v>
      </c>
      <c r="B536" s="79" t="s">
        <v>11890</v>
      </c>
      <c r="C536" s="79" t="s">
        <v>3121</v>
      </c>
      <c r="D536" s="79" t="s">
        <v>10390</v>
      </c>
      <c r="E536" s="284">
        <v>39140</v>
      </c>
      <c r="F536" s="79" t="s">
        <v>829</v>
      </c>
      <c r="G536" s="79" t="s">
        <v>830</v>
      </c>
      <c r="H536" s="287" t="s">
        <v>10683</v>
      </c>
      <c r="I536" s="79" t="s">
        <v>10684</v>
      </c>
      <c r="J536" s="79" t="s">
        <v>10685</v>
      </c>
      <c r="K536" s="79" t="s">
        <v>10681</v>
      </c>
      <c r="L536" s="79" t="s">
        <v>10682</v>
      </c>
    </row>
    <row r="537" spans="1:12" x14ac:dyDescent="0.25">
      <c r="A537" s="79" t="s">
        <v>746</v>
      </c>
      <c r="B537" s="79" t="e">
        <v>#N/A</v>
      </c>
      <c r="C537" s="79" t="s">
        <v>3121</v>
      </c>
      <c r="D537" s="79" t="s">
        <v>10390</v>
      </c>
      <c r="E537" s="284">
        <v>38919</v>
      </c>
      <c r="F537" s="79" t="s">
        <v>746</v>
      </c>
      <c r="G537" s="79" t="s">
        <v>747</v>
      </c>
      <c r="H537" s="285" t="s">
        <v>10688</v>
      </c>
      <c r="I537" s="79" t="s">
        <v>10689</v>
      </c>
      <c r="J537" s="79" t="s">
        <v>10690</v>
      </c>
      <c r="K537" s="79" t="s">
        <v>10686</v>
      </c>
      <c r="L537" s="79" t="s">
        <v>10687</v>
      </c>
    </row>
    <row r="538" spans="1:12" x14ac:dyDescent="0.25">
      <c r="A538" s="79" t="s">
        <v>706</v>
      </c>
      <c r="B538" s="79" t="s">
        <v>11915</v>
      </c>
      <c r="C538" s="79" t="s">
        <v>3121</v>
      </c>
      <c r="D538" s="79" t="s">
        <v>10390</v>
      </c>
      <c r="E538" s="284">
        <v>38833</v>
      </c>
      <c r="F538" s="79" t="s">
        <v>706</v>
      </c>
      <c r="G538" s="79" t="s">
        <v>707</v>
      </c>
      <c r="H538" s="285" t="s">
        <v>10693</v>
      </c>
      <c r="I538" s="79" t="s">
        <v>10694</v>
      </c>
      <c r="J538" s="79" t="s">
        <v>10695</v>
      </c>
      <c r="K538" s="79" t="s">
        <v>10691</v>
      </c>
      <c r="L538" s="79" t="s">
        <v>10692</v>
      </c>
    </row>
    <row r="539" spans="1:12" x14ac:dyDescent="0.25">
      <c r="A539" s="79" t="s">
        <v>703</v>
      </c>
      <c r="B539" s="79" t="s">
        <v>11905</v>
      </c>
      <c r="C539" s="79" t="s">
        <v>3121</v>
      </c>
      <c r="D539" s="79" t="s">
        <v>10390</v>
      </c>
      <c r="E539" s="284">
        <v>38824</v>
      </c>
      <c r="F539" s="79" t="s">
        <v>703</v>
      </c>
      <c r="G539" s="79" t="s">
        <v>704</v>
      </c>
      <c r="H539" s="287" t="s">
        <v>10698</v>
      </c>
      <c r="I539" s="79" t="s">
        <v>10699</v>
      </c>
      <c r="J539" s="79" t="s">
        <v>10700</v>
      </c>
      <c r="K539" s="79" t="s">
        <v>10696</v>
      </c>
      <c r="L539" s="79" t="s">
        <v>10697</v>
      </c>
    </row>
    <row r="540" spans="1:12" x14ac:dyDescent="0.25">
      <c r="A540" s="79" t="s">
        <v>626</v>
      </c>
      <c r="B540" s="79" t="s">
        <v>11925</v>
      </c>
      <c r="C540" s="79" t="s">
        <v>3121</v>
      </c>
      <c r="D540" s="79" t="s">
        <v>10390</v>
      </c>
      <c r="E540" s="284">
        <v>38575</v>
      </c>
      <c r="F540" s="79" t="s">
        <v>626</v>
      </c>
      <c r="G540" s="79" t="s">
        <v>627</v>
      </c>
      <c r="H540" s="287" t="s">
        <v>10702</v>
      </c>
      <c r="I540" s="79" t="s">
        <v>10703</v>
      </c>
      <c r="J540" s="79" t="s">
        <v>10704</v>
      </c>
      <c r="K540" s="79" t="s">
        <v>10701</v>
      </c>
      <c r="L540" s="79" t="s">
        <v>9402</v>
      </c>
    </row>
    <row r="541" spans="1:12" x14ac:dyDescent="0.25">
      <c r="A541" s="79" t="s">
        <v>508</v>
      </c>
      <c r="B541" s="79" t="s">
        <v>11949</v>
      </c>
      <c r="C541" s="79" t="s">
        <v>3121</v>
      </c>
      <c r="D541" s="79" t="s">
        <v>10390</v>
      </c>
      <c r="E541" s="284">
        <v>38181</v>
      </c>
      <c r="F541" s="79" t="s">
        <v>508</v>
      </c>
      <c r="G541" s="79" t="s">
        <v>509</v>
      </c>
      <c r="H541" s="286" t="s">
        <v>9483</v>
      </c>
      <c r="I541" s="79" t="s">
        <v>9484</v>
      </c>
      <c r="J541" s="79" t="s">
        <v>9485</v>
      </c>
      <c r="K541" s="79" t="s">
        <v>9481</v>
      </c>
      <c r="L541" s="79" t="s">
        <v>9482</v>
      </c>
    </row>
    <row r="542" spans="1:12" x14ac:dyDescent="0.25">
      <c r="A542" s="79" t="s">
        <v>476</v>
      </c>
      <c r="B542" s="79" t="s">
        <v>11953</v>
      </c>
      <c r="C542" s="79" t="s">
        <v>3121</v>
      </c>
      <c r="D542" s="79" t="s">
        <v>10390</v>
      </c>
      <c r="E542" s="284">
        <v>38071</v>
      </c>
      <c r="F542" s="79" t="s">
        <v>476</v>
      </c>
      <c r="G542" s="79" t="s">
        <v>477</v>
      </c>
      <c r="H542" s="287" t="s">
        <v>10707</v>
      </c>
      <c r="I542" s="79" t="s">
        <v>10708</v>
      </c>
      <c r="J542" s="79" t="s">
        <v>10709</v>
      </c>
      <c r="K542" s="79" t="s">
        <v>10705</v>
      </c>
      <c r="L542" s="79" t="s">
        <v>10706</v>
      </c>
    </row>
    <row r="543" spans="1:12" x14ac:dyDescent="0.25">
      <c r="A543" s="79" t="s">
        <v>244</v>
      </c>
      <c r="B543" s="79" t="s">
        <v>12015</v>
      </c>
      <c r="C543" s="79" t="s">
        <v>3121</v>
      </c>
      <c r="D543" s="79" t="s">
        <v>10390</v>
      </c>
      <c r="E543" s="284">
        <v>37434</v>
      </c>
      <c r="F543" s="79" t="s">
        <v>244</v>
      </c>
      <c r="G543" s="79" t="s">
        <v>10712</v>
      </c>
      <c r="H543" s="285" t="s">
        <v>10713</v>
      </c>
      <c r="I543" s="79" t="s">
        <v>10714</v>
      </c>
      <c r="J543" s="79" t="s">
        <v>10715</v>
      </c>
      <c r="K543" s="79" t="s">
        <v>10710</v>
      </c>
      <c r="L543" s="79" t="s">
        <v>10711</v>
      </c>
    </row>
    <row r="544" spans="1:12" x14ac:dyDescent="0.25">
      <c r="A544" s="79" t="s">
        <v>257</v>
      </c>
      <c r="B544" s="79" t="s">
        <v>12017</v>
      </c>
      <c r="C544" s="79" t="s">
        <v>3121</v>
      </c>
      <c r="D544" s="79" t="s">
        <v>10390</v>
      </c>
      <c r="E544" s="284">
        <v>37414</v>
      </c>
      <c r="F544" s="79" t="s">
        <v>257</v>
      </c>
      <c r="G544" s="79" t="s">
        <v>258</v>
      </c>
      <c r="H544" s="285" t="s">
        <v>10718</v>
      </c>
      <c r="I544" s="79" t="s">
        <v>10719</v>
      </c>
      <c r="J544" s="79" t="s">
        <v>10720</v>
      </c>
      <c r="K544" s="79" t="s">
        <v>10716</v>
      </c>
      <c r="L544" s="79" t="s">
        <v>10717</v>
      </c>
    </row>
    <row r="545" spans="1:12" x14ac:dyDescent="0.25">
      <c r="A545" s="79" t="s">
        <v>32</v>
      </c>
      <c r="B545" s="79" t="s">
        <v>12038</v>
      </c>
      <c r="C545" s="79" t="s">
        <v>3121</v>
      </c>
      <c r="D545" s="79" t="s">
        <v>10390</v>
      </c>
      <c r="E545" s="284">
        <v>36763</v>
      </c>
      <c r="F545" s="79" t="s">
        <v>32</v>
      </c>
      <c r="G545" s="79" t="s">
        <v>33</v>
      </c>
      <c r="H545" s="286" t="s">
        <v>10723</v>
      </c>
      <c r="I545" s="79" t="s">
        <v>10724</v>
      </c>
      <c r="J545" s="79" t="s">
        <v>10725</v>
      </c>
      <c r="K545" s="79" t="s">
        <v>10721</v>
      </c>
      <c r="L545" s="79" t="s">
        <v>10722</v>
      </c>
    </row>
    <row r="546" spans="1:12" x14ac:dyDescent="0.25">
      <c r="A546" s="79" t="s">
        <v>3422</v>
      </c>
      <c r="B546" s="79" t="s">
        <v>10727</v>
      </c>
      <c r="C546" s="79" t="s">
        <v>3121</v>
      </c>
      <c r="D546" s="79" t="s">
        <v>10726</v>
      </c>
      <c r="E546" s="284">
        <v>42284</v>
      </c>
      <c r="F546" s="79" t="s">
        <v>3422</v>
      </c>
      <c r="G546" s="79" t="s">
        <v>10728</v>
      </c>
      <c r="H546" s="286" t="s">
        <v>10729</v>
      </c>
      <c r="I546" s="79" t="s">
        <v>3422</v>
      </c>
      <c r="J546" s="79">
        <v>1020150255675</v>
      </c>
      <c r="K546" s="79" t="s">
        <v>3422</v>
      </c>
      <c r="L546" s="79" t="s">
        <v>10727</v>
      </c>
    </row>
    <row r="547" spans="1:12" x14ac:dyDescent="0.25">
      <c r="A547" s="79" t="s">
        <v>3302</v>
      </c>
      <c r="B547" s="79" t="s">
        <v>10730</v>
      </c>
      <c r="C547" s="79" t="s">
        <v>3121</v>
      </c>
      <c r="D547" s="79" t="s">
        <v>10726</v>
      </c>
      <c r="E547" s="284">
        <v>42108</v>
      </c>
      <c r="F547" s="79" t="s">
        <v>3302</v>
      </c>
      <c r="G547" s="79" t="s">
        <v>10731</v>
      </c>
      <c r="H547" s="285" t="s">
        <v>10732</v>
      </c>
      <c r="I547" s="79" t="s">
        <v>3302</v>
      </c>
      <c r="J547" s="79">
        <v>1020150083319</v>
      </c>
      <c r="K547" s="79" t="s">
        <v>3302</v>
      </c>
      <c r="L547" s="79" t="s">
        <v>10730</v>
      </c>
    </row>
    <row r="548" spans="1:12" x14ac:dyDescent="0.25">
      <c r="A548" s="79" t="s">
        <v>2982</v>
      </c>
      <c r="B548" s="79" t="s">
        <v>10733</v>
      </c>
      <c r="C548" s="79" t="s">
        <v>3121</v>
      </c>
      <c r="D548" s="79" t="s">
        <v>10726</v>
      </c>
      <c r="E548" s="284">
        <v>41627</v>
      </c>
      <c r="F548" s="79" t="s">
        <v>2982</v>
      </c>
      <c r="G548" s="79" t="s">
        <v>2540</v>
      </c>
      <c r="H548" s="287" t="s">
        <v>10734</v>
      </c>
      <c r="I548" s="79" t="s">
        <v>2982</v>
      </c>
      <c r="J548" s="79">
        <v>1020130327336</v>
      </c>
      <c r="K548" s="79" t="s">
        <v>2982</v>
      </c>
      <c r="L548" s="79" t="s">
        <v>10733</v>
      </c>
    </row>
    <row r="549" spans="1:12" x14ac:dyDescent="0.25">
      <c r="A549" s="79" t="s">
        <v>2901</v>
      </c>
      <c r="B549" s="79" t="s">
        <v>10735</v>
      </c>
      <c r="C549" s="79" t="s">
        <v>3121</v>
      </c>
      <c r="D549" s="79" t="s">
        <v>10726</v>
      </c>
      <c r="E549" s="284">
        <v>41572</v>
      </c>
      <c r="F549" s="79" t="s">
        <v>2901</v>
      </c>
      <c r="G549" s="79" t="s">
        <v>2903</v>
      </c>
      <c r="H549" s="285" t="s">
        <v>10736</v>
      </c>
      <c r="I549" s="79" t="s">
        <v>2901</v>
      </c>
      <c r="J549" s="79">
        <v>1020130275441</v>
      </c>
      <c r="K549" s="79" t="s">
        <v>2901</v>
      </c>
      <c r="L549" s="79" t="s">
        <v>10735</v>
      </c>
    </row>
    <row r="550" spans="1:12" x14ac:dyDescent="0.25">
      <c r="A550" s="79" t="s">
        <v>2815</v>
      </c>
      <c r="B550" s="79" t="s">
        <v>10738</v>
      </c>
      <c r="C550" s="79" t="s">
        <v>3121</v>
      </c>
      <c r="D550" s="79" t="s">
        <v>10726</v>
      </c>
      <c r="E550" s="284">
        <v>41488</v>
      </c>
      <c r="F550" s="79" t="s">
        <v>10737</v>
      </c>
      <c r="G550" s="79" t="s">
        <v>2817</v>
      </c>
      <c r="H550" s="287" t="s">
        <v>10739</v>
      </c>
      <c r="I550" s="79" t="s">
        <v>2815</v>
      </c>
      <c r="J550" s="79">
        <v>1020130197556</v>
      </c>
      <c r="K550" s="79" t="s">
        <v>2815</v>
      </c>
      <c r="L550" s="79" t="s">
        <v>10738</v>
      </c>
    </row>
    <row r="551" spans="1:12" x14ac:dyDescent="0.25">
      <c r="A551" s="79" t="s">
        <v>2811</v>
      </c>
      <c r="B551" s="79" t="s">
        <v>10741</v>
      </c>
      <c r="C551" s="79" t="s">
        <v>3121</v>
      </c>
      <c r="D551" s="79" t="s">
        <v>10726</v>
      </c>
      <c r="E551" s="284">
        <v>41481</v>
      </c>
      <c r="F551" s="79" t="s">
        <v>10740</v>
      </c>
      <c r="G551" s="79" t="s">
        <v>2813</v>
      </c>
      <c r="H551" s="287" t="s">
        <v>10742</v>
      </c>
      <c r="I551" s="79" t="s">
        <v>2811</v>
      </c>
      <c r="J551" s="79">
        <v>1020130191388</v>
      </c>
      <c r="K551" s="79" t="s">
        <v>2811</v>
      </c>
      <c r="L551" s="79" t="s">
        <v>10741</v>
      </c>
    </row>
    <row r="552" spans="1:12" x14ac:dyDescent="0.25">
      <c r="A552" s="79" t="s">
        <v>2538</v>
      </c>
      <c r="B552" s="79" t="s">
        <v>10743</v>
      </c>
      <c r="C552" s="79" t="s">
        <v>3121</v>
      </c>
      <c r="D552" s="79" t="s">
        <v>10726</v>
      </c>
      <c r="E552" s="284">
        <v>41262</v>
      </c>
      <c r="F552" s="79" t="s">
        <v>2538</v>
      </c>
      <c r="G552" s="79" t="s">
        <v>2540</v>
      </c>
      <c r="H552" s="287" t="s">
        <v>10744</v>
      </c>
      <c r="I552" s="79" t="s">
        <v>2539</v>
      </c>
      <c r="J552" s="79">
        <v>1020120324830</v>
      </c>
      <c r="K552" s="79" t="s">
        <v>2539</v>
      </c>
      <c r="L552" s="79" t="s">
        <v>10743</v>
      </c>
    </row>
    <row r="553" spans="1:12" x14ac:dyDescent="0.25">
      <c r="A553" s="79" t="s">
        <v>1862</v>
      </c>
      <c r="B553" s="79" t="s">
        <v>12175</v>
      </c>
      <c r="C553" s="79" t="s">
        <v>3121</v>
      </c>
      <c r="D553" s="79" t="s">
        <v>10726</v>
      </c>
      <c r="E553" s="284">
        <v>40665</v>
      </c>
      <c r="F553" s="79" t="s">
        <v>1862</v>
      </c>
      <c r="G553" s="79" t="s">
        <v>10747</v>
      </c>
      <c r="H553" s="285" t="s">
        <v>10748</v>
      </c>
      <c r="I553" s="79" t="s">
        <v>10749</v>
      </c>
      <c r="J553" s="79" t="s">
        <v>10750</v>
      </c>
      <c r="K553" s="79" t="s">
        <v>10745</v>
      </c>
      <c r="L553" s="79" t="s">
        <v>10746</v>
      </c>
    </row>
    <row r="554" spans="1:12" x14ac:dyDescent="0.25">
      <c r="A554" s="79" t="s">
        <v>1678</v>
      </c>
      <c r="B554" s="79" t="s">
        <v>11742</v>
      </c>
      <c r="C554" s="79" t="s">
        <v>3121</v>
      </c>
      <c r="D554" s="79" t="s">
        <v>10726</v>
      </c>
      <c r="E554" s="284">
        <v>40438</v>
      </c>
      <c r="F554" s="79" t="s">
        <v>1678</v>
      </c>
      <c r="G554" s="79" t="s">
        <v>10753</v>
      </c>
      <c r="H554" s="287" t="s">
        <v>10754</v>
      </c>
      <c r="I554" s="79" t="s">
        <v>10755</v>
      </c>
      <c r="J554" s="79" t="s">
        <v>10756</v>
      </c>
      <c r="K554" s="79" t="s">
        <v>10751</v>
      </c>
      <c r="L554" s="79" t="s">
        <v>10752</v>
      </c>
    </row>
    <row r="555" spans="1:12" x14ac:dyDescent="0.25">
      <c r="A555" s="79" t="s">
        <v>1633</v>
      </c>
      <c r="B555" s="79" t="s">
        <v>11676</v>
      </c>
      <c r="C555" s="79" t="s">
        <v>3121</v>
      </c>
      <c r="D555" s="79" t="s">
        <v>10726</v>
      </c>
      <c r="E555" s="284">
        <v>40363</v>
      </c>
      <c r="F555" s="79" t="s">
        <v>1633</v>
      </c>
      <c r="G555" s="79" t="s">
        <v>10759</v>
      </c>
      <c r="H555" s="287" t="s">
        <v>1635</v>
      </c>
      <c r="I555" s="79" t="s">
        <v>10760</v>
      </c>
      <c r="J555" s="79" t="s">
        <v>10761</v>
      </c>
      <c r="K555" s="79" t="s">
        <v>10757</v>
      </c>
      <c r="L555" s="79" t="s">
        <v>10758</v>
      </c>
    </row>
    <row r="556" spans="1:12" x14ac:dyDescent="0.25">
      <c r="A556" s="79" t="s">
        <v>1484</v>
      </c>
      <c r="B556" s="79" t="s">
        <v>11744</v>
      </c>
      <c r="C556" s="79" t="s">
        <v>3121</v>
      </c>
      <c r="D556" s="79" t="s">
        <v>10726</v>
      </c>
      <c r="E556" s="284">
        <v>40232</v>
      </c>
      <c r="F556" s="79" t="s">
        <v>1484</v>
      </c>
      <c r="G556" s="79" t="s">
        <v>1485</v>
      </c>
      <c r="H556" s="287" t="s">
        <v>10764</v>
      </c>
      <c r="I556" s="79" t="s">
        <v>10765</v>
      </c>
      <c r="J556" s="79" t="s">
        <v>10766</v>
      </c>
      <c r="K556" s="79" t="s">
        <v>10762</v>
      </c>
      <c r="L556" s="79" t="s">
        <v>10763</v>
      </c>
    </row>
    <row r="557" spans="1:12" x14ac:dyDescent="0.25">
      <c r="A557" s="79" t="s">
        <v>1419</v>
      </c>
      <c r="B557" s="79" t="s">
        <v>11758</v>
      </c>
      <c r="C557" s="79" t="s">
        <v>3121</v>
      </c>
      <c r="D557" s="79" t="s">
        <v>10726</v>
      </c>
      <c r="E557" s="284">
        <v>40151</v>
      </c>
      <c r="F557" s="79" t="s">
        <v>1419</v>
      </c>
      <c r="G557" s="79" t="s">
        <v>1420</v>
      </c>
      <c r="H557" s="285" t="s">
        <v>10769</v>
      </c>
      <c r="I557" s="79" t="s">
        <v>1419</v>
      </c>
      <c r="J557" s="79" t="s">
        <v>10770</v>
      </c>
      <c r="K557" s="79" t="s">
        <v>10767</v>
      </c>
      <c r="L557" s="79" t="s">
        <v>10768</v>
      </c>
    </row>
    <row r="558" spans="1:12" x14ac:dyDescent="0.25">
      <c r="A558" s="79" t="s">
        <v>1341</v>
      </c>
      <c r="B558" s="79" t="s">
        <v>11792</v>
      </c>
      <c r="C558" s="79" t="s">
        <v>3121</v>
      </c>
      <c r="D558" s="79" t="s">
        <v>10726</v>
      </c>
      <c r="E558" s="284">
        <v>40016</v>
      </c>
      <c r="F558" s="79" t="s">
        <v>1341</v>
      </c>
      <c r="G558" s="79" t="s">
        <v>1342</v>
      </c>
      <c r="H558" s="287" t="s">
        <v>10773</v>
      </c>
      <c r="I558" s="79" t="s">
        <v>10774</v>
      </c>
      <c r="J558" s="79" t="s">
        <v>10775</v>
      </c>
      <c r="K558" s="79" t="s">
        <v>10771</v>
      </c>
      <c r="L558" s="79" t="s">
        <v>10772</v>
      </c>
    </row>
    <row r="559" spans="1:12" x14ac:dyDescent="0.25">
      <c r="A559" s="79" t="s">
        <v>979</v>
      </c>
      <c r="B559" s="79" t="s">
        <v>11865</v>
      </c>
      <c r="C559" s="79" t="s">
        <v>3121</v>
      </c>
      <c r="D559" s="79" t="s">
        <v>10726</v>
      </c>
      <c r="E559" s="284">
        <v>39350</v>
      </c>
      <c r="F559" s="79" t="s">
        <v>979</v>
      </c>
      <c r="G559" s="79" t="s">
        <v>980</v>
      </c>
      <c r="H559" s="285" t="s">
        <v>10778</v>
      </c>
      <c r="I559" s="79" t="s">
        <v>10779</v>
      </c>
      <c r="J559" s="79" t="s">
        <v>10780</v>
      </c>
      <c r="K559" s="79" t="s">
        <v>10776</v>
      </c>
      <c r="L559" s="79" t="s">
        <v>10777</v>
      </c>
    </row>
    <row r="560" spans="1:12" x14ac:dyDescent="0.25">
      <c r="A560" s="79" t="s">
        <v>846</v>
      </c>
      <c r="B560" s="79" t="s">
        <v>11886</v>
      </c>
      <c r="C560" s="79" t="s">
        <v>3121</v>
      </c>
      <c r="D560" s="79" t="s">
        <v>10726</v>
      </c>
      <c r="E560" s="284">
        <v>39181</v>
      </c>
      <c r="F560" s="79" t="s">
        <v>846</v>
      </c>
      <c r="G560" s="79" t="s">
        <v>847</v>
      </c>
      <c r="H560" s="285" t="s">
        <v>10678</v>
      </c>
      <c r="I560" s="79" t="s">
        <v>10679</v>
      </c>
      <c r="J560" s="79" t="s">
        <v>10680</v>
      </c>
      <c r="K560" s="79" t="s">
        <v>10676</v>
      </c>
      <c r="L560" s="79" t="s">
        <v>10677</v>
      </c>
    </row>
    <row r="561" spans="1:12" x14ac:dyDescent="0.25">
      <c r="A561" s="79" t="s">
        <v>680</v>
      </c>
      <c r="B561" s="79" t="s">
        <v>11919</v>
      </c>
      <c r="C561" s="79" t="s">
        <v>3121</v>
      </c>
      <c r="D561" s="79" t="s">
        <v>10726</v>
      </c>
      <c r="E561" s="284">
        <v>38749</v>
      </c>
      <c r="F561" s="79" t="s">
        <v>680</v>
      </c>
      <c r="G561" s="79" t="s">
        <v>681</v>
      </c>
      <c r="H561" s="287" t="s">
        <v>9388</v>
      </c>
      <c r="I561" s="79" t="s">
        <v>9389</v>
      </c>
      <c r="J561" s="79" t="s">
        <v>9390</v>
      </c>
      <c r="K561" s="79" t="s">
        <v>9386</v>
      </c>
      <c r="L561" s="79" t="s">
        <v>9387</v>
      </c>
    </row>
    <row r="562" spans="1:12" x14ac:dyDescent="0.25">
      <c r="A562" s="79" t="s">
        <v>244</v>
      </c>
      <c r="B562" s="79" t="s">
        <v>12015</v>
      </c>
      <c r="C562" s="79" t="s">
        <v>3121</v>
      </c>
      <c r="D562" s="79" t="s">
        <v>10726</v>
      </c>
      <c r="E562" s="284">
        <v>37434</v>
      </c>
      <c r="F562" s="79" t="s">
        <v>244</v>
      </c>
      <c r="G562" s="79" t="s">
        <v>10712</v>
      </c>
      <c r="H562" s="285" t="s">
        <v>10713</v>
      </c>
      <c r="I562" s="79" t="s">
        <v>10714</v>
      </c>
      <c r="J562" s="79" t="s">
        <v>10715</v>
      </c>
      <c r="K562" s="79" t="s">
        <v>10710</v>
      </c>
      <c r="L562" s="79" t="s">
        <v>10711</v>
      </c>
    </row>
    <row r="563" spans="1:12" x14ac:dyDescent="0.25">
      <c r="A563" s="79" t="s">
        <v>3552</v>
      </c>
      <c r="B563" s="79" t="s">
        <v>10782</v>
      </c>
      <c r="C563" s="79" t="s">
        <v>3121</v>
      </c>
      <c r="D563" s="79" t="s">
        <v>10781</v>
      </c>
      <c r="E563" s="284">
        <v>42361</v>
      </c>
      <c r="F563" s="79" t="s">
        <v>3552</v>
      </c>
      <c r="G563" s="79" t="s">
        <v>3553</v>
      </c>
      <c r="H563" s="285" t="s">
        <v>10783</v>
      </c>
      <c r="I563" s="79" t="s">
        <v>3552</v>
      </c>
      <c r="J563" s="79">
        <v>1020150324928</v>
      </c>
      <c r="K563" s="79" t="s">
        <v>3552</v>
      </c>
      <c r="L563" s="79" t="s">
        <v>10782</v>
      </c>
    </row>
    <row r="564" spans="1:12" x14ac:dyDescent="0.25">
      <c r="A564" s="79" t="s">
        <v>3257</v>
      </c>
      <c r="B564" s="79" t="s">
        <v>9645</v>
      </c>
      <c r="C564" s="79" t="s">
        <v>3121</v>
      </c>
      <c r="D564" s="79" t="s">
        <v>10781</v>
      </c>
      <c r="E564" s="284">
        <v>41996</v>
      </c>
      <c r="F564" s="79" t="s">
        <v>3257</v>
      </c>
      <c r="G564" s="79" t="s">
        <v>9646</v>
      </c>
      <c r="H564" s="285" t="s">
        <v>9647</v>
      </c>
      <c r="I564" s="79" t="s">
        <v>3257</v>
      </c>
      <c r="J564" s="79">
        <v>1020140324470</v>
      </c>
      <c r="K564" s="79" t="s">
        <v>3257</v>
      </c>
      <c r="L564" s="79" t="s">
        <v>9645</v>
      </c>
    </row>
    <row r="565" spans="1:12" x14ac:dyDescent="0.25">
      <c r="A565" s="79" t="s">
        <v>3593</v>
      </c>
      <c r="B565" s="79" t="e">
        <v>#N/A</v>
      </c>
      <c r="C565" s="79" t="s">
        <v>3121</v>
      </c>
      <c r="D565" s="79" t="s">
        <v>10781</v>
      </c>
      <c r="E565" s="284">
        <v>41816</v>
      </c>
      <c r="F565" s="79" t="s">
        <v>3593</v>
      </c>
      <c r="G565" s="79" t="s">
        <v>10785</v>
      </c>
      <c r="H565" s="287" t="s">
        <v>10786</v>
      </c>
      <c r="I565" s="79" t="s">
        <v>3593</v>
      </c>
      <c r="J565" s="79">
        <v>1020140157816</v>
      </c>
      <c r="K565" s="79" t="s">
        <v>3593</v>
      </c>
      <c r="L565" s="79" t="s">
        <v>10784</v>
      </c>
    </row>
    <row r="566" spans="1:12" x14ac:dyDescent="0.25">
      <c r="A566" s="79" t="s">
        <v>3088</v>
      </c>
      <c r="B566" s="79" t="s">
        <v>10423</v>
      </c>
      <c r="C566" s="79" t="s">
        <v>3121</v>
      </c>
      <c r="D566" s="79" t="s">
        <v>10781</v>
      </c>
      <c r="E566" s="284">
        <v>41738</v>
      </c>
      <c r="F566" s="79" t="s">
        <v>3088</v>
      </c>
      <c r="G566" s="79" t="s">
        <v>3090</v>
      </c>
      <c r="H566" s="285" t="s">
        <v>10424</v>
      </c>
      <c r="I566" s="79" t="s">
        <v>3088</v>
      </c>
      <c r="J566" s="79">
        <v>1320140085440</v>
      </c>
      <c r="K566" s="79" t="s">
        <v>3088</v>
      </c>
      <c r="L566" s="79" t="s">
        <v>10423</v>
      </c>
    </row>
    <row r="567" spans="1:12" x14ac:dyDescent="0.25">
      <c r="A567" s="79" t="s">
        <v>3050</v>
      </c>
      <c r="B567" s="79" t="s">
        <v>9657</v>
      </c>
      <c r="C567" s="79" t="s">
        <v>3121</v>
      </c>
      <c r="D567" s="79" t="s">
        <v>10781</v>
      </c>
      <c r="E567" s="284">
        <v>41638</v>
      </c>
      <c r="F567" s="79" t="s">
        <v>3050</v>
      </c>
      <c r="G567" s="79" t="s">
        <v>3052</v>
      </c>
      <c r="H567" s="285" t="s">
        <v>9658</v>
      </c>
      <c r="I567" s="79" t="s">
        <v>3050</v>
      </c>
      <c r="J567" s="79">
        <v>1020130338664</v>
      </c>
      <c r="K567" s="79" t="s">
        <v>3050</v>
      </c>
      <c r="L567" s="79" t="s">
        <v>9657</v>
      </c>
    </row>
    <row r="568" spans="1:12" x14ac:dyDescent="0.25">
      <c r="A568" s="79" t="s">
        <v>2917</v>
      </c>
      <c r="B568" s="79" t="s">
        <v>10787</v>
      </c>
      <c r="C568" s="79" t="s">
        <v>3121</v>
      </c>
      <c r="D568" s="79" t="s">
        <v>10781</v>
      </c>
      <c r="E568" s="284">
        <v>41603</v>
      </c>
      <c r="F568" s="79" t="s">
        <v>2917</v>
      </c>
      <c r="G568" s="79" t="s">
        <v>2919</v>
      </c>
      <c r="H568" s="285" t="s">
        <v>10788</v>
      </c>
      <c r="I568" s="79" t="s">
        <v>2917</v>
      </c>
      <c r="J568" s="79">
        <v>1020130301515</v>
      </c>
      <c r="K568" s="79" t="s">
        <v>2917</v>
      </c>
      <c r="L568" s="79" t="s">
        <v>10787</v>
      </c>
    </row>
    <row r="569" spans="1:12" x14ac:dyDescent="0.25">
      <c r="A569" s="79" t="s">
        <v>2867</v>
      </c>
      <c r="B569" s="79" t="s">
        <v>10789</v>
      </c>
      <c r="C569" s="79" t="s">
        <v>3121</v>
      </c>
      <c r="D569" s="79" t="s">
        <v>10781</v>
      </c>
      <c r="E569" s="284">
        <v>41528</v>
      </c>
      <c r="F569" s="79" t="s">
        <v>2867</v>
      </c>
      <c r="G569" s="79" t="s">
        <v>2869</v>
      </c>
      <c r="H569" s="285" t="s">
        <v>8994</v>
      </c>
      <c r="I569" s="79" t="s">
        <v>2867</v>
      </c>
      <c r="J569" s="79">
        <v>1020130232246</v>
      </c>
      <c r="K569" s="79" t="s">
        <v>2867</v>
      </c>
      <c r="L569" s="79" t="s">
        <v>10789</v>
      </c>
    </row>
    <row r="570" spans="1:12" x14ac:dyDescent="0.25">
      <c r="A570" s="79" t="s">
        <v>2688</v>
      </c>
      <c r="B570" s="79" t="s">
        <v>8972</v>
      </c>
      <c r="C570" s="79" t="s">
        <v>3121</v>
      </c>
      <c r="D570" s="79" t="s">
        <v>10781</v>
      </c>
      <c r="E570" s="284">
        <v>41341</v>
      </c>
      <c r="F570" s="79" t="s">
        <v>2688</v>
      </c>
      <c r="G570" s="79" t="s">
        <v>2266</v>
      </c>
      <c r="H570" s="285" t="s">
        <v>8973</v>
      </c>
      <c r="I570" s="79" t="s">
        <v>2689</v>
      </c>
      <c r="J570" s="79">
        <v>1020130056014</v>
      </c>
      <c r="K570" s="79" t="s">
        <v>2689</v>
      </c>
      <c r="L570" s="79" t="s">
        <v>8972</v>
      </c>
    </row>
    <row r="571" spans="1:12" x14ac:dyDescent="0.25">
      <c r="A571" s="79" t="s">
        <v>2594</v>
      </c>
      <c r="B571" s="79" t="s">
        <v>3839</v>
      </c>
      <c r="C571" s="79" t="s">
        <v>3121</v>
      </c>
      <c r="D571" s="79" t="s">
        <v>10781</v>
      </c>
      <c r="E571" s="284">
        <v>41271</v>
      </c>
      <c r="F571" s="79" t="s">
        <v>2591</v>
      </c>
      <c r="G571" s="79" t="s">
        <v>2595</v>
      </c>
      <c r="H571" s="285" t="s">
        <v>8976</v>
      </c>
      <c r="I571" s="79" t="s">
        <v>8977</v>
      </c>
      <c r="J571" s="79" t="s">
        <v>8978</v>
      </c>
      <c r="K571" s="79" t="s">
        <v>8974</v>
      </c>
      <c r="L571" s="79" t="s">
        <v>8975</v>
      </c>
    </row>
    <row r="572" spans="1:12" x14ac:dyDescent="0.25">
      <c r="A572" s="79" t="s">
        <v>2580</v>
      </c>
      <c r="B572" s="79" t="s">
        <v>9665</v>
      </c>
      <c r="C572" s="79" t="s">
        <v>3121</v>
      </c>
      <c r="D572" s="79" t="s">
        <v>10781</v>
      </c>
      <c r="E572" s="284">
        <v>41270</v>
      </c>
      <c r="F572" s="79" t="s">
        <v>2580</v>
      </c>
      <c r="G572" s="79" t="s">
        <v>2191</v>
      </c>
      <c r="H572" s="285" t="s">
        <v>9666</v>
      </c>
      <c r="I572" s="79" t="s">
        <v>2581</v>
      </c>
      <c r="J572" s="79">
        <v>1020120333031</v>
      </c>
      <c r="K572" s="79" t="s">
        <v>2581</v>
      </c>
      <c r="L572" s="79" t="s">
        <v>9665</v>
      </c>
    </row>
    <row r="573" spans="1:12" x14ac:dyDescent="0.25">
      <c r="A573" s="79" t="s">
        <v>2522</v>
      </c>
      <c r="B573" s="79" t="s">
        <v>10790</v>
      </c>
      <c r="C573" s="79" t="s">
        <v>3121</v>
      </c>
      <c r="D573" s="79" t="s">
        <v>10781</v>
      </c>
      <c r="E573" s="284">
        <v>41262</v>
      </c>
      <c r="F573" s="79" t="s">
        <v>2522</v>
      </c>
      <c r="G573" s="79" t="s">
        <v>2524</v>
      </c>
      <c r="H573" s="287" t="s">
        <v>10791</v>
      </c>
      <c r="I573" s="79" t="s">
        <v>2523</v>
      </c>
      <c r="J573" s="79">
        <v>1020120324768</v>
      </c>
      <c r="K573" s="79" t="s">
        <v>2523</v>
      </c>
      <c r="L573" s="79" t="s">
        <v>10790</v>
      </c>
    </row>
    <row r="574" spans="1:12" x14ac:dyDescent="0.25">
      <c r="A574" s="79" t="s">
        <v>2496</v>
      </c>
      <c r="B574" s="79" t="s">
        <v>10792</v>
      </c>
      <c r="C574" s="79" t="s">
        <v>3121</v>
      </c>
      <c r="D574" s="79" t="s">
        <v>10781</v>
      </c>
      <c r="E574" s="284">
        <v>41239</v>
      </c>
      <c r="F574" s="79" t="s">
        <v>2496</v>
      </c>
      <c r="G574" s="79" t="s">
        <v>2498</v>
      </c>
      <c r="H574" s="285" t="s">
        <v>10793</v>
      </c>
      <c r="I574" s="79" t="s">
        <v>2497</v>
      </c>
      <c r="J574" s="79">
        <v>1020120300680</v>
      </c>
      <c r="K574" s="79" t="s">
        <v>2497</v>
      </c>
      <c r="L574" s="79" t="s">
        <v>10792</v>
      </c>
    </row>
    <row r="575" spans="1:12" x14ac:dyDescent="0.25">
      <c r="A575" s="79" t="s">
        <v>2482</v>
      </c>
      <c r="B575" s="79" t="s">
        <v>8853</v>
      </c>
      <c r="C575" s="79" t="s">
        <v>3121</v>
      </c>
      <c r="D575" s="79" t="s">
        <v>10781</v>
      </c>
      <c r="E575" s="284">
        <v>41213</v>
      </c>
      <c r="F575" s="79" t="s">
        <v>2482</v>
      </c>
      <c r="G575" s="79" t="s">
        <v>2485</v>
      </c>
      <c r="H575" s="286" t="s">
        <v>8854</v>
      </c>
      <c r="I575" s="79" t="s">
        <v>2482</v>
      </c>
      <c r="J575" s="79">
        <v>1320120280050</v>
      </c>
      <c r="K575" s="79" t="s">
        <v>2482</v>
      </c>
      <c r="L575" s="79" t="s">
        <v>8853</v>
      </c>
    </row>
    <row r="576" spans="1:12" x14ac:dyDescent="0.25">
      <c r="A576" s="79" t="s">
        <v>2437</v>
      </c>
      <c r="B576" s="79" t="s">
        <v>10485</v>
      </c>
      <c r="C576" s="79" t="s">
        <v>3121</v>
      </c>
      <c r="D576" s="79" t="s">
        <v>10781</v>
      </c>
      <c r="E576" s="284">
        <v>41207</v>
      </c>
      <c r="F576" s="79" t="s">
        <v>2437</v>
      </c>
      <c r="G576" s="79" t="s">
        <v>2439</v>
      </c>
      <c r="H576" s="285" t="s">
        <v>10486</v>
      </c>
      <c r="I576" s="79" t="s">
        <v>2438</v>
      </c>
      <c r="J576" s="79">
        <v>1020120273632</v>
      </c>
      <c r="K576" s="79" t="s">
        <v>2438</v>
      </c>
      <c r="L576" s="79" t="s">
        <v>10485</v>
      </c>
    </row>
    <row r="577" spans="1:12" x14ac:dyDescent="0.25">
      <c r="A577" s="79" t="s">
        <v>2387</v>
      </c>
      <c r="B577" s="79" t="s">
        <v>8993</v>
      </c>
      <c r="C577" s="79" t="s">
        <v>3121</v>
      </c>
      <c r="D577" s="79" t="s">
        <v>10781</v>
      </c>
      <c r="E577" s="284">
        <v>41166</v>
      </c>
      <c r="F577" s="79" t="s">
        <v>2387</v>
      </c>
      <c r="G577" s="79" t="s">
        <v>2389</v>
      </c>
      <c r="H577" s="285" t="s">
        <v>8994</v>
      </c>
      <c r="I577" s="79" t="s">
        <v>2387</v>
      </c>
      <c r="J577" s="79">
        <v>1020120232065</v>
      </c>
      <c r="K577" s="79" t="s">
        <v>2387</v>
      </c>
      <c r="L577" s="79" t="s">
        <v>8993</v>
      </c>
    </row>
    <row r="578" spans="1:12" x14ac:dyDescent="0.25">
      <c r="A578" s="79" t="s">
        <v>2308</v>
      </c>
      <c r="B578" s="79" t="s">
        <v>9000</v>
      </c>
      <c r="C578" s="79" t="s">
        <v>3121</v>
      </c>
      <c r="D578" s="79" t="s">
        <v>10781</v>
      </c>
      <c r="E578" s="284">
        <v>41019</v>
      </c>
      <c r="F578" s="79" t="s">
        <v>8999</v>
      </c>
      <c r="G578" s="79" t="s">
        <v>2310</v>
      </c>
      <c r="H578" s="285" t="s">
        <v>9001</v>
      </c>
      <c r="I578" s="79" t="s">
        <v>2308</v>
      </c>
      <c r="J578" s="79">
        <v>1020120093170</v>
      </c>
      <c r="K578" s="79" t="s">
        <v>2308</v>
      </c>
      <c r="L578" s="79" t="s">
        <v>9000</v>
      </c>
    </row>
    <row r="579" spans="1:12" x14ac:dyDescent="0.25">
      <c r="A579" s="79" t="s">
        <v>2264</v>
      </c>
      <c r="B579" s="79" t="s">
        <v>9004</v>
      </c>
      <c r="C579" s="79" t="s">
        <v>3121</v>
      </c>
      <c r="D579" s="79" t="s">
        <v>10781</v>
      </c>
      <c r="E579" s="284">
        <v>40977</v>
      </c>
      <c r="F579" s="79" t="s">
        <v>2264</v>
      </c>
      <c r="G579" s="79" t="s">
        <v>2266</v>
      </c>
      <c r="H579" s="285" t="s">
        <v>8973</v>
      </c>
      <c r="I579" s="79" t="s">
        <v>2265</v>
      </c>
      <c r="J579" s="79">
        <v>1020120052652</v>
      </c>
      <c r="K579" s="79" t="s">
        <v>2265</v>
      </c>
      <c r="L579" s="79" t="s">
        <v>9004</v>
      </c>
    </row>
    <row r="580" spans="1:12" x14ac:dyDescent="0.25">
      <c r="A580" s="79" t="s">
        <v>2189</v>
      </c>
      <c r="B580" s="79" t="s">
        <v>11689</v>
      </c>
      <c r="C580" s="79" t="s">
        <v>3121</v>
      </c>
      <c r="D580" s="79" t="s">
        <v>10781</v>
      </c>
      <c r="E580" s="284">
        <v>40906</v>
      </c>
      <c r="F580" s="79" t="s">
        <v>2189</v>
      </c>
      <c r="G580" s="79" t="s">
        <v>2191</v>
      </c>
      <c r="H580" s="285" t="s">
        <v>9675</v>
      </c>
      <c r="I580" s="79" t="s">
        <v>9676</v>
      </c>
      <c r="J580" s="79" t="s">
        <v>9677</v>
      </c>
      <c r="K580" s="79" t="s">
        <v>9674</v>
      </c>
      <c r="L580" s="79" t="s">
        <v>9670</v>
      </c>
    </row>
    <row r="581" spans="1:12" x14ac:dyDescent="0.25">
      <c r="A581" s="79" t="s">
        <v>2182</v>
      </c>
      <c r="B581" s="79" t="s">
        <v>11685</v>
      </c>
      <c r="C581" s="79" t="s">
        <v>3121</v>
      </c>
      <c r="D581" s="79" t="s">
        <v>10781</v>
      </c>
      <c r="E581" s="284">
        <v>40906</v>
      </c>
      <c r="F581" s="79" t="s">
        <v>2182</v>
      </c>
      <c r="G581" s="79" t="s">
        <v>2184</v>
      </c>
      <c r="H581" s="285" t="s">
        <v>10501</v>
      </c>
      <c r="I581" s="79" t="s">
        <v>10502</v>
      </c>
      <c r="J581" s="79" t="s">
        <v>10503</v>
      </c>
      <c r="K581" s="79" t="s">
        <v>10500</v>
      </c>
      <c r="L581" s="79" t="s">
        <v>9670</v>
      </c>
    </row>
    <row r="582" spans="1:12" x14ac:dyDescent="0.25">
      <c r="A582" s="79" t="s">
        <v>2132</v>
      </c>
      <c r="B582" s="79" t="s">
        <v>11694</v>
      </c>
      <c r="C582" s="79" t="s">
        <v>3121</v>
      </c>
      <c r="D582" s="79" t="s">
        <v>10781</v>
      </c>
      <c r="E582" s="284">
        <v>40900</v>
      </c>
      <c r="F582" s="79" t="s">
        <v>2132</v>
      </c>
      <c r="G582" s="79" t="s">
        <v>2134</v>
      </c>
      <c r="H582" s="285" t="s">
        <v>9007</v>
      </c>
      <c r="I582" s="79" t="s">
        <v>9008</v>
      </c>
      <c r="J582" s="79" t="s">
        <v>9009</v>
      </c>
      <c r="K582" s="79" t="s">
        <v>9005</v>
      </c>
      <c r="L582" s="79" t="s">
        <v>9006</v>
      </c>
    </row>
    <row r="583" spans="1:12" x14ac:dyDescent="0.25">
      <c r="A583" s="79" t="s">
        <v>2091</v>
      </c>
      <c r="B583" s="79" t="e">
        <v>#N/A</v>
      </c>
      <c r="C583" s="79" t="s">
        <v>3121</v>
      </c>
      <c r="D583" s="79" t="s">
        <v>10781</v>
      </c>
      <c r="E583" s="284">
        <v>40872</v>
      </c>
      <c r="F583" s="79" t="s">
        <v>2090</v>
      </c>
      <c r="G583" s="79" t="s">
        <v>2092</v>
      </c>
      <c r="H583" s="285" t="s">
        <v>9017</v>
      </c>
      <c r="I583" s="79" t="s">
        <v>9018</v>
      </c>
      <c r="J583" s="79" t="s">
        <v>9019</v>
      </c>
      <c r="K583" s="79" t="s">
        <v>9015</v>
      </c>
      <c r="L583" s="79" t="s">
        <v>9016</v>
      </c>
    </row>
    <row r="584" spans="1:12" x14ac:dyDescent="0.25">
      <c r="A584" s="79" t="s">
        <v>1950</v>
      </c>
      <c r="B584" s="79" t="s">
        <v>12172</v>
      </c>
      <c r="C584" s="79" t="s">
        <v>3121</v>
      </c>
      <c r="D584" s="79" t="s">
        <v>10781</v>
      </c>
      <c r="E584" s="284">
        <v>40745</v>
      </c>
      <c r="F584" s="79" t="s">
        <v>1950</v>
      </c>
      <c r="G584" s="79" t="s">
        <v>1952</v>
      </c>
      <c r="H584" s="286" t="s">
        <v>9046</v>
      </c>
      <c r="I584" s="79" t="s">
        <v>9047</v>
      </c>
      <c r="J584" s="79" t="s">
        <v>9048</v>
      </c>
      <c r="K584" s="79" t="s">
        <v>9044</v>
      </c>
      <c r="L584" s="79" t="s">
        <v>9045</v>
      </c>
    </row>
    <row r="585" spans="1:12" x14ac:dyDescent="0.25">
      <c r="A585" s="79" t="s">
        <v>1832</v>
      </c>
      <c r="B585" s="79" t="s">
        <v>12194</v>
      </c>
      <c r="C585" s="79" t="s">
        <v>3121</v>
      </c>
      <c r="D585" s="79" t="s">
        <v>10781</v>
      </c>
      <c r="E585" s="284">
        <v>40648</v>
      </c>
      <c r="F585" s="79" t="s">
        <v>1832</v>
      </c>
      <c r="G585" s="79" t="s">
        <v>1833</v>
      </c>
      <c r="H585" s="285" t="s">
        <v>10796</v>
      </c>
      <c r="I585" s="79" t="s">
        <v>10797</v>
      </c>
      <c r="J585" s="79" t="s">
        <v>10798</v>
      </c>
      <c r="K585" s="79" t="s">
        <v>10794</v>
      </c>
      <c r="L585" s="79" t="s">
        <v>10795</v>
      </c>
    </row>
    <row r="586" spans="1:12" x14ac:dyDescent="0.25">
      <c r="A586" s="79" t="s">
        <v>1855</v>
      </c>
      <c r="B586" s="79" t="s">
        <v>12182</v>
      </c>
      <c r="C586" s="79" t="s">
        <v>3121</v>
      </c>
      <c r="D586" s="79" t="s">
        <v>10781</v>
      </c>
      <c r="E586" s="284">
        <v>40648</v>
      </c>
      <c r="F586" s="79" t="s">
        <v>1855</v>
      </c>
      <c r="G586" s="79" t="s">
        <v>1856</v>
      </c>
      <c r="H586" s="285" t="s">
        <v>9081</v>
      </c>
      <c r="I586" s="79" t="s">
        <v>9082</v>
      </c>
      <c r="J586" s="79" t="s">
        <v>9083</v>
      </c>
      <c r="K586" s="79" t="s">
        <v>9079</v>
      </c>
      <c r="L586" s="79" t="s">
        <v>9080</v>
      </c>
    </row>
    <row r="587" spans="1:12" x14ac:dyDescent="0.25">
      <c r="A587" s="79" t="s">
        <v>1390</v>
      </c>
      <c r="B587" s="79" t="s">
        <v>11784</v>
      </c>
      <c r="C587" s="79" t="s">
        <v>3121</v>
      </c>
      <c r="D587" s="79" t="s">
        <v>10781</v>
      </c>
      <c r="E587" s="284">
        <v>40093</v>
      </c>
      <c r="F587" s="79" t="s">
        <v>1390</v>
      </c>
      <c r="G587" s="79" t="s">
        <v>1391</v>
      </c>
      <c r="H587" s="287" t="s">
        <v>10801</v>
      </c>
      <c r="I587" s="79" t="s">
        <v>1390</v>
      </c>
      <c r="J587" s="79" t="s">
        <v>10802</v>
      </c>
      <c r="K587" s="79" t="s">
        <v>10799</v>
      </c>
      <c r="L587" s="79" t="s">
        <v>10800</v>
      </c>
    </row>
    <row r="588" spans="1:12" x14ac:dyDescent="0.25">
      <c r="A588" s="79" t="s">
        <v>1322</v>
      </c>
      <c r="B588" s="79" t="s">
        <v>11795</v>
      </c>
      <c r="C588" s="79" t="s">
        <v>3121</v>
      </c>
      <c r="D588" s="79" t="s">
        <v>10781</v>
      </c>
      <c r="E588" s="284">
        <v>39994</v>
      </c>
      <c r="F588" s="79" t="s">
        <v>1322</v>
      </c>
      <c r="G588" s="79" t="s">
        <v>10599</v>
      </c>
      <c r="H588" s="286" t="s">
        <v>10600</v>
      </c>
      <c r="I588" s="79" t="s">
        <v>10601</v>
      </c>
      <c r="J588" s="79" t="s">
        <v>10602</v>
      </c>
      <c r="K588" s="79" t="s">
        <v>10598</v>
      </c>
      <c r="L588" s="79" t="s">
        <v>9226</v>
      </c>
    </row>
    <row r="589" spans="1:12" x14ac:dyDescent="0.25">
      <c r="A589" s="79" t="s">
        <v>1166</v>
      </c>
      <c r="B589" s="79" t="s">
        <v>11834</v>
      </c>
      <c r="C589" s="79" t="s">
        <v>3121</v>
      </c>
      <c r="D589" s="79" t="s">
        <v>10781</v>
      </c>
      <c r="E589" s="284">
        <v>39651</v>
      </c>
      <c r="F589" s="79" t="s">
        <v>1166</v>
      </c>
      <c r="G589" s="79" t="s">
        <v>1167</v>
      </c>
      <c r="H589" s="286" t="s">
        <v>10804</v>
      </c>
      <c r="I589" s="79" t="s">
        <v>10805</v>
      </c>
      <c r="J589" s="79" t="s">
        <v>10806</v>
      </c>
      <c r="K589" s="79" t="s">
        <v>10803</v>
      </c>
      <c r="L589" s="79" t="s">
        <v>8822</v>
      </c>
    </row>
    <row r="590" spans="1:12" x14ac:dyDescent="0.25">
      <c r="A590" s="79" t="s">
        <v>1072</v>
      </c>
      <c r="B590" s="79" t="s">
        <v>11849</v>
      </c>
      <c r="C590" s="79" t="s">
        <v>3121</v>
      </c>
      <c r="D590" s="79" t="s">
        <v>10781</v>
      </c>
      <c r="E590" s="284">
        <v>39525</v>
      </c>
      <c r="F590" s="79" t="s">
        <v>1072</v>
      </c>
      <c r="G590" s="79" t="s">
        <v>1073</v>
      </c>
      <c r="H590" s="285" t="s">
        <v>10620</v>
      </c>
      <c r="I590" s="79" t="s">
        <v>10621</v>
      </c>
      <c r="J590" s="79" t="s">
        <v>10622</v>
      </c>
      <c r="K590" s="79" t="s">
        <v>10618</v>
      </c>
      <c r="L590" s="79" t="s">
        <v>10619</v>
      </c>
    </row>
    <row r="591" spans="1:12" x14ac:dyDescent="0.25">
      <c r="A591" s="79" t="s">
        <v>1058</v>
      </c>
      <c r="B591" s="79" t="s">
        <v>11850</v>
      </c>
      <c r="C591" s="79" t="s">
        <v>3121</v>
      </c>
      <c r="D591" s="79" t="s">
        <v>10781</v>
      </c>
      <c r="E591" s="284">
        <v>39491</v>
      </c>
      <c r="F591" s="79" t="s">
        <v>1058</v>
      </c>
      <c r="G591" s="79" t="s">
        <v>1059</v>
      </c>
      <c r="H591" s="285" t="s">
        <v>9277</v>
      </c>
      <c r="I591" s="79" t="s">
        <v>9278</v>
      </c>
      <c r="J591" s="79" t="s">
        <v>9279</v>
      </c>
      <c r="K591" s="79" t="s">
        <v>9275</v>
      </c>
      <c r="L591" s="79" t="s">
        <v>9276</v>
      </c>
    </row>
    <row r="592" spans="1:12" x14ac:dyDescent="0.25">
      <c r="A592" s="79" t="s">
        <v>1063</v>
      </c>
      <c r="B592" s="79" t="s">
        <v>11807</v>
      </c>
      <c r="C592" s="79" t="s">
        <v>3121</v>
      </c>
      <c r="D592" s="79" t="s">
        <v>10781</v>
      </c>
      <c r="E592" s="284">
        <v>39491</v>
      </c>
      <c r="F592" s="79" t="s">
        <v>1063</v>
      </c>
      <c r="G592" s="79" t="s">
        <v>1064</v>
      </c>
      <c r="H592" s="285" t="s">
        <v>9282</v>
      </c>
      <c r="I592" s="79" t="s">
        <v>9283</v>
      </c>
      <c r="J592" s="79" t="s">
        <v>9284</v>
      </c>
      <c r="K592" s="79" t="s">
        <v>9280</v>
      </c>
      <c r="L592" s="79" t="s">
        <v>9281</v>
      </c>
    </row>
    <row r="593" spans="1:12" x14ac:dyDescent="0.25">
      <c r="A593" s="79" t="s">
        <v>3395</v>
      </c>
      <c r="B593" s="79" t="e">
        <v>#N/A</v>
      </c>
      <c r="C593" s="79" t="s">
        <v>3121</v>
      </c>
      <c r="D593" s="79" t="s">
        <v>10781</v>
      </c>
      <c r="E593" s="284">
        <v>39471</v>
      </c>
      <c r="F593" s="79" t="s">
        <v>9290</v>
      </c>
      <c r="G593" s="79" t="s">
        <v>9293</v>
      </c>
      <c r="H593" s="285" t="s">
        <v>9294</v>
      </c>
      <c r="I593" s="79" t="s">
        <v>3395</v>
      </c>
      <c r="J593" s="79" t="s">
        <v>9295</v>
      </c>
      <c r="K593" s="79" t="s">
        <v>9291</v>
      </c>
      <c r="L593" s="79" t="s">
        <v>9292</v>
      </c>
    </row>
    <row r="594" spans="1:12" x14ac:dyDescent="0.25">
      <c r="A594" s="79" t="s">
        <v>924</v>
      </c>
      <c r="B594" s="79" t="s">
        <v>11872</v>
      </c>
      <c r="C594" s="79" t="s">
        <v>3121</v>
      </c>
      <c r="D594" s="79" t="s">
        <v>10781</v>
      </c>
      <c r="E594" s="284">
        <v>39272</v>
      </c>
      <c r="F594" s="79" t="s">
        <v>924</v>
      </c>
      <c r="G594" s="79" t="s">
        <v>207</v>
      </c>
      <c r="H594" s="285" t="s">
        <v>9310</v>
      </c>
      <c r="I594" s="79" t="s">
        <v>9311</v>
      </c>
      <c r="J594" s="79" t="s">
        <v>9312</v>
      </c>
      <c r="K594" s="79" t="s">
        <v>9309</v>
      </c>
      <c r="L594" s="79" t="s">
        <v>8796</v>
      </c>
    </row>
    <row r="595" spans="1:12" x14ac:dyDescent="0.25">
      <c r="A595" s="79" t="s">
        <v>926</v>
      </c>
      <c r="B595" s="79" t="s">
        <v>11855</v>
      </c>
      <c r="C595" s="79" t="s">
        <v>3121</v>
      </c>
      <c r="D595" s="79" t="s">
        <v>10781</v>
      </c>
      <c r="E595" s="284">
        <v>39272</v>
      </c>
      <c r="F595" s="79" t="s">
        <v>926</v>
      </c>
      <c r="G595" s="79" t="s">
        <v>207</v>
      </c>
      <c r="H595" s="285" t="s">
        <v>9310</v>
      </c>
      <c r="I595" s="79" t="s">
        <v>9315</v>
      </c>
      <c r="J595" s="79" t="s">
        <v>9316</v>
      </c>
      <c r="K595" s="79" t="s">
        <v>9313</v>
      </c>
      <c r="L595" s="79" t="s">
        <v>9314</v>
      </c>
    </row>
    <row r="596" spans="1:12" x14ac:dyDescent="0.25">
      <c r="A596" s="79" t="s">
        <v>921</v>
      </c>
      <c r="B596" s="79" t="e">
        <v>#N/A</v>
      </c>
      <c r="C596" s="79" t="s">
        <v>3121</v>
      </c>
      <c r="D596" s="79" t="s">
        <v>10781</v>
      </c>
      <c r="E596" s="284">
        <v>39265</v>
      </c>
      <c r="F596" s="79" t="s">
        <v>919</v>
      </c>
      <c r="G596" s="79" t="s">
        <v>922</v>
      </c>
      <c r="H596" s="285" t="s">
        <v>9310</v>
      </c>
      <c r="I596" s="79" t="s">
        <v>9319</v>
      </c>
      <c r="J596" s="79" t="s">
        <v>9317</v>
      </c>
      <c r="K596" s="79" t="s">
        <v>9317</v>
      </c>
      <c r="L596" s="79" t="s">
        <v>9318</v>
      </c>
    </row>
    <row r="597" spans="1:12" x14ac:dyDescent="0.25">
      <c r="A597" s="79" t="s">
        <v>802</v>
      </c>
      <c r="B597" s="79" t="s">
        <v>11897</v>
      </c>
      <c r="C597" s="79" t="s">
        <v>3121</v>
      </c>
      <c r="D597" s="79" t="s">
        <v>10781</v>
      </c>
      <c r="E597" s="284">
        <v>39052</v>
      </c>
      <c r="F597" s="79" t="s">
        <v>802</v>
      </c>
      <c r="G597" s="79" t="s">
        <v>803</v>
      </c>
      <c r="H597" s="287" t="s">
        <v>10809</v>
      </c>
      <c r="I597" s="79" t="s">
        <v>10810</v>
      </c>
      <c r="J597" s="79" t="s">
        <v>10120</v>
      </c>
      <c r="K597" s="79" t="s">
        <v>10807</v>
      </c>
      <c r="L597" s="79" t="s">
        <v>10808</v>
      </c>
    </row>
    <row r="598" spans="1:12" x14ac:dyDescent="0.25">
      <c r="A598" s="79" t="s">
        <v>723</v>
      </c>
      <c r="B598" s="79" t="s">
        <v>11913</v>
      </c>
      <c r="C598" s="79" t="s">
        <v>3121</v>
      </c>
      <c r="D598" s="79" t="s">
        <v>10781</v>
      </c>
      <c r="E598" s="284">
        <v>38855</v>
      </c>
      <c r="F598" s="79" t="s">
        <v>723</v>
      </c>
      <c r="G598" s="79" t="s">
        <v>9364</v>
      </c>
      <c r="H598" s="286" t="s">
        <v>9365</v>
      </c>
      <c r="I598" s="79" t="s">
        <v>9366</v>
      </c>
      <c r="J598" s="79" t="s">
        <v>9367</v>
      </c>
      <c r="K598" s="79" t="s">
        <v>9362</v>
      </c>
      <c r="L598" s="79" t="s">
        <v>9363</v>
      </c>
    </row>
    <row r="599" spans="1:12" x14ac:dyDescent="0.25">
      <c r="A599" s="79" t="s">
        <v>713</v>
      </c>
      <c r="B599" s="79" t="s">
        <v>11914</v>
      </c>
      <c r="C599" s="79" t="s">
        <v>3121</v>
      </c>
      <c r="D599" s="79" t="s">
        <v>10781</v>
      </c>
      <c r="E599" s="284">
        <v>38854</v>
      </c>
      <c r="F599" s="79" t="s">
        <v>713</v>
      </c>
      <c r="G599" s="79" t="s">
        <v>714</v>
      </c>
      <c r="H599" s="286" t="s">
        <v>9369</v>
      </c>
      <c r="I599" s="79" t="s">
        <v>9370</v>
      </c>
      <c r="J599" s="79" t="s">
        <v>9371</v>
      </c>
      <c r="K599" s="79" t="s">
        <v>9368</v>
      </c>
      <c r="L599" s="79" t="s">
        <v>9363</v>
      </c>
    </row>
    <row r="600" spans="1:12" x14ac:dyDescent="0.25">
      <c r="A600" s="79" t="s">
        <v>706</v>
      </c>
      <c r="B600" s="79" t="s">
        <v>11915</v>
      </c>
      <c r="C600" s="79" t="s">
        <v>3121</v>
      </c>
      <c r="D600" s="79" t="s">
        <v>10781</v>
      </c>
      <c r="E600" s="284">
        <v>38833</v>
      </c>
      <c r="F600" s="79" t="s">
        <v>706</v>
      </c>
      <c r="G600" s="79" t="s">
        <v>707</v>
      </c>
      <c r="H600" s="285" t="s">
        <v>10693</v>
      </c>
      <c r="I600" s="79" t="s">
        <v>10694</v>
      </c>
      <c r="J600" s="79" t="s">
        <v>10695</v>
      </c>
      <c r="K600" s="79" t="s">
        <v>10691</v>
      </c>
      <c r="L600" s="79" t="s">
        <v>10692</v>
      </c>
    </row>
    <row r="601" spans="1:12" x14ac:dyDescent="0.25">
      <c r="A601" s="79" t="s">
        <v>646</v>
      </c>
      <c r="B601" s="79" t="s">
        <v>11924</v>
      </c>
      <c r="C601" s="79" t="s">
        <v>3121</v>
      </c>
      <c r="D601" s="79" t="s">
        <v>10781</v>
      </c>
      <c r="E601" s="284">
        <v>38625</v>
      </c>
      <c r="F601" s="79" t="s">
        <v>646</v>
      </c>
      <c r="G601" s="79" t="s">
        <v>9403</v>
      </c>
      <c r="H601" s="286" t="s">
        <v>9404</v>
      </c>
      <c r="I601" s="79" t="s">
        <v>9405</v>
      </c>
      <c r="J601" s="79" t="s">
        <v>9406</v>
      </c>
      <c r="K601" s="79" t="s">
        <v>9401</v>
      </c>
      <c r="L601" s="79" t="s">
        <v>9402</v>
      </c>
    </row>
    <row r="602" spans="1:12" x14ac:dyDescent="0.25">
      <c r="A602" s="79" t="s">
        <v>619</v>
      </c>
      <c r="B602" s="79" t="s">
        <v>11930</v>
      </c>
      <c r="C602" s="79" t="s">
        <v>3121</v>
      </c>
      <c r="D602" s="79" t="s">
        <v>10781</v>
      </c>
      <c r="E602" s="284">
        <v>38560</v>
      </c>
      <c r="F602" s="79" t="s">
        <v>619</v>
      </c>
      <c r="G602" s="79" t="s">
        <v>620</v>
      </c>
      <c r="H602" s="286" t="s">
        <v>10813</v>
      </c>
      <c r="I602" s="79" t="s">
        <v>10814</v>
      </c>
      <c r="J602" s="79" t="s">
        <v>10815</v>
      </c>
      <c r="K602" s="79" t="s">
        <v>10811</v>
      </c>
      <c r="L602" s="79" t="s">
        <v>10812</v>
      </c>
    </row>
    <row r="603" spans="1:12" x14ac:dyDescent="0.25">
      <c r="A603" s="79" t="s">
        <v>608</v>
      </c>
      <c r="B603" s="79" t="s">
        <v>11932</v>
      </c>
      <c r="C603" s="79" t="s">
        <v>3121</v>
      </c>
      <c r="D603" s="79" t="s">
        <v>10781</v>
      </c>
      <c r="E603" s="284">
        <v>38531</v>
      </c>
      <c r="F603" s="79" t="s">
        <v>608</v>
      </c>
      <c r="G603" s="79" t="s">
        <v>609</v>
      </c>
      <c r="H603" s="286" t="s">
        <v>9428</v>
      </c>
      <c r="I603" s="79" t="s">
        <v>9429</v>
      </c>
      <c r="J603" s="79" t="s">
        <v>9430</v>
      </c>
      <c r="K603" s="79" t="s">
        <v>9426</v>
      </c>
      <c r="L603" s="79" t="s">
        <v>9427</v>
      </c>
    </row>
    <row r="604" spans="1:12" x14ac:dyDescent="0.25">
      <c r="A604" s="79" t="s">
        <v>598</v>
      </c>
      <c r="B604" s="79" t="s">
        <v>11931</v>
      </c>
      <c r="C604" s="79" t="s">
        <v>3121</v>
      </c>
      <c r="D604" s="79" t="s">
        <v>10781</v>
      </c>
      <c r="E604" s="284">
        <v>38502</v>
      </c>
      <c r="F604" s="79" t="s">
        <v>598</v>
      </c>
      <c r="G604" s="79" t="s">
        <v>9437</v>
      </c>
      <c r="H604" s="286" t="s">
        <v>9438</v>
      </c>
      <c r="I604" s="79" t="s">
        <v>9439</v>
      </c>
      <c r="J604" s="79" t="s">
        <v>9440</v>
      </c>
      <c r="K604" s="79" t="s">
        <v>9435</v>
      </c>
      <c r="L604" s="79" t="s">
        <v>9436</v>
      </c>
    </row>
    <row r="605" spans="1:12" x14ac:dyDescent="0.25">
      <c r="A605" s="79" t="s">
        <v>591</v>
      </c>
      <c r="B605" s="79" t="s">
        <v>11934</v>
      </c>
      <c r="C605" s="79" t="s">
        <v>3121</v>
      </c>
      <c r="D605" s="79" t="s">
        <v>10781</v>
      </c>
      <c r="E605" s="284">
        <v>38442</v>
      </c>
      <c r="F605" s="79" t="s">
        <v>591</v>
      </c>
      <c r="G605" s="79" t="s">
        <v>592</v>
      </c>
      <c r="H605" s="286" t="s">
        <v>9443</v>
      </c>
      <c r="I605" s="79" t="s">
        <v>9444</v>
      </c>
      <c r="J605" s="79" t="s">
        <v>9445</v>
      </c>
      <c r="K605" s="79" t="s">
        <v>9441</v>
      </c>
      <c r="L605" s="79" t="s">
        <v>9442</v>
      </c>
    </row>
    <row r="606" spans="1:12" x14ac:dyDescent="0.25">
      <c r="A606" s="79" t="s">
        <v>543</v>
      </c>
      <c r="B606" s="79" t="s">
        <v>11942</v>
      </c>
      <c r="C606" s="79" t="s">
        <v>3121</v>
      </c>
      <c r="D606" s="79" t="s">
        <v>10781</v>
      </c>
      <c r="E606" s="284">
        <v>38300</v>
      </c>
      <c r="F606" s="79" t="s">
        <v>543</v>
      </c>
      <c r="G606" s="79" t="s">
        <v>544</v>
      </c>
      <c r="H606" s="285" t="s">
        <v>9469</v>
      </c>
      <c r="I606" s="79" t="s">
        <v>9470</v>
      </c>
      <c r="J606" s="79" t="s">
        <v>9471</v>
      </c>
      <c r="K606" s="79" t="s">
        <v>9467</v>
      </c>
      <c r="L606" s="79" t="s">
        <v>9468</v>
      </c>
    </row>
    <row r="607" spans="1:12" x14ac:dyDescent="0.25">
      <c r="A607" s="79" t="s">
        <v>343</v>
      </c>
      <c r="B607" s="79" t="s">
        <v>11991</v>
      </c>
      <c r="C607" s="79" t="s">
        <v>3121</v>
      </c>
      <c r="D607" s="79" t="s">
        <v>10781</v>
      </c>
      <c r="E607" s="284">
        <v>38048</v>
      </c>
      <c r="F607" s="79" t="s">
        <v>349</v>
      </c>
      <c r="G607" s="79" t="s">
        <v>344</v>
      </c>
      <c r="H607" s="286" t="s">
        <v>9503</v>
      </c>
      <c r="I607" s="79" t="s">
        <v>9504</v>
      </c>
      <c r="J607" s="79" t="s">
        <v>9501</v>
      </c>
      <c r="K607" s="79" t="s">
        <v>9501</v>
      </c>
      <c r="L607" s="79" t="s">
        <v>9502</v>
      </c>
    </row>
    <row r="608" spans="1:12" x14ac:dyDescent="0.25">
      <c r="A608" s="79" t="s">
        <v>159</v>
      </c>
      <c r="B608" s="79" t="s">
        <v>5367</v>
      </c>
      <c r="C608" s="79" t="s">
        <v>3121</v>
      </c>
      <c r="D608" s="79" t="s">
        <v>10781</v>
      </c>
      <c r="E608" s="284">
        <v>37953</v>
      </c>
      <c r="F608" s="79" t="s">
        <v>157</v>
      </c>
      <c r="G608" s="79" t="s">
        <v>161</v>
      </c>
      <c r="H608" s="286" t="s">
        <v>9507</v>
      </c>
      <c r="I608" s="79" t="s">
        <v>9508</v>
      </c>
      <c r="J608" s="79" t="s">
        <v>9505</v>
      </c>
      <c r="K608" s="79" t="s">
        <v>9505</v>
      </c>
      <c r="L608" s="79" t="s">
        <v>9506</v>
      </c>
    </row>
    <row r="609" spans="1:12" x14ac:dyDescent="0.25">
      <c r="A609" s="79" t="s">
        <v>343</v>
      </c>
      <c r="B609" s="79" t="s">
        <v>11991</v>
      </c>
      <c r="C609" s="79" t="s">
        <v>3121</v>
      </c>
      <c r="D609" s="79" t="s">
        <v>10781</v>
      </c>
      <c r="E609" s="284">
        <v>37697</v>
      </c>
      <c r="F609" s="79" t="s">
        <v>343</v>
      </c>
      <c r="G609" s="79" t="s">
        <v>344</v>
      </c>
      <c r="H609" s="286" t="s">
        <v>9503</v>
      </c>
      <c r="I609" s="79" t="s">
        <v>9522</v>
      </c>
      <c r="J609" s="79" t="s">
        <v>9523</v>
      </c>
      <c r="K609" s="79" t="s">
        <v>9520</v>
      </c>
      <c r="L609" s="79" t="s">
        <v>9521</v>
      </c>
    </row>
    <row r="610" spans="1:12" x14ac:dyDescent="0.25">
      <c r="A610" s="79" t="s">
        <v>206</v>
      </c>
      <c r="B610" s="79" t="s">
        <v>11956</v>
      </c>
      <c r="C610" s="79" t="s">
        <v>3121</v>
      </c>
      <c r="D610" s="79" t="s">
        <v>10781</v>
      </c>
      <c r="E610" s="284">
        <v>37293</v>
      </c>
      <c r="F610" s="79" t="s">
        <v>206</v>
      </c>
      <c r="G610" s="79" t="s">
        <v>207</v>
      </c>
      <c r="H610" s="285" t="s">
        <v>9310</v>
      </c>
      <c r="I610" s="79" t="s">
        <v>9560</v>
      </c>
      <c r="J610" s="79" t="s">
        <v>9561</v>
      </c>
      <c r="K610" s="79" t="s">
        <v>9558</v>
      </c>
      <c r="L610" s="79" t="s">
        <v>9559</v>
      </c>
    </row>
    <row r="611" spans="1:12" x14ac:dyDescent="0.25">
      <c r="A611" s="79" t="s">
        <v>151</v>
      </c>
      <c r="B611" s="79" t="e">
        <v>#N/A</v>
      </c>
      <c r="C611" s="79" t="s">
        <v>3121</v>
      </c>
      <c r="D611" s="79" t="s">
        <v>10781</v>
      </c>
      <c r="E611" s="284">
        <v>37200</v>
      </c>
      <c r="F611" s="79" t="s">
        <v>151</v>
      </c>
      <c r="G611" s="79" t="s">
        <v>9582</v>
      </c>
      <c r="H611" s="286" t="s">
        <v>9507</v>
      </c>
      <c r="I611" s="79" t="s">
        <v>9583</v>
      </c>
      <c r="J611" s="79" t="s">
        <v>9584</v>
      </c>
      <c r="K611" s="79" t="s">
        <v>9580</v>
      </c>
      <c r="L611" s="79" t="s">
        <v>9581</v>
      </c>
    </row>
    <row r="612" spans="1:12" x14ac:dyDescent="0.25">
      <c r="A612" s="79" t="s">
        <v>70</v>
      </c>
      <c r="B612" s="79" t="s">
        <v>12033</v>
      </c>
      <c r="C612" s="79" t="s">
        <v>3121</v>
      </c>
      <c r="D612" s="79" t="s">
        <v>10781</v>
      </c>
      <c r="E612" s="284">
        <v>36991</v>
      </c>
      <c r="F612" s="79" t="s">
        <v>70</v>
      </c>
      <c r="G612" s="79" t="s">
        <v>9602</v>
      </c>
      <c r="H612" s="285" t="s">
        <v>9603</v>
      </c>
      <c r="I612" s="79" t="s">
        <v>9604</v>
      </c>
      <c r="J612" s="79" t="s">
        <v>9605</v>
      </c>
      <c r="K612" s="79" t="s">
        <v>9600</v>
      </c>
      <c r="L612" s="79" t="s">
        <v>9601</v>
      </c>
    </row>
    <row r="613" spans="1:12" x14ac:dyDescent="0.25">
      <c r="A613" s="79" t="s">
        <v>77</v>
      </c>
      <c r="B613" s="79" t="s">
        <v>12070</v>
      </c>
      <c r="C613" s="79" t="s">
        <v>3121</v>
      </c>
      <c r="D613" s="79" t="s">
        <v>10781</v>
      </c>
      <c r="E613" s="284">
        <v>36991</v>
      </c>
      <c r="F613" s="79" t="s">
        <v>77</v>
      </c>
      <c r="G613" s="79" t="s">
        <v>78</v>
      </c>
      <c r="H613" s="285" t="s">
        <v>9608</v>
      </c>
      <c r="I613" s="79" t="s">
        <v>9609</v>
      </c>
      <c r="J613" s="79" t="s">
        <v>9610</v>
      </c>
      <c r="K613" s="79" t="s">
        <v>9606</v>
      </c>
      <c r="L613" s="79" t="s">
        <v>9607</v>
      </c>
    </row>
    <row r="614" spans="1:12" x14ac:dyDescent="0.25">
      <c r="A614" s="79" t="s">
        <v>91</v>
      </c>
      <c r="B614" s="79" t="s">
        <v>11826</v>
      </c>
      <c r="C614" s="79" t="s">
        <v>3121</v>
      </c>
      <c r="D614" s="79" t="s">
        <v>10781</v>
      </c>
      <c r="E614" s="284">
        <v>36987</v>
      </c>
      <c r="F614" s="79" t="s">
        <v>91</v>
      </c>
      <c r="G614" s="79" t="s">
        <v>10818</v>
      </c>
      <c r="H614" s="287" t="s">
        <v>10819</v>
      </c>
      <c r="I614" s="79" t="s">
        <v>10820</v>
      </c>
      <c r="J614" s="79" t="s">
        <v>9088</v>
      </c>
      <c r="K614" s="79" t="s">
        <v>10816</v>
      </c>
      <c r="L614" s="79" t="s">
        <v>10817</v>
      </c>
    </row>
    <row r="615" spans="1:12" x14ac:dyDescent="0.25">
      <c r="A615" s="79" t="s">
        <v>3571</v>
      </c>
      <c r="B615" s="79" t="s">
        <v>10391</v>
      </c>
      <c r="C615" s="79" t="s">
        <v>3121</v>
      </c>
      <c r="D615" s="79" t="s">
        <v>10821</v>
      </c>
      <c r="E615" s="284">
        <v>42361</v>
      </c>
      <c r="F615" s="79" t="s">
        <v>3571</v>
      </c>
      <c r="G615" s="79" t="s">
        <v>3572</v>
      </c>
      <c r="H615" s="285" t="s">
        <v>10392</v>
      </c>
      <c r="I615" s="79" t="s">
        <v>3571</v>
      </c>
      <c r="J615" s="79">
        <v>1020150324987</v>
      </c>
      <c r="K615" s="79" t="s">
        <v>3571</v>
      </c>
      <c r="L615" s="79" t="s">
        <v>10391</v>
      </c>
    </row>
    <row r="616" spans="1:12" x14ac:dyDescent="0.25">
      <c r="A616" s="79" t="s">
        <v>3597</v>
      </c>
      <c r="B616" s="79" t="e">
        <v>#N/A</v>
      </c>
      <c r="C616" s="79" t="s">
        <v>3121</v>
      </c>
      <c r="D616" s="79" t="s">
        <v>10821</v>
      </c>
      <c r="E616" s="284">
        <v>42313</v>
      </c>
      <c r="F616" s="79" t="s">
        <v>3597</v>
      </c>
      <c r="G616" s="79" t="s">
        <v>3598</v>
      </c>
      <c r="H616" s="287" t="s">
        <v>10823</v>
      </c>
      <c r="I616" s="79" t="s">
        <v>3597</v>
      </c>
      <c r="J616" s="79">
        <v>1020150278853</v>
      </c>
      <c r="K616" s="79" t="s">
        <v>3597</v>
      </c>
      <c r="L616" s="79" t="s">
        <v>10822</v>
      </c>
    </row>
    <row r="617" spans="1:12" x14ac:dyDescent="0.25">
      <c r="A617" s="79" t="s">
        <v>3411</v>
      </c>
      <c r="B617" s="79" t="s">
        <v>8895</v>
      </c>
      <c r="C617" s="79" t="s">
        <v>3121</v>
      </c>
      <c r="D617" s="79" t="s">
        <v>10821</v>
      </c>
      <c r="E617" s="284">
        <v>42265</v>
      </c>
      <c r="F617" s="79" t="s">
        <v>3411</v>
      </c>
      <c r="G617" s="79" t="s">
        <v>3412</v>
      </c>
      <c r="H617" s="285" t="s">
        <v>8896</v>
      </c>
      <c r="I617" s="79" t="s">
        <v>3411</v>
      </c>
      <c r="J617" s="79">
        <v>1020150240929</v>
      </c>
      <c r="K617" s="79" t="s">
        <v>3411</v>
      </c>
      <c r="L617" s="79" t="s">
        <v>8895</v>
      </c>
    </row>
    <row r="618" spans="1:12" x14ac:dyDescent="0.25">
      <c r="A618" s="79" t="s">
        <v>3360</v>
      </c>
      <c r="B618" s="79" t="s">
        <v>10824</v>
      </c>
      <c r="C618" s="79" t="s">
        <v>3121</v>
      </c>
      <c r="D618" s="79" t="s">
        <v>10821</v>
      </c>
      <c r="E618" s="284">
        <v>42153</v>
      </c>
      <c r="F618" s="79" t="s">
        <v>3360</v>
      </c>
      <c r="G618" s="79" t="s">
        <v>3134</v>
      </c>
      <c r="H618" s="285" t="s">
        <v>10825</v>
      </c>
      <c r="I618" s="79" t="s">
        <v>3360</v>
      </c>
      <c r="J618" s="79">
        <v>1020150126220</v>
      </c>
      <c r="K618" s="79" t="s">
        <v>3360</v>
      </c>
      <c r="L618" s="79" t="s">
        <v>10824</v>
      </c>
    </row>
    <row r="619" spans="1:12" x14ac:dyDescent="0.25">
      <c r="A619" s="79" t="s">
        <v>3362</v>
      </c>
      <c r="B619" s="79" t="e">
        <v>#N/A</v>
      </c>
      <c r="C619" s="79" t="s">
        <v>3121</v>
      </c>
      <c r="D619" s="79" t="s">
        <v>10821</v>
      </c>
      <c r="E619" s="284">
        <v>42153</v>
      </c>
      <c r="F619" s="79" t="s">
        <v>3362</v>
      </c>
      <c r="G619" s="79" t="s">
        <v>3138</v>
      </c>
      <c r="H619" s="285" t="s">
        <v>10825</v>
      </c>
      <c r="I619" s="79" t="s">
        <v>3362</v>
      </c>
      <c r="J619" s="79">
        <v>1020150126239</v>
      </c>
      <c r="K619" s="79" t="s">
        <v>3362</v>
      </c>
      <c r="L619" s="79" t="s">
        <v>10826</v>
      </c>
    </row>
    <row r="620" spans="1:12" x14ac:dyDescent="0.25">
      <c r="A620" s="79" t="s">
        <v>3257</v>
      </c>
      <c r="B620" s="79" t="s">
        <v>9645</v>
      </c>
      <c r="C620" s="79" t="s">
        <v>3121</v>
      </c>
      <c r="D620" s="79" t="s">
        <v>10821</v>
      </c>
      <c r="E620" s="284">
        <v>41996</v>
      </c>
      <c r="F620" s="79" t="s">
        <v>3257</v>
      </c>
      <c r="G620" s="79" t="s">
        <v>9646</v>
      </c>
      <c r="H620" s="285" t="s">
        <v>9647</v>
      </c>
      <c r="I620" s="79" t="s">
        <v>3257</v>
      </c>
      <c r="J620" s="79">
        <v>1020140324470</v>
      </c>
      <c r="K620" s="79" t="s">
        <v>3257</v>
      </c>
      <c r="L620" s="79" t="s">
        <v>9645</v>
      </c>
    </row>
    <row r="621" spans="1:12" x14ac:dyDescent="0.25">
      <c r="A621" s="79" t="s">
        <v>3225</v>
      </c>
      <c r="B621" s="79" t="s">
        <v>10827</v>
      </c>
      <c r="C621" s="79" t="s">
        <v>3121</v>
      </c>
      <c r="D621" s="79" t="s">
        <v>10821</v>
      </c>
      <c r="E621" s="284">
        <v>41954</v>
      </c>
      <c r="F621" s="79" t="s">
        <v>3225</v>
      </c>
      <c r="G621" s="79" t="s">
        <v>10828</v>
      </c>
      <c r="H621" s="286" t="s">
        <v>10829</v>
      </c>
      <c r="I621" s="79" t="s">
        <v>3225</v>
      </c>
      <c r="J621" s="79">
        <v>1020140281720</v>
      </c>
      <c r="K621" s="79" t="s">
        <v>3225</v>
      </c>
      <c r="L621" s="79" t="s">
        <v>10827</v>
      </c>
    </row>
    <row r="622" spans="1:12" x14ac:dyDescent="0.25">
      <c r="A622" s="79" t="s">
        <v>3204</v>
      </c>
      <c r="B622" s="79" t="s">
        <v>10830</v>
      </c>
      <c r="C622" s="79" t="s">
        <v>3121</v>
      </c>
      <c r="D622" s="79" t="s">
        <v>10821</v>
      </c>
      <c r="E622" s="284">
        <v>41919</v>
      </c>
      <c r="F622" s="79" t="s">
        <v>3204</v>
      </c>
      <c r="G622" s="79" t="s">
        <v>3205</v>
      </c>
      <c r="H622" s="285" t="s">
        <v>10831</v>
      </c>
      <c r="I622" s="79" t="s">
        <v>3204</v>
      </c>
      <c r="J622" s="79">
        <v>1020140250182</v>
      </c>
      <c r="K622" s="79" t="s">
        <v>3204</v>
      </c>
      <c r="L622" s="79" t="s">
        <v>10830</v>
      </c>
    </row>
    <row r="623" spans="1:12" x14ac:dyDescent="0.25">
      <c r="A623" s="79" t="s">
        <v>3132</v>
      </c>
      <c r="B623" s="79" t="s">
        <v>10832</v>
      </c>
      <c r="C623" s="79" t="s">
        <v>3121</v>
      </c>
      <c r="D623" s="79" t="s">
        <v>10821</v>
      </c>
      <c r="E623" s="284">
        <v>41789</v>
      </c>
      <c r="F623" s="79" t="s">
        <v>3132</v>
      </c>
      <c r="G623" s="79" t="s">
        <v>3134</v>
      </c>
      <c r="H623" s="285" t="s">
        <v>10825</v>
      </c>
      <c r="I623" s="79" t="s">
        <v>3132</v>
      </c>
      <c r="J623" s="79">
        <v>1020140131957</v>
      </c>
      <c r="K623" s="79" t="s">
        <v>3132</v>
      </c>
      <c r="L623" s="79" t="s">
        <v>10832</v>
      </c>
    </row>
    <row r="624" spans="1:12" x14ac:dyDescent="0.25">
      <c r="A624" s="79" t="s">
        <v>3065</v>
      </c>
      <c r="B624" s="79" t="s">
        <v>10833</v>
      </c>
      <c r="C624" s="79" t="s">
        <v>3121</v>
      </c>
      <c r="D624" s="79" t="s">
        <v>10821</v>
      </c>
      <c r="E624" s="284">
        <v>41691</v>
      </c>
      <c r="F624" s="79" t="s">
        <v>3065</v>
      </c>
      <c r="G624" s="79" t="s">
        <v>3067</v>
      </c>
      <c r="H624" s="285" t="s">
        <v>10834</v>
      </c>
      <c r="I624" s="79" t="s">
        <v>3065</v>
      </c>
      <c r="J624" s="79">
        <v>1020140041079</v>
      </c>
      <c r="K624" s="79" t="s">
        <v>3065</v>
      </c>
      <c r="L624" s="79" t="s">
        <v>10833</v>
      </c>
    </row>
    <row r="625" spans="1:12" x14ac:dyDescent="0.25">
      <c r="A625" s="79" t="s">
        <v>3050</v>
      </c>
      <c r="B625" s="79" t="s">
        <v>9657</v>
      </c>
      <c r="C625" s="79" t="s">
        <v>3121</v>
      </c>
      <c r="D625" s="79" t="s">
        <v>10821</v>
      </c>
      <c r="E625" s="284">
        <v>41638</v>
      </c>
      <c r="F625" s="79" t="s">
        <v>3050</v>
      </c>
      <c r="G625" s="79" t="s">
        <v>3052</v>
      </c>
      <c r="H625" s="285" t="s">
        <v>9658</v>
      </c>
      <c r="I625" s="79" t="s">
        <v>3050</v>
      </c>
      <c r="J625" s="79">
        <v>1020130338664</v>
      </c>
      <c r="K625" s="79" t="s">
        <v>3050</v>
      </c>
      <c r="L625" s="79" t="s">
        <v>9657</v>
      </c>
    </row>
    <row r="626" spans="1:12" x14ac:dyDescent="0.25">
      <c r="A626" s="79" t="s">
        <v>3009</v>
      </c>
      <c r="B626" s="79" t="s">
        <v>10425</v>
      </c>
      <c r="C626" s="79" t="s">
        <v>3121</v>
      </c>
      <c r="D626" s="79" t="s">
        <v>10821</v>
      </c>
      <c r="E626" s="284">
        <v>41635</v>
      </c>
      <c r="F626" s="79" t="s">
        <v>3009</v>
      </c>
      <c r="G626" s="79" t="s">
        <v>3011</v>
      </c>
      <c r="H626" s="285" t="s">
        <v>10426</v>
      </c>
      <c r="I626" s="79" t="s">
        <v>3009</v>
      </c>
      <c r="J626" s="79">
        <v>1020130336270</v>
      </c>
      <c r="K626" s="79" t="s">
        <v>3009</v>
      </c>
      <c r="L626" s="79" t="s">
        <v>10425</v>
      </c>
    </row>
    <row r="627" spans="1:12" x14ac:dyDescent="0.25">
      <c r="A627" s="79" t="s">
        <v>2961</v>
      </c>
      <c r="B627" s="79" t="s">
        <v>10835</v>
      </c>
      <c r="C627" s="79" t="s">
        <v>3121</v>
      </c>
      <c r="D627" s="79" t="s">
        <v>10821</v>
      </c>
      <c r="E627" s="284">
        <v>41624</v>
      </c>
      <c r="F627" s="79" t="s">
        <v>2961</v>
      </c>
      <c r="G627" s="79" t="s">
        <v>2963</v>
      </c>
      <c r="H627" s="287" t="s">
        <v>10836</v>
      </c>
      <c r="I627" s="79" t="s">
        <v>2961</v>
      </c>
      <c r="J627" s="79">
        <v>1020130322911</v>
      </c>
      <c r="K627" s="79" t="s">
        <v>2961</v>
      </c>
      <c r="L627" s="79" t="s">
        <v>10835</v>
      </c>
    </row>
    <row r="628" spans="1:12" x14ac:dyDescent="0.25">
      <c r="A628" s="79" t="s">
        <v>2959</v>
      </c>
      <c r="B628" s="79" t="s">
        <v>10837</v>
      </c>
      <c r="C628" s="79" t="s">
        <v>3121</v>
      </c>
      <c r="D628" s="79" t="s">
        <v>10821</v>
      </c>
      <c r="E628" s="284">
        <v>41620</v>
      </c>
      <c r="F628" s="79" t="s">
        <v>2959</v>
      </c>
      <c r="G628" s="79" t="s">
        <v>2616</v>
      </c>
      <c r="H628" s="285" t="s">
        <v>10838</v>
      </c>
      <c r="I628" s="79" t="s">
        <v>2959</v>
      </c>
      <c r="J628" s="79">
        <v>1020130319830</v>
      </c>
      <c r="K628" s="79" t="s">
        <v>2959</v>
      </c>
      <c r="L628" s="79" t="s">
        <v>10837</v>
      </c>
    </row>
    <row r="629" spans="1:12" x14ac:dyDescent="0.25">
      <c r="A629" s="79" t="s">
        <v>2953</v>
      </c>
      <c r="B629" s="79" t="s">
        <v>10839</v>
      </c>
      <c r="C629" s="79" t="s">
        <v>3121</v>
      </c>
      <c r="D629" s="79" t="s">
        <v>10821</v>
      </c>
      <c r="E629" s="284">
        <v>41620</v>
      </c>
      <c r="F629" s="79" t="s">
        <v>2953</v>
      </c>
      <c r="G629" s="79" t="s">
        <v>2955</v>
      </c>
      <c r="H629" s="285" t="s">
        <v>10838</v>
      </c>
      <c r="I629" s="79" t="s">
        <v>2953</v>
      </c>
      <c r="J629" s="79">
        <v>1020130319813</v>
      </c>
      <c r="K629" s="79" t="s">
        <v>2953</v>
      </c>
      <c r="L629" s="79" t="s">
        <v>10839</v>
      </c>
    </row>
    <row r="630" spans="1:12" x14ac:dyDescent="0.25">
      <c r="A630" s="79" t="s">
        <v>2883</v>
      </c>
      <c r="B630" s="79" t="s">
        <v>10840</v>
      </c>
      <c r="C630" s="79" t="s">
        <v>3121</v>
      </c>
      <c r="D630" s="79" t="s">
        <v>10821</v>
      </c>
      <c r="E630" s="284">
        <v>41554</v>
      </c>
      <c r="F630" s="79" t="s">
        <v>2883</v>
      </c>
      <c r="G630" s="79" t="s">
        <v>2885</v>
      </c>
      <c r="H630" s="285" t="s">
        <v>10841</v>
      </c>
      <c r="I630" s="79" t="s">
        <v>2883</v>
      </c>
      <c r="J630" s="79">
        <v>1020130258431</v>
      </c>
      <c r="K630" s="79" t="s">
        <v>2883</v>
      </c>
      <c r="L630" s="79" t="s">
        <v>10840</v>
      </c>
    </row>
    <row r="631" spans="1:12" x14ac:dyDescent="0.25">
      <c r="A631" s="79" t="s">
        <v>2861</v>
      </c>
      <c r="B631" s="79" t="e">
        <v>#N/A</v>
      </c>
      <c r="C631" s="79" t="s">
        <v>3121</v>
      </c>
      <c r="D631" s="79" t="s">
        <v>10821</v>
      </c>
      <c r="E631" s="284">
        <v>41523</v>
      </c>
      <c r="F631" s="79" t="s">
        <v>10363</v>
      </c>
      <c r="G631" s="79" t="s">
        <v>2863</v>
      </c>
      <c r="H631" s="286" t="s">
        <v>10365</v>
      </c>
      <c r="I631" s="79" t="s">
        <v>2861</v>
      </c>
      <c r="J631" s="79">
        <v>1020130228052</v>
      </c>
      <c r="K631" s="79" t="s">
        <v>2861</v>
      </c>
      <c r="L631" s="79" t="s">
        <v>10364</v>
      </c>
    </row>
    <row r="632" spans="1:12" x14ac:dyDescent="0.25">
      <c r="A632" s="79" t="s">
        <v>2752</v>
      </c>
      <c r="B632" s="79" t="s">
        <v>10452</v>
      </c>
      <c r="C632" s="79" t="s">
        <v>3121</v>
      </c>
      <c r="D632" s="79" t="s">
        <v>10821</v>
      </c>
      <c r="E632" s="284">
        <v>41460</v>
      </c>
      <c r="F632" s="79" t="s">
        <v>2752</v>
      </c>
      <c r="G632" s="79" t="s">
        <v>2754</v>
      </c>
      <c r="H632" s="285" t="s">
        <v>10453</v>
      </c>
      <c r="I632" s="79" t="s">
        <v>2753</v>
      </c>
      <c r="J632" s="79">
        <v>1020130173576</v>
      </c>
      <c r="K632" s="79" t="s">
        <v>2753</v>
      </c>
      <c r="L632" s="79" t="s">
        <v>10452</v>
      </c>
    </row>
    <row r="633" spans="1:12" x14ac:dyDescent="0.25">
      <c r="A633" s="79" t="s">
        <v>2757</v>
      </c>
      <c r="B633" s="79" t="s">
        <v>10455</v>
      </c>
      <c r="C633" s="79" t="s">
        <v>3121</v>
      </c>
      <c r="D633" s="79" t="s">
        <v>10821</v>
      </c>
      <c r="E633" s="284">
        <v>41460</v>
      </c>
      <c r="F633" s="79" t="s">
        <v>10454</v>
      </c>
      <c r="G633" s="79" t="s">
        <v>2759</v>
      </c>
      <c r="H633" s="287" t="s">
        <v>10456</v>
      </c>
      <c r="I633" s="79" t="s">
        <v>2757</v>
      </c>
      <c r="J633" s="79">
        <v>1020130173584</v>
      </c>
      <c r="K633" s="79" t="s">
        <v>2757</v>
      </c>
      <c r="L633" s="79" t="s">
        <v>10455</v>
      </c>
    </row>
    <row r="634" spans="1:12" x14ac:dyDescent="0.25">
      <c r="A634" s="79" t="s">
        <v>2712</v>
      </c>
      <c r="B634" s="79" t="s">
        <v>10462</v>
      </c>
      <c r="C634" s="79" t="s">
        <v>3121</v>
      </c>
      <c r="D634" s="79" t="s">
        <v>10821</v>
      </c>
      <c r="E634" s="284">
        <v>41383</v>
      </c>
      <c r="F634" s="79" t="s">
        <v>2712</v>
      </c>
      <c r="G634" s="79" t="s">
        <v>2715</v>
      </c>
      <c r="H634" s="286" t="s">
        <v>10463</v>
      </c>
      <c r="I634" s="79" t="s">
        <v>2714</v>
      </c>
      <c r="J634" s="79">
        <v>1320130095388</v>
      </c>
      <c r="K634" s="79" t="s">
        <v>2714</v>
      </c>
      <c r="L634" s="79" t="s">
        <v>10462</v>
      </c>
    </row>
    <row r="635" spans="1:12" x14ac:dyDescent="0.25">
      <c r="A635" s="79" t="s">
        <v>2706</v>
      </c>
      <c r="B635" s="79" t="s">
        <v>10842</v>
      </c>
      <c r="C635" s="79" t="s">
        <v>3121</v>
      </c>
      <c r="D635" s="79" t="s">
        <v>10821</v>
      </c>
      <c r="E635" s="284">
        <v>41375</v>
      </c>
      <c r="F635" s="79" t="s">
        <v>2706</v>
      </c>
      <c r="G635" s="79" t="s">
        <v>2708</v>
      </c>
      <c r="H635" s="285" t="s">
        <v>10843</v>
      </c>
      <c r="I635" s="79" t="s">
        <v>2707</v>
      </c>
      <c r="J635" s="79">
        <v>1020130088463</v>
      </c>
      <c r="K635" s="79" t="s">
        <v>2707</v>
      </c>
      <c r="L635" s="79" t="s">
        <v>10842</v>
      </c>
    </row>
    <row r="636" spans="1:12" x14ac:dyDescent="0.25">
      <c r="A636" s="79" t="s">
        <v>2676</v>
      </c>
      <c r="B636" s="79" t="s">
        <v>10464</v>
      </c>
      <c r="C636" s="79" t="s">
        <v>3121</v>
      </c>
      <c r="D636" s="79" t="s">
        <v>10821</v>
      </c>
      <c r="E636" s="284">
        <v>41292</v>
      </c>
      <c r="F636" s="79" t="s">
        <v>2676</v>
      </c>
      <c r="G636" s="79" t="s">
        <v>2679</v>
      </c>
      <c r="H636" s="286" t="s">
        <v>10465</v>
      </c>
      <c r="I636" s="79" t="s">
        <v>2678</v>
      </c>
      <c r="J636" s="79">
        <v>1320130012717</v>
      </c>
      <c r="K636" s="79" t="s">
        <v>2678</v>
      </c>
      <c r="L636" s="79" t="s">
        <v>10464</v>
      </c>
    </row>
    <row r="637" spans="1:12" x14ac:dyDescent="0.25">
      <c r="A637" s="79" t="s">
        <v>2671</v>
      </c>
      <c r="B637" s="79" t="s">
        <v>10468</v>
      </c>
      <c r="C637" s="79" t="s">
        <v>3121</v>
      </c>
      <c r="D637" s="79" t="s">
        <v>10821</v>
      </c>
      <c r="E637" s="284">
        <v>41271</v>
      </c>
      <c r="F637" s="79" t="s">
        <v>2671</v>
      </c>
      <c r="G637" s="79" t="s">
        <v>2602</v>
      </c>
      <c r="H637" s="286" t="s">
        <v>10469</v>
      </c>
      <c r="I637" s="79" t="s">
        <v>2673</v>
      </c>
      <c r="J637" s="79">
        <v>1320120335599</v>
      </c>
      <c r="K637" s="79" t="s">
        <v>2673</v>
      </c>
      <c r="L637" s="79" t="s">
        <v>10468</v>
      </c>
    </row>
    <row r="638" spans="1:12" x14ac:dyDescent="0.25">
      <c r="A638" s="79" t="s">
        <v>2600</v>
      </c>
      <c r="B638" s="79" t="s">
        <v>10470</v>
      </c>
      <c r="C638" s="79" t="s">
        <v>3121</v>
      </c>
      <c r="D638" s="79" t="s">
        <v>10821</v>
      </c>
      <c r="E638" s="284">
        <v>41271</v>
      </c>
      <c r="F638" s="79" t="s">
        <v>2600</v>
      </c>
      <c r="G638" s="79" t="s">
        <v>2602</v>
      </c>
      <c r="H638" s="285" t="s">
        <v>10471</v>
      </c>
      <c r="I638" s="79" t="s">
        <v>2601</v>
      </c>
      <c r="J638" s="79">
        <v>1020120335522</v>
      </c>
      <c r="K638" s="79" t="s">
        <v>2601</v>
      </c>
      <c r="L638" s="79" t="s">
        <v>10470</v>
      </c>
    </row>
    <row r="639" spans="1:12" x14ac:dyDescent="0.25">
      <c r="A639" s="79" t="s">
        <v>2614</v>
      </c>
      <c r="B639" s="79" t="e">
        <v>#N/A</v>
      </c>
      <c r="C639" s="79" t="s">
        <v>3121</v>
      </c>
      <c r="D639" s="79" t="s">
        <v>10821</v>
      </c>
      <c r="E639" s="284">
        <v>41271</v>
      </c>
      <c r="F639" s="79" t="s">
        <v>2614</v>
      </c>
      <c r="G639" s="79" t="s">
        <v>2616</v>
      </c>
      <c r="H639" s="285" t="s">
        <v>10845</v>
      </c>
      <c r="I639" s="79" t="s">
        <v>2615</v>
      </c>
      <c r="J639" s="79">
        <v>1020120335603</v>
      </c>
      <c r="K639" s="79" t="s">
        <v>2615</v>
      </c>
      <c r="L639" s="79" t="s">
        <v>10844</v>
      </c>
    </row>
    <row r="640" spans="1:12" x14ac:dyDescent="0.25">
      <c r="A640" s="79" t="s">
        <v>2576</v>
      </c>
      <c r="B640" s="79" t="s">
        <v>10846</v>
      </c>
      <c r="C640" s="79" t="s">
        <v>3121</v>
      </c>
      <c r="D640" s="79" t="s">
        <v>10821</v>
      </c>
      <c r="E640" s="284">
        <v>41270</v>
      </c>
      <c r="F640" s="79" t="s">
        <v>2576</v>
      </c>
      <c r="G640" s="79" t="s">
        <v>2578</v>
      </c>
      <c r="H640" s="287" t="s">
        <v>10847</v>
      </c>
      <c r="I640" s="79" t="s">
        <v>2577</v>
      </c>
      <c r="J640" s="79">
        <v>1020120333058</v>
      </c>
      <c r="K640" s="79" t="s">
        <v>2577</v>
      </c>
      <c r="L640" s="79" t="s">
        <v>10846</v>
      </c>
    </row>
    <row r="641" spans="1:12" x14ac:dyDescent="0.25">
      <c r="A641" s="79" t="s">
        <v>2552</v>
      </c>
      <c r="B641" s="79" t="s">
        <v>10848</v>
      </c>
      <c r="C641" s="79" t="s">
        <v>3121</v>
      </c>
      <c r="D641" s="79" t="s">
        <v>10821</v>
      </c>
      <c r="E641" s="284">
        <v>41262</v>
      </c>
      <c r="F641" s="79" t="s">
        <v>2552</v>
      </c>
      <c r="G641" s="79" t="s">
        <v>10849</v>
      </c>
      <c r="H641" s="285" t="s">
        <v>10850</v>
      </c>
      <c r="I641" s="79" t="s">
        <v>2552</v>
      </c>
      <c r="J641" s="79">
        <v>1020120324997</v>
      </c>
      <c r="K641" s="79" t="s">
        <v>2552</v>
      </c>
      <c r="L641" s="79" t="s">
        <v>10848</v>
      </c>
    </row>
    <row r="642" spans="1:12" x14ac:dyDescent="0.25">
      <c r="A642" s="79" t="s">
        <v>2519</v>
      </c>
      <c r="B642" s="79" t="s">
        <v>10851</v>
      </c>
      <c r="C642" s="79" t="s">
        <v>3121</v>
      </c>
      <c r="D642" s="79" t="s">
        <v>10821</v>
      </c>
      <c r="E642" s="284">
        <v>41257</v>
      </c>
      <c r="F642" s="79" t="s">
        <v>2519</v>
      </c>
      <c r="G642" s="79" t="s">
        <v>2521</v>
      </c>
      <c r="H642" s="285" t="s">
        <v>10845</v>
      </c>
      <c r="I642" s="79" t="s">
        <v>2519</v>
      </c>
      <c r="J642" s="79">
        <v>1020120320223</v>
      </c>
      <c r="K642" s="79" t="s">
        <v>2519</v>
      </c>
      <c r="L642" s="79" t="s">
        <v>10851</v>
      </c>
    </row>
    <row r="643" spans="1:12" x14ac:dyDescent="0.25">
      <c r="A643" s="79" t="s">
        <v>2491</v>
      </c>
      <c r="B643" s="79" t="s">
        <v>10852</v>
      </c>
      <c r="C643" s="79" t="s">
        <v>3121</v>
      </c>
      <c r="D643" s="79" t="s">
        <v>10821</v>
      </c>
      <c r="E643" s="284">
        <v>41239</v>
      </c>
      <c r="F643" s="79" t="s">
        <v>2491</v>
      </c>
      <c r="G643" s="79" t="s">
        <v>2493</v>
      </c>
      <c r="H643" s="285" t="s">
        <v>10853</v>
      </c>
      <c r="I643" s="79" t="s">
        <v>2492</v>
      </c>
      <c r="J643" s="79">
        <v>1020120300664</v>
      </c>
      <c r="K643" s="79" t="s">
        <v>2492</v>
      </c>
      <c r="L643" s="79" t="s">
        <v>10852</v>
      </c>
    </row>
    <row r="644" spans="1:12" x14ac:dyDescent="0.25">
      <c r="A644" s="79" t="s">
        <v>2468</v>
      </c>
      <c r="B644" s="79" t="s">
        <v>10480</v>
      </c>
      <c r="C644" s="79" t="s">
        <v>3121</v>
      </c>
      <c r="D644" s="79" t="s">
        <v>10821</v>
      </c>
      <c r="E644" s="284">
        <v>41213</v>
      </c>
      <c r="F644" s="79" t="s">
        <v>2468</v>
      </c>
      <c r="G644" s="79" t="s">
        <v>2470</v>
      </c>
      <c r="H644" s="285" t="s">
        <v>10481</v>
      </c>
      <c r="I644" s="79" t="s">
        <v>2469</v>
      </c>
      <c r="J644" s="79">
        <v>1020120279975</v>
      </c>
      <c r="K644" s="79" t="s">
        <v>2469</v>
      </c>
      <c r="L644" s="79" t="s">
        <v>10480</v>
      </c>
    </row>
    <row r="645" spans="1:12" x14ac:dyDescent="0.25">
      <c r="A645" s="79" t="s">
        <v>2474</v>
      </c>
      <c r="B645" s="79" t="s">
        <v>11673</v>
      </c>
      <c r="C645" s="79" t="s">
        <v>3121</v>
      </c>
      <c r="D645" s="79" t="s">
        <v>10821</v>
      </c>
      <c r="E645" s="284">
        <v>41213</v>
      </c>
      <c r="F645" s="79" t="s">
        <v>2474</v>
      </c>
      <c r="G645" s="79" t="s">
        <v>2476</v>
      </c>
      <c r="H645" s="287" t="s">
        <v>10855</v>
      </c>
      <c r="I645" s="79" t="s">
        <v>2475</v>
      </c>
      <c r="J645" s="79">
        <v>2020120280027</v>
      </c>
      <c r="K645" s="79" t="s">
        <v>2475</v>
      </c>
      <c r="L645" s="79" t="s">
        <v>10854</v>
      </c>
    </row>
    <row r="646" spans="1:12" x14ac:dyDescent="0.25">
      <c r="A646" s="79" t="s">
        <v>2238</v>
      </c>
      <c r="B646" s="79" t="s">
        <v>9661</v>
      </c>
      <c r="C646" s="79" t="s">
        <v>3121</v>
      </c>
      <c r="D646" s="79" t="s">
        <v>10821</v>
      </c>
      <c r="E646" s="284">
        <v>40931</v>
      </c>
      <c r="F646" s="79" t="s">
        <v>2238</v>
      </c>
      <c r="G646" s="79" t="s">
        <v>2240</v>
      </c>
      <c r="H646" s="285" t="s">
        <v>9662</v>
      </c>
      <c r="I646" s="79" t="s">
        <v>2239</v>
      </c>
      <c r="J646" s="79">
        <v>1020120014505</v>
      </c>
      <c r="K646" s="79" t="s">
        <v>2239</v>
      </c>
      <c r="L646" s="79" t="s">
        <v>10856</v>
      </c>
    </row>
    <row r="647" spans="1:12" x14ac:dyDescent="0.25">
      <c r="A647" s="79" t="s">
        <v>2132</v>
      </c>
      <c r="B647" s="79" t="s">
        <v>11694</v>
      </c>
      <c r="C647" s="79" t="s">
        <v>3121</v>
      </c>
      <c r="D647" s="79" t="s">
        <v>10821</v>
      </c>
      <c r="E647" s="284">
        <v>40900</v>
      </c>
      <c r="F647" s="79" t="s">
        <v>2132</v>
      </c>
      <c r="G647" s="79" t="s">
        <v>2134</v>
      </c>
      <c r="H647" s="285" t="s">
        <v>9007</v>
      </c>
      <c r="I647" s="79" t="s">
        <v>9008</v>
      </c>
      <c r="J647" s="79" t="s">
        <v>9009</v>
      </c>
      <c r="K647" s="79" t="s">
        <v>9005</v>
      </c>
      <c r="L647" s="79" t="s">
        <v>9006</v>
      </c>
    </row>
    <row r="648" spans="1:12" x14ac:dyDescent="0.25">
      <c r="A648" s="79" t="s">
        <v>1973</v>
      </c>
      <c r="B648" s="79" t="s">
        <v>12181</v>
      </c>
      <c r="C648" s="79" t="s">
        <v>3121</v>
      </c>
      <c r="D648" s="79" t="s">
        <v>10821</v>
      </c>
      <c r="E648" s="284">
        <v>40764</v>
      </c>
      <c r="F648" s="79" t="s">
        <v>1973</v>
      </c>
      <c r="G648" s="79" t="s">
        <v>10509</v>
      </c>
      <c r="H648" s="286" t="s">
        <v>10510</v>
      </c>
      <c r="I648" s="79" t="s">
        <v>10511</v>
      </c>
      <c r="J648" s="79" t="s">
        <v>10512</v>
      </c>
      <c r="K648" s="79" t="s">
        <v>10507</v>
      </c>
      <c r="L648" s="79" t="s">
        <v>10508</v>
      </c>
    </row>
    <row r="649" spans="1:12" x14ac:dyDescent="0.25">
      <c r="A649" s="79" t="s">
        <v>1662</v>
      </c>
      <c r="B649" s="79" t="s">
        <v>12190</v>
      </c>
      <c r="C649" s="79" t="s">
        <v>3121</v>
      </c>
      <c r="D649" s="79" t="s">
        <v>10821</v>
      </c>
      <c r="E649" s="284">
        <v>40423</v>
      </c>
      <c r="F649" s="79" t="s">
        <v>1662</v>
      </c>
      <c r="G649" s="79" t="s">
        <v>10569</v>
      </c>
      <c r="H649" s="286" t="s">
        <v>10570</v>
      </c>
      <c r="I649" s="79" t="s">
        <v>10571</v>
      </c>
      <c r="J649" s="79" t="s">
        <v>10572</v>
      </c>
      <c r="K649" s="79" t="s">
        <v>10567</v>
      </c>
      <c r="L649" s="79" t="s">
        <v>10568</v>
      </c>
    </row>
    <row r="650" spans="1:12" x14ac:dyDescent="0.25">
      <c r="A650" s="79" t="s">
        <v>1642</v>
      </c>
      <c r="B650" s="79" t="s">
        <v>11755</v>
      </c>
      <c r="C650" s="79" t="s">
        <v>3121</v>
      </c>
      <c r="D650" s="79" t="s">
        <v>10821</v>
      </c>
      <c r="E650" s="284">
        <v>40403</v>
      </c>
      <c r="F650" s="79" t="s">
        <v>1642</v>
      </c>
      <c r="G650" s="79" t="s">
        <v>10858</v>
      </c>
      <c r="H650" s="286" t="s">
        <v>10510</v>
      </c>
      <c r="I650" s="79" t="s">
        <v>10859</v>
      </c>
      <c r="J650" s="79" t="s">
        <v>10860</v>
      </c>
      <c r="K650" s="79" t="s">
        <v>10857</v>
      </c>
      <c r="L650" s="79" t="s">
        <v>10562</v>
      </c>
    </row>
    <row r="651" spans="1:12" x14ac:dyDescent="0.25">
      <c r="A651" s="79" t="s">
        <v>1517</v>
      </c>
      <c r="B651" s="79" t="s">
        <v>11709</v>
      </c>
      <c r="C651" s="79" t="s">
        <v>3121</v>
      </c>
      <c r="D651" s="79" t="s">
        <v>10821</v>
      </c>
      <c r="E651" s="284">
        <v>40277</v>
      </c>
      <c r="F651" s="79" t="s">
        <v>1517</v>
      </c>
      <c r="G651" s="79" t="s">
        <v>10863</v>
      </c>
      <c r="H651" s="287" t="s">
        <v>10864</v>
      </c>
      <c r="I651" s="79" t="s">
        <v>10865</v>
      </c>
      <c r="J651" s="79" t="s">
        <v>10866</v>
      </c>
      <c r="K651" s="79" t="s">
        <v>10861</v>
      </c>
      <c r="L651" s="79" t="s">
        <v>10862</v>
      </c>
    </row>
    <row r="652" spans="1:12" x14ac:dyDescent="0.25">
      <c r="A652" s="79" t="s">
        <v>1497</v>
      </c>
      <c r="B652" s="79" t="s">
        <v>11773</v>
      </c>
      <c r="C652" s="79" t="s">
        <v>3121</v>
      </c>
      <c r="D652" s="79" t="s">
        <v>10821</v>
      </c>
      <c r="E652" s="284">
        <v>40240</v>
      </c>
      <c r="F652" s="79" t="s">
        <v>1497</v>
      </c>
      <c r="G652" s="79" t="s">
        <v>1498</v>
      </c>
      <c r="H652" s="287" t="s">
        <v>10869</v>
      </c>
      <c r="I652" s="79" t="s">
        <v>10870</v>
      </c>
      <c r="J652" s="79" t="s">
        <v>10871</v>
      </c>
      <c r="K652" s="79" t="s">
        <v>10867</v>
      </c>
      <c r="L652" s="79" t="s">
        <v>10868</v>
      </c>
    </row>
    <row r="653" spans="1:12" x14ac:dyDescent="0.25">
      <c r="A653" s="79" t="s">
        <v>1310</v>
      </c>
      <c r="B653" s="79" t="s">
        <v>11799</v>
      </c>
      <c r="C653" s="79" t="s">
        <v>3121</v>
      </c>
      <c r="D653" s="79" t="s">
        <v>10821</v>
      </c>
      <c r="E653" s="284">
        <v>39955</v>
      </c>
      <c r="F653" s="79" t="s">
        <v>1310</v>
      </c>
      <c r="G653" s="79" t="s">
        <v>1311</v>
      </c>
      <c r="H653" s="287" t="s">
        <v>10874</v>
      </c>
      <c r="I653" s="79" t="s">
        <v>10875</v>
      </c>
      <c r="J653" s="79" t="s">
        <v>10876</v>
      </c>
      <c r="K653" s="79" t="s">
        <v>10872</v>
      </c>
      <c r="L653" s="79" t="s">
        <v>10873</v>
      </c>
    </row>
    <row r="654" spans="1:12" x14ac:dyDescent="0.25">
      <c r="A654" s="79" t="s">
        <v>1135</v>
      </c>
      <c r="B654" s="79" t="s">
        <v>11840</v>
      </c>
      <c r="C654" s="79" t="s">
        <v>3121</v>
      </c>
      <c r="D654" s="79" t="s">
        <v>10821</v>
      </c>
      <c r="E654" s="284">
        <v>39605</v>
      </c>
      <c r="F654" s="79" t="s">
        <v>1135</v>
      </c>
      <c r="G654" s="79" t="s">
        <v>1136</v>
      </c>
      <c r="H654" s="287" t="s">
        <v>10879</v>
      </c>
      <c r="I654" s="79" t="s">
        <v>10880</v>
      </c>
      <c r="J654" s="79" t="e">
        <v>#VALUE!</v>
      </c>
      <c r="K654" s="79" t="s">
        <v>10877</v>
      </c>
      <c r="L654" s="79" t="s">
        <v>10878</v>
      </c>
    </row>
    <row r="655" spans="1:12" x14ac:dyDescent="0.25">
      <c r="A655" s="79" t="s">
        <v>713</v>
      </c>
      <c r="B655" s="79" t="s">
        <v>11914</v>
      </c>
      <c r="C655" s="79" t="s">
        <v>3121</v>
      </c>
      <c r="D655" s="79" t="s">
        <v>10821</v>
      </c>
      <c r="E655" s="284">
        <v>38854</v>
      </c>
      <c r="F655" s="79" t="s">
        <v>713</v>
      </c>
      <c r="G655" s="79" t="s">
        <v>714</v>
      </c>
      <c r="H655" s="286" t="s">
        <v>9369</v>
      </c>
      <c r="I655" s="79" t="s">
        <v>9370</v>
      </c>
      <c r="J655" s="79" t="s">
        <v>9371</v>
      </c>
      <c r="K655" s="79" t="s">
        <v>9368</v>
      </c>
      <c r="L655" s="79" t="s">
        <v>9363</v>
      </c>
    </row>
    <row r="656" spans="1:12" x14ac:dyDescent="0.25">
      <c r="A656" s="79" t="s">
        <v>670</v>
      </c>
      <c r="B656" s="79" t="e">
        <v>#N/A</v>
      </c>
      <c r="C656" s="79" t="s">
        <v>3121</v>
      </c>
      <c r="D656" s="79" t="s">
        <v>10821</v>
      </c>
      <c r="E656" s="284">
        <v>38713</v>
      </c>
      <c r="F656" s="79" t="s">
        <v>670</v>
      </c>
      <c r="G656" s="79" t="s">
        <v>671</v>
      </c>
      <c r="H656" s="287" t="s">
        <v>668</v>
      </c>
      <c r="I656" s="79" t="s">
        <v>10882</v>
      </c>
      <c r="J656" s="79" t="s">
        <v>10883</v>
      </c>
      <c r="K656" s="79" t="s">
        <v>10881</v>
      </c>
      <c r="L656" s="79" t="s">
        <v>10246</v>
      </c>
    </row>
    <row r="657" spans="1:12" x14ac:dyDescent="0.25">
      <c r="A657" s="79" t="s">
        <v>666</v>
      </c>
      <c r="B657" s="79" t="e">
        <v>#N/A</v>
      </c>
      <c r="C657" s="79" t="s">
        <v>3121</v>
      </c>
      <c r="D657" s="79" t="s">
        <v>10821</v>
      </c>
      <c r="E657" s="284">
        <v>38705</v>
      </c>
      <c r="F657" s="79" t="s">
        <v>666</v>
      </c>
      <c r="G657" s="79" t="s">
        <v>667</v>
      </c>
      <c r="H657" s="287" t="s">
        <v>668</v>
      </c>
      <c r="I657" s="79" t="s">
        <v>10886</v>
      </c>
      <c r="J657" s="79" t="s">
        <v>10887</v>
      </c>
      <c r="K657" s="79" t="s">
        <v>10884</v>
      </c>
      <c r="L657" s="79" t="s">
        <v>10885</v>
      </c>
    </row>
    <row r="658" spans="1:12" x14ac:dyDescent="0.25">
      <c r="A658" s="79" t="s">
        <v>543</v>
      </c>
      <c r="B658" s="79" t="s">
        <v>11942</v>
      </c>
      <c r="C658" s="79" t="s">
        <v>3121</v>
      </c>
      <c r="D658" s="79" t="s">
        <v>10821</v>
      </c>
      <c r="E658" s="284">
        <v>38300</v>
      </c>
      <c r="F658" s="79" t="s">
        <v>543</v>
      </c>
      <c r="G658" s="79" t="s">
        <v>544</v>
      </c>
      <c r="H658" s="285" t="s">
        <v>9469</v>
      </c>
      <c r="I658" s="79" t="s">
        <v>9470</v>
      </c>
      <c r="J658" s="79" t="s">
        <v>9471</v>
      </c>
      <c r="K658" s="79" t="s">
        <v>9467</v>
      </c>
      <c r="L658" s="79" t="s">
        <v>9468</v>
      </c>
    </row>
    <row r="659" spans="1:12" x14ac:dyDescent="0.25">
      <c r="A659" s="79" t="s">
        <v>1936</v>
      </c>
      <c r="B659" s="79" t="e">
        <v>#N/A</v>
      </c>
      <c r="C659" s="79" t="s">
        <v>3121</v>
      </c>
      <c r="D659" s="79" t="s">
        <v>10821</v>
      </c>
      <c r="E659" s="284">
        <v>38161</v>
      </c>
      <c r="F659" s="79" t="s">
        <v>1936</v>
      </c>
      <c r="G659" s="79" t="s">
        <v>1939</v>
      </c>
      <c r="H659" s="287" t="s">
        <v>10890</v>
      </c>
      <c r="I659" s="79" t="s">
        <v>10891</v>
      </c>
      <c r="J659" s="79" t="s">
        <v>10766</v>
      </c>
      <c r="K659" s="79" t="s">
        <v>10888</v>
      </c>
      <c r="L659" s="79" t="s">
        <v>10889</v>
      </c>
    </row>
    <row r="660" spans="1:12" x14ac:dyDescent="0.25">
      <c r="A660" s="79" t="s">
        <v>343</v>
      </c>
      <c r="B660" s="79" t="s">
        <v>11991</v>
      </c>
      <c r="C660" s="79" t="s">
        <v>3121</v>
      </c>
      <c r="D660" s="79" t="s">
        <v>10821</v>
      </c>
      <c r="E660" s="284">
        <v>38048</v>
      </c>
      <c r="F660" s="79" t="s">
        <v>349</v>
      </c>
      <c r="G660" s="79" t="s">
        <v>344</v>
      </c>
      <c r="H660" s="286" t="s">
        <v>9503</v>
      </c>
      <c r="I660" s="79" t="s">
        <v>9504</v>
      </c>
      <c r="J660" s="79" t="s">
        <v>9501</v>
      </c>
      <c r="K660" s="79" t="s">
        <v>9501</v>
      </c>
      <c r="L660" s="79" t="s">
        <v>9502</v>
      </c>
    </row>
    <row r="661" spans="1:12" x14ac:dyDescent="0.25">
      <c r="A661" s="79" t="s">
        <v>267</v>
      </c>
      <c r="B661" s="79" t="s">
        <v>12013</v>
      </c>
      <c r="C661" s="79" t="s">
        <v>3121</v>
      </c>
      <c r="D661" s="79" t="s">
        <v>10821</v>
      </c>
      <c r="E661" s="284">
        <v>37882</v>
      </c>
      <c r="F661" s="79" t="s">
        <v>267</v>
      </c>
      <c r="G661" s="79" t="s">
        <v>269</v>
      </c>
      <c r="H661" s="287" t="s">
        <v>668</v>
      </c>
      <c r="I661" s="79" t="s">
        <v>10894</v>
      </c>
      <c r="J661" s="79" t="s">
        <v>10892</v>
      </c>
      <c r="K661" s="79" t="s">
        <v>10892</v>
      </c>
      <c r="L661" s="79" t="s">
        <v>10893</v>
      </c>
    </row>
    <row r="662" spans="1:12" x14ac:dyDescent="0.25">
      <c r="A662" s="79" t="s">
        <v>343</v>
      </c>
      <c r="B662" s="79" t="s">
        <v>11991</v>
      </c>
      <c r="C662" s="79" t="s">
        <v>3121</v>
      </c>
      <c r="D662" s="79" t="s">
        <v>10821</v>
      </c>
      <c r="E662" s="284">
        <v>37697</v>
      </c>
      <c r="F662" s="79" t="s">
        <v>343</v>
      </c>
      <c r="G662" s="79" t="s">
        <v>344</v>
      </c>
      <c r="H662" s="286" t="s">
        <v>9503</v>
      </c>
      <c r="I662" s="79" t="s">
        <v>9522</v>
      </c>
      <c r="J662" s="79" t="s">
        <v>9523</v>
      </c>
      <c r="K662" s="79" t="s">
        <v>9520</v>
      </c>
      <c r="L662" s="79" t="s">
        <v>9521</v>
      </c>
    </row>
    <row r="663" spans="1:12" x14ac:dyDescent="0.25">
      <c r="A663" s="79" t="s">
        <v>264</v>
      </c>
      <c r="B663" s="79" t="s">
        <v>12013</v>
      </c>
      <c r="C663" s="79" t="s">
        <v>3121</v>
      </c>
      <c r="D663" s="79" t="s">
        <v>10821</v>
      </c>
      <c r="E663" s="284">
        <v>37504</v>
      </c>
      <c r="F663" s="79" t="s">
        <v>264</v>
      </c>
      <c r="G663" s="79" t="s">
        <v>269</v>
      </c>
      <c r="H663" s="287" t="s">
        <v>668</v>
      </c>
      <c r="I663" s="79" t="s">
        <v>10896</v>
      </c>
      <c r="J663" s="79" t="s">
        <v>10897</v>
      </c>
      <c r="K663" s="79" t="s">
        <v>10895</v>
      </c>
      <c r="L663" s="79" t="s">
        <v>9540</v>
      </c>
    </row>
    <row r="664" spans="1:12" x14ac:dyDescent="0.25">
      <c r="A664" s="79" t="s">
        <v>185</v>
      </c>
      <c r="B664" s="79" t="s">
        <v>11957</v>
      </c>
      <c r="C664" s="79" t="s">
        <v>3121</v>
      </c>
      <c r="D664" s="79" t="s">
        <v>10821</v>
      </c>
      <c r="E664" s="284">
        <v>37245</v>
      </c>
      <c r="F664" s="79" t="s">
        <v>185</v>
      </c>
      <c r="G664" s="79" t="s">
        <v>10900</v>
      </c>
      <c r="H664" s="287" t="s">
        <v>10901</v>
      </c>
      <c r="I664" s="79" t="s">
        <v>10902</v>
      </c>
      <c r="J664" s="79" t="s">
        <v>10903</v>
      </c>
      <c r="K664" s="79" t="s">
        <v>10898</v>
      </c>
      <c r="L664" s="79" t="s">
        <v>10899</v>
      </c>
    </row>
    <row r="665" spans="1:12" x14ac:dyDescent="0.25">
      <c r="A665" s="79" t="s">
        <v>3487</v>
      </c>
      <c r="B665" s="79" t="e">
        <v>#N/A</v>
      </c>
      <c r="C665" s="79" t="s">
        <v>3121</v>
      </c>
      <c r="D665" s="79" t="s">
        <v>10904</v>
      </c>
      <c r="E665" s="284">
        <v>42349</v>
      </c>
      <c r="F665" s="79" t="s">
        <v>3487</v>
      </c>
      <c r="G665" s="79" t="s">
        <v>10906</v>
      </c>
      <c r="H665" s="287" t="s">
        <v>10907</v>
      </c>
      <c r="I665" s="79" t="s">
        <v>3487</v>
      </c>
      <c r="J665" s="79">
        <v>1020150311150</v>
      </c>
      <c r="K665" s="79" t="s">
        <v>3487</v>
      </c>
      <c r="L665" s="79" t="s">
        <v>10905</v>
      </c>
    </row>
    <row r="666" spans="1:12" x14ac:dyDescent="0.25">
      <c r="A666" s="79" t="s">
        <v>3474</v>
      </c>
      <c r="B666" s="79" t="s">
        <v>8884</v>
      </c>
      <c r="C666" s="79" t="s">
        <v>3121</v>
      </c>
      <c r="D666" s="79" t="s">
        <v>10904</v>
      </c>
      <c r="E666" s="284">
        <v>42335</v>
      </c>
      <c r="F666" s="79" t="s">
        <v>3474</v>
      </c>
      <c r="G666" s="79" t="s">
        <v>3475</v>
      </c>
      <c r="H666" s="286" t="s">
        <v>8885</v>
      </c>
      <c r="I666" s="79" t="s">
        <v>3474</v>
      </c>
      <c r="J666" s="79">
        <v>1020150298315</v>
      </c>
      <c r="K666" s="79" t="s">
        <v>3474</v>
      </c>
      <c r="L666" s="79" t="s">
        <v>8884</v>
      </c>
    </row>
    <row r="667" spans="1:12" x14ac:dyDescent="0.25">
      <c r="A667" s="79" t="s">
        <v>3468</v>
      </c>
      <c r="B667" s="79" t="s">
        <v>10908</v>
      </c>
      <c r="C667" s="79" t="s">
        <v>3121</v>
      </c>
      <c r="D667" s="79" t="s">
        <v>10904</v>
      </c>
      <c r="E667" s="284">
        <v>42328</v>
      </c>
      <c r="F667" s="79" t="s">
        <v>3468</v>
      </c>
      <c r="G667" s="79" t="s">
        <v>3469</v>
      </c>
      <c r="H667" s="286" t="s">
        <v>10909</v>
      </c>
      <c r="I667" s="79" t="s">
        <v>3468</v>
      </c>
      <c r="J667" s="79">
        <v>1020150291876</v>
      </c>
      <c r="K667" s="79" t="s">
        <v>3468</v>
      </c>
      <c r="L667" s="79" t="s">
        <v>10908</v>
      </c>
    </row>
    <row r="668" spans="1:12" x14ac:dyDescent="0.25">
      <c r="A668" s="79" t="s">
        <v>3305</v>
      </c>
      <c r="B668" s="79" t="s">
        <v>9640</v>
      </c>
      <c r="C668" s="79" t="s">
        <v>3121</v>
      </c>
      <c r="D668" s="79" t="s">
        <v>10904</v>
      </c>
      <c r="E668" s="284">
        <v>42108</v>
      </c>
      <c r="F668" s="79" t="s">
        <v>3305</v>
      </c>
      <c r="G668" s="79" t="s">
        <v>9641</v>
      </c>
      <c r="H668" s="286" t="s">
        <v>9642</v>
      </c>
      <c r="I668" s="79" t="s">
        <v>3305</v>
      </c>
      <c r="J668" s="79">
        <v>1020150083351</v>
      </c>
      <c r="K668" s="79" t="s">
        <v>3305</v>
      </c>
      <c r="L668" s="79" t="s">
        <v>9640</v>
      </c>
    </row>
    <row r="669" spans="1:12" x14ac:dyDescent="0.25">
      <c r="A669" s="79" t="s">
        <v>3309</v>
      </c>
      <c r="B669" s="79" t="s">
        <v>9643</v>
      </c>
      <c r="C669" s="79" t="s">
        <v>3121</v>
      </c>
      <c r="D669" s="79" t="s">
        <v>10904</v>
      </c>
      <c r="E669" s="284">
        <v>42108</v>
      </c>
      <c r="F669" s="79" t="s">
        <v>3309</v>
      </c>
      <c r="G669" s="79" t="s">
        <v>3310</v>
      </c>
      <c r="H669" s="286" t="s">
        <v>9644</v>
      </c>
      <c r="I669" s="79" t="s">
        <v>3309</v>
      </c>
      <c r="J669" s="79">
        <v>1020150083360</v>
      </c>
      <c r="K669" s="79" t="s">
        <v>3309</v>
      </c>
      <c r="L669" s="79" t="s">
        <v>9643</v>
      </c>
    </row>
    <row r="670" spans="1:12" x14ac:dyDescent="0.25">
      <c r="A670" s="79" t="s">
        <v>3284</v>
      </c>
      <c r="B670" s="79" t="s">
        <v>10910</v>
      </c>
      <c r="C670" s="79" t="s">
        <v>3121</v>
      </c>
      <c r="D670" s="79" t="s">
        <v>10904</v>
      </c>
      <c r="E670" s="284">
        <v>42003</v>
      </c>
      <c r="F670" s="79" t="s">
        <v>3284</v>
      </c>
      <c r="G670" s="79" t="s">
        <v>10911</v>
      </c>
      <c r="H670" s="287" t="s">
        <v>10912</v>
      </c>
      <c r="I670" s="79" t="s">
        <v>3284</v>
      </c>
      <c r="J670" s="79">
        <v>1020140329919</v>
      </c>
      <c r="K670" s="79" t="s">
        <v>3284</v>
      </c>
      <c r="L670" s="79" t="s">
        <v>10910</v>
      </c>
    </row>
    <row r="671" spans="1:12" x14ac:dyDescent="0.25">
      <c r="A671" s="79" t="s">
        <v>3136</v>
      </c>
      <c r="B671" s="79" t="s">
        <v>10913</v>
      </c>
      <c r="C671" s="79" t="s">
        <v>3121</v>
      </c>
      <c r="D671" s="79" t="s">
        <v>10904</v>
      </c>
      <c r="E671" s="284">
        <v>41789</v>
      </c>
      <c r="F671" s="79" t="s">
        <v>3136</v>
      </c>
      <c r="G671" s="79" t="s">
        <v>3138</v>
      </c>
      <c r="H671" s="285" t="s">
        <v>10825</v>
      </c>
      <c r="I671" s="79" t="s">
        <v>3136</v>
      </c>
      <c r="J671" s="79">
        <v>1020140131930</v>
      </c>
      <c r="K671" s="79" t="s">
        <v>3136</v>
      </c>
      <c r="L671" s="79" t="s">
        <v>10913</v>
      </c>
    </row>
    <row r="672" spans="1:12" x14ac:dyDescent="0.25">
      <c r="A672" s="79" t="s">
        <v>3055</v>
      </c>
      <c r="B672" s="79" t="s">
        <v>10914</v>
      </c>
      <c r="C672" s="79" t="s">
        <v>3121</v>
      </c>
      <c r="D672" s="79" t="s">
        <v>10904</v>
      </c>
      <c r="E672" s="284">
        <v>41638</v>
      </c>
      <c r="F672" s="79" t="s">
        <v>3055</v>
      </c>
      <c r="G672" s="79" t="s">
        <v>3057</v>
      </c>
      <c r="H672" s="287" t="s">
        <v>10912</v>
      </c>
      <c r="I672" s="79" t="s">
        <v>3055</v>
      </c>
      <c r="J672" s="79">
        <v>1020130338656</v>
      </c>
      <c r="K672" s="79" t="s">
        <v>3055</v>
      </c>
      <c r="L672" s="79" t="s">
        <v>10914</v>
      </c>
    </row>
    <row r="673" spans="1:12" x14ac:dyDescent="0.25">
      <c r="A673" s="79" t="s">
        <v>2231</v>
      </c>
      <c r="B673" s="79" t="e">
        <v>#N/A</v>
      </c>
      <c r="C673" s="79" t="s">
        <v>3121</v>
      </c>
      <c r="D673" s="79" t="s">
        <v>10904</v>
      </c>
      <c r="E673" s="284">
        <v>41607</v>
      </c>
      <c r="F673" s="79" t="s">
        <v>2231</v>
      </c>
      <c r="G673" s="79" t="s">
        <v>2234</v>
      </c>
      <c r="H673" s="285" t="s">
        <v>10916</v>
      </c>
      <c r="I673" s="79" t="s">
        <v>2231</v>
      </c>
      <c r="J673" s="79">
        <v>1320130307989</v>
      </c>
      <c r="K673" s="79" t="s">
        <v>2231</v>
      </c>
      <c r="L673" s="79" t="s">
        <v>10915</v>
      </c>
    </row>
    <row r="674" spans="1:12" x14ac:dyDescent="0.25">
      <c r="A674" s="79" t="s">
        <v>2830</v>
      </c>
      <c r="B674" s="79" t="s">
        <v>10917</v>
      </c>
      <c r="C674" s="79" t="s">
        <v>3121</v>
      </c>
      <c r="D674" s="79" t="s">
        <v>10904</v>
      </c>
      <c r="E674" s="284">
        <v>41506</v>
      </c>
      <c r="F674" s="79" t="s">
        <v>2830</v>
      </c>
      <c r="G674" s="79" t="s">
        <v>2831</v>
      </c>
      <c r="H674" s="285" t="s">
        <v>10918</v>
      </c>
      <c r="I674" s="79" t="s">
        <v>2830</v>
      </c>
      <c r="J674" s="79">
        <v>1020130214027</v>
      </c>
      <c r="K674" s="79" t="s">
        <v>2830</v>
      </c>
      <c r="L674" s="79" t="s">
        <v>10917</v>
      </c>
    </row>
    <row r="675" spans="1:12" x14ac:dyDescent="0.25">
      <c r="A675" s="79" t="s">
        <v>2585</v>
      </c>
      <c r="B675" s="79" t="s">
        <v>10919</v>
      </c>
      <c r="C675" s="79" t="s">
        <v>3121</v>
      </c>
      <c r="D675" s="79" t="s">
        <v>10904</v>
      </c>
      <c r="E675" s="284">
        <v>41270</v>
      </c>
      <c r="F675" s="79" t="s">
        <v>2585</v>
      </c>
      <c r="G675" s="79" t="s">
        <v>2170</v>
      </c>
      <c r="H675" s="285" t="s">
        <v>10920</v>
      </c>
      <c r="I675" s="79" t="s">
        <v>2586</v>
      </c>
      <c r="J675" s="79">
        <v>1020120333023</v>
      </c>
      <c r="K675" s="79" t="s">
        <v>2586</v>
      </c>
      <c r="L675" s="79" t="s">
        <v>10919</v>
      </c>
    </row>
    <row r="676" spans="1:12" x14ac:dyDescent="0.25">
      <c r="A676" s="79" t="s">
        <v>2417</v>
      </c>
      <c r="B676" s="79" t="s">
        <v>8988</v>
      </c>
      <c r="C676" s="79" t="s">
        <v>3121</v>
      </c>
      <c r="D676" s="79" t="s">
        <v>10904</v>
      </c>
      <c r="E676" s="284">
        <v>41173</v>
      </c>
      <c r="F676" s="79" t="s">
        <v>8987</v>
      </c>
      <c r="G676" s="79" t="s">
        <v>2022</v>
      </c>
      <c r="H676" s="285" t="s">
        <v>8989</v>
      </c>
      <c r="I676" s="79" t="s">
        <v>2417</v>
      </c>
      <c r="J676" s="79">
        <v>1020120238985</v>
      </c>
      <c r="K676" s="79" t="s">
        <v>2417</v>
      </c>
      <c r="L676" s="79" t="s">
        <v>8988</v>
      </c>
    </row>
    <row r="677" spans="1:12" x14ac:dyDescent="0.25">
      <c r="A677" s="79" t="s">
        <v>2224</v>
      </c>
      <c r="B677" s="79" t="s">
        <v>12201</v>
      </c>
      <c r="C677" s="79" t="s">
        <v>3121</v>
      </c>
      <c r="D677" s="79" t="s">
        <v>10904</v>
      </c>
      <c r="E677" s="284">
        <v>40906</v>
      </c>
      <c r="F677" s="79" t="s">
        <v>2224</v>
      </c>
      <c r="G677" s="79" t="s">
        <v>2226</v>
      </c>
      <c r="H677" s="285" t="s">
        <v>10923</v>
      </c>
      <c r="I677" s="79" t="s">
        <v>10924</v>
      </c>
      <c r="J677" s="79" t="s">
        <v>10925</v>
      </c>
      <c r="K677" s="79" t="s">
        <v>10921</v>
      </c>
      <c r="L677" s="79" t="s">
        <v>10922</v>
      </c>
    </row>
    <row r="678" spans="1:12" x14ac:dyDescent="0.25">
      <c r="A678" s="79" t="s">
        <v>2168</v>
      </c>
      <c r="B678" s="79" t="s">
        <v>12207</v>
      </c>
      <c r="C678" s="79" t="s">
        <v>3121</v>
      </c>
      <c r="D678" s="79" t="s">
        <v>10904</v>
      </c>
      <c r="E678" s="284">
        <v>40906</v>
      </c>
      <c r="F678" s="79" t="s">
        <v>2168</v>
      </c>
      <c r="G678" s="79" t="s">
        <v>2170</v>
      </c>
      <c r="H678" s="285" t="s">
        <v>10920</v>
      </c>
      <c r="I678" s="79" t="s">
        <v>10927</v>
      </c>
      <c r="J678" s="79" t="s">
        <v>10928</v>
      </c>
      <c r="K678" s="79" t="s">
        <v>10926</v>
      </c>
      <c r="L678" s="79" t="s">
        <v>9683</v>
      </c>
    </row>
    <row r="679" spans="1:12" x14ac:dyDescent="0.25">
      <c r="A679" s="79" t="s">
        <v>2073</v>
      </c>
      <c r="B679" s="79" t="e">
        <v>#N/A</v>
      </c>
      <c r="C679" s="79" t="s">
        <v>3121</v>
      </c>
      <c r="D679" s="79" t="s">
        <v>10904</v>
      </c>
      <c r="E679" s="284">
        <v>40847</v>
      </c>
      <c r="F679" s="79" t="s">
        <v>2072</v>
      </c>
      <c r="G679" s="79" t="s">
        <v>2074</v>
      </c>
      <c r="H679" s="285" t="s">
        <v>10930</v>
      </c>
      <c r="I679" s="79" t="s">
        <v>10931</v>
      </c>
      <c r="J679" s="79" t="s">
        <v>10932</v>
      </c>
      <c r="K679" s="79" t="s">
        <v>10929</v>
      </c>
      <c r="L679" s="79" t="s">
        <v>10122</v>
      </c>
    </row>
    <row r="680" spans="1:12" x14ac:dyDescent="0.25">
      <c r="A680" s="79" t="s">
        <v>2021</v>
      </c>
      <c r="B680" s="79" t="e">
        <v>#N/A</v>
      </c>
      <c r="C680" s="79" t="s">
        <v>3121</v>
      </c>
      <c r="D680" s="79" t="s">
        <v>10904</v>
      </c>
      <c r="E680" s="284">
        <v>40809</v>
      </c>
      <c r="F680" s="79" t="s">
        <v>2020</v>
      </c>
      <c r="G680" s="79" t="s">
        <v>2022</v>
      </c>
      <c r="H680" s="285" t="s">
        <v>8989</v>
      </c>
      <c r="I680" s="79" t="s">
        <v>9032</v>
      </c>
      <c r="J680" s="79" t="s">
        <v>9033</v>
      </c>
      <c r="K680" s="79" t="s">
        <v>9030</v>
      </c>
      <c r="L680" s="79" t="s">
        <v>9031</v>
      </c>
    </row>
    <row r="681" spans="1:12" x14ac:dyDescent="0.25">
      <c r="A681" s="79" t="s">
        <v>1522</v>
      </c>
      <c r="B681" s="79" t="s">
        <v>11771</v>
      </c>
      <c r="C681" s="79" t="s">
        <v>3121</v>
      </c>
      <c r="D681" s="79" t="s">
        <v>10904</v>
      </c>
      <c r="E681" s="284">
        <v>40294</v>
      </c>
      <c r="F681" s="79" t="s">
        <v>1522</v>
      </c>
      <c r="G681" s="79" t="s">
        <v>10935</v>
      </c>
      <c r="H681" s="285" t="s">
        <v>10936</v>
      </c>
      <c r="I681" s="79" t="s">
        <v>10937</v>
      </c>
      <c r="J681" s="79" t="s">
        <v>10938</v>
      </c>
      <c r="K681" s="79" t="s">
        <v>10933</v>
      </c>
      <c r="L681" s="79" t="s">
        <v>10934</v>
      </c>
    </row>
    <row r="682" spans="1:12" x14ac:dyDescent="0.25">
      <c r="A682" s="79" t="s">
        <v>1475</v>
      </c>
      <c r="B682" s="79" t="s">
        <v>11759</v>
      </c>
      <c r="C682" s="79" t="s">
        <v>3121</v>
      </c>
      <c r="D682" s="79" t="s">
        <v>10904</v>
      </c>
      <c r="E682" s="284">
        <v>40177</v>
      </c>
      <c r="F682" s="79" t="s">
        <v>1475</v>
      </c>
      <c r="G682" s="79" t="s">
        <v>1476</v>
      </c>
      <c r="H682" s="285" t="s">
        <v>9693</v>
      </c>
      <c r="I682" s="79" t="s">
        <v>9694</v>
      </c>
      <c r="J682" s="79" t="s">
        <v>9695</v>
      </c>
      <c r="K682" s="79" t="s">
        <v>9691</v>
      </c>
      <c r="L682" s="79" t="s">
        <v>9692</v>
      </c>
    </row>
    <row r="683" spans="1:12" x14ac:dyDescent="0.25">
      <c r="A683" s="79" t="s">
        <v>1094</v>
      </c>
      <c r="B683" s="79" t="e">
        <v>#N/A</v>
      </c>
      <c r="C683" s="79" t="s">
        <v>3121</v>
      </c>
      <c r="D683" s="79" t="s">
        <v>10904</v>
      </c>
      <c r="E683" s="284">
        <v>39547</v>
      </c>
      <c r="F683" s="79" t="s">
        <v>1094</v>
      </c>
      <c r="G683" s="79" t="s">
        <v>1095</v>
      </c>
      <c r="H683" s="286" t="s">
        <v>10941</v>
      </c>
      <c r="I683" s="79" t="s">
        <v>10942</v>
      </c>
      <c r="J683" s="79" t="s">
        <v>10943</v>
      </c>
      <c r="K683" s="79" t="s">
        <v>10939</v>
      </c>
      <c r="L683" s="79" t="s">
        <v>10940</v>
      </c>
    </row>
    <row r="684" spans="1:12" x14ac:dyDescent="0.25">
      <c r="A684" s="79" t="s">
        <v>1042</v>
      </c>
      <c r="B684" s="79" t="s">
        <v>11852</v>
      </c>
      <c r="C684" s="79" t="s">
        <v>3121</v>
      </c>
      <c r="D684" s="79" t="s">
        <v>10904</v>
      </c>
      <c r="E684" s="284">
        <v>39478</v>
      </c>
      <c r="F684" s="79" t="s">
        <v>1042</v>
      </c>
      <c r="G684" s="79" t="s">
        <v>1043</v>
      </c>
      <c r="H684" s="287" t="s">
        <v>10624</v>
      </c>
      <c r="I684" s="79" t="s">
        <v>10625</v>
      </c>
      <c r="J684" s="79" t="s">
        <v>10626</v>
      </c>
      <c r="K684" s="79" t="s">
        <v>10623</v>
      </c>
      <c r="L684" s="79" t="s">
        <v>9276</v>
      </c>
    </row>
    <row r="685" spans="1:12" x14ac:dyDescent="0.25">
      <c r="A685" s="79" t="s">
        <v>1033</v>
      </c>
      <c r="B685" s="79" t="s">
        <v>11671</v>
      </c>
      <c r="C685" s="79" t="s">
        <v>3121</v>
      </c>
      <c r="D685" s="79" t="s">
        <v>10904</v>
      </c>
      <c r="E685" s="284">
        <v>39464</v>
      </c>
      <c r="F685" s="79" t="s">
        <v>1033</v>
      </c>
      <c r="G685" s="79" t="s">
        <v>1034</v>
      </c>
      <c r="H685" s="285" t="s">
        <v>10629</v>
      </c>
      <c r="I685" s="79" t="s">
        <v>10630</v>
      </c>
      <c r="J685" s="79" t="s">
        <v>10631</v>
      </c>
      <c r="K685" s="79" t="s">
        <v>10627</v>
      </c>
      <c r="L685" s="79" t="s">
        <v>10628</v>
      </c>
    </row>
    <row r="686" spans="1:12" x14ac:dyDescent="0.25">
      <c r="A686" s="79" t="s">
        <v>990</v>
      </c>
      <c r="B686" s="79" t="s">
        <v>11861</v>
      </c>
      <c r="C686" s="79" t="s">
        <v>3121</v>
      </c>
      <c r="D686" s="79" t="s">
        <v>10904</v>
      </c>
      <c r="E686" s="284">
        <v>39381</v>
      </c>
      <c r="F686" s="79" t="s">
        <v>990</v>
      </c>
      <c r="G686" s="79" t="s">
        <v>991</v>
      </c>
      <c r="H686" s="287" t="s">
        <v>10647</v>
      </c>
      <c r="I686" s="79" t="s">
        <v>10648</v>
      </c>
      <c r="J686" s="79" t="s">
        <v>10649</v>
      </c>
      <c r="K686" s="79" t="s">
        <v>10645</v>
      </c>
      <c r="L686" s="79" t="s">
        <v>10646</v>
      </c>
    </row>
    <row r="687" spans="1:12" x14ac:dyDescent="0.25">
      <c r="A687" s="79" t="s">
        <v>995</v>
      </c>
      <c r="B687" s="79" t="s">
        <v>11862</v>
      </c>
      <c r="C687" s="79" t="s">
        <v>3121</v>
      </c>
      <c r="D687" s="79" t="s">
        <v>10904</v>
      </c>
      <c r="E687" s="284">
        <v>39381</v>
      </c>
      <c r="F687" s="79" t="s">
        <v>995</v>
      </c>
      <c r="G687" s="79" t="s">
        <v>996</v>
      </c>
      <c r="H687" s="286" t="s">
        <v>10652</v>
      </c>
      <c r="I687" s="79" t="s">
        <v>10653</v>
      </c>
      <c r="J687" s="79" t="s">
        <v>10654</v>
      </c>
      <c r="K687" s="79" t="s">
        <v>10650</v>
      </c>
      <c r="L687" s="79" t="s">
        <v>10651</v>
      </c>
    </row>
    <row r="688" spans="1:12" x14ac:dyDescent="0.25">
      <c r="A688" s="79" t="s">
        <v>999</v>
      </c>
      <c r="B688" s="79" t="s">
        <v>11863</v>
      </c>
      <c r="C688" s="79" t="s">
        <v>3121</v>
      </c>
      <c r="D688" s="79" t="s">
        <v>10904</v>
      </c>
      <c r="E688" s="284">
        <v>39381</v>
      </c>
      <c r="F688" s="79" t="s">
        <v>999</v>
      </c>
      <c r="G688" s="79" t="s">
        <v>1000</v>
      </c>
      <c r="H688" s="287" t="s">
        <v>10647</v>
      </c>
      <c r="I688" s="79" t="s">
        <v>10657</v>
      </c>
      <c r="J688" s="79" t="s">
        <v>10658</v>
      </c>
      <c r="K688" s="79" t="s">
        <v>10655</v>
      </c>
      <c r="L688" s="79" t="s">
        <v>10656</v>
      </c>
    </row>
    <row r="689" spans="1:12" x14ac:dyDescent="0.25">
      <c r="A689" s="79" t="s">
        <v>1001</v>
      </c>
      <c r="B689" s="79" t="s">
        <v>11860</v>
      </c>
      <c r="C689" s="79" t="s">
        <v>3121</v>
      </c>
      <c r="D689" s="79" t="s">
        <v>10904</v>
      </c>
      <c r="E689" s="284">
        <v>39381</v>
      </c>
      <c r="F689" s="79" t="s">
        <v>1001</v>
      </c>
      <c r="G689" s="79" t="s">
        <v>1002</v>
      </c>
      <c r="H689" s="287" t="s">
        <v>10660</v>
      </c>
      <c r="I689" s="79" t="s">
        <v>10661</v>
      </c>
      <c r="J689" s="79" t="s">
        <v>10662</v>
      </c>
      <c r="K689" s="79" t="s">
        <v>10659</v>
      </c>
      <c r="L689" s="79" t="s">
        <v>9722</v>
      </c>
    </row>
    <row r="690" spans="1:12" x14ac:dyDescent="0.25">
      <c r="A690" s="79" t="s">
        <v>1005</v>
      </c>
      <c r="B690" s="79" t="s">
        <v>11859</v>
      </c>
      <c r="C690" s="79" t="s">
        <v>3121</v>
      </c>
      <c r="D690" s="79" t="s">
        <v>10904</v>
      </c>
      <c r="E690" s="284">
        <v>39381</v>
      </c>
      <c r="F690" s="79" t="s">
        <v>1005</v>
      </c>
      <c r="G690" s="79" t="s">
        <v>1006</v>
      </c>
      <c r="H690" s="287" t="s">
        <v>10665</v>
      </c>
      <c r="I690" s="79" t="s">
        <v>10666</v>
      </c>
      <c r="J690" s="79" t="s">
        <v>10667</v>
      </c>
      <c r="K690" s="79" t="s">
        <v>10663</v>
      </c>
      <c r="L690" s="79" t="s">
        <v>10664</v>
      </c>
    </row>
    <row r="691" spans="1:12" x14ac:dyDescent="0.25">
      <c r="A691" s="79" t="s">
        <v>1009</v>
      </c>
      <c r="B691" s="79" t="s">
        <v>11858</v>
      </c>
      <c r="C691" s="79" t="s">
        <v>3121</v>
      </c>
      <c r="D691" s="79" t="s">
        <v>10904</v>
      </c>
      <c r="E691" s="284">
        <v>39381</v>
      </c>
      <c r="F691" s="79" t="s">
        <v>1009</v>
      </c>
      <c r="G691" s="79" t="s">
        <v>1010</v>
      </c>
      <c r="H691" s="287" t="s">
        <v>10647</v>
      </c>
      <c r="I691" s="79" t="s">
        <v>10669</v>
      </c>
      <c r="J691" s="79" t="s">
        <v>10670</v>
      </c>
      <c r="K691" s="79" t="s">
        <v>10668</v>
      </c>
      <c r="L691" s="79" t="s">
        <v>10664</v>
      </c>
    </row>
    <row r="692" spans="1:12" x14ac:dyDescent="0.25">
      <c r="A692" s="79" t="s">
        <v>846</v>
      </c>
      <c r="B692" s="79" t="s">
        <v>11886</v>
      </c>
      <c r="C692" s="79" t="s">
        <v>3121</v>
      </c>
      <c r="D692" s="79" t="s">
        <v>10904</v>
      </c>
      <c r="E692" s="284">
        <v>39181</v>
      </c>
      <c r="F692" s="79" t="s">
        <v>846</v>
      </c>
      <c r="G692" s="79" t="s">
        <v>847</v>
      </c>
      <c r="H692" s="285" t="s">
        <v>10678</v>
      </c>
      <c r="I692" s="79" t="s">
        <v>10679</v>
      </c>
      <c r="J692" s="79" t="s">
        <v>10680</v>
      </c>
      <c r="K692" s="79" t="s">
        <v>10676</v>
      </c>
      <c r="L692" s="79" t="s">
        <v>10677</v>
      </c>
    </row>
    <row r="693" spans="1:12" x14ac:dyDescent="0.25">
      <c r="A693" s="79" t="s">
        <v>829</v>
      </c>
      <c r="B693" s="79" t="s">
        <v>11890</v>
      </c>
      <c r="C693" s="79" t="s">
        <v>3121</v>
      </c>
      <c r="D693" s="79" t="s">
        <v>10904</v>
      </c>
      <c r="E693" s="284">
        <v>39140</v>
      </c>
      <c r="F693" s="79" t="s">
        <v>829</v>
      </c>
      <c r="G693" s="79" t="s">
        <v>830</v>
      </c>
      <c r="H693" s="287" t="s">
        <v>10683</v>
      </c>
      <c r="I693" s="79" t="s">
        <v>10684</v>
      </c>
      <c r="J693" s="79" t="s">
        <v>10685</v>
      </c>
      <c r="K693" s="79" t="s">
        <v>10681</v>
      </c>
      <c r="L693" s="79" t="s">
        <v>10682</v>
      </c>
    </row>
    <row r="694" spans="1:12" x14ac:dyDescent="0.25">
      <c r="A694" s="79" t="s">
        <v>482</v>
      </c>
      <c r="B694" s="79" t="s">
        <v>5960</v>
      </c>
      <c r="C694" s="79" t="s">
        <v>3121</v>
      </c>
      <c r="D694" s="79" t="s">
        <v>10904</v>
      </c>
      <c r="E694" s="284">
        <v>38100</v>
      </c>
      <c r="F694" s="79" t="s">
        <v>481</v>
      </c>
      <c r="G694" s="79" t="s">
        <v>483</v>
      </c>
      <c r="H694" s="285" t="s">
        <v>10946</v>
      </c>
      <c r="I694" s="79" t="s">
        <v>10947</v>
      </c>
      <c r="J694" s="79" t="s">
        <v>10948</v>
      </c>
      <c r="K694" s="79" t="s">
        <v>10944</v>
      </c>
      <c r="L694" s="79" t="s">
        <v>10945</v>
      </c>
    </row>
    <row r="695" spans="1:12" x14ac:dyDescent="0.25">
      <c r="A695" s="79" t="s">
        <v>3108</v>
      </c>
      <c r="B695" s="79" t="s">
        <v>10421</v>
      </c>
      <c r="C695" s="79" t="s">
        <v>3121</v>
      </c>
      <c r="D695" s="79" t="s">
        <v>10949</v>
      </c>
      <c r="E695" s="284">
        <v>41758</v>
      </c>
      <c r="F695" s="79" t="s">
        <v>3108</v>
      </c>
      <c r="G695" s="79" t="s">
        <v>3110</v>
      </c>
      <c r="H695" s="287" t="s">
        <v>10422</v>
      </c>
      <c r="I695" s="79" t="s">
        <v>3108</v>
      </c>
      <c r="J695" s="79">
        <v>1020140102680</v>
      </c>
      <c r="K695" s="79" t="s">
        <v>3108</v>
      </c>
      <c r="L695" s="79" t="s">
        <v>10421</v>
      </c>
    </row>
    <row r="696" spans="1:12" x14ac:dyDescent="0.25">
      <c r="A696" s="79" t="s">
        <v>2580</v>
      </c>
      <c r="B696" s="79" t="s">
        <v>9665</v>
      </c>
      <c r="C696" s="79" t="s">
        <v>3121</v>
      </c>
      <c r="D696" s="79" t="s">
        <v>10949</v>
      </c>
      <c r="E696" s="284">
        <v>41270</v>
      </c>
      <c r="F696" s="79" t="s">
        <v>2580</v>
      </c>
      <c r="G696" s="79" t="s">
        <v>2191</v>
      </c>
      <c r="H696" s="285" t="s">
        <v>9666</v>
      </c>
      <c r="I696" s="79" t="s">
        <v>2581</v>
      </c>
      <c r="J696" s="79">
        <v>1020120333031</v>
      </c>
      <c r="K696" s="79" t="s">
        <v>2581</v>
      </c>
      <c r="L696" s="79" t="s">
        <v>9665</v>
      </c>
    </row>
    <row r="697" spans="1:12" x14ac:dyDescent="0.25">
      <c r="A697" s="79" t="s">
        <v>1628</v>
      </c>
      <c r="B697" s="79" t="s">
        <v>11679</v>
      </c>
      <c r="C697" s="79" t="s">
        <v>3121</v>
      </c>
      <c r="D697" s="79" t="s">
        <v>10949</v>
      </c>
      <c r="E697" s="284">
        <v>40394</v>
      </c>
      <c r="F697" s="79" t="s">
        <v>1628</v>
      </c>
      <c r="G697" s="79" t="s">
        <v>10951</v>
      </c>
      <c r="H697" s="287" t="s">
        <v>10952</v>
      </c>
      <c r="I697" s="79" t="s">
        <v>10953</v>
      </c>
      <c r="J697" s="79" t="s">
        <v>10954</v>
      </c>
      <c r="K697" s="79" t="s">
        <v>10950</v>
      </c>
      <c r="L697" s="79" t="s">
        <v>10758</v>
      </c>
    </row>
    <row r="698" spans="1:12" x14ac:dyDescent="0.25">
      <c r="A698" s="79" t="s">
        <v>1527</v>
      </c>
      <c r="B698" s="79" t="s">
        <v>12202</v>
      </c>
      <c r="C698" s="79" t="s">
        <v>3121</v>
      </c>
      <c r="D698" s="79" t="s">
        <v>10949</v>
      </c>
      <c r="E698" s="284">
        <v>40298</v>
      </c>
      <c r="F698" s="79" t="s">
        <v>1527</v>
      </c>
      <c r="G698" s="79" t="s">
        <v>10957</v>
      </c>
      <c r="H698" s="286" t="s">
        <v>10958</v>
      </c>
      <c r="I698" s="79" t="s">
        <v>10959</v>
      </c>
      <c r="J698" s="79" t="s">
        <v>10960</v>
      </c>
      <c r="K698" s="79" t="s">
        <v>10955</v>
      </c>
      <c r="L698" s="79" t="s">
        <v>10956</v>
      </c>
    </row>
    <row r="699" spans="1:12" x14ac:dyDescent="0.25">
      <c r="A699" s="79" t="s">
        <v>3389</v>
      </c>
      <c r="B699" s="79" t="s">
        <v>11721</v>
      </c>
      <c r="C699" s="79" t="s">
        <v>3121</v>
      </c>
      <c r="D699" s="79" t="s">
        <v>10949</v>
      </c>
      <c r="E699" s="284">
        <v>39864</v>
      </c>
      <c r="F699" s="79" t="s">
        <v>10961</v>
      </c>
      <c r="G699" s="79" t="s">
        <v>3391</v>
      </c>
      <c r="H699" s="286" t="s">
        <v>10964</v>
      </c>
      <c r="I699" s="79" t="s">
        <v>3389</v>
      </c>
      <c r="J699" s="79" t="s">
        <v>10965</v>
      </c>
      <c r="K699" s="79" t="s">
        <v>10962</v>
      </c>
      <c r="L699" s="79" t="s">
        <v>10963</v>
      </c>
    </row>
    <row r="700" spans="1:12" x14ac:dyDescent="0.25">
      <c r="A700" s="79" t="s">
        <v>1175</v>
      </c>
      <c r="B700" s="79" t="s">
        <v>11832</v>
      </c>
      <c r="C700" s="79" t="s">
        <v>3121</v>
      </c>
      <c r="D700" s="79" t="s">
        <v>10949</v>
      </c>
      <c r="E700" s="284">
        <v>39666</v>
      </c>
      <c r="F700" s="79" t="s">
        <v>1175</v>
      </c>
      <c r="G700" s="79" t="s">
        <v>1176</v>
      </c>
      <c r="H700" s="286" t="s">
        <v>10968</v>
      </c>
      <c r="I700" s="79" t="s">
        <v>10969</v>
      </c>
      <c r="J700" s="79" t="s">
        <v>10970</v>
      </c>
      <c r="K700" s="79" t="s">
        <v>10966</v>
      </c>
      <c r="L700" s="79" t="s">
        <v>10967</v>
      </c>
    </row>
    <row r="701" spans="1:12" x14ac:dyDescent="0.25">
      <c r="A701" s="79" t="s">
        <v>1166</v>
      </c>
      <c r="B701" s="79" t="s">
        <v>11834</v>
      </c>
      <c r="C701" s="79" t="s">
        <v>3121</v>
      </c>
      <c r="D701" s="79" t="s">
        <v>10949</v>
      </c>
      <c r="E701" s="284">
        <v>39651</v>
      </c>
      <c r="F701" s="79" t="s">
        <v>1166</v>
      </c>
      <c r="G701" s="79" t="s">
        <v>1167</v>
      </c>
      <c r="H701" s="286" t="s">
        <v>10804</v>
      </c>
      <c r="I701" s="79" t="s">
        <v>10805</v>
      </c>
      <c r="J701" s="79" t="s">
        <v>10806</v>
      </c>
      <c r="K701" s="79" t="s">
        <v>10803</v>
      </c>
      <c r="L701" s="79" t="s">
        <v>8822</v>
      </c>
    </row>
    <row r="702" spans="1:12" x14ac:dyDescent="0.25">
      <c r="A702" s="79" t="s">
        <v>1126</v>
      </c>
      <c r="B702" s="79" t="s">
        <v>11843</v>
      </c>
      <c r="C702" s="79" t="s">
        <v>3121</v>
      </c>
      <c r="D702" s="79" t="s">
        <v>10949</v>
      </c>
      <c r="E702" s="284">
        <v>39587</v>
      </c>
      <c r="F702" s="79" t="s">
        <v>1126</v>
      </c>
      <c r="G702" s="79" t="s">
        <v>1127</v>
      </c>
      <c r="H702" s="286" t="s">
        <v>10972</v>
      </c>
      <c r="I702" s="79" t="s">
        <v>10973</v>
      </c>
      <c r="J702" s="79" t="s">
        <v>10974</v>
      </c>
      <c r="K702" s="79" t="s">
        <v>10971</v>
      </c>
      <c r="L702" s="79" t="s">
        <v>9267</v>
      </c>
    </row>
    <row r="703" spans="1:12" x14ac:dyDescent="0.25">
      <c r="A703" s="79" t="s">
        <v>838</v>
      </c>
      <c r="B703" s="79" t="s">
        <v>11846</v>
      </c>
      <c r="C703" s="79" t="s">
        <v>3121</v>
      </c>
      <c r="D703" s="79" t="s">
        <v>10949</v>
      </c>
      <c r="E703" s="284">
        <v>39174</v>
      </c>
      <c r="F703" s="79" t="s">
        <v>838</v>
      </c>
      <c r="G703" s="79" t="s">
        <v>839</v>
      </c>
      <c r="H703" s="286" t="s">
        <v>10976</v>
      </c>
      <c r="I703" s="79" t="s">
        <v>10977</v>
      </c>
      <c r="J703" s="79" t="s">
        <v>10978</v>
      </c>
      <c r="K703" s="79" t="s">
        <v>10975</v>
      </c>
      <c r="L703" s="79" t="s">
        <v>9330</v>
      </c>
    </row>
    <row r="704" spans="1:12" x14ac:dyDescent="0.25">
      <c r="A704" s="79" t="s">
        <v>795</v>
      </c>
      <c r="B704" s="79" t="s">
        <v>11845</v>
      </c>
      <c r="C704" s="79" t="s">
        <v>3121</v>
      </c>
      <c r="D704" s="79" t="s">
        <v>10949</v>
      </c>
      <c r="E704" s="284">
        <v>39042</v>
      </c>
      <c r="F704" s="79" t="s">
        <v>795</v>
      </c>
      <c r="G704" s="79" t="s">
        <v>796</v>
      </c>
      <c r="H704" s="287" t="s">
        <v>10981</v>
      </c>
      <c r="I704" s="79" t="s">
        <v>10982</v>
      </c>
      <c r="J704" s="79" t="s">
        <v>10983</v>
      </c>
      <c r="K704" s="79" t="s">
        <v>10979</v>
      </c>
      <c r="L704" s="79" t="s">
        <v>10980</v>
      </c>
    </row>
    <row r="705" spans="1:12" x14ac:dyDescent="0.25">
      <c r="A705" s="79" t="s">
        <v>723</v>
      </c>
      <c r="B705" s="79" t="s">
        <v>11913</v>
      </c>
      <c r="C705" s="79" t="s">
        <v>3121</v>
      </c>
      <c r="D705" s="79" t="s">
        <v>10949</v>
      </c>
      <c r="E705" s="284">
        <v>38855</v>
      </c>
      <c r="F705" s="79" t="s">
        <v>723</v>
      </c>
      <c r="G705" s="79" t="s">
        <v>9364</v>
      </c>
      <c r="H705" s="286" t="s">
        <v>9365</v>
      </c>
      <c r="I705" s="79" t="s">
        <v>9366</v>
      </c>
      <c r="J705" s="79" t="s">
        <v>9367</v>
      </c>
      <c r="K705" s="79" t="s">
        <v>9362</v>
      </c>
      <c r="L705" s="79" t="s">
        <v>9363</v>
      </c>
    </row>
    <row r="706" spans="1:12" x14ac:dyDescent="0.25">
      <c r="A706" s="79" t="s">
        <v>591</v>
      </c>
      <c r="B706" s="79" t="s">
        <v>11934</v>
      </c>
      <c r="C706" s="79" t="s">
        <v>3121</v>
      </c>
      <c r="D706" s="79" t="s">
        <v>10949</v>
      </c>
      <c r="E706" s="284">
        <v>38442</v>
      </c>
      <c r="F706" s="79" t="s">
        <v>591</v>
      </c>
      <c r="G706" s="79" t="s">
        <v>592</v>
      </c>
      <c r="H706" s="286" t="s">
        <v>9443</v>
      </c>
      <c r="I706" s="79" t="s">
        <v>9444</v>
      </c>
      <c r="J706" s="79" t="s">
        <v>9445</v>
      </c>
      <c r="K706" s="79" t="s">
        <v>9441</v>
      </c>
      <c r="L706" s="79" t="s">
        <v>9442</v>
      </c>
    </row>
    <row r="707" spans="1:12" x14ac:dyDescent="0.25">
      <c r="A707" s="79" t="s">
        <v>439</v>
      </c>
      <c r="B707" s="79" t="s">
        <v>12094</v>
      </c>
      <c r="C707" s="79" t="s">
        <v>3121</v>
      </c>
      <c r="D707" s="79" t="s">
        <v>10949</v>
      </c>
      <c r="E707" s="284">
        <v>37958</v>
      </c>
      <c r="F707" s="79" t="s">
        <v>439</v>
      </c>
      <c r="G707" s="79" t="s">
        <v>440</v>
      </c>
      <c r="H707" s="286" t="s">
        <v>10986</v>
      </c>
      <c r="I707" s="79" t="s">
        <v>10987</v>
      </c>
      <c r="J707" s="79" t="s">
        <v>10988</v>
      </c>
      <c r="K707" s="79" t="s">
        <v>10984</v>
      </c>
      <c r="L707" s="79" t="s">
        <v>10985</v>
      </c>
    </row>
    <row r="708" spans="1:12" x14ac:dyDescent="0.25">
      <c r="A708" s="79" t="s">
        <v>244</v>
      </c>
      <c r="B708" s="79" t="s">
        <v>12015</v>
      </c>
      <c r="C708" s="79" t="s">
        <v>3121</v>
      </c>
      <c r="D708" s="79" t="s">
        <v>10949</v>
      </c>
      <c r="E708" s="284">
        <v>37434</v>
      </c>
      <c r="F708" s="79" t="s">
        <v>244</v>
      </c>
      <c r="G708" s="79" t="s">
        <v>10712</v>
      </c>
      <c r="H708" s="285" t="s">
        <v>10713</v>
      </c>
      <c r="I708" s="79" t="s">
        <v>10714</v>
      </c>
      <c r="J708" s="79" t="s">
        <v>10715</v>
      </c>
      <c r="K708" s="79" t="s">
        <v>10710</v>
      </c>
      <c r="L708" s="79" t="s">
        <v>10711</v>
      </c>
    </row>
    <row r="709" spans="1:12" x14ac:dyDescent="0.25">
      <c r="A709" s="79" t="s">
        <v>100</v>
      </c>
      <c r="B709" s="79" t="s">
        <v>12030</v>
      </c>
      <c r="C709" s="79" t="s">
        <v>3121</v>
      </c>
      <c r="D709" s="79" t="s">
        <v>10949</v>
      </c>
      <c r="E709" s="284">
        <v>37081</v>
      </c>
      <c r="F709" s="79" t="s">
        <v>100</v>
      </c>
      <c r="G709" s="79" t="s">
        <v>101</v>
      </c>
      <c r="H709" s="285" t="s">
        <v>10991</v>
      </c>
      <c r="I709" s="79" t="s">
        <v>10992</v>
      </c>
      <c r="J709" s="79" t="s">
        <v>10993</v>
      </c>
      <c r="K709" s="79" t="s">
        <v>10989</v>
      </c>
      <c r="L709" s="79" t="s">
        <v>10990</v>
      </c>
    </row>
    <row r="710" spans="1:12" x14ac:dyDescent="0.25">
      <c r="A710" s="79" t="s">
        <v>3535</v>
      </c>
      <c r="B710" s="79" t="e">
        <v>#N/A</v>
      </c>
      <c r="C710" s="79" t="s">
        <v>3121</v>
      </c>
      <c r="D710" s="79" t="s">
        <v>10994</v>
      </c>
      <c r="E710" s="284">
        <v>42361</v>
      </c>
      <c r="F710" s="79" t="s">
        <v>3535</v>
      </c>
      <c r="G710" s="79" t="s">
        <v>3536</v>
      </c>
      <c r="H710" s="286" t="s">
        <v>10996</v>
      </c>
      <c r="I710" s="79" t="s">
        <v>3535</v>
      </c>
      <c r="J710" s="79">
        <v>1320150324862</v>
      </c>
      <c r="K710" s="79" t="s">
        <v>3535</v>
      </c>
      <c r="L710" s="79" t="s">
        <v>10995</v>
      </c>
    </row>
    <row r="711" spans="1:12" x14ac:dyDescent="0.25">
      <c r="A711" s="79" t="s">
        <v>3257</v>
      </c>
      <c r="B711" s="79" t="s">
        <v>9645</v>
      </c>
      <c r="C711" s="79" t="s">
        <v>3121</v>
      </c>
      <c r="D711" s="79" t="s">
        <v>10994</v>
      </c>
      <c r="E711" s="284">
        <v>41996</v>
      </c>
      <c r="F711" s="79" t="s">
        <v>3257</v>
      </c>
      <c r="G711" s="79" t="s">
        <v>9646</v>
      </c>
      <c r="H711" s="285" t="s">
        <v>9647</v>
      </c>
      <c r="I711" s="79" t="s">
        <v>3257</v>
      </c>
      <c r="J711" s="79">
        <v>1020140324470</v>
      </c>
      <c r="K711" s="79" t="s">
        <v>3257</v>
      </c>
      <c r="L711" s="79" t="s">
        <v>9645</v>
      </c>
    </row>
    <row r="712" spans="1:12" x14ac:dyDescent="0.25">
      <c r="A712" s="79" t="s">
        <v>3263</v>
      </c>
      <c r="B712" s="79" t="s">
        <v>10997</v>
      </c>
      <c r="C712" s="79" t="s">
        <v>3121</v>
      </c>
      <c r="D712" s="79" t="s">
        <v>10994</v>
      </c>
      <c r="E712" s="284">
        <v>41996</v>
      </c>
      <c r="F712" s="79" t="s">
        <v>3263</v>
      </c>
      <c r="G712" s="79" t="s">
        <v>3264</v>
      </c>
      <c r="H712" s="286" t="s">
        <v>10998</v>
      </c>
      <c r="I712" s="79" t="s">
        <v>3263</v>
      </c>
      <c r="J712" s="79">
        <v>2020140324530</v>
      </c>
      <c r="K712" s="79" t="s">
        <v>3263</v>
      </c>
      <c r="L712" s="79" t="s">
        <v>10997</v>
      </c>
    </row>
    <row r="713" spans="1:12" x14ac:dyDescent="0.25">
      <c r="A713" s="79" t="s">
        <v>2712</v>
      </c>
      <c r="B713" s="79" t="s">
        <v>10462</v>
      </c>
      <c r="C713" s="79" t="s">
        <v>3121</v>
      </c>
      <c r="D713" s="79" t="s">
        <v>10994</v>
      </c>
      <c r="E713" s="284">
        <v>41383</v>
      </c>
      <c r="F713" s="79" t="s">
        <v>2712</v>
      </c>
      <c r="G713" s="79" t="s">
        <v>2715</v>
      </c>
      <c r="H713" s="286" t="s">
        <v>10463</v>
      </c>
      <c r="I713" s="79" t="s">
        <v>2714</v>
      </c>
      <c r="J713" s="79">
        <v>1320130095388</v>
      </c>
      <c r="K713" s="79" t="s">
        <v>2714</v>
      </c>
      <c r="L713" s="79" t="s">
        <v>10462</v>
      </c>
    </row>
    <row r="714" spans="1:12" x14ac:dyDescent="0.25">
      <c r="A714" s="79" t="s">
        <v>1877</v>
      </c>
      <c r="B714" s="79" t="s">
        <v>12204</v>
      </c>
      <c r="C714" s="79" t="s">
        <v>3121</v>
      </c>
      <c r="D714" s="79" t="s">
        <v>10994</v>
      </c>
      <c r="E714" s="284">
        <v>40674</v>
      </c>
      <c r="F714" s="79" t="s">
        <v>1877</v>
      </c>
      <c r="G714" s="79" t="s">
        <v>1878</v>
      </c>
      <c r="H714" s="285" t="s">
        <v>10525</v>
      </c>
      <c r="I714" s="79" t="s">
        <v>10526</v>
      </c>
      <c r="J714" s="79" t="s">
        <v>10527</v>
      </c>
      <c r="K714" s="79" t="s">
        <v>10523</v>
      </c>
      <c r="L714" s="79" t="s">
        <v>10524</v>
      </c>
    </row>
    <row r="715" spans="1:12" x14ac:dyDescent="0.25">
      <c r="A715" s="79" t="s">
        <v>1546</v>
      </c>
      <c r="B715" s="79" t="s">
        <v>12204</v>
      </c>
      <c r="C715" s="79" t="s">
        <v>3121</v>
      </c>
      <c r="D715" s="79" t="s">
        <v>10994</v>
      </c>
      <c r="E715" s="284">
        <v>40309</v>
      </c>
      <c r="F715" s="79" t="s">
        <v>1546</v>
      </c>
      <c r="G715" s="79" t="s">
        <v>1878</v>
      </c>
      <c r="H715" s="287" t="s">
        <v>10589</v>
      </c>
      <c r="I715" s="79" t="s">
        <v>10590</v>
      </c>
      <c r="J715" s="79" t="s">
        <v>10591</v>
      </c>
      <c r="K715" s="79" t="s">
        <v>10587</v>
      </c>
      <c r="L715" s="79" t="s">
        <v>10588</v>
      </c>
    </row>
    <row r="716" spans="1:12" x14ac:dyDescent="0.25">
      <c r="A716" s="79" t="s">
        <v>626</v>
      </c>
      <c r="B716" s="79" t="s">
        <v>11925</v>
      </c>
      <c r="C716" s="79" t="s">
        <v>3121</v>
      </c>
      <c r="D716" s="79" t="s">
        <v>10994</v>
      </c>
      <c r="E716" s="284">
        <v>38575</v>
      </c>
      <c r="F716" s="79" t="s">
        <v>626</v>
      </c>
      <c r="G716" s="79" t="s">
        <v>627</v>
      </c>
      <c r="H716" s="287" t="s">
        <v>10702</v>
      </c>
      <c r="I716" s="79" t="s">
        <v>10703</v>
      </c>
      <c r="J716" s="79" t="s">
        <v>10704</v>
      </c>
      <c r="K716" s="79" t="s">
        <v>10701</v>
      </c>
      <c r="L716" s="79" t="s">
        <v>9402</v>
      </c>
    </row>
    <row r="717" spans="1:12" x14ac:dyDescent="0.25">
      <c r="A717" s="79" t="s">
        <v>3460</v>
      </c>
      <c r="B717" s="79" t="s">
        <v>8891</v>
      </c>
      <c r="C717" s="79" t="s">
        <v>10999</v>
      </c>
      <c r="D717" s="79" t="s">
        <v>11000</v>
      </c>
      <c r="E717" s="284">
        <v>42318</v>
      </c>
      <c r="F717" s="79" t="s">
        <v>3460</v>
      </c>
      <c r="G717" s="79" t="s">
        <v>3461</v>
      </c>
      <c r="H717" s="285" t="s">
        <v>8892</v>
      </c>
      <c r="I717" s="79" t="s">
        <v>3460</v>
      </c>
      <c r="J717" s="79">
        <v>1020150282621</v>
      </c>
      <c r="K717" s="79" t="s">
        <v>3460</v>
      </c>
      <c r="L717" s="79" t="s">
        <v>8891</v>
      </c>
    </row>
    <row r="718" spans="1:12" x14ac:dyDescent="0.25">
      <c r="A718" s="79" t="s">
        <v>3263</v>
      </c>
      <c r="B718" s="79" t="s">
        <v>10997</v>
      </c>
      <c r="C718" s="79" t="s">
        <v>10999</v>
      </c>
      <c r="D718" s="79" t="s">
        <v>11000</v>
      </c>
      <c r="E718" s="284">
        <v>41996</v>
      </c>
      <c r="F718" s="79" t="s">
        <v>3263</v>
      </c>
      <c r="G718" s="79" t="s">
        <v>3264</v>
      </c>
      <c r="H718" s="286" t="s">
        <v>10998</v>
      </c>
      <c r="I718" s="79" t="s">
        <v>3263</v>
      </c>
      <c r="J718" s="79">
        <v>2020140324530</v>
      </c>
      <c r="K718" s="79" t="s">
        <v>3263</v>
      </c>
      <c r="L718" s="79" t="s">
        <v>10997</v>
      </c>
    </row>
    <row r="719" spans="1:12" x14ac:dyDescent="0.25">
      <c r="A719" s="79" t="s">
        <v>3228</v>
      </c>
      <c r="B719" s="79" t="s">
        <v>8917</v>
      </c>
      <c r="C719" s="79" t="s">
        <v>10999</v>
      </c>
      <c r="D719" s="79" t="s">
        <v>11000</v>
      </c>
      <c r="E719" s="284">
        <v>41954</v>
      </c>
      <c r="F719" s="79" t="s">
        <v>3228</v>
      </c>
      <c r="G719" s="79" t="s">
        <v>3229</v>
      </c>
      <c r="H719" s="285" t="s">
        <v>8892</v>
      </c>
      <c r="I719" s="79" t="s">
        <v>3228</v>
      </c>
      <c r="J719" s="79">
        <v>1020140281711</v>
      </c>
      <c r="K719" s="79" t="s">
        <v>3228</v>
      </c>
      <c r="L719" s="79" t="s">
        <v>8917</v>
      </c>
    </row>
    <row r="720" spans="1:12" x14ac:dyDescent="0.25">
      <c r="A720" s="79" t="s">
        <v>2341</v>
      </c>
      <c r="B720" s="79" t="s">
        <v>8995</v>
      </c>
      <c r="C720" s="79" t="s">
        <v>10999</v>
      </c>
      <c r="D720" s="79" t="s">
        <v>11000</v>
      </c>
      <c r="E720" s="284">
        <v>41102</v>
      </c>
      <c r="F720" s="79" t="s">
        <v>2341</v>
      </c>
      <c r="G720" s="79" t="s">
        <v>2343</v>
      </c>
      <c r="H720" s="286" t="s">
        <v>8996</v>
      </c>
      <c r="I720" s="79" t="s">
        <v>2341</v>
      </c>
      <c r="J720" s="79">
        <v>1020120172348</v>
      </c>
      <c r="K720" s="79" t="s">
        <v>2341</v>
      </c>
      <c r="L720" s="79" t="s">
        <v>8995</v>
      </c>
    </row>
    <row r="721" spans="1:12" x14ac:dyDescent="0.25">
      <c r="A721" s="79" t="s">
        <v>2318</v>
      </c>
      <c r="B721" s="79" t="s">
        <v>9846</v>
      </c>
      <c r="C721" s="79" t="s">
        <v>10999</v>
      </c>
      <c r="D721" s="79" t="s">
        <v>11000</v>
      </c>
      <c r="E721" s="284">
        <v>41085</v>
      </c>
      <c r="F721" s="79" t="s">
        <v>2318</v>
      </c>
      <c r="G721" s="79" t="s">
        <v>2320</v>
      </c>
      <c r="H721" s="286" t="s">
        <v>9847</v>
      </c>
      <c r="I721" s="79" t="s">
        <v>2318</v>
      </c>
      <c r="J721" s="79">
        <v>2020120155422</v>
      </c>
      <c r="K721" s="79" t="s">
        <v>2318</v>
      </c>
      <c r="L721" s="79" t="s">
        <v>9846</v>
      </c>
    </row>
    <row r="722" spans="1:12" x14ac:dyDescent="0.25">
      <c r="A722" s="79" t="s">
        <v>2293</v>
      </c>
      <c r="B722" s="79" t="s">
        <v>11707</v>
      </c>
      <c r="C722" s="79" t="s">
        <v>10999</v>
      </c>
      <c r="D722" s="79" t="s">
        <v>11000</v>
      </c>
      <c r="E722" s="284">
        <v>40857</v>
      </c>
      <c r="F722" s="79" t="s">
        <v>2293</v>
      </c>
      <c r="G722" s="79" t="s">
        <v>2295</v>
      </c>
      <c r="H722" s="285" t="s">
        <v>9022</v>
      </c>
      <c r="I722" s="79" t="s">
        <v>9023</v>
      </c>
      <c r="J722" s="79" t="s">
        <v>9024</v>
      </c>
      <c r="K722" s="79" t="s">
        <v>9020</v>
      </c>
      <c r="L722" s="79" t="s">
        <v>9021</v>
      </c>
    </row>
    <row r="723" spans="1:12" x14ac:dyDescent="0.25">
      <c r="A723" s="79" t="s">
        <v>1966</v>
      </c>
      <c r="B723" s="79" t="s">
        <v>11715</v>
      </c>
      <c r="C723" s="79" t="s">
        <v>10999</v>
      </c>
      <c r="D723" s="79" t="s">
        <v>11000</v>
      </c>
      <c r="E723" s="284">
        <v>40759</v>
      </c>
      <c r="F723" s="79" t="s">
        <v>1966</v>
      </c>
      <c r="G723" s="79" t="s">
        <v>1968</v>
      </c>
      <c r="H723" s="287" t="s">
        <v>10372</v>
      </c>
      <c r="I723" s="79" t="s">
        <v>10373</v>
      </c>
      <c r="J723" s="79" t="s">
        <v>10374</v>
      </c>
      <c r="K723" s="79" t="s">
        <v>10370</v>
      </c>
      <c r="L723" s="79" t="s">
        <v>10371</v>
      </c>
    </row>
    <row r="724" spans="1:12" x14ac:dyDescent="0.25">
      <c r="A724" s="79" t="s">
        <v>1883</v>
      </c>
      <c r="B724" s="79" t="e">
        <v>#N/A</v>
      </c>
      <c r="C724" s="79" t="s">
        <v>10999</v>
      </c>
      <c r="D724" s="79" t="s">
        <v>11000</v>
      </c>
      <c r="E724" s="284">
        <v>40683</v>
      </c>
      <c r="F724" s="79" t="s">
        <v>11001</v>
      </c>
      <c r="G724" s="79" t="s">
        <v>1885</v>
      </c>
      <c r="H724" s="286" t="s">
        <v>11004</v>
      </c>
      <c r="I724" s="79" t="s">
        <v>1883</v>
      </c>
      <c r="J724" s="79" t="s">
        <v>11002</v>
      </c>
      <c r="K724" s="79" t="s">
        <v>11002</v>
      </c>
      <c r="L724" s="79" t="s">
        <v>11003</v>
      </c>
    </row>
    <row r="725" spans="1:12" x14ac:dyDescent="0.25">
      <c r="A725" s="79" t="s">
        <v>1818</v>
      </c>
      <c r="B725" s="79" t="s">
        <v>11725</v>
      </c>
      <c r="C725" s="79" t="s">
        <v>10999</v>
      </c>
      <c r="D725" s="79" t="s">
        <v>11000</v>
      </c>
      <c r="E725" s="284">
        <v>40606</v>
      </c>
      <c r="F725" s="79" t="s">
        <v>1818</v>
      </c>
      <c r="G725" s="79" t="s">
        <v>1819</v>
      </c>
      <c r="H725" s="285" t="s">
        <v>9086</v>
      </c>
      <c r="I725" s="79" t="s">
        <v>9087</v>
      </c>
      <c r="J725" s="79" t="s">
        <v>9088</v>
      </c>
      <c r="K725" s="79" t="s">
        <v>9084</v>
      </c>
      <c r="L725" s="79" t="s">
        <v>9085</v>
      </c>
    </row>
    <row r="726" spans="1:12" x14ac:dyDescent="0.25">
      <c r="A726" s="79" t="s">
        <v>1404</v>
      </c>
      <c r="B726" s="79" t="s">
        <v>4672</v>
      </c>
      <c r="C726" s="79" t="s">
        <v>10999</v>
      </c>
      <c r="D726" s="79" t="s">
        <v>11000</v>
      </c>
      <c r="E726" s="284">
        <v>40123</v>
      </c>
      <c r="F726" s="79" t="s">
        <v>1403</v>
      </c>
      <c r="G726" s="79" t="s">
        <v>1405</v>
      </c>
      <c r="H726" s="286" t="s">
        <v>9208</v>
      </c>
      <c r="I726" s="79" t="s">
        <v>1403</v>
      </c>
      <c r="J726" s="79" t="s">
        <v>9209</v>
      </c>
      <c r="K726" s="79" t="s">
        <v>9206</v>
      </c>
      <c r="L726" s="79" t="s">
        <v>9207</v>
      </c>
    </row>
    <row r="727" spans="1:12" x14ac:dyDescent="0.25">
      <c r="A727" s="79" t="s">
        <v>1297</v>
      </c>
      <c r="B727" s="79" t="s">
        <v>11800</v>
      </c>
      <c r="C727" s="79" t="s">
        <v>10999</v>
      </c>
      <c r="D727" s="79" t="s">
        <v>11000</v>
      </c>
      <c r="E727" s="284">
        <v>39952</v>
      </c>
      <c r="F727" s="79" t="s">
        <v>1297</v>
      </c>
      <c r="G727" s="79" t="s">
        <v>1298</v>
      </c>
      <c r="H727" s="286" t="s">
        <v>9232</v>
      </c>
      <c r="I727" s="79" t="s">
        <v>9233</v>
      </c>
      <c r="J727" s="79" t="s">
        <v>9234</v>
      </c>
      <c r="K727" s="79" t="s">
        <v>9230</v>
      </c>
      <c r="L727" s="79" t="s">
        <v>9231</v>
      </c>
    </row>
    <row r="728" spans="1:12" x14ac:dyDescent="0.25">
      <c r="A728" s="79" t="s">
        <v>1117</v>
      </c>
      <c r="B728" s="79" t="s">
        <v>11842</v>
      </c>
      <c r="C728" s="79" t="s">
        <v>10999</v>
      </c>
      <c r="D728" s="79" t="s">
        <v>11000</v>
      </c>
      <c r="E728" s="284">
        <v>39568</v>
      </c>
      <c r="F728" s="79" t="s">
        <v>1117</v>
      </c>
      <c r="G728" s="79" t="s">
        <v>1118</v>
      </c>
      <c r="H728" s="286" t="s">
        <v>9268</v>
      </c>
      <c r="I728" s="79" t="s">
        <v>9269</v>
      </c>
      <c r="J728" s="79" t="s">
        <v>9270</v>
      </c>
      <c r="K728" s="79" t="s">
        <v>9266</v>
      </c>
      <c r="L728" s="79" t="s">
        <v>9267</v>
      </c>
    </row>
    <row r="729" spans="1:12" x14ac:dyDescent="0.25">
      <c r="A729" s="79" t="s">
        <v>1038</v>
      </c>
      <c r="B729" s="79" t="s">
        <v>6781</v>
      </c>
      <c r="C729" s="79" t="s">
        <v>10999</v>
      </c>
      <c r="D729" s="79" t="s">
        <v>11000</v>
      </c>
      <c r="E729" s="284">
        <v>39464</v>
      </c>
      <c r="F729" s="79" t="s">
        <v>1038</v>
      </c>
      <c r="G729" s="79" t="s">
        <v>1040</v>
      </c>
      <c r="H729" s="286" t="s">
        <v>9298</v>
      </c>
      <c r="I729" s="79" t="s">
        <v>9299</v>
      </c>
      <c r="J729" s="79" t="s">
        <v>9296</v>
      </c>
      <c r="K729" s="79" t="s">
        <v>9296</v>
      </c>
      <c r="L729" s="79" t="s">
        <v>9297</v>
      </c>
    </row>
    <row r="730" spans="1:12" x14ac:dyDescent="0.25">
      <c r="A730" s="79" t="s">
        <v>866</v>
      </c>
      <c r="B730" s="79" t="s">
        <v>11884</v>
      </c>
      <c r="C730" s="79" t="s">
        <v>10999</v>
      </c>
      <c r="D730" s="79" t="s">
        <v>11000</v>
      </c>
      <c r="E730" s="284">
        <v>39212</v>
      </c>
      <c r="F730" s="79" t="s">
        <v>866</v>
      </c>
      <c r="G730" s="79" t="s">
        <v>867</v>
      </c>
      <c r="H730" s="286" t="s">
        <v>9331</v>
      </c>
      <c r="I730" s="79" t="s">
        <v>9332</v>
      </c>
      <c r="J730" s="79" t="s">
        <v>9333</v>
      </c>
      <c r="K730" s="79" t="s">
        <v>9329</v>
      </c>
      <c r="L730" s="79" t="s">
        <v>9330</v>
      </c>
    </row>
    <row r="731" spans="1:12" x14ac:dyDescent="0.25">
      <c r="A731" s="79" t="s">
        <v>737</v>
      </c>
      <c r="B731" s="79" t="s">
        <v>11911</v>
      </c>
      <c r="C731" s="79" t="s">
        <v>10999</v>
      </c>
      <c r="D731" s="79" t="s">
        <v>11000</v>
      </c>
      <c r="E731" s="284">
        <v>38882</v>
      </c>
      <c r="F731" s="79" t="s">
        <v>737</v>
      </c>
      <c r="G731" s="79" t="s">
        <v>738</v>
      </c>
      <c r="H731" s="287" t="s">
        <v>10237</v>
      </c>
      <c r="I731" s="79" t="s">
        <v>10238</v>
      </c>
      <c r="J731" s="79" t="s">
        <v>10239</v>
      </c>
      <c r="K731" s="79" t="s">
        <v>10236</v>
      </c>
      <c r="L731" s="79" t="s">
        <v>9359</v>
      </c>
    </row>
    <row r="732" spans="1:12" x14ac:dyDescent="0.25">
      <c r="A732" s="79" t="s">
        <v>723</v>
      </c>
      <c r="B732" s="79" t="s">
        <v>11913</v>
      </c>
      <c r="C732" s="79" t="s">
        <v>10999</v>
      </c>
      <c r="D732" s="79" t="s">
        <v>11000</v>
      </c>
      <c r="E732" s="284">
        <v>38855</v>
      </c>
      <c r="F732" s="79" t="s">
        <v>723</v>
      </c>
      <c r="G732" s="79" t="s">
        <v>9364</v>
      </c>
      <c r="H732" s="286" t="s">
        <v>9365</v>
      </c>
      <c r="I732" s="79" t="s">
        <v>9366</v>
      </c>
      <c r="J732" s="79" t="s">
        <v>9367</v>
      </c>
      <c r="K732" s="79" t="s">
        <v>9362</v>
      </c>
      <c r="L732" s="79" t="s">
        <v>9363</v>
      </c>
    </row>
    <row r="733" spans="1:12" x14ac:dyDescent="0.25">
      <c r="A733" s="79" t="s">
        <v>718</v>
      </c>
      <c r="B733" s="79" t="s">
        <v>11899</v>
      </c>
      <c r="C733" s="79" t="s">
        <v>10999</v>
      </c>
      <c r="D733" s="79" t="s">
        <v>11000</v>
      </c>
      <c r="E733" s="284">
        <v>38854</v>
      </c>
      <c r="F733" s="79" t="s">
        <v>718</v>
      </c>
      <c r="G733" s="79" t="s">
        <v>719</v>
      </c>
      <c r="H733" s="285" t="s">
        <v>9374</v>
      </c>
      <c r="I733" s="79" t="s">
        <v>9375</v>
      </c>
      <c r="J733" s="79" t="s">
        <v>9308</v>
      </c>
      <c r="K733" s="79" t="s">
        <v>9372</v>
      </c>
      <c r="L733" s="79" t="s">
        <v>9373</v>
      </c>
    </row>
    <row r="734" spans="1:12" x14ac:dyDescent="0.25">
      <c r="A734" s="79" t="s">
        <v>651</v>
      </c>
      <c r="B734" s="79" t="s">
        <v>11923</v>
      </c>
      <c r="C734" s="79" t="s">
        <v>10999</v>
      </c>
      <c r="D734" s="79" t="s">
        <v>11000</v>
      </c>
      <c r="E734" s="284">
        <v>38625</v>
      </c>
      <c r="F734" s="79" t="s">
        <v>651</v>
      </c>
      <c r="G734" s="79" t="s">
        <v>652</v>
      </c>
      <c r="H734" s="286" t="s">
        <v>9408</v>
      </c>
      <c r="I734" s="79" t="s">
        <v>9409</v>
      </c>
      <c r="J734" s="79" t="s">
        <v>9410</v>
      </c>
      <c r="K734" s="79" t="s">
        <v>9407</v>
      </c>
      <c r="L734" s="79" t="s">
        <v>9402</v>
      </c>
    </row>
    <row r="735" spans="1:12" x14ac:dyDescent="0.25">
      <c r="A735" s="79" t="s">
        <v>550</v>
      </c>
      <c r="B735" s="79" t="s">
        <v>11943</v>
      </c>
      <c r="C735" s="79" t="s">
        <v>10999</v>
      </c>
      <c r="D735" s="79" t="s">
        <v>11000</v>
      </c>
      <c r="E735" s="284">
        <v>38316</v>
      </c>
      <c r="F735" s="79" t="s">
        <v>550</v>
      </c>
      <c r="G735" s="79" t="s">
        <v>551</v>
      </c>
      <c r="H735" s="286" t="s">
        <v>9464</v>
      </c>
      <c r="I735" s="79" t="s">
        <v>9465</v>
      </c>
      <c r="J735" s="79" t="s">
        <v>9466</v>
      </c>
      <c r="K735" s="79" t="s">
        <v>9462</v>
      </c>
      <c r="L735" s="79" t="s">
        <v>9463</v>
      </c>
    </row>
    <row r="736" spans="1:12" x14ac:dyDescent="0.25">
      <c r="A736" s="79" t="s">
        <v>315</v>
      </c>
      <c r="B736" s="79" t="s">
        <v>11955</v>
      </c>
      <c r="C736" s="79" t="s">
        <v>10999</v>
      </c>
      <c r="D736" s="79" t="s">
        <v>11000</v>
      </c>
      <c r="E736" s="284">
        <v>37596</v>
      </c>
      <c r="F736" s="79" t="s">
        <v>315</v>
      </c>
      <c r="G736" s="79" t="s">
        <v>316</v>
      </c>
      <c r="H736" s="286" t="s">
        <v>9526</v>
      </c>
      <c r="I736" s="79" t="s">
        <v>9527</v>
      </c>
      <c r="J736" s="79" t="s">
        <v>9528</v>
      </c>
      <c r="K736" s="79" t="s">
        <v>9524</v>
      </c>
      <c r="L736" s="79" t="s">
        <v>9525</v>
      </c>
    </row>
    <row r="737" spans="1:13" x14ac:dyDescent="0.25">
      <c r="A737" s="79" t="s">
        <v>3263</v>
      </c>
      <c r="B737" s="79" t="s">
        <v>10997</v>
      </c>
      <c r="C737" s="79" t="s">
        <v>10999</v>
      </c>
      <c r="D737" s="79" t="s">
        <v>11005</v>
      </c>
      <c r="E737" s="284">
        <v>41996</v>
      </c>
      <c r="F737" s="79" t="s">
        <v>3263</v>
      </c>
      <c r="G737" s="79" t="s">
        <v>3264</v>
      </c>
      <c r="H737" s="286" t="s">
        <v>10998</v>
      </c>
      <c r="I737" s="79" t="s">
        <v>3263</v>
      </c>
      <c r="J737" s="79">
        <v>2020140324530</v>
      </c>
      <c r="K737" s="79" t="s">
        <v>3263</v>
      </c>
      <c r="L737" s="79" t="s">
        <v>10997</v>
      </c>
    </row>
    <row r="738" spans="1:13" x14ac:dyDescent="0.25">
      <c r="A738" s="79" t="s">
        <v>3273</v>
      </c>
      <c r="B738" s="79" t="s">
        <v>6707</v>
      </c>
      <c r="C738" s="79" t="s">
        <v>10999</v>
      </c>
      <c r="D738" s="79" t="s">
        <v>11005</v>
      </c>
      <c r="E738" s="284">
        <v>41996</v>
      </c>
      <c r="F738" s="79" t="s">
        <v>3272</v>
      </c>
      <c r="G738" s="79" t="s">
        <v>11007</v>
      </c>
      <c r="H738" s="286" t="s">
        <v>11008</v>
      </c>
      <c r="I738" s="79" t="s">
        <v>3272</v>
      </c>
      <c r="J738" s="79">
        <v>2020140324610</v>
      </c>
      <c r="K738" s="79" t="s">
        <v>3272</v>
      </c>
      <c r="L738" s="79" t="s">
        <v>11006</v>
      </c>
    </row>
    <row r="739" spans="1:13" x14ac:dyDescent="0.25">
      <c r="A739" s="79" t="s">
        <v>292</v>
      </c>
      <c r="B739" s="79" t="s">
        <v>12010</v>
      </c>
      <c r="C739" s="79" t="s">
        <v>10999</v>
      </c>
      <c r="D739" s="79" t="s">
        <v>11005</v>
      </c>
      <c r="E739" s="284">
        <v>37558</v>
      </c>
      <c r="F739" s="79" t="s">
        <v>292</v>
      </c>
      <c r="G739" s="79" t="s">
        <v>293</v>
      </c>
      <c r="H739" s="286" t="s">
        <v>10060</v>
      </c>
      <c r="I739" s="79" t="s">
        <v>10061</v>
      </c>
      <c r="J739" s="79" t="s">
        <v>10062</v>
      </c>
      <c r="K739" s="79" t="s">
        <v>10058</v>
      </c>
      <c r="L739" s="79" t="s">
        <v>10059</v>
      </c>
    </row>
    <row r="740" spans="1:13" x14ac:dyDescent="0.25">
      <c r="A740" s="79" t="s">
        <v>3574</v>
      </c>
      <c r="B740" s="79" t="s">
        <v>11010</v>
      </c>
      <c r="C740" s="79" t="s">
        <v>2780</v>
      </c>
      <c r="D740" s="79" t="s">
        <v>11009</v>
      </c>
      <c r="E740" s="284">
        <v>42361</v>
      </c>
      <c r="F740" s="79" t="s">
        <v>3574</v>
      </c>
      <c r="G740" s="79" t="s">
        <v>3575</v>
      </c>
      <c r="H740" s="287" t="s">
        <v>11011</v>
      </c>
      <c r="I740" s="79" t="s">
        <v>3574</v>
      </c>
      <c r="J740" s="79">
        <v>1020150324995</v>
      </c>
      <c r="K740" s="79" t="s">
        <v>3574</v>
      </c>
      <c r="L740" s="79" t="s">
        <v>11010</v>
      </c>
    </row>
    <row r="741" spans="1:13" x14ac:dyDescent="0.25">
      <c r="A741" s="79" t="s">
        <v>3535</v>
      </c>
      <c r="B741" s="79" t="e">
        <v>#N/A</v>
      </c>
      <c r="C741" s="79" t="s">
        <v>2780</v>
      </c>
      <c r="D741" s="79" t="s">
        <v>11009</v>
      </c>
      <c r="E741" s="284">
        <v>42361</v>
      </c>
      <c r="F741" s="79" t="s">
        <v>3535</v>
      </c>
      <c r="G741" s="79" t="s">
        <v>3536</v>
      </c>
      <c r="H741" s="286" t="s">
        <v>10996</v>
      </c>
      <c r="I741" s="79" t="s">
        <v>3535</v>
      </c>
      <c r="J741" s="79">
        <v>1320150324862</v>
      </c>
      <c r="K741" s="79" t="s">
        <v>3535</v>
      </c>
      <c r="L741" s="79" t="s">
        <v>10995</v>
      </c>
    </row>
    <row r="742" spans="1:13" x14ac:dyDescent="0.25">
      <c r="A742" s="79" t="s">
        <v>2799</v>
      </c>
      <c r="B742" s="79" t="s">
        <v>11012</v>
      </c>
      <c r="C742" s="79" t="s">
        <v>2780</v>
      </c>
      <c r="D742" s="79" t="s">
        <v>11009</v>
      </c>
      <c r="E742" s="284">
        <v>41478</v>
      </c>
      <c r="F742" s="79" t="s">
        <v>2799</v>
      </c>
      <c r="G742" s="79" t="s">
        <v>2801</v>
      </c>
      <c r="H742" s="287" t="s">
        <v>11013</v>
      </c>
      <c r="I742" s="79" t="s">
        <v>2800</v>
      </c>
      <c r="J742" s="79">
        <v>1020130187658</v>
      </c>
      <c r="K742" s="79" t="s">
        <v>2800</v>
      </c>
      <c r="L742" s="79" t="s">
        <v>11012</v>
      </c>
    </row>
    <row r="743" spans="1:13" x14ac:dyDescent="0.25">
      <c r="A743" s="79" t="s">
        <v>2776</v>
      </c>
      <c r="B743" s="79" t="e">
        <v>#N/A</v>
      </c>
      <c r="C743" s="79" t="s">
        <v>2780</v>
      </c>
      <c r="D743" s="79" t="s">
        <v>11009</v>
      </c>
      <c r="E743" s="284">
        <v>41467</v>
      </c>
      <c r="F743" s="79" t="s">
        <v>2776</v>
      </c>
      <c r="G743" s="79" t="s">
        <v>2779</v>
      </c>
      <c r="H743" s="286" t="s">
        <v>2781</v>
      </c>
      <c r="I743" s="79" t="s">
        <v>2776</v>
      </c>
      <c r="J743" s="79">
        <v>2020130178808</v>
      </c>
      <c r="K743" s="79" t="s">
        <v>2776</v>
      </c>
      <c r="L743" s="79" t="s">
        <v>11014</v>
      </c>
    </row>
    <row r="744" spans="1:13" x14ac:dyDescent="0.25">
      <c r="A744" s="79" t="s">
        <v>2121</v>
      </c>
      <c r="B744" s="79" t="s">
        <v>12173</v>
      </c>
      <c r="C744" s="79" t="s">
        <v>2780</v>
      </c>
      <c r="D744" s="79" t="s">
        <v>11009</v>
      </c>
      <c r="E744" s="284">
        <v>40899</v>
      </c>
      <c r="F744" s="79" t="s">
        <v>2121</v>
      </c>
      <c r="G744" s="79" t="s">
        <v>2123</v>
      </c>
      <c r="H744" s="285" t="s">
        <v>11016</v>
      </c>
      <c r="I744" s="79" t="s">
        <v>11017</v>
      </c>
      <c r="J744" s="79" t="s">
        <v>11018</v>
      </c>
      <c r="K744" s="79" t="s">
        <v>11015</v>
      </c>
      <c r="L744" s="79" t="s">
        <v>9679</v>
      </c>
    </row>
    <row r="745" spans="1:13" x14ac:dyDescent="0.25">
      <c r="A745" s="79" t="s">
        <v>1768</v>
      </c>
      <c r="B745" s="79" t="s">
        <v>11726</v>
      </c>
      <c r="C745" s="79" t="s">
        <v>2780</v>
      </c>
      <c r="D745" s="79" t="s">
        <v>11009</v>
      </c>
      <c r="E745" s="284">
        <v>40535</v>
      </c>
      <c r="F745" s="79" t="s">
        <v>1768</v>
      </c>
      <c r="G745" s="79" t="s">
        <v>11020</v>
      </c>
      <c r="H745" s="286" t="s">
        <v>11021</v>
      </c>
      <c r="I745" s="79" t="s">
        <v>11022</v>
      </c>
      <c r="J745" s="79" t="s">
        <v>11023</v>
      </c>
      <c r="K745" s="79" t="s">
        <v>11019</v>
      </c>
      <c r="L745" s="79" t="s">
        <v>9090</v>
      </c>
      <c r="M745" s="79" t="s">
        <v>13886</v>
      </c>
    </row>
    <row r="746" spans="1:13" x14ac:dyDescent="0.25">
      <c r="A746" s="79" t="s">
        <v>1347</v>
      </c>
      <c r="B746" s="79" t="s">
        <v>11747</v>
      </c>
      <c r="C746" s="79" t="s">
        <v>2780</v>
      </c>
      <c r="D746" s="79" t="s">
        <v>11009</v>
      </c>
      <c r="E746" s="284">
        <v>40024</v>
      </c>
      <c r="F746" s="79" t="s">
        <v>1347</v>
      </c>
      <c r="G746" s="79" t="s">
        <v>1348</v>
      </c>
      <c r="H746" s="287" t="s">
        <v>10377</v>
      </c>
      <c r="I746" s="79" t="s">
        <v>10378</v>
      </c>
      <c r="J746" s="79" t="s">
        <v>10379</v>
      </c>
      <c r="K746" s="79" t="s">
        <v>10375</v>
      </c>
      <c r="L746" s="79" t="s">
        <v>10376</v>
      </c>
    </row>
    <row r="747" spans="1:13" x14ac:dyDescent="0.25">
      <c r="A747" s="79" t="s">
        <v>1207</v>
      </c>
      <c r="B747" s="79" t="s">
        <v>11817</v>
      </c>
      <c r="C747" s="79" t="s">
        <v>2780</v>
      </c>
      <c r="D747" s="79" t="s">
        <v>11009</v>
      </c>
      <c r="E747" s="284">
        <v>39777</v>
      </c>
      <c r="F747" s="79" t="s">
        <v>1207</v>
      </c>
      <c r="G747" s="79" t="s">
        <v>11026</v>
      </c>
      <c r="H747" s="287" t="s">
        <v>11027</v>
      </c>
      <c r="I747" s="79" t="s">
        <v>11028</v>
      </c>
      <c r="J747" s="79" t="s">
        <v>11029</v>
      </c>
      <c r="K747" s="79" t="s">
        <v>11024</v>
      </c>
      <c r="L747" s="79" t="s">
        <v>11025</v>
      </c>
    </row>
    <row r="748" spans="1:13" x14ac:dyDescent="0.25">
      <c r="A748" s="79" t="s">
        <v>1066</v>
      </c>
      <c r="B748" s="79" t="s">
        <v>11847</v>
      </c>
      <c r="C748" s="79" t="s">
        <v>2780</v>
      </c>
      <c r="D748" s="79" t="s">
        <v>11009</v>
      </c>
      <c r="E748" s="284">
        <v>39520</v>
      </c>
      <c r="F748" s="79" t="s">
        <v>1066</v>
      </c>
      <c r="G748" s="79" t="s">
        <v>1067</v>
      </c>
      <c r="H748" s="286" t="s">
        <v>10228</v>
      </c>
      <c r="I748" s="79" t="s">
        <v>10229</v>
      </c>
      <c r="J748" s="79" t="s">
        <v>10230</v>
      </c>
      <c r="K748" s="79" t="s">
        <v>10227</v>
      </c>
      <c r="L748" s="79" t="s">
        <v>9955</v>
      </c>
    </row>
    <row r="749" spans="1:13" x14ac:dyDescent="0.25">
      <c r="A749" s="79" t="s">
        <v>393</v>
      </c>
      <c r="B749" s="79" t="s">
        <v>6025</v>
      </c>
      <c r="C749" s="79" t="s">
        <v>2780</v>
      </c>
      <c r="D749" s="79" t="s">
        <v>11009</v>
      </c>
      <c r="E749" s="284">
        <v>37804</v>
      </c>
      <c r="F749" s="79" t="s">
        <v>392</v>
      </c>
      <c r="G749" s="79" t="s">
        <v>394</v>
      </c>
      <c r="H749" s="287" t="s">
        <v>396</v>
      </c>
      <c r="I749" s="79" t="s">
        <v>11032</v>
      </c>
      <c r="J749" s="79" t="e">
        <v>#VALUE!</v>
      </c>
      <c r="K749" s="79" t="s">
        <v>11030</v>
      </c>
      <c r="L749" s="79" t="s">
        <v>11031</v>
      </c>
    </row>
    <row r="750" spans="1:13" x14ac:dyDescent="0.25">
      <c r="A750" s="79" t="s">
        <v>46</v>
      </c>
      <c r="B750" s="79" t="s">
        <v>12041</v>
      </c>
      <c r="C750" s="79" t="s">
        <v>2780</v>
      </c>
      <c r="D750" s="79" t="s">
        <v>11033</v>
      </c>
      <c r="E750" s="284">
        <v>36713</v>
      </c>
      <c r="F750" s="79" t="s">
        <v>46</v>
      </c>
      <c r="G750" s="79" t="s">
        <v>48</v>
      </c>
      <c r="H750" s="288" t="s">
        <v>11036</v>
      </c>
      <c r="I750" s="79" t="s">
        <v>11037</v>
      </c>
      <c r="J750" s="79" t="s">
        <v>11038</v>
      </c>
      <c r="K750" s="79" t="s">
        <v>11034</v>
      </c>
      <c r="L750" s="79" t="s">
        <v>11035</v>
      </c>
    </row>
    <row r="751" spans="1:13" x14ac:dyDescent="0.25">
      <c r="A751" s="79" t="s">
        <v>3364</v>
      </c>
      <c r="B751" s="79" t="s">
        <v>10163</v>
      </c>
      <c r="C751" s="79" t="s">
        <v>2780</v>
      </c>
      <c r="D751" s="79" t="s">
        <v>11039</v>
      </c>
      <c r="E751" s="284">
        <v>42153</v>
      </c>
      <c r="F751" s="79" t="s">
        <v>3364</v>
      </c>
      <c r="G751" s="79" t="s">
        <v>3365</v>
      </c>
      <c r="H751" s="285" t="s">
        <v>10164</v>
      </c>
      <c r="I751" s="79" t="s">
        <v>3364</v>
      </c>
      <c r="J751" s="79">
        <v>1020150126247</v>
      </c>
      <c r="K751" s="79" t="s">
        <v>3364</v>
      </c>
      <c r="L751" s="79" t="s">
        <v>10163</v>
      </c>
    </row>
    <row r="752" spans="1:13" x14ac:dyDescent="0.25">
      <c r="A752" s="79" t="s">
        <v>3140</v>
      </c>
      <c r="B752" s="79" t="s">
        <v>10167</v>
      </c>
      <c r="C752" s="79" t="s">
        <v>2780</v>
      </c>
      <c r="D752" s="79" t="s">
        <v>11039</v>
      </c>
      <c r="E752" s="284">
        <v>41789</v>
      </c>
      <c r="F752" s="79" t="s">
        <v>3140</v>
      </c>
      <c r="G752" s="79" t="s">
        <v>3142</v>
      </c>
      <c r="H752" s="285" t="s">
        <v>10168</v>
      </c>
      <c r="I752" s="79" t="s">
        <v>3140</v>
      </c>
      <c r="J752" s="79">
        <v>1020140131914</v>
      </c>
      <c r="K752" s="79" t="s">
        <v>3140</v>
      </c>
      <c r="L752" s="79" t="s">
        <v>10167</v>
      </c>
    </row>
    <row r="753" spans="1:12" x14ac:dyDescent="0.25">
      <c r="A753" s="79" t="s">
        <v>2901</v>
      </c>
      <c r="B753" s="79" t="s">
        <v>10735</v>
      </c>
      <c r="C753" s="79" t="s">
        <v>2780</v>
      </c>
      <c r="D753" s="79" t="s">
        <v>11039</v>
      </c>
      <c r="E753" s="284">
        <v>41572</v>
      </c>
      <c r="F753" s="79" t="s">
        <v>2901</v>
      </c>
      <c r="G753" s="79" t="s">
        <v>2903</v>
      </c>
      <c r="H753" s="285" t="s">
        <v>10736</v>
      </c>
      <c r="I753" s="79" t="s">
        <v>2901</v>
      </c>
      <c r="J753" s="79">
        <v>1020130275441</v>
      </c>
      <c r="K753" s="79" t="s">
        <v>2901</v>
      </c>
      <c r="L753" s="79" t="s">
        <v>10735</v>
      </c>
    </row>
    <row r="754" spans="1:12" x14ac:dyDescent="0.25">
      <c r="A754" s="79" t="s">
        <v>1326</v>
      </c>
      <c r="B754" s="79" t="s">
        <v>11794</v>
      </c>
      <c r="C754" s="79" t="s">
        <v>2780</v>
      </c>
      <c r="D754" s="79" t="s">
        <v>11039</v>
      </c>
      <c r="E754" s="284">
        <v>39994</v>
      </c>
      <c r="F754" s="79" t="s">
        <v>1326</v>
      </c>
      <c r="G754" s="79" t="s">
        <v>1327</v>
      </c>
      <c r="H754" s="286" t="s">
        <v>11042</v>
      </c>
      <c r="I754" s="79" t="s">
        <v>11043</v>
      </c>
      <c r="J754" s="79" t="s">
        <v>11044</v>
      </c>
      <c r="K754" s="79" t="s">
        <v>11040</v>
      </c>
      <c r="L754" s="79" t="s">
        <v>11041</v>
      </c>
    </row>
    <row r="755" spans="1:12" x14ac:dyDescent="0.25">
      <c r="A755" s="79" t="s">
        <v>1046</v>
      </c>
      <c r="B755" s="79" t="s">
        <v>11853</v>
      </c>
      <c r="C755" s="79" t="s">
        <v>2780</v>
      </c>
      <c r="D755" s="79" t="s">
        <v>11039</v>
      </c>
      <c r="E755" s="284">
        <v>39478</v>
      </c>
      <c r="F755" s="79" t="s">
        <v>1046</v>
      </c>
      <c r="G755" s="79" t="s">
        <v>1047</v>
      </c>
      <c r="H755" s="285" t="s">
        <v>9287</v>
      </c>
      <c r="I755" s="79" t="s">
        <v>9288</v>
      </c>
      <c r="J755" s="79" t="s">
        <v>9289</v>
      </c>
      <c r="K755" s="79" t="s">
        <v>9285</v>
      </c>
      <c r="L755" s="79" t="s">
        <v>9286</v>
      </c>
    </row>
    <row r="756" spans="1:12" x14ac:dyDescent="0.25">
      <c r="A756" s="79" t="s">
        <v>518</v>
      </c>
      <c r="B756" s="79" t="s">
        <v>11948</v>
      </c>
      <c r="C756" s="79" t="s">
        <v>2780</v>
      </c>
      <c r="D756" s="79" t="s">
        <v>11039</v>
      </c>
      <c r="E756" s="284">
        <v>38216</v>
      </c>
      <c r="F756" s="79" t="s">
        <v>518</v>
      </c>
      <c r="G756" s="79" t="s">
        <v>519</v>
      </c>
      <c r="H756" s="285" t="s">
        <v>11047</v>
      </c>
      <c r="I756" s="79" t="s">
        <v>11048</v>
      </c>
      <c r="J756" s="79" t="s">
        <v>11049</v>
      </c>
      <c r="K756" s="79" t="s">
        <v>11045</v>
      </c>
      <c r="L756" s="79" t="s">
        <v>11046</v>
      </c>
    </row>
    <row r="757" spans="1:12" x14ac:dyDescent="0.25">
      <c r="A757" s="79" t="s">
        <v>138</v>
      </c>
      <c r="B757" s="79" t="s">
        <v>11825</v>
      </c>
      <c r="C757" s="79" t="s">
        <v>2780</v>
      </c>
      <c r="D757" s="79" t="s">
        <v>11039</v>
      </c>
      <c r="E757" s="284">
        <v>37182</v>
      </c>
      <c r="F757" s="79" t="s">
        <v>138</v>
      </c>
      <c r="G757" s="79" t="s">
        <v>139</v>
      </c>
      <c r="H757" s="286" t="s">
        <v>11052</v>
      </c>
      <c r="I757" s="79" t="s">
        <v>11053</v>
      </c>
      <c r="J757" s="79" t="s">
        <v>11054</v>
      </c>
      <c r="K757" s="79" t="s">
        <v>11050</v>
      </c>
      <c r="L757" s="79" t="s">
        <v>11051</v>
      </c>
    </row>
    <row r="758" spans="1:12" x14ac:dyDescent="0.25">
      <c r="A758" s="79" t="s">
        <v>141</v>
      </c>
      <c r="B758" s="79" t="s">
        <v>12025</v>
      </c>
      <c r="C758" s="79" t="s">
        <v>2780</v>
      </c>
      <c r="D758" s="79" t="s">
        <v>11039</v>
      </c>
      <c r="E758" s="284">
        <v>37182</v>
      </c>
      <c r="F758" s="79" t="s">
        <v>141</v>
      </c>
      <c r="G758" s="79" t="s">
        <v>142</v>
      </c>
      <c r="H758" s="286" t="s">
        <v>11052</v>
      </c>
      <c r="I758" s="79" t="s">
        <v>11056</v>
      </c>
      <c r="J758" s="79" t="s">
        <v>11057</v>
      </c>
      <c r="K758" s="79" t="s">
        <v>11055</v>
      </c>
      <c r="L758" s="79" t="s">
        <v>11051</v>
      </c>
    </row>
    <row r="759" spans="1:12" x14ac:dyDescent="0.25">
      <c r="A759" s="79" t="s">
        <v>130</v>
      </c>
      <c r="B759" s="79" t="s">
        <v>12026</v>
      </c>
      <c r="C759" s="79" t="s">
        <v>2780</v>
      </c>
      <c r="D759" s="79" t="s">
        <v>11039</v>
      </c>
      <c r="E759" s="284">
        <v>37182</v>
      </c>
      <c r="F759" s="79" t="s">
        <v>130</v>
      </c>
      <c r="G759" s="79" t="s">
        <v>131</v>
      </c>
      <c r="H759" s="286" t="s">
        <v>11052</v>
      </c>
      <c r="I759" s="79" t="s">
        <v>11059</v>
      </c>
      <c r="J759" s="79" t="s">
        <v>11060</v>
      </c>
      <c r="K759" s="79" t="s">
        <v>11058</v>
      </c>
      <c r="L759" s="79" t="s">
        <v>11051</v>
      </c>
    </row>
    <row r="760" spans="1:12" x14ac:dyDescent="0.25">
      <c r="A760" s="79" t="s">
        <v>15</v>
      </c>
      <c r="B760" s="79" t="s">
        <v>12040</v>
      </c>
      <c r="C760" s="79" t="s">
        <v>2780</v>
      </c>
      <c r="D760" s="79" t="s">
        <v>11039</v>
      </c>
      <c r="E760" s="284">
        <v>36710</v>
      </c>
      <c r="F760" s="79" t="s">
        <v>15</v>
      </c>
      <c r="G760" s="79" t="s">
        <v>16</v>
      </c>
      <c r="H760" s="285" t="s">
        <v>10276</v>
      </c>
      <c r="I760" s="79" t="s">
        <v>10277</v>
      </c>
      <c r="J760" s="79" t="s">
        <v>10278</v>
      </c>
      <c r="K760" s="79" t="s">
        <v>10274</v>
      </c>
      <c r="L760" s="79" t="s">
        <v>10275</v>
      </c>
    </row>
    <row r="761" spans="1:12" x14ac:dyDescent="0.25">
      <c r="A761" s="79" t="s">
        <v>1842</v>
      </c>
      <c r="B761" s="79" t="s">
        <v>12168</v>
      </c>
      <c r="C761" s="79" t="s">
        <v>2780</v>
      </c>
      <c r="D761" s="79" t="s">
        <v>11061</v>
      </c>
      <c r="E761" s="284">
        <v>40648</v>
      </c>
      <c r="F761" s="79" t="s">
        <v>1842</v>
      </c>
      <c r="G761" s="79" t="s">
        <v>1843</v>
      </c>
      <c r="H761" s="287" t="s">
        <v>11064</v>
      </c>
      <c r="I761" s="79" t="s">
        <v>11065</v>
      </c>
      <c r="J761" s="79" t="s">
        <v>11066</v>
      </c>
      <c r="K761" s="79" t="s">
        <v>11062</v>
      </c>
      <c r="L761" s="79" t="s">
        <v>11063</v>
      </c>
    </row>
    <row r="762" spans="1:12" x14ac:dyDescent="0.25">
      <c r="A762" s="79" t="s">
        <v>2176</v>
      </c>
      <c r="B762" s="79" t="s">
        <v>11705</v>
      </c>
      <c r="C762" s="79" t="s">
        <v>11067</v>
      </c>
      <c r="D762" s="79" t="s">
        <v>11068</v>
      </c>
      <c r="E762" s="284">
        <v>40906</v>
      </c>
      <c r="F762" s="79" t="s">
        <v>2176</v>
      </c>
      <c r="G762" s="79" t="s">
        <v>2178</v>
      </c>
      <c r="H762" s="287" t="s">
        <v>11070</v>
      </c>
      <c r="I762" s="79" t="s">
        <v>11071</v>
      </c>
      <c r="J762" s="79" t="s">
        <v>11072</v>
      </c>
      <c r="K762" s="79" t="s">
        <v>11069</v>
      </c>
      <c r="L762" s="79" t="s">
        <v>9670</v>
      </c>
    </row>
    <row r="763" spans="1:12" x14ac:dyDescent="0.25">
      <c r="A763" s="79" t="s">
        <v>1808</v>
      </c>
      <c r="B763" s="79" t="s">
        <v>11729</v>
      </c>
      <c r="C763" s="79" t="s">
        <v>11067</v>
      </c>
      <c r="D763" s="79" t="s">
        <v>11073</v>
      </c>
      <c r="E763" s="284">
        <v>40592</v>
      </c>
      <c r="F763" s="79" t="s">
        <v>1808</v>
      </c>
      <c r="G763" s="79" t="s">
        <v>1809</v>
      </c>
      <c r="H763" s="285" t="s">
        <v>11076</v>
      </c>
      <c r="I763" s="79" t="s">
        <v>11077</v>
      </c>
      <c r="J763" s="79" t="s">
        <v>11078</v>
      </c>
      <c r="K763" s="79" t="s">
        <v>11074</v>
      </c>
      <c r="L763" s="79" t="s">
        <v>11075</v>
      </c>
    </row>
    <row r="764" spans="1:12" x14ac:dyDescent="0.25">
      <c r="A764" s="79" t="s">
        <v>1813</v>
      </c>
      <c r="B764" s="79" t="s">
        <v>12171</v>
      </c>
      <c r="C764" s="79" t="s">
        <v>11079</v>
      </c>
      <c r="D764" s="79" t="s">
        <v>11080</v>
      </c>
      <c r="E764" s="284">
        <v>40606</v>
      </c>
      <c r="F764" s="79" t="s">
        <v>1813</v>
      </c>
      <c r="G764" s="79" t="s">
        <v>1814</v>
      </c>
      <c r="H764" s="289" t="s">
        <v>11082</v>
      </c>
      <c r="I764" s="79" t="s">
        <v>11083</v>
      </c>
      <c r="J764" s="79" t="s">
        <v>11084</v>
      </c>
      <c r="K764" s="79" t="s">
        <v>11081</v>
      </c>
      <c r="L764" s="79" t="s">
        <v>9085</v>
      </c>
    </row>
    <row r="765" spans="1:12" x14ac:dyDescent="0.25">
      <c r="A765" s="79" t="s">
        <v>853</v>
      </c>
      <c r="B765" s="79" t="s">
        <v>11885</v>
      </c>
      <c r="C765" s="79" t="s">
        <v>11085</v>
      </c>
      <c r="D765" s="79" t="s">
        <v>11086</v>
      </c>
      <c r="E765" s="284">
        <v>39181</v>
      </c>
      <c r="F765" s="79" t="s">
        <v>853</v>
      </c>
      <c r="G765" s="79" t="s">
        <v>854</v>
      </c>
      <c r="H765" s="288" t="s">
        <v>11089</v>
      </c>
      <c r="I765" s="79" t="s">
        <v>11090</v>
      </c>
      <c r="J765" s="79" t="s">
        <v>11091</v>
      </c>
      <c r="K765" s="79" t="s">
        <v>11087</v>
      </c>
      <c r="L765" s="79" t="s">
        <v>11088</v>
      </c>
    </row>
    <row r="766" spans="1:12" x14ac:dyDescent="0.25">
      <c r="A766" s="79" t="s">
        <v>2925</v>
      </c>
      <c r="B766" s="79" t="s">
        <v>11094</v>
      </c>
      <c r="C766" s="79" t="s">
        <v>11092</v>
      </c>
      <c r="D766" s="79" t="s">
        <v>11093</v>
      </c>
      <c r="E766" s="284">
        <v>41607</v>
      </c>
      <c r="F766" s="79" t="s">
        <v>2925</v>
      </c>
      <c r="G766" s="79" t="s">
        <v>2927</v>
      </c>
      <c r="H766" s="287" t="s">
        <v>11095</v>
      </c>
      <c r="I766" s="79" t="s">
        <v>2925</v>
      </c>
      <c r="J766" s="79">
        <v>1020130308021</v>
      </c>
      <c r="K766" s="79" t="s">
        <v>2925</v>
      </c>
      <c r="L766" s="79" t="s">
        <v>11094</v>
      </c>
    </row>
    <row r="767" spans="1:12" x14ac:dyDescent="0.25">
      <c r="A767" s="79" t="s">
        <v>894</v>
      </c>
      <c r="B767" s="79" t="s">
        <v>11871</v>
      </c>
      <c r="C767" s="79" t="s">
        <v>11092</v>
      </c>
      <c r="D767" s="79" t="s">
        <v>11093</v>
      </c>
      <c r="E767" s="284">
        <v>39248</v>
      </c>
      <c r="F767" s="79" t="s">
        <v>894</v>
      </c>
      <c r="G767" s="79" t="s">
        <v>895</v>
      </c>
      <c r="H767" s="287" t="s">
        <v>897</v>
      </c>
      <c r="I767" s="79" t="s">
        <v>11098</v>
      </c>
      <c r="J767" s="79" t="e">
        <v>#VALUE!</v>
      </c>
      <c r="K767" s="79" t="s">
        <v>11096</v>
      </c>
      <c r="L767" s="79" t="s">
        <v>11097</v>
      </c>
    </row>
    <row r="768" spans="1:12" x14ac:dyDescent="0.25">
      <c r="A768" s="79" t="s">
        <v>898</v>
      </c>
      <c r="B768" s="79" t="s">
        <v>11875</v>
      </c>
      <c r="C768" s="79" t="s">
        <v>11092</v>
      </c>
      <c r="D768" s="79" t="s">
        <v>11093</v>
      </c>
      <c r="E768" s="284">
        <v>39248</v>
      </c>
      <c r="F768" s="79" t="s">
        <v>898</v>
      </c>
      <c r="G768" s="79" t="s">
        <v>899</v>
      </c>
      <c r="H768" s="287" t="s">
        <v>897</v>
      </c>
      <c r="I768" s="79" t="s">
        <v>11100</v>
      </c>
      <c r="J768" s="79" t="e">
        <v>#VALUE!</v>
      </c>
      <c r="K768" s="79" t="s">
        <v>11099</v>
      </c>
      <c r="L768" s="79" t="s">
        <v>11097</v>
      </c>
    </row>
    <row r="769" spans="1:12" x14ac:dyDescent="0.25">
      <c r="A769" s="79" t="s">
        <v>900</v>
      </c>
      <c r="B769" s="79" t="s">
        <v>11878</v>
      </c>
      <c r="C769" s="79" t="s">
        <v>11092</v>
      </c>
      <c r="D769" s="79" t="s">
        <v>11093</v>
      </c>
      <c r="E769" s="284">
        <v>39248</v>
      </c>
      <c r="F769" s="79" t="s">
        <v>900</v>
      </c>
      <c r="G769" s="79" t="s">
        <v>901</v>
      </c>
      <c r="H769" s="287" t="s">
        <v>897</v>
      </c>
      <c r="I769" s="79" t="s">
        <v>11103</v>
      </c>
      <c r="J769" s="79" t="e">
        <v>#VALUE!</v>
      </c>
      <c r="K769" s="79" t="s">
        <v>11101</v>
      </c>
      <c r="L769" s="79" t="s">
        <v>11102</v>
      </c>
    </row>
    <row r="770" spans="1:12" x14ac:dyDescent="0.25">
      <c r="A770" s="79" t="s">
        <v>3563</v>
      </c>
      <c r="B770" s="79" t="s">
        <v>11106</v>
      </c>
      <c r="C770" s="79" t="s">
        <v>11104</v>
      </c>
      <c r="D770" s="79" t="s">
        <v>11105</v>
      </c>
      <c r="E770" s="284">
        <v>42361</v>
      </c>
      <c r="F770" s="79" t="s">
        <v>3563</v>
      </c>
      <c r="G770" s="79" t="s">
        <v>11107</v>
      </c>
      <c r="H770" s="285" t="s">
        <v>11108</v>
      </c>
      <c r="I770" s="79" t="s">
        <v>3563</v>
      </c>
      <c r="J770" s="79">
        <v>1020150324960</v>
      </c>
      <c r="K770" s="79" t="s">
        <v>3563</v>
      </c>
      <c r="L770" s="79" t="s">
        <v>11106</v>
      </c>
    </row>
    <row r="771" spans="1:12" x14ac:dyDescent="0.25">
      <c r="A771" s="79" t="s">
        <v>3544</v>
      </c>
      <c r="B771" s="79" t="s">
        <v>7603</v>
      </c>
      <c r="C771" s="79" t="s">
        <v>11104</v>
      </c>
      <c r="D771" s="79" t="s">
        <v>11105</v>
      </c>
      <c r="E771" s="284">
        <v>42361</v>
      </c>
      <c r="F771" s="79" t="s">
        <v>3543</v>
      </c>
      <c r="G771" s="79" t="s">
        <v>3545</v>
      </c>
      <c r="H771" s="285" t="s">
        <v>10394</v>
      </c>
      <c r="I771" s="79" t="s">
        <v>3543</v>
      </c>
      <c r="J771" s="79">
        <v>1020150324880</v>
      </c>
      <c r="K771" s="79" t="s">
        <v>3543</v>
      </c>
      <c r="L771" s="79" t="s">
        <v>10393</v>
      </c>
    </row>
    <row r="772" spans="1:12" x14ac:dyDescent="0.25">
      <c r="A772" s="79" t="s">
        <v>3381</v>
      </c>
      <c r="B772" s="79" t="s">
        <v>11109</v>
      </c>
      <c r="C772" s="79" t="s">
        <v>11104</v>
      </c>
      <c r="D772" s="79" t="s">
        <v>11105</v>
      </c>
      <c r="E772" s="284">
        <v>42215</v>
      </c>
      <c r="F772" s="79" t="s">
        <v>3381</v>
      </c>
      <c r="G772" s="79" t="s">
        <v>3382</v>
      </c>
      <c r="H772" s="285" t="s">
        <v>11110</v>
      </c>
      <c r="I772" s="79" t="s">
        <v>3381</v>
      </c>
      <c r="J772" s="79">
        <v>1020150182112</v>
      </c>
      <c r="K772" s="79" t="s">
        <v>3381</v>
      </c>
      <c r="L772" s="79" t="s">
        <v>11109</v>
      </c>
    </row>
    <row r="773" spans="1:12" x14ac:dyDescent="0.25">
      <c r="A773" s="79" t="s">
        <v>3313</v>
      </c>
      <c r="B773" s="79" t="s">
        <v>11111</v>
      </c>
      <c r="C773" s="79" t="s">
        <v>11104</v>
      </c>
      <c r="D773" s="79" t="s">
        <v>11105</v>
      </c>
      <c r="E773" s="284">
        <v>42121</v>
      </c>
      <c r="F773" s="79" t="s">
        <v>3313</v>
      </c>
      <c r="G773" s="79" t="s">
        <v>3314</v>
      </c>
      <c r="H773" s="285" t="s">
        <v>11112</v>
      </c>
      <c r="I773" s="79" t="s">
        <v>3313</v>
      </c>
      <c r="J773" s="79">
        <v>1020150094272</v>
      </c>
      <c r="K773" s="79" t="s">
        <v>3313</v>
      </c>
      <c r="L773" s="79" t="s">
        <v>11111</v>
      </c>
    </row>
    <row r="774" spans="1:12" x14ac:dyDescent="0.25">
      <c r="A774" s="79" t="s">
        <v>3254</v>
      </c>
      <c r="B774" s="79" t="s">
        <v>11113</v>
      </c>
      <c r="C774" s="79" t="s">
        <v>11104</v>
      </c>
      <c r="D774" s="79" t="s">
        <v>11105</v>
      </c>
      <c r="E774" s="284">
        <v>41996</v>
      </c>
      <c r="F774" s="79" t="s">
        <v>3254</v>
      </c>
      <c r="G774" s="79" t="s">
        <v>3255</v>
      </c>
      <c r="H774" s="285" t="s">
        <v>11114</v>
      </c>
      <c r="I774" s="79" t="s">
        <v>3254</v>
      </c>
      <c r="J774" s="79">
        <v>1020140324461</v>
      </c>
      <c r="K774" s="79" t="s">
        <v>3254</v>
      </c>
      <c r="L774" s="79" t="s">
        <v>11113</v>
      </c>
    </row>
    <row r="775" spans="1:12" x14ac:dyDescent="0.25">
      <c r="A775" s="79" t="s">
        <v>3244</v>
      </c>
      <c r="B775" s="79" t="e">
        <v>#N/A</v>
      </c>
      <c r="C775" s="79" t="s">
        <v>11104</v>
      </c>
      <c r="D775" s="79" t="s">
        <v>11105</v>
      </c>
      <c r="E775" s="284">
        <v>41989</v>
      </c>
      <c r="F775" s="79" t="s">
        <v>3244</v>
      </c>
      <c r="G775" s="79" t="s">
        <v>3246</v>
      </c>
      <c r="H775" s="286" t="s">
        <v>11116</v>
      </c>
      <c r="I775" s="79" t="s">
        <v>3244</v>
      </c>
      <c r="J775" s="79">
        <v>1320140314805</v>
      </c>
      <c r="K775" s="79" t="s">
        <v>3244</v>
      </c>
      <c r="L775" s="79" t="s">
        <v>11115</v>
      </c>
    </row>
    <row r="776" spans="1:12" x14ac:dyDescent="0.25">
      <c r="A776" s="79" t="s">
        <v>3233</v>
      </c>
      <c r="B776" s="79" t="s">
        <v>11117</v>
      </c>
      <c r="C776" s="79" t="s">
        <v>11104</v>
      </c>
      <c r="D776" s="79" t="s">
        <v>11105</v>
      </c>
      <c r="E776" s="284">
        <v>41964</v>
      </c>
      <c r="F776" s="79" t="s">
        <v>3233</v>
      </c>
      <c r="G776" s="79" t="s">
        <v>3234</v>
      </c>
      <c r="H776" s="285" t="s">
        <v>11118</v>
      </c>
      <c r="I776" s="79" t="s">
        <v>3233</v>
      </c>
      <c r="J776" s="79">
        <v>1020140290788</v>
      </c>
      <c r="K776" s="79" t="s">
        <v>3233</v>
      </c>
      <c r="L776" s="79" t="s">
        <v>11117</v>
      </c>
    </row>
    <row r="777" spans="1:12" x14ac:dyDescent="0.25">
      <c r="A777" s="79" t="s">
        <v>3204</v>
      </c>
      <c r="B777" s="79" t="s">
        <v>10830</v>
      </c>
      <c r="C777" s="79" t="s">
        <v>11104</v>
      </c>
      <c r="D777" s="79" t="s">
        <v>11105</v>
      </c>
      <c r="E777" s="284">
        <v>41919</v>
      </c>
      <c r="F777" s="79" t="s">
        <v>3204</v>
      </c>
      <c r="G777" s="79" t="s">
        <v>3205</v>
      </c>
      <c r="H777" s="285" t="s">
        <v>10831</v>
      </c>
      <c r="I777" s="79" t="s">
        <v>3204</v>
      </c>
      <c r="J777" s="79">
        <v>1020140250182</v>
      </c>
      <c r="K777" s="79" t="s">
        <v>3204</v>
      </c>
      <c r="L777" s="79" t="s">
        <v>10830</v>
      </c>
    </row>
    <row r="778" spans="1:12" x14ac:dyDescent="0.25">
      <c r="A778" s="79" t="s">
        <v>3176</v>
      </c>
      <c r="B778" s="79" t="s">
        <v>10419</v>
      </c>
      <c r="C778" s="79" t="s">
        <v>11104</v>
      </c>
      <c r="D778" s="79" t="s">
        <v>11105</v>
      </c>
      <c r="E778" s="284">
        <v>41887</v>
      </c>
      <c r="F778" s="79" t="s">
        <v>3176</v>
      </c>
      <c r="G778" s="79" t="s">
        <v>3178</v>
      </c>
      <c r="H778" s="286" t="s">
        <v>10420</v>
      </c>
      <c r="I778" s="79" t="s">
        <v>3176</v>
      </c>
      <c r="J778" s="79">
        <v>1020140220240</v>
      </c>
      <c r="K778" s="79" t="s">
        <v>3176</v>
      </c>
      <c r="L778" s="79" t="s">
        <v>10419</v>
      </c>
    </row>
    <row r="779" spans="1:12" x14ac:dyDescent="0.25">
      <c r="A779" s="79" t="s">
        <v>3059</v>
      </c>
      <c r="B779" s="79" t="s">
        <v>12068</v>
      </c>
      <c r="C779" s="79" t="s">
        <v>11104</v>
      </c>
      <c r="D779" s="79" t="s">
        <v>11105</v>
      </c>
      <c r="E779" s="284">
        <v>41638</v>
      </c>
      <c r="F779" s="79" t="s">
        <v>3059</v>
      </c>
      <c r="G779" s="79" t="s">
        <v>3062</v>
      </c>
      <c r="H779" s="285" t="s">
        <v>8833</v>
      </c>
      <c r="I779" s="79" t="s">
        <v>8834</v>
      </c>
      <c r="J779" s="79">
        <v>1320130338671</v>
      </c>
      <c r="K779" s="79" t="s">
        <v>3061</v>
      </c>
      <c r="L779" s="79" t="s">
        <v>8832</v>
      </c>
    </row>
    <row r="780" spans="1:12" x14ac:dyDescent="0.25">
      <c r="A780" s="79" t="s">
        <v>3046</v>
      </c>
      <c r="B780" s="79" t="s">
        <v>11119</v>
      </c>
      <c r="C780" s="79" t="s">
        <v>11104</v>
      </c>
      <c r="D780" s="79" t="s">
        <v>11105</v>
      </c>
      <c r="E780" s="284">
        <v>41638</v>
      </c>
      <c r="F780" s="79" t="s">
        <v>3046</v>
      </c>
      <c r="G780" s="79" t="s">
        <v>3048</v>
      </c>
      <c r="H780" s="287" t="s">
        <v>11120</v>
      </c>
      <c r="I780" s="79" t="s">
        <v>3046</v>
      </c>
      <c r="J780" s="79">
        <v>1020130338800</v>
      </c>
      <c r="K780" s="79" t="s">
        <v>3046</v>
      </c>
      <c r="L780" s="79" t="s">
        <v>11119</v>
      </c>
    </row>
    <row r="781" spans="1:12" x14ac:dyDescent="0.25">
      <c r="A781" s="79" t="s">
        <v>3036</v>
      </c>
      <c r="B781" s="79" t="s">
        <v>11121</v>
      </c>
      <c r="C781" s="79" t="s">
        <v>11104</v>
      </c>
      <c r="D781" s="79" t="s">
        <v>11105</v>
      </c>
      <c r="E781" s="284">
        <v>41638</v>
      </c>
      <c r="F781" s="79" t="s">
        <v>3036</v>
      </c>
      <c r="G781" s="79" t="s">
        <v>3039</v>
      </c>
      <c r="H781" s="285" t="s">
        <v>11122</v>
      </c>
      <c r="I781" s="79" t="s">
        <v>3036</v>
      </c>
      <c r="J781" s="79">
        <v>1020130338842</v>
      </c>
      <c r="K781" s="79" t="s">
        <v>3036</v>
      </c>
      <c r="L781" s="79" t="s">
        <v>11121</v>
      </c>
    </row>
    <row r="782" spans="1:12" x14ac:dyDescent="0.25">
      <c r="A782" s="79" t="s">
        <v>2883</v>
      </c>
      <c r="B782" s="79" t="s">
        <v>10840</v>
      </c>
      <c r="C782" s="79" t="s">
        <v>11104</v>
      </c>
      <c r="D782" s="79" t="s">
        <v>11105</v>
      </c>
      <c r="E782" s="284">
        <v>41554</v>
      </c>
      <c r="F782" s="79" t="s">
        <v>2883</v>
      </c>
      <c r="G782" s="79" t="s">
        <v>2885</v>
      </c>
      <c r="H782" s="285" t="s">
        <v>10841</v>
      </c>
      <c r="I782" s="79" t="s">
        <v>2883</v>
      </c>
      <c r="J782" s="79">
        <v>1020130258431</v>
      </c>
      <c r="K782" s="79" t="s">
        <v>2883</v>
      </c>
      <c r="L782" s="79" t="s">
        <v>10840</v>
      </c>
    </row>
    <row r="783" spans="1:12" x14ac:dyDescent="0.25">
      <c r="A783" s="79" t="s">
        <v>1607</v>
      </c>
      <c r="B783" s="79" t="s">
        <v>11123</v>
      </c>
      <c r="C783" s="79" t="s">
        <v>11104</v>
      </c>
      <c r="D783" s="79" t="s">
        <v>11105</v>
      </c>
      <c r="E783" s="284">
        <v>41551</v>
      </c>
      <c r="F783" s="79" t="s">
        <v>1607</v>
      </c>
      <c r="G783" s="79" t="s">
        <v>11124</v>
      </c>
      <c r="H783" s="286" t="s">
        <v>11125</v>
      </c>
      <c r="I783" s="79" t="s">
        <v>1607</v>
      </c>
      <c r="J783" s="79">
        <v>1320130257132</v>
      </c>
      <c r="K783" s="79" t="s">
        <v>1607</v>
      </c>
      <c r="L783" s="79" t="s">
        <v>11123</v>
      </c>
    </row>
    <row r="784" spans="1:12" x14ac:dyDescent="0.25">
      <c r="A784" s="79" t="s">
        <v>3319</v>
      </c>
      <c r="B784" s="79" t="s">
        <v>11126</v>
      </c>
      <c r="C784" s="79" t="s">
        <v>11104</v>
      </c>
      <c r="D784" s="79" t="s">
        <v>11105</v>
      </c>
      <c r="E784" s="284">
        <v>41471</v>
      </c>
      <c r="F784" s="79" t="s">
        <v>3319</v>
      </c>
      <c r="G784" s="79" t="s">
        <v>3320</v>
      </c>
      <c r="H784" s="287" t="s">
        <v>11127</v>
      </c>
      <c r="I784" s="79" t="s">
        <v>3319</v>
      </c>
      <c r="J784" s="79">
        <v>1020130180890</v>
      </c>
      <c r="K784" s="79" t="s">
        <v>3319</v>
      </c>
      <c r="L784" s="79" t="s">
        <v>11126</v>
      </c>
    </row>
    <row r="785" spans="1:13" x14ac:dyDescent="0.25">
      <c r="A785" s="79" t="s">
        <v>2783</v>
      </c>
      <c r="B785" s="79" t="s">
        <v>11128</v>
      </c>
      <c r="C785" s="79" t="s">
        <v>11104</v>
      </c>
      <c r="D785" s="79" t="s">
        <v>11105</v>
      </c>
      <c r="E785" s="284">
        <v>41467</v>
      </c>
      <c r="F785" s="79" t="s">
        <v>2783</v>
      </c>
      <c r="G785" s="79" t="s">
        <v>2785</v>
      </c>
      <c r="H785" s="285" t="s">
        <v>11129</v>
      </c>
      <c r="I785" s="79" t="s">
        <v>2784</v>
      </c>
      <c r="J785" s="79">
        <v>1020130178810</v>
      </c>
      <c r="K785" s="79" t="s">
        <v>2784</v>
      </c>
      <c r="L785" s="79" t="s">
        <v>11128</v>
      </c>
    </row>
    <row r="786" spans="1:13" x14ac:dyDescent="0.25">
      <c r="A786" s="79" t="s">
        <v>2770</v>
      </c>
      <c r="B786" s="79" t="s">
        <v>11130</v>
      </c>
      <c r="C786" s="79" t="s">
        <v>11104</v>
      </c>
      <c r="D786" s="79" t="s">
        <v>11105</v>
      </c>
      <c r="E786" s="284">
        <v>41460</v>
      </c>
      <c r="F786" s="79" t="s">
        <v>2770</v>
      </c>
      <c r="G786" s="79" t="s">
        <v>2772</v>
      </c>
      <c r="H786" s="285" t="s">
        <v>11131</v>
      </c>
      <c r="I786" s="79" t="s">
        <v>2771</v>
      </c>
      <c r="J786" s="79">
        <v>1020130173592</v>
      </c>
      <c r="K786" s="79" t="s">
        <v>2771</v>
      </c>
      <c r="L786" s="79" t="s">
        <v>11130</v>
      </c>
    </row>
    <row r="787" spans="1:13" x14ac:dyDescent="0.25">
      <c r="A787" s="79" t="s">
        <v>8868</v>
      </c>
      <c r="B787" s="79" t="s">
        <v>8648</v>
      </c>
      <c r="C787" s="79" t="s">
        <v>11104</v>
      </c>
      <c r="D787" s="79" t="s">
        <v>11105</v>
      </c>
      <c r="E787" s="284">
        <v>41270</v>
      </c>
      <c r="F787" s="79" t="s">
        <v>11132</v>
      </c>
      <c r="G787" s="79" t="s">
        <v>11135</v>
      </c>
      <c r="H787" s="287" t="s">
        <v>11136</v>
      </c>
      <c r="I787" s="79" t="s">
        <v>11133</v>
      </c>
      <c r="J787" s="79">
        <v>1320120333073</v>
      </c>
      <c r="K787" s="79" t="s">
        <v>11133</v>
      </c>
      <c r="L787" s="79" t="s">
        <v>11134</v>
      </c>
      <c r="M787" s="79" t="s">
        <v>13884</v>
      </c>
    </row>
    <row r="788" spans="1:13" x14ac:dyDescent="0.25">
      <c r="A788" s="79" t="s">
        <v>2585</v>
      </c>
      <c r="B788" s="79" t="s">
        <v>10919</v>
      </c>
      <c r="C788" s="79" t="s">
        <v>11104</v>
      </c>
      <c r="D788" s="79" t="s">
        <v>11105</v>
      </c>
      <c r="E788" s="284">
        <v>41270</v>
      </c>
      <c r="F788" s="79" t="s">
        <v>2585</v>
      </c>
      <c r="G788" s="79" t="s">
        <v>2170</v>
      </c>
      <c r="H788" s="285" t="s">
        <v>10920</v>
      </c>
      <c r="I788" s="79" t="s">
        <v>2586</v>
      </c>
      <c r="J788" s="79">
        <v>1020120333023</v>
      </c>
      <c r="K788" s="79" t="s">
        <v>2586</v>
      </c>
      <c r="L788" s="79" t="s">
        <v>10919</v>
      </c>
    </row>
    <row r="789" spans="1:13" x14ac:dyDescent="0.25">
      <c r="A789" s="79" t="s">
        <v>2464</v>
      </c>
      <c r="B789" s="79" t="s">
        <v>11137</v>
      </c>
      <c r="C789" s="79" t="s">
        <v>11104</v>
      </c>
      <c r="D789" s="79" t="s">
        <v>11105</v>
      </c>
      <c r="E789" s="284">
        <v>41211</v>
      </c>
      <c r="F789" s="79" t="s">
        <v>2464</v>
      </c>
      <c r="G789" s="79" t="s">
        <v>2466</v>
      </c>
      <c r="H789" s="287" t="s">
        <v>11138</v>
      </c>
      <c r="I789" s="79" t="s">
        <v>2465</v>
      </c>
      <c r="J789" s="79">
        <v>1020120276810</v>
      </c>
      <c r="K789" s="79" t="s">
        <v>2465</v>
      </c>
      <c r="L789" s="79" t="s">
        <v>11137</v>
      </c>
    </row>
    <row r="790" spans="1:13" x14ac:dyDescent="0.25">
      <c r="A790" s="79" t="s">
        <v>2444</v>
      </c>
      <c r="B790" s="79" t="s">
        <v>10482</v>
      </c>
      <c r="C790" s="79" t="s">
        <v>11104</v>
      </c>
      <c r="D790" s="79" t="s">
        <v>11105</v>
      </c>
      <c r="E790" s="284">
        <v>41208</v>
      </c>
      <c r="F790" s="79" t="s">
        <v>2444</v>
      </c>
      <c r="G790" s="79" t="s">
        <v>2446</v>
      </c>
      <c r="H790" s="285" t="s">
        <v>10483</v>
      </c>
      <c r="I790" s="79" t="s">
        <v>2445</v>
      </c>
      <c r="J790" s="79">
        <v>1020120275511</v>
      </c>
      <c r="K790" s="79" t="s">
        <v>2445</v>
      </c>
      <c r="L790" s="79" t="s">
        <v>10482</v>
      </c>
    </row>
    <row r="791" spans="1:13" x14ac:dyDescent="0.25">
      <c r="A791" s="79" t="s">
        <v>2458</v>
      </c>
      <c r="B791" s="79" t="s">
        <v>10484</v>
      </c>
      <c r="C791" s="79" t="s">
        <v>11104</v>
      </c>
      <c r="D791" s="79" t="s">
        <v>11105</v>
      </c>
      <c r="E791" s="284">
        <v>41208</v>
      </c>
      <c r="F791" s="79" t="s">
        <v>2458</v>
      </c>
      <c r="G791" s="79" t="s">
        <v>2460</v>
      </c>
      <c r="H791" s="285" t="s">
        <v>10483</v>
      </c>
      <c r="I791" s="79" t="s">
        <v>2459</v>
      </c>
      <c r="J791" s="79">
        <v>1020120275562</v>
      </c>
      <c r="K791" s="79" t="s">
        <v>2459</v>
      </c>
      <c r="L791" s="79" t="s">
        <v>10484</v>
      </c>
    </row>
    <row r="792" spans="1:13" x14ac:dyDescent="0.25">
      <c r="A792" s="79" t="s">
        <v>2437</v>
      </c>
      <c r="B792" s="79" t="s">
        <v>10485</v>
      </c>
      <c r="C792" s="79" t="s">
        <v>11104</v>
      </c>
      <c r="D792" s="79" t="s">
        <v>11105</v>
      </c>
      <c r="E792" s="284">
        <v>41207</v>
      </c>
      <c r="F792" s="79" t="s">
        <v>2437</v>
      </c>
      <c r="G792" s="79" t="s">
        <v>2439</v>
      </c>
      <c r="H792" s="285" t="s">
        <v>10486</v>
      </c>
      <c r="I792" s="79" t="s">
        <v>2438</v>
      </c>
      <c r="J792" s="79">
        <v>1020120273632</v>
      </c>
      <c r="K792" s="79" t="s">
        <v>2438</v>
      </c>
      <c r="L792" s="79" t="s">
        <v>10485</v>
      </c>
    </row>
    <row r="793" spans="1:13" x14ac:dyDescent="0.25">
      <c r="A793" s="79" t="s">
        <v>2377</v>
      </c>
      <c r="B793" s="79" t="s">
        <v>11140</v>
      </c>
      <c r="C793" s="79" t="s">
        <v>11104</v>
      </c>
      <c r="D793" s="79" t="s">
        <v>11105</v>
      </c>
      <c r="E793" s="284">
        <v>41158</v>
      </c>
      <c r="F793" s="79" t="s">
        <v>11139</v>
      </c>
      <c r="G793" s="79" t="s">
        <v>2379</v>
      </c>
      <c r="H793" s="285" t="s">
        <v>11141</v>
      </c>
      <c r="I793" s="79" t="s">
        <v>2377</v>
      </c>
      <c r="J793" s="79">
        <v>1020120225476</v>
      </c>
      <c r="K793" s="79" t="s">
        <v>2377</v>
      </c>
      <c r="L793" s="79" t="s">
        <v>11140</v>
      </c>
    </row>
    <row r="794" spans="1:13" x14ac:dyDescent="0.25">
      <c r="A794" s="79" t="s">
        <v>2348</v>
      </c>
      <c r="B794" s="79" t="s">
        <v>11142</v>
      </c>
      <c r="C794" s="79" t="s">
        <v>11104</v>
      </c>
      <c r="D794" s="79" t="s">
        <v>11105</v>
      </c>
      <c r="E794" s="284">
        <v>41135</v>
      </c>
      <c r="F794" s="79" t="s">
        <v>2348</v>
      </c>
      <c r="G794" s="79" t="s">
        <v>2350</v>
      </c>
      <c r="H794" s="287" t="s">
        <v>11143</v>
      </c>
      <c r="I794" s="79" t="s">
        <v>2349</v>
      </c>
      <c r="J794" s="79">
        <v>1020120203480</v>
      </c>
      <c r="K794" s="79" t="s">
        <v>2349</v>
      </c>
      <c r="L794" s="79" t="s">
        <v>11142</v>
      </c>
    </row>
    <row r="795" spans="1:13" x14ac:dyDescent="0.25">
      <c r="A795" s="79" t="s">
        <v>2329</v>
      </c>
      <c r="B795" s="79" t="s">
        <v>10493</v>
      </c>
      <c r="C795" s="79" t="s">
        <v>11104</v>
      </c>
      <c r="D795" s="79" t="s">
        <v>11105</v>
      </c>
      <c r="E795" s="284">
        <v>41099</v>
      </c>
      <c r="F795" s="79" t="s">
        <v>10492</v>
      </c>
      <c r="G795" s="79" t="s">
        <v>2331</v>
      </c>
      <c r="H795" s="285" t="s">
        <v>10494</v>
      </c>
      <c r="I795" s="79" t="s">
        <v>2329</v>
      </c>
      <c r="J795" s="79">
        <v>1020120168715</v>
      </c>
      <c r="K795" s="79" t="s">
        <v>2329</v>
      </c>
      <c r="L795" s="79" t="s">
        <v>10493</v>
      </c>
    </row>
    <row r="796" spans="1:13" x14ac:dyDescent="0.25">
      <c r="A796" s="79" t="s">
        <v>3402</v>
      </c>
      <c r="B796" s="79" t="s">
        <v>8997</v>
      </c>
      <c r="C796" s="79" t="s">
        <v>11104</v>
      </c>
      <c r="D796" s="79" t="s">
        <v>11105</v>
      </c>
      <c r="E796" s="284">
        <v>41040</v>
      </c>
      <c r="F796" s="79" t="s">
        <v>3402</v>
      </c>
      <c r="G796" s="79" t="s">
        <v>3403</v>
      </c>
      <c r="H796" s="287" t="s">
        <v>8998</v>
      </c>
      <c r="I796" s="79" t="s">
        <v>3402</v>
      </c>
      <c r="J796" s="79">
        <v>1020120118645</v>
      </c>
      <c r="K796" s="79" t="s">
        <v>3402</v>
      </c>
      <c r="L796" s="79" t="s">
        <v>8997</v>
      </c>
    </row>
    <row r="797" spans="1:13" x14ac:dyDescent="0.25">
      <c r="A797" s="79" t="s">
        <v>3426</v>
      </c>
      <c r="B797" s="79" t="s">
        <v>11144</v>
      </c>
      <c r="C797" s="79" t="s">
        <v>11104</v>
      </c>
      <c r="D797" s="79" t="s">
        <v>11105</v>
      </c>
      <c r="E797" s="284">
        <v>41040</v>
      </c>
      <c r="F797" s="79" t="s">
        <v>3426</v>
      </c>
      <c r="G797" s="79" t="s">
        <v>3427</v>
      </c>
      <c r="H797" s="287" t="s">
        <v>11145</v>
      </c>
      <c r="I797" s="79" t="s">
        <v>3426</v>
      </c>
      <c r="J797" s="79">
        <v>1020120194236</v>
      </c>
      <c r="K797" s="79" t="s">
        <v>3426</v>
      </c>
      <c r="L797" s="79" t="s">
        <v>11144</v>
      </c>
    </row>
    <row r="798" spans="1:13" x14ac:dyDescent="0.25">
      <c r="A798" s="79" t="s">
        <v>2300</v>
      </c>
      <c r="B798" s="79" t="s">
        <v>11147</v>
      </c>
      <c r="C798" s="79" t="s">
        <v>11104</v>
      </c>
      <c r="D798" s="79" t="s">
        <v>11105</v>
      </c>
      <c r="E798" s="284">
        <v>41019</v>
      </c>
      <c r="F798" s="79" t="s">
        <v>11146</v>
      </c>
      <c r="G798" s="79" t="s">
        <v>2302</v>
      </c>
      <c r="H798" s="287" t="s">
        <v>11148</v>
      </c>
      <c r="I798" s="79" t="s">
        <v>2300</v>
      </c>
      <c r="J798" s="79">
        <v>1020120093162</v>
      </c>
      <c r="K798" s="79" t="s">
        <v>2300</v>
      </c>
      <c r="L798" s="79" t="s">
        <v>11147</v>
      </c>
    </row>
    <row r="799" spans="1:13" x14ac:dyDescent="0.25">
      <c r="A799" s="79" t="s">
        <v>2287</v>
      </c>
      <c r="B799" s="79" t="s">
        <v>11150</v>
      </c>
      <c r="C799" s="79" t="s">
        <v>11104</v>
      </c>
      <c r="D799" s="79" t="s">
        <v>11105</v>
      </c>
      <c r="E799" s="284">
        <v>41011</v>
      </c>
      <c r="F799" s="79" t="s">
        <v>11149</v>
      </c>
      <c r="G799" s="79" t="s">
        <v>1847</v>
      </c>
      <c r="H799" s="285" t="s">
        <v>11151</v>
      </c>
      <c r="I799" s="79" t="s">
        <v>2287</v>
      </c>
      <c r="J799" s="79">
        <v>1020120085500</v>
      </c>
      <c r="K799" s="79" t="s">
        <v>2287</v>
      </c>
      <c r="L799" s="79" t="s">
        <v>11150</v>
      </c>
      <c r="M799" s="79" t="s">
        <v>13885</v>
      </c>
    </row>
    <row r="800" spans="1:13" x14ac:dyDescent="0.25">
      <c r="A800" s="79" t="s">
        <v>2246</v>
      </c>
      <c r="B800" s="79" t="s">
        <v>11152</v>
      </c>
      <c r="C800" s="79" t="s">
        <v>11104</v>
      </c>
      <c r="D800" s="79" t="s">
        <v>11105</v>
      </c>
      <c r="E800" s="284">
        <v>40931</v>
      </c>
      <c r="F800" s="79" t="s">
        <v>2246</v>
      </c>
      <c r="G800" s="79" t="s">
        <v>2248</v>
      </c>
      <c r="H800" s="285" t="s">
        <v>10936</v>
      </c>
      <c r="I800" s="79" t="s">
        <v>2247</v>
      </c>
      <c r="J800" s="79">
        <v>1020120014530</v>
      </c>
      <c r="K800" s="79" t="s">
        <v>2247</v>
      </c>
      <c r="L800" s="79" t="s">
        <v>11152</v>
      </c>
    </row>
    <row r="801" spans="1:12" x14ac:dyDescent="0.25">
      <c r="A801" s="79" t="s">
        <v>2168</v>
      </c>
      <c r="B801" s="79" t="s">
        <v>12207</v>
      </c>
      <c r="C801" s="79" t="s">
        <v>11104</v>
      </c>
      <c r="D801" s="79" t="s">
        <v>11105</v>
      </c>
      <c r="E801" s="284">
        <v>40906</v>
      </c>
      <c r="F801" s="79" t="s">
        <v>2168</v>
      </c>
      <c r="G801" s="79" t="s">
        <v>2170</v>
      </c>
      <c r="H801" s="285" t="s">
        <v>10920</v>
      </c>
      <c r="I801" s="79" t="s">
        <v>10927</v>
      </c>
      <c r="J801" s="79" t="s">
        <v>10928</v>
      </c>
      <c r="K801" s="79" t="s">
        <v>10926</v>
      </c>
      <c r="L801" s="79" t="s">
        <v>9683</v>
      </c>
    </row>
    <row r="802" spans="1:12" x14ac:dyDescent="0.25">
      <c r="A802" s="79" t="s">
        <v>2132</v>
      </c>
      <c r="B802" s="79" t="s">
        <v>11694</v>
      </c>
      <c r="C802" s="79" t="s">
        <v>11104</v>
      </c>
      <c r="D802" s="79" t="s">
        <v>11105</v>
      </c>
      <c r="E802" s="284">
        <v>40900</v>
      </c>
      <c r="F802" s="79" t="s">
        <v>2132</v>
      </c>
      <c r="G802" s="79" t="s">
        <v>2134</v>
      </c>
      <c r="H802" s="285" t="s">
        <v>9007</v>
      </c>
      <c r="I802" s="79" t="s">
        <v>9008</v>
      </c>
      <c r="J802" s="79" t="s">
        <v>9009</v>
      </c>
      <c r="K802" s="79" t="s">
        <v>9005</v>
      </c>
      <c r="L802" s="79" t="s">
        <v>9006</v>
      </c>
    </row>
    <row r="803" spans="1:12" x14ac:dyDescent="0.25">
      <c r="A803" s="79" t="s">
        <v>2091</v>
      </c>
      <c r="B803" s="79" t="e">
        <v>#N/A</v>
      </c>
      <c r="C803" s="79" t="s">
        <v>11104</v>
      </c>
      <c r="D803" s="79" t="s">
        <v>11105</v>
      </c>
      <c r="E803" s="284">
        <v>40872</v>
      </c>
      <c r="F803" s="79" t="s">
        <v>2090</v>
      </c>
      <c r="G803" s="79" t="s">
        <v>2092</v>
      </c>
      <c r="H803" s="285" t="s">
        <v>9017</v>
      </c>
      <c r="I803" s="79" t="s">
        <v>9018</v>
      </c>
      <c r="J803" s="79" t="s">
        <v>9019</v>
      </c>
      <c r="K803" s="79" t="s">
        <v>9015</v>
      </c>
      <c r="L803" s="79" t="s">
        <v>9016</v>
      </c>
    </row>
    <row r="804" spans="1:12" x14ac:dyDescent="0.25">
      <c r="A804" s="79" t="s">
        <v>2062</v>
      </c>
      <c r="B804" s="79" t="s">
        <v>11690</v>
      </c>
      <c r="C804" s="79" t="s">
        <v>11104</v>
      </c>
      <c r="D804" s="79" t="s">
        <v>11105</v>
      </c>
      <c r="E804" s="284">
        <v>40843</v>
      </c>
      <c r="F804" s="79" t="s">
        <v>2062</v>
      </c>
      <c r="G804" s="79" t="s">
        <v>2064</v>
      </c>
      <c r="H804" s="285" t="s">
        <v>11155</v>
      </c>
      <c r="I804" s="79" t="s">
        <v>11156</v>
      </c>
      <c r="J804" s="79" t="s">
        <v>11157</v>
      </c>
      <c r="K804" s="79" t="s">
        <v>11153</v>
      </c>
      <c r="L804" s="79" t="s">
        <v>11154</v>
      </c>
    </row>
    <row r="805" spans="1:12" x14ac:dyDescent="0.25">
      <c r="A805" s="79" t="s">
        <v>2069</v>
      </c>
      <c r="B805" s="79" t="e">
        <v>#N/A</v>
      </c>
      <c r="C805" s="79" t="s">
        <v>11104</v>
      </c>
      <c r="D805" s="79" t="s">
        <v>11105</v>
      </c>
      <c r="E805" s="284">
        <v>40843</v>
      </c>
      <c r="F805" s="79" t="s">
        <v>2068</v>
      </c>
      <c r="G805" s="79" t="s">
        <v>2070</v>
      </c>
      <c r="H805" s="285" t="s">
        <v>10936</v>
      </c>
      <c r="I805" s="79" t="s">
        <v>11159</v>
      </c>
      <c r="J805" s="79" t="s">
        <v>11160</v>
      </c>
      <c r="K805" s="79" t="s">
        <v>11158</v>
      </c>
      <c r="L805" s="79" t="s">
        <v>11154</v>
      </c>
    </row>
    <row r="806" spans="1:12" x14ac:dyDescent="0.25">
      <c r="A806" s="79" t="s">
        <v>2043</v>
      </c>
      <c r="B806" s="79" t="s">
        <v>12189</v>
      </c>
      <c r="C806" s="79" t="s">
        <v>11104</v>
      </c>
      <c r="D806" s="79" t="s">
        <v>11105</v>
      </c>
      <c r="E806" s="284">
        <v>40820</v>
      </c>
      <c r="F806" s="79" t="s">
        <v>2043</v>
      </c>
      <c r="G806" s="79" t="s">
        <v>10188</v>
      </c>
      <c r="H806" s="285" t="s">
        <v>10189</v>
      </c>
      <c r="I806" s="79" t="s">
        <v>10190</v>
      </c>
      <c r="J806" s="79" t="s">
        <v>10191</v>
      </c>
      <c r="K806" s="79" t="s">
        <v>10187</v>
      </c>
      <c r="L806" s="79" t="s">
        <v>9026</v>
      </c>
    </row>
    <row r="807" spans="1:12" x14ac:dyDescent="0.25">
      <c r="A807" s="79" t="s">
        <v>2007</v>
      </c>
      <c r="B807" s="79" t="s">
        <v>11712</v>
      </c>
      <c r="C807" s="79" t="s">
        <v>11104</v>
      </c>
      <c r="D807" s="79" t="s">
        <v>11105</v>
      </c>
      <c r="E807" s="284">
        <v>40809</v>
      </c>
      <c r="F807" s="79" t="s">
        <v>2007</v>
      </c>
      <c r="G807" s="79" t="s">
        <v>2009</v>
      </c>
      <c r="H807" s="285" t="s">
        <v>11162</v>
      </c>
      <c r="I807" s="79" t="s">
        <v>11163</v>
      </c>
      <c r="J807" s="79" t="s">
        <v>11164</v>
      </c>
      <c r="K807" s="79" t="s">
        <v>11161</v>
      </c>
      <c r="L807" s="79" t="s">
        <v>9026</v>
      </c>
    </row>
    <row r="808" spans="1:12" x14ac:dyDescent="0.25">
      <c r="A808" s="79" t="s">
        <v>1978</v>
      </c>
      <c r="B808" s="79" t="s">
        <v>11677</v>
      </c>
      <c r="C808" s="79" t="s">
        <v>11104</v>
      </c>
      <c r="D808" s="79" t="s">
        <v>11105</v>
      </c>
      <c r="E808" s="284">
        <v>40781</v>
      </c>
      <c r="F808" s="79" t="s">
        <v>1978</v>
      </c>
      <c r="G808" s="79" t="s">
        <v>1980</v>
      </c>
      <c r="H808" s="285" t="s">
        <v>11167</v>
      </c>
      <c r="I808" s="79" t="s">
        <v>11168</v>
      </c>
      <c r="J808" s="79" t="s">
        <v>11169</v>
      </c>
      <c r="K808" s="79" t="s">
        <v>11165</v>
      </c>
      <c r="L808" s="79" t="s">
        <v>11166</v>
      </c>
    </row>
    <row r="809" spans="1:12" x14ac:dyDescent="0.25">
      <c r="A809" s="79" t="s">
        <v>1184</v>
      </c>
      <c r="B809" s="79" t="e">
        <v>#N/A</v>
      </c>
      <c r="C809" s="79" t="s">
        <v>11104</v>
      </c>
      <c r="D809" s="79" t="s">
        <v>11105</v>
      </c>
      <c r="E809" s="284">
        <v>40753</v>
      </c>
      <c r="F809" s="79" t="s">
        <v>8791</v>
      </c>
      <c r="G809" s="79" t="s">
        <v>1186</v>
      </c>
      <c r="H809" s="285" t="s">
        <v>8794</v>
      </c>
      <c r="I809" s="79" t="s">
        <v>1184</v>
      </c>
      <c r="J809" s="79" t="s">
        <v>8792</v>
      </c>
      <c r="K809" s="79" t="s">
        <v>8792</v>
      </c>
      <c r="L809" s="79" t="s">
        <v>8793</v>
      </c>
    </row>
    <row r="810" spans="1:12" x14ac:dyDescent="0.25">
      <c r="A810" s="79" t="s">
        <v>1846</v>
      </c>
      <c r="B810" s="79" t="s">
        <v>12079</v>
      </c>
      <c r="C810" s="79" t="s">
        <v>11104</v>
      </c>
      <c r="D810" s="79" t="s">
        <v>11105</v>
      </c>
      <c r="E810" s="284">
        <v>40648</v>
      </c>
      <c r="F810" s="79" t="s">
        <v>1846</v>
      </c>
      <c r="G810" s="79" t="s">
        <v>1847</v>
      </c>
      <c r="H810" s="285" t="s">
        <v>11172</v>
      </c>
      <c r="I810" s="79" t="s">
        <v>11173</v>
      </c>
      <c r="J810" s="79" t="s">
        <v>11174</v>
      </c>
      <c r="K810" s="79" t="s">
        <v>11170</v>
      </c>
      <c r="L810" s="79" t="s">
        <v>11171</v>
      </c>
    </row>
    <row r="811" spans="1:12" x14ac:dyDescent="0.25">
      <c r="A811" s="79" t="s">
        <v>1855</v>
      </c>
      <c r="B811" s="79" t="s">
        <v>12182</v>
      </c>
      <c r="C811" s="79" t="s">
        <v>11104</v>
      </c>
      <c r="D811" s="79" t="s">
        <v>11105</v>
      </c>
      <c r="E811" s="284">
        <v>40648</v>
      </c>
      <c r="F811" s="79" t="s">
        <v>1855</v>
      </c>
      <c r="G811" s="79" t="s">
        <v>1856</v>
      </c>
      <c r="H811" s="285" t="s">
        <v>9081</v>
      </c>
      <c r="I811" s="79" t="s">
        <v>9082</v>
      </c>
      <c r="J811" s="79" t="s">
        <v>9083</v>
      </c>
      <c r="K811" s="79" t="s">
        <v>9079</v>
      </c>
      <c r="L811" s="79" t="s">
        <v>9080</v>
      </c>
    </row>
    <row r="812" spans="1:12" x14ac:dyDescent="0.25">
      <c r="A812" s="79" t="s">
        <v>1818</v>
      </c>
      <c r="B812" s="79" t="s">
        <v>11725</v>
      </c>
      <c r="C812" s="79" t="s">
        <v>11104</v>
      </c>
      <c r="D812" s="79" t="s">
        <v>11105</v>
      </c>
      <c r="E812" s="284">
        <v>40606</v>
      </c>
      <c r="F812" s="79" t="s">
        <v>1818</v>
      </c>
      <c r="G812" s="79" t="s">
        <v>1819</v>
      </c>
      <c r="H812" s="285" t="s">
        <v>9086</v>
      </c>
      <c r="I812" s="79" t="s">
        <v>9087</v>
      </c>
      <c r="J812" s="79" t="s">
        <v>9088</v>
      </c>
      <c r="K812" s="79" t="s">
        <v>9084</v>
      </c>
      <c r="L812" s="79" t="s">
        <v>9085</v>
      </c>
    </row>
    <row r="813" spans="1:12" x14ac:dyDescent="0.25">
      <c r="A813" s="79" t="s">
        <v>1765</v>
      </c>
      <c r="B813" s="79" t="s">
        <v>12174</v>
      </c>
      <c r="C813" s="79" t="s">
        <v>11104</v>
      </c>
      <c r="D813" s="79" t="s">
        <v>11105</v>
      </c>
      <c r="E813" s="284">
        <v>40535</v>
      </c>
      <c r="F813" s="79" t="s">
        <v>1765</v>
      </c>
      <c r="G813" s="79" t="s">
        <v>11177</v>
      </c>
      <c r="H813" s="287" t="s">
        <v>11178</v>
      </c>
      <c r="I813" s="79" t="s">
        <v>11179</v>
      </c>
      <c r="J813" s="79" t="s">
        <v>11180</v>
      </c>
      <c r="K813" s="79" t="s">
        <v>11175</v>
      </c>
      <c r="L813" s="79" t="s">
        <v>11176</v>
      </c>
    </row>
    <row r="814" spans="1:12" x14ac:dyDescent="0.25">
      <c r="A814" s="79" t="s">
        <v>1735</v>
      </c>
      <c r="B814" s="79" t="s">
        <v>11734</v>
      </c>
      <c r="C814" s="79" t="s">
        <v>11104</v>
      </c>
      <c r="D814" s="79" t="s">
        <v>11105</v>
      </c>
      <c r="E814" s="284">
        <v>40525</v>
      </c>
      <c r="F814" s="79" t="s">
        <v>1735</v>
      </c>
      <c r="G814" s="79" t="s">
        <v>11183</v>
      </c>
      <c r="H814" s="285" t="s">
        <v>11184</v>
      </c>
      <c r="I814" s="79" t="s">
        <v>11185</v>
      </c>
      <c r="J814" s="79" t="s">
        <v>11186</v>
      </c>
      <c r="K814" s="79" t="s">
        <v>11181</v>
      </c>
      <c r="L814" s="79" t="s">
        <v>11182</v>
      </c>
    </row>
    <row r="815" spans="1:12" x14ac:dyDescent="0.25">
      <c r="A815" s="79" t="s">
        <v>1709</v>
      </c>
      <c r="B815" s="79" t="s">
        <v>11743</v>
      </c>
      <c r="C815" s="79" t="s">
        <v>11104</v>
      </c>
      <c r="D815" s="79" t="s">
        <v>11105</v>
      </c>
      <c r="E815" s="284">
        <v>40458</v>
      </c>
      <c r="F815" s="79" t="s">
        <v>1709</v>
      </c>
      <c r="G815" s="79" t="s">
        <v>11189</v>
      </c>
      <c r="H815" s="286" t="s">
        <v>11190</v>
      </c>
      <c r="I815" s="79" t="s">
        <v>11191</v>
      </c>
      <c r="J815" s="79" t="s">
        <v>11192</v>
      </c>
      <c r="K815" s="79" t="s">
        <v>11187</v>
      </c>
      <c r="L815" s="79" t="s">
        <v>11188</v>
      </c>
    </row>
    <row r="816" spans="1:12" x14ac:dyDescent="0.25">
      <c r="A816" s="79" t="s">
        <v>1699</v>
      </c>
      <c r="B816" s="79" t="s">
        <v>11730</v>
      </c>
      <c r="C816" s="79" t="s">
        <v>11104</v>
      </c>
      <c r="D816" s="79" t="s">
        <v>11105</v>
      </c>
      <c r="E816" s="284">
        <v>40450</v>
      </c>
      <c r="F816" s="79" t="s">
        <v>1699</v>
      </c>
      <c r="G816" s="79" t="s">
        <v>11194</v>
      </c>
      <c r="H816" s="287" t="s">
        <v>11195</v>
      </c>
      <c r="I816" s="79" t="s">
        <v>11196</v>
      </c>
      <c r="J816" s="79" t="s">
        <v>11197</v>
      </c>
      <c r="K816" s="79" t="s">
        <v>11193</v>
      </c>
      <c r="L816" s="79" t="s">
        <v>8817</v>
      </c>
    </row>
    <row r="817" spans="1:12" x14ac:dyDescent="0.25">
      <c r="A817" s="79" t="s">
        <v>1682</v>
      </c>
      <c r="B817" s="79" t="e">
        <v>#N/A</v>
      </c>
      <c r="C817" s="79" t="s">
        <v>11104</v>
      </c>
      <c r="D817" s="79" t="s">
        <v>11105</v>
      </c>
      <c r="E817" s="284">
        <v>40442</v>
      </c>
      <c r="F817" s="79" t="s">
        <v>1682</v>
      </c>
      <c r="G817" s="79" t="s">
        <v>11200</v>
      </c>
      <c r="H817" s="287" t="s">
        <v>11201</v>
      </c>
      <c r="I817" s="79" t="s">
        <v>11202</v>
      </c>
      <c r="J817" s="79" t="s">
        <v>11203</v>
      </c>
      <c r="K817" s="79" t="s">
        <v>11198</v>
      </c>
      <c r="L817" s="79" t="s">
        <v>11199</v>
      </c>
    </row>
    <row r="818" spans="1:12" x14ac:dyDescent="0.25">
      <c r="A818" s="79" t="s">
        <v>1602</v>
      </c>
      <c r="B818" s="79" t="s">
        <v>11738</v>
      </c>
      <c r="C818" s="79" t="s">
        <v>11104</v>
      </c>
      <c r="D818" s="79" t="s">
        <v>11105</v>
      </c>
      <c r="E818" s="284">
        <v>40366</v>
      </c>
      <c r="F818" s="79" t="s">
        <v>1602</v>
      </c>
      <c r="G818" s="79" t="s">
        <v>11205</v>
      </c>
      <c r="H818" s="285" t="s">
        <v>11206</v>
      </c>
      <c r="I818" s="79" t="s">
        <v>11207</v>
      </c>
      <c r="J818" s="79" t="s">
        <v>11208</v>
      </c>
      <c r="K818" s="79" t="s">
        <v>11204</v>
      </c>
      <c r="L818" s="79" t="s">
        <v>9100</v>
      </c>
    </row>
    <row r="819" spans="1:12" x14ac:dyDescent="0.25">
      <c r="A819" s="79" t="s">
        <v>1613</v>
      </c>
      <c r="B819" s="79" t="s">
        <v>11757</v>
      </c>
      <c r="C819" s="79" t="s">
        <v>11104</v>
      </c>
      <c r="D819" s="79" t="s">
        <v>11105</v>
      </c>
      <c r="E819" s="284">
        <v>40366</v>
      </c>
      <c r="F819" s="79" t="s">
        <v>1613</v>
      </c>
      <c r="G819" s="79" t="s">
        <v>11211</v>
      </c>
      <c r="H819" s="285" t="s">
        <v>11206</v>
      </c>
      <c r="I819" s="79" t="s">
        <v>11212</v>
      </c>
      <c r="J819" s="79" t="s">
        <v>11213</v>
      </c>
      <c r="K819" s="79" t="s">
        <v>11209</v>
      </c>
      <c r="L819" s="79" t="s">
        <v>11210</v>
      </c>
    </row>
    <row r="820" spans="1:12" x14ac:dyDescent="0.25">
      <c r="A820" s="79" t="s">
        <v>1522</v>
      </c>
      <c r="B820" s="79" t="s">
        <v>11771</v>
      </c>
      <c r="C820" s="79" t="s">
        <v>11104</v>
      </c>
      <c r="D820" s="79" t="s">
        <v>11105</v>
      </c>
      <c r="E820" s="284">
        <v>40294</v>
      </c>
      <c r="F820" s="79" t="s">
        <v>1522</v>
      </c>
      <c r="G820" s="79" t="s">
        <v>10935</v>
      </c>
      <c r="H820" s="285" t="s">
        <v>10936</v>
      </c>
      <c r="I820" s="79" t="s">
        <v>10937</v>
      </c>
      <c r="J820" s="79" t="s">
        <v>10938</v>
      </c>
      <c r="K820" s="79" t="s">
        <v>10933</v>
      </c>
      <c r="L820" s="79" t="s">
        <v>10934</v>
      </c>
    </row>
    <row r="821" spans="1:12" x14ac:dyDescent="0.25">
      <c r="A821" s="79" t="s">
        <v>1469</v>
      </c>
      <c r="B821" s="79" t="s">
        <v>11775</v>
      </c>
      <c r="C821" s="79" t="s">
        <v>11104</v>
      </c>
      <c r="D821" s="79" t="s">
        <v>11105</v>
      </c>
      <c r="E821" s="284">
        <v>40170</v>
      </c>
      <c r="F821" s="79" t="s">
        <v>1469</v>
      </c>
      <c r="G821" s="79" t="s">
        <v>1470</v>
      </c>
      <c r="H821" s="287" t="s">
        <v>11215</v>
      </c>
      <c r="I821" s="79" t="s">
        <v>1469</v>
      </c>
      <c r="J821" s="79" t="s">
        <v>11216</v>
      </c>
      <c r="K821" s="79" t="s">
        <v>11214</v>
      </c>
      <c r="L821" s="79" t="s">
        <v>9199</v>
      </c>
    </row>
    <row r="822" spans="1:12" x14ac:dyDescent="0.25">
      <c r="A822" s="79" t="s">
        <v>1399</v>
      </c>
      <c r="B822" s="79" t="s">
        <v>11751</v>
      </c>
      <c r="C822" s="79" t="s">
        <v>11104</v>
      </c>
      <c r="D822" s="79" t="s">
        <v>11105</v>
      </c>
      <c r="E822" s="284">
        <v>40095</v>
      </c>
      <c r="F822" s="79" t="s">
        <v>1399</v>
      </c>
      <c r="G822" s="79" t="s">
        <v>1400</v>
      </c>
      <c r="H822" s="285" t="s">
        <v>11219</v>
      </c>
      <c r="I822" s="79" t="s">
        <v>11220</v>
      </c>
      <c r="J822" s="79" t="s">
        <v>11221</v>
      </c>
      <c r="K822" s="79" t="s">
        <v>11217</v>
      </c>
      <c r="L822" s="79" t="s">
        <v>11218</v>
      </c>
    </row>
    <row r="823" spans="1:12" x14ac:dyDescent="0.25">
      <c r="A823" s="79" t="s">
        <v>1390</v>
      </c>
      <c r="B823" s="79" t="s">
        <v>11784</v>
      </c>
      <c r="C823" s="79" t="s">
        <v>11104</v>
      </c>
      <c r="D823" s="79" t="s">
        <v>11105</v>
      </c>
      <c r="E823" s="284">
        <v>40093</v>
      </c>
      <c r="F823" s="79" t="s">
        <v>1390</v>
      </c>
      <c r="G823" s="79" t="s">
        <v>1391</v>
      </c>
      <c r="H823" s="287" t="s">
        <v>10801</v>
      </c>
      <c r="I823" s="79" t="s">
        <v>1390</v>
      </c>
      <c r="J823" s="79" t="s">
        <v>10802</v>
      </c>
      <c r="K823" s="79" t="s">
        <v>10799</v>
      </c>
      <c r="L823" s="79" t="s">
        <v>10800</v>
      </c>
    </row>
    <row r="824" spans="1:12" x14ac:dyDescent="0.25">
      <c r="A824" s="79" t="s">
        <v>1354</v>
      </c>
      <c r="B824" s="79" t="s">
        <v>12203</v>
      </c>
      <c r="C824" s="79" t="s">
        <v>11104</v>
      </c>
      <c r="D824" s="79" t="s">
        <v>11105</v>
      </c>
      <c r="E824" s="284">
        <v>40039</v>
      </c>
      <c r="F824" s="79" t="s">
        <v>1354</v>
      </c>
      <c r="G824" s="79" t="s">
        <v>1355</v>
      </c>
      <c r="H824" s="286" t="s">
        <v>11224</v>
      </c>
      <c r="I824" s="79" t="s">
        <v>11225</v>
      </c>
      <c r="J824" s="79" t="s">
        <v>11226</v>
      </c>
      <c r="K824" s="79" t="s">
        <v>11222</v>
      </c>
      <c r="L824" s="79" t="s">
        <v>11223</v>
      </c>
    </row>
    <row r="825" spans="1:12" x14ac:dyDescent="0.25">
      <c r="A825" s="79" t="s">
        <v>1181</v>
      </c>
      <c r="B825" s="79" t="s">
        <v>11831</v>
      </c>
      <c r="C825" s="79" t="s">
        <v>11104</v>
      </c>
      <c r="D825" s="79" t="s">
        <v>11105</v>
      </c>
      <c r="E825" s="284">
        <v>39681</v>
      </c>
      <c r="F825" s="79" t="s">
        <v>1181</v>
      </c>
      <c r="G825" s="79" t="s">
        <v>1182</v>
      </c>
      <c r="H825" s="285" t="s">
        <v>11229</v>
      </c>
      <c r="I825" s="79" t="s">
        <v>11230</v>
      </c>
      <c r="J825" s="79" t="s">
        <v>11231</v>
      </c>
      <c r="K825" s="79" t="s">
        <v>11227</v>
      </c>
      <c r="L825" s="79" t="s">
        <v>11228</v>
      </c>
    </row>
    <row r="826" spans="1:12" x14ac:dyDescent="0.25">
      <c r="A826" s="79" t="s">
        <v>1126</v>
      </c>
      <c r="B826" s="79" t="s">
        <v>11843</v>
      </c>
      <c r="C826" s="79" t="s">
        <v>11104</v>
      </c>
      <c r="D826" s="79" t="s">
        <v>11105</v>
      </c>
      <c r="E826" s="284">
        <v>39587</v>
      </c>
      <c r="F826" s="79" t="s">
        <v>1126</v>
      </c>
      <c r="G826" s="79" t="s">
        <v>1127</v>
      </c>
      <c r="H826" s="286" t="s">
        <v>10972</v>
      </c>
      <c r="I826" s="79" t="s">
        <v>10973</v>
      </c>
      <c r="J826" s="79" t="s">
        <v>10974</v>
      </c>
      <c r="K826" s="79" t="s">
        <v>10971</v>
      </c>
      <c r="L826" s="79" t="s">
        <v>9267</v>
      </c>
    </row>
    <row r="827" spans="1:12" x14ac:dyDescent="0.25">
      <c r="A827" s="79" t="s">
        <v>1066</v>
      </c>
      <c r="B827" s="79" t="s">
        <v>11847</v>
      </c>
      <c r="C827" s="79" t="s">
        <v>11104</v>
      </c>
      <c r="D827" s="79" t="s">
        <v>11105</v>
      </c>
      <c r="E827" s="284">
        <v>39520</v>
      </c>
      <c r="F827" s="79" t="s">
        <v>1066</v>
      </c>
      <c r="G827" s="79" t="s">
        <v>1067</v>
      </c>
      <c r="H827" s="286" t="s">
        <v>10228</v>
      </c>
      <c r="I827" s="79" t="s">
        <v>10229</v>
      </c>
      <c r="J827" s="79" t="s">
        <v>10230</v>
      </c>
      <c r="K827" s="79" t="s">
        <v>10227</v>
      </c>
      <c r="L827" s="79" t="s">
        <v>9955</v>
      </c>
    </row>
    <row r="828" spans="1:12" x14ac:dyDescent="0.25">
      <c r="A828" s="79" t="s">
        <v>1052</v>
      </c>
      <c r="B828" s="79" t="s">
        <v>11851</v>
      </c>
      <c r="C828" s="79" t="s">
        <v>11104</v>
      </c>
      <c r="D828" s="79" t="s">
        <v>11105</v>
      </c>
      <c r="E828" s="284">
        <v>39478</v>
      </c>
      <c r="F828" s="79" t="s">
        <v>1052</v>
      </c>
      <c r="G828" s="79" t="s">
        <v>1053</v>
      </c>
      <c r="H828" s="285" t="s">
        <v>11234</v>
      </c>
      <c r="I828" s="79" t="s">
        <v>11235</v>
      </c>
      <c r="J828" s="79" t="s">
        <v>11236</v>
      </c>
      <c r="K828" s="79" t="s">
        <v>11232</v>
      </c>
      <c r="L828" s="79" t="s">
        <v>11233</v>
      </c>
    </row>
    <row r="829" spans="1:12" x14ac:dyDescent="0.25">
      <c r="A829" s="79" t="s">
        <v>1055</v>
      </c>
      <c r="B829" s="79" t="s">
        <v>11810</v>
      </c>
      <c r="C829" s="79" t="s">
        <v>11104</v>
      </c>
      <c r="D829" s="79" t="s">
        <v>11105</v>
      </c>
      <c r="E829" s="284">
        <v>39478</v>
      </c>
      <c r="F829" s="79" t="s">
        <v>1055</v>
      </c>
      <c r="G829" s="79" t="s">
        <v>1056</v>
      </c>
      <c r="H829" s="285" t="s">
        <v>11239</v>
      </c>
      <c r="I829" s="79" t="s">
        <v>11240</v>
      </c>
      <c r="J829" s="79" t="s">
        <v>11241</v>
      </c>
      <c r="K829" s="79" t="s">
        <v>11237</v>
      </c>
      <c r="L829" s="79" t="s">
        <v>11238</v>
      </c>
    </row>
    <row r="830" spans="1:12" x14ac:dyDescent="0.25">
      <c r="A830" s="79" t="s">
        <v>939</v>
      </c>
      <c r="B830" s="79" t="s">
        <v>11848</v>
      </c>
      <c r="C830" s="79" t="s">
        <v>11104</v>
      </c>
      <c r="D830" s="79" t="s">
        <v>11105</v>
      </c>
      <c r="E830" s="284">
        <v>39280</v>
      </c>
      <c r="F830" s="79" t="s">
        <v>939</v>
      </c>
      <c r="G830" s="79" t="s">
        <v>440</v>
      </c>
      <c r="H830" s="287" t="s">
        <v>11244</v>
      </c>
      <c r="I830" s="79" t="s">
        <v>11245</v>
      </c>
      <c r="J830" s="79" t="s">
        <v>11246</v>
      </c>
      <c r="K830" s="79" t="s">
        <v>11242</v>
      </c>
      <c r="L830" s="79" t="s">
        <v>11243</v>
      </c>
    </row>
    <row r="831" spans="1:12" x14ac:dyDescent="0.25">
      <c r="A831" s="79" t="s">
        <v>833</v>
      </c>
      <c r="B831" s="79" t="s">
        <v>11889</v>
      </c>
      <c r="C831" s="79" t="s">
        <v>11104</v>
      </c>
      <c r="D831" s="79" t="s">
        <v>11105</v>
      </c>
      <c r="E831" s="284">
        <v>39143</v>
      </c>
      <c r="F831" s="79" t="s">
        <v>833</v>
      </c>
      <c r="G831" s="79" t="s">
        <v>834</v>
      </c>
      <c r="H831" s="286" t="s">
        <v>11249</v>
      </c>
      <c r="I831" s="79" t="s">
        <v>11250</v>
      </c>
      <c r="J831" s="79" t="s">
        <v>11251</v>
      </c>
      <c r="K831" s="79" t="s">
        <v>11247</v>
      </c>
      <c r="L831" s="79" t="s">
        <v>11248</v>
      </c>
    </row>
    <row r="832" spans="1:12" x14ac:dyDescent="0.25">
      <c r="A832" s="79" t="s">
        <v>778</v>
      </c>
      <c r="B832" s="79" t="s">
        <v>11903</v>
      </c>
      <c r="C832" s="79" t="s">
        <v>11104</v>
      </c>
      <c r="D832" s="79" t="s">
        <v>11105</v>
      </c>
      <c r="E832" s="284">
        <v>38994</v>
      </c>
      <c r="F832" s="79" t="s">
        <v>778</v>
      </c>
      <c r="G832" s="79" t="s">
        <v>779</v>
      </c>
      <c r="H832" s="287" t="s">
        <v>11253</v>
      </c>
      <c r="I832" s="79" t="s">
        <v>11254</v>
      </c>
      <c r="J832" s="79" t="s">
        <v>11255</v>
      </c>
      <c r="K832" s="79" t="s">
        <v>11252</v>
      </c>
      <c r="L832" s="79" t="s">
        <v>9344</v>
      </c>
    </row>
    <row r="833" spans="1:12" x14ac:dyDescent="0.25">
      <c r="A833" s="79" t="s">
        <v>774</v>
      </c>
      <c r="B833" s="79" t="s">
        <v>11904</v>
      </c>
      <c r="C833" s="79" t="s">
        <v>11104</v>
      </c>
      <c r="D833" s="79" t="s">
        <v>11105</v>
      </c>
      <c r="E833" s="284">
        <v>38960</v>
      </c>
      <c r="F833" s="79" t="s">
        <v>774</v>
      </c>
      <c r="G833" s="79" t="s">
        <v>775</v>
      </c>
      <c r="H833" s="287" t="s">
        <v>11258</v>
      </c>
      <c r="I833" s="79" t="s">
        <v>11259</v>
      </c>
      <c r="J833" s="79" t="s">
        <v>11260</v>
      </c>
      <c r="K833" s="79" t="s">
        <v>11256</v>
      </c>
      <c r="L833" s="79" t="s">
        <v>11257</v>
      </c>
    </row>
    <row r="834" spans="1:12" x14ac:dyDescent="0.25">
      <c r="A834" s="79" t="s">
        <v>619</v>
      </c>
      <c r="B834" s="79" t="s">
        <v>11930</v>
      </c>
      <c r="C834" s="79" t="s">
        <v>11104</v>
      </c>
      <c r="D834" s="79" t="s">
        <v>11105</v>
      </c>
      <c r="E834" s="284">
        <v>38560</v>
      </c>
      <c r="F834" s="79" t="s">
        <v>619</v>
      </c>
      <c r="G834" s="79" t="s">
        <v>620</v>
      </c>
      <c r="H834" s="286" t="s">
        <v>10813</v>
      </c>
      <c r="I834" s="79" t="s">
        <v>10814</v>
      </c>
      <c r="J834" s="79" t="s">
        <v>10815</v>
      </c>
      <c r="K834" s="79" t="s">
        <v>10811</v>
      </c>
      <c r="L834" s="79" t="s">
        <v>10812</v>
      </c>
    </row>
    <row r="835" spans="1:12" x14ac:dyDescent="0.25">
      <c r="A835" s="79" t="s">
        <v>112</v>
      </c>
      <c r="B835" s="79" t="s">
        <v>12032</v>
      </c>
      <c r="C835" s="79" t="s">
        <v>11104</v>
      </c>
      <c r="D835" s="79" t="s">
        <v>11105</v>
      </c>
      <c r="E835" s="284">
        <v>38341</v>
      </c>
      <c r="F835" s="79" t="s">
        <v>558</v>
      </c>
      <c r="G835" s="79" t="s">
        <v>561</v>
      </c>
      <c r="H835" s="286" t="s">
        <v>11263</v>
      </c>
      <c r="I835" s="79" t="s">
        <v>11264</v>
      </c>
      <c r="J835" s="79" t="s">
        <v>11261</v>
      </c>
      <c r="K835" s="79" t="s">
        <v>11261</v>
      </c>
      <c r="L835" s="79" t="s">
        <v>11262</v>
      </c>
    </row>
    <row r="836" spans="1:12" x14ac:dyDescent="0.25">
      <c r="A836" s="79" t="s">
        <v>518</v>
      </c>
      <c r="B836" s="79" t="s">
        <v>11948</v>
      </c>
      <c r="C836" s="79" t="s">
        <v>11104</v>
      </c>
      <c r="D836" s="79" t="s">
        <v>11105</v>
      </c>
      <c r="E836" s="284">
        <v>38216</v>
      </c>
      <c r="F836" s="79" t="s">
        <v>518</v>
      </c>
      <c r="G836" s="79" t="s">
        <v>519</v>
      </c>
      <c r="H836" s="285" t="s">
        <v>11047</v>
      </c>
      <c r="I836" s="79" t="s">
        <v>11048</v>
      </c>
      <c r="J836" s="79" t="s">
        <v>11049</v>
      </c>
      <c r="K836" s="79" t="s">
        <v>11045</v>
      </c>
      <c r="L836" s="79" t="s">
        <v>11046</v>
      </c>
    </row>
    <row r="837" spans="1:12" x14ac:dyDescent="0.25">
      <c r="A837" s="79" t="s">
        <v>514</v>
      </c>
      <c r="B837" s="79" t="s">
        <v>11950</v>
      </c>
      <c r="C837" s="79" t="s">
        <v>11104</v>
      </c>
      <c r="D837" s="79" t="s">
        <v>11105</v>
      </c>
      <c r="E837" s="284">
        <v>38181</v>
      </c>
      <c r="F837" s="79" t="s">
        <v>514</v>
      </c>
      <c r="G837" s="79" t="s">
        <v>515</v>
      </c>
      <c r="H837" s="287" t="s">
        <v>11266</v>
      </c>
      <c r="I837" s="79" t="s">
        <v>11267</v>
      </c>
      <c r="J837" s="79" t="s">
        <v>11268</v>
      </c>
      <c r="K837" s="79" t="s">
        <v>11265</v>
      </c>
      <c r="L837" s="79" t="s">
        <v>9482</v>
      </c>
    </row>
    <row r="838" spans="1:12" x14ac:dyDescent="0.25">
      <c r="A838" s="79" t="s">
        <v>343</v>
      </c>
      <c r="B838" s="79" t="s">
        <v>11991</v>
      </c>
      <c r="C838" s="79" t="s">
        <v>11104</v>
      </c>
      <c r="D838" s="79" t="s">
        <v>11105</v>
      </c>
      <c r="E838" s="284">
        <v>38048</v>
      </c>
      <c r="F838" s="79" t="s">
        <v>349</v>
      </c>
      <c r="G838" s="79" t="s">
        <v>344</v>
      </c>
      <c r="H838" s="286" t="s">
        <v>9503</v>
      </c>
      <c r="I838" s="79" t="s">
        <v>9504</v>
      </c>
      <c r="J838" s="79" t="s">
        <v>9501</v>
      </c>
      <c r="K838" s="79" t="s">
        <v>9501</v>
      </c>
      <c r="L838" s="79" t="s">
        <v>9502</v>
      </c>
    </row>
    <row r="839" spans="1:12" x14ac:dyDescent="0.25">
      <c r="A839" s="79" t="s">
        <v>439</v>
      </c>
      <c r="B839" s="79" t="s">
        <v>12094</v>
      </c>
      <c r="C839" s="79" t="s">
        <v>11104</v>
      </c>
      <c r="D839" s="79" t="s">
        <v>11105</v>
      </c>
      <c r="E839" s="284">
        <v>37958</v>
      </c>
      <c r="F839" s="79" t="s">
        <v>439</v>
      </c>
      <c r="G839" s="79" t="s">
        <v>440</v>
      </c>
      <c r="H839" s="286" t="s">
        <v>10986</v>
      </c>
      <c r="I839" s="79" t="s">
        <v>10987</v>
      </c>
      <c r="J839" s="79" t="s">
        <v>10988</v>
      </c>
      <c r="K839" s="79" t="s">
        <v>10984</v>
      </c>
      <c r="L839" s="79" t="s">
        <v>10985</v>
      </c>
    </row>
    <row r="840" spans="1:12" x14ac:dyDescent="0.25">
      <c r="A840" s="79" t="s">
        <v>343</v>
      </c>
      <c r="B840" s="79" t="s">
        <v>11991</v>
      </c>
      <c r="C840" s="79" t="s">
        <v>11104</v>
      </c>
      <c r="D840" s="79" t="s">
        <v>11105</v>
      </c>
      <c r="E840" s="284">
        <v>37697</v>
      </c>
      <c r="F840" s="79" t="s">
        <v>343</v>
      </c>
      <c r="G840" s="79" t="s">
        <v>344</v>
      </c>
      <c r="H840" s="286" t="s">
        <v>9503</v>
      </c>
      <c r="I840" s="79" t="s">
        <v>9522</v>
      </c>
      <c r="J840" s="79" t="s">
        <v>9523</v>
      </c>
      <c r="K840" s="79" t="s">
        <v>9520</v>
      </c>
      <c r="L840" s="79" t="s">
        <v>9521</v>
      </c>
    </row>
    <row r="841" spans="1:12" x14ac:dyDescent="0.25">
      <c r="A841" s="79" t="s">
        <v>238</v>
      </c>
      <c r="B841" s="79" t="s">
        <v>12139</v>
      </c>
      <c r="C841" s="79" t="s">
        <v>11104</v>
      </c>
      <c r="D841" s="79" t="s">
        <v>11105</v>
      </c>
      <c r="E841" s="284">
        <v>37397</v>
      </c>
      <c r="F841" s="79" t="s">
        <v>238</v>
      </c>
      <c r="G841" s="79" t="s">
        <v>11271</v>
      </c>
      <c r="H841" s="287" t="s">
        <v>11272</v>
      </c>
      <c r="I841" s="79" t="s">
        <v>11273</v>
      </c>
      <c r="J841" s="79" t="s">
        <v>11274</v>
      </c>
      <c r="K841" s="79" t="s">
        <v>11269</v>
      </c>
      <c r="L841" s="79" t="s">
        <v>11270</v>
      </c>
    </row>
    <row r="842" spans="1:12" x14ac:dyDescent="0.25">
      <c r="A842" s="79" t="s">
        <v>144</v>
      </c>
      <c r="B842" s="79" t="s">
        <v>12027</v>
      </c>
      <c r="C842" s="79" t="s">
        <v>11104</v>
      </c>
      <c r="D842" s="79" t="s">
        <v>11105</v>
      </c>
      <c r="E842" s="284">
        <v>37200</v>
      </c>
      <c r="F842" s="79" t="s">
        <v>144</v>
      </c>
      <c r="G842" s="79" t="s">
        <v>145</v>
      </c>
      <c r="H842" s="286" t="s">
        <v>11276</v>
      </c>
      <c r="I842" s="79" t="s">
        <v>11277</v>
      </c>
      <c r="J842" s="79" t="s">
        <v>11278</v>
      </c>
      <c r="K842" s="79" t="s">
        <v>11275</v>
      </c>
      <c r="L842" s="79" t="s">
        <v>9581</v>
      </c>
    </row>
    <row r="843" spans="1:12" x14ac:dyDescent="0.25">
      <c r="A843" s="79" t="s">
        <v>112</v>
      </c>
      <c r="B843" s="79" t="s">
        <v>12032</v>
      </c>
      <c r="C843" s="79" t="s">
        <v>11104</v>
      </c>
      <c r="D843" s="79" t="s">
        <v>11105</v>
      </c>
      <c r="E843" s="284">
        <v>37089</v>
      </c>
      <c r="F843" s="79" t="s">
        <v>112</v>
      </c>
      <c r="G843" s="79" t="s">
        <v>561</v>
      </c>
      <c r="H843" s="286" t="s">
        <v>11281</v>
      </c>
      <c r="I843" s="79" t="s">
        <v>11282</v>
      </c>
      <c r="J843" s="79" t="s">
        <v>11283</v>
      </c>
      <c r="K843" s="79" t="s">
        <v>11279</v>
      </c>
      <c r="L843" s="79" t="s">
        <v>11280</v>
      </c>
    </row>
    <row r="844" spans="1:12" x14ac:dyDescent="0.25">
      <c r="A844" s="79" t="s">
        <v>3118</v>
      </c>
      <c r="B844" s="79" t="s">
        <v>11285</v>
      </c>
      <c r="C844" s="79" t="s">
        <v>11104</v>
      </c>
      <c r="D844" s="79" t="s">
        <v>11284</v>
      </c>
      <c r="E844" s="284">
        <v>41773</v>
      </c>
      <c r="F844" s="79" t="s">
        <v>3118</v>
      </c>
      <c r="G844" s="79" t="s">
        <v>3120</v>
      </c>
      <c r="H844" s="287" t="s">
        <v>11286</v>
      </c>
      <c r="I844" s="79" t="s">
        <v>3118</v>
      </c>
      <c r="J844" s="79">
        <v>1020140116133</v>
      </c>
      <c r="K844" s="79" t="s">
        <v>3118</v>
      </c>
      <c r="L844" s="79" t="s">
        <v>11285</v>
      </c>
    </row>
    <row r="845" spans="1:12" x14ac:dyDescent="0.25">
      <c r="A845" s="79" t="s">
        <v>2857</v>
      </c>
      <c r="B845" s="79" t="s">
        <v>10440</v>
      </c>
      <c r="C845" s="79" t="s">
        <v>11104</v>
      </c>
      <c r="D845" s="79" t="s">
        <v>11284</v>
      </c>
      <c r="E845" s="284">
        <v>41519</v>
      </c>
      <c r="F845" s="79" t="s">
        <v>10439</v>
      </c>
      <c r="G845" s="79" t="s">
        <v>2859</v>
      </c>
      <c r="H845" s="285" t="s">
        <v>10441</v>
      </c>
      <c r="I845" s="79" t="s">
        <v>2857</v>
      </c>
      <c r="J845" s="79">
        <v>1020130223743</v>
      </c>
      <c r="K845" s="79" t="s">
        <v>2857</v>
      </c>
      <c r="L845" s="79" t="s">
        <v>10440</v>
      </c>
    </row>
    <row r="846" spans="1:12" x14ac:dyDescent="0.25">
      <c r="A846" s="79" t="s">
        <v>2852</v>
      </c>
      <c r="B846" s="79" t="s">
        <v>10443</v>
      </c>
      <c r="C846" s="79" t="s">
        <v>11104</v>
      </c>
      <c r="D846" s="79" t="s">
        <v>11284</v>
      </c>
      <c r="E846" s="284">
        <v>41519</v>
      </c>
      <c r="F846" s="79" t="s">
        <v>10442</v>
      </c>
      <c r="G846" s="79" t="s">
        <v>2854</v>
      </c>
      <c r="H846" s="285" t="s">
        <v>10444</v>
      </c>
      <c r="I846" s="79" t="s">
        <v>2852</v>
      </c>
      <c r="J846" s="79">
        <v>1020130223760</v>
      </c>
      <c r="K846" s="79" t="s">
        <v>2852</v>
      </c>
      <c r="L846" s="79" t="s">
        <v>10443</v>
      </c>
    </row>
    <row r="847" spans="1:12" x14ac:dyDescent="0.25">
      <c r="A847" s="79" t="s">
        <v>2721</v>
      </c>
      <c r="B847" s="79" t="e">
        <v>#N/A</v>
      </c>
      <c r="C847" s="79" t="s">
        <v>11104</v>
      </c>
      <c r="D847" s="79" t="s">
        <v>11284</v>
      </c>
      <c r="E847" s="284">
        <v>41407</v>
      </c>
      <c r="F847" s="79" t="s">
        <v>2721</v>
      </c>
      <c r="G847" s="79" t="s">
        <v>2723</v>
      </c>
      <c r="H847" s="285" t="s">
        <v>11288</v>
      </c>
      <c r="I847" s="79" t="s">
        <v>2722</v>
      </c>
      <c r="J847" s="79">
        <v>1020130117811</v>
      </c>
      <c r="K847" s="79" t="s">
        <v>2722</v>
      </c>
      <c r="L847" s="79" t="s">
        <v>11287</v>
      </c>
    </row>
    <row r="848" spans="1:12" x14ac:dyDescent="0.25">
      <c r="A848" s="79" t="s">
        <v>2069</v>
      </c>
      <c r="B848" s="79" t="e">
        <v>#N/A</v>
      </c>
      <c r="C848" s="79" t="s">
        <v>11104</v>
      </c>
      <c r="D848" s="79" t="s">
        <v>11284</v>
      </c>
      <c r="E848" s="284">
        <v>40843</v>
      </c>
      <c r="F848" s="79" t="s">
        <v>2068</v>
      </c>
      <c r="G848" s="79" t="s">
        <v>2070</v>
      </c>
      <c r="H848" s="285" t="s">
        <v>10936</v>
      </c>
      <c r="I848" s="79" t="s">
        <v>11159</v>
      </c>
      <c r="J848" s="79" t="s">
        <v>11160</v>
      </c>
      <c r="K848" s="79" t="s">
        <v>11158</v>
      </c>
      <c r="L848" s="79" t="s">
        <v>11154</v>
      </c>
    </row>
    <row r="849" spans="1:12" x14ac:dyDescent="0.25">
      <c r="A849" s="79" t="s">
        <v>2007</v>
      </c>
      <c r="B849" s="79" t="s">
        <v>11712</v>
      </c>
      <c r="C849" s="79" t="s">
        <v>11104</v>
      </c>
      <c r="D849" s="79" t="s">
        <v>11284</v>
      </c>
      <c r="E849" s="284">
        <v>40809</v>
      </c>
      <c r="F849" s="79" t="s">
        <v>2007</v>
      </c>
      <c r="G849" s="79" t="s">
        <v>2009</v>
      </c>
      <c r="H849" s="285" t="s">
        <v>11162</v>
      </c>
      <c r="I849" s="79" t="s">
        <v>11163</v>
      </c>
      <c r="J849" s="79" t="s">
        <v>11164</v>
      </c>
      <c r="K849" s="79" t="s">
        <v>11161</v>
      </c>
      <c r="L849" s="79" t="s">
        <v>9026</v>
      </c>
    </row>
    <row r="850" spans="1:12" x14ac:dyDescent="0.25">
      <c r="A850" s="79" t="s">
        <v>1928</v>
      </c>
      <c r="B850" s="79" t="s">
        <v>11699</v>
      </c>
      <c r="C850" s="79" t="s">
        <v>11104</v>
      </c>
      <c r="D850" s="79" t="s">
        <v>11284</v>
      </c>
      <c r="E850" s="284">
        <v>40738</v>
      </c>
      <c r="F850" s="79" t="s">
        <v>1928</v>
      </c>
      <c r="G850" s="79" t="s">
        <v>11290</v>
      </c>
      <c r="H850" s="285" t="s">
        <v>11291</v>
      </c>
      <c r="I850" s="79" t="s">
        <v>11292</v>
      </c>
      <c r="J850" s="79" t="s">
        <v>11293</v>
      </c>
      <c r="K850" s="79" t="s">
        <v>11289</v>
      </c>
      <c r="L850" s="79" t="s">
        <v>9050</v>
      </c>
    </row>
    <row r="851" spans="1:12" x14ac:dyDescent="0.25">
      <c r="A851" s="79" t="s">
        <v>1877</v>
      </c>
      <c r="B851" s="79" t="s">
        <v>12204</v>
      </c>
      <c r="C851" s="79" t="s">
        <v>11104</v>
      </c>
      <c r="D851" s="79" t="s">
        <v>11284</v>
      </c>
      <c r="E851" s="284">
        <v>40674</v>
      </c>
      <c r="F851" s="79" t="s">
        <v>1877</v>
      </c>
      <c r="G851" s="79" t="s">
        <v>1878</v>
      </c>
      <c r="H851" s="285" t="s">
        <v>10525</v>
      </c>
      <c r="I851" s="79" t="s">
        <v>10526</v>
      </c>
      <c r="J851" s="79" t="s">
        <v>10527</v>
      </c>
      <c r="K851" s="79" t="s">
        <v>10523</v>
      </c>
      <c r="L851" s="79" t="s">
        <v>10524</v>
      </c>
    </row>
    <row r="852" spans="1:12" x14ac:dyDescent="0.25">
      <c r="A852" s="79" t="s">
        <v>1733</v>
      </c>
      <c r="B852" s="79" t="s">
        <v>11737</v>
      </c>
      <c r="C852" s="79" t="s">
        <v>11104</v>
      </c>
      <c r="D852" s="79" t="s">
        <v>11284</v>
      </c>
      <c r="E852" s="284">
        <v>40525</v>
      </c>
      <c r="F852" s="79" t="s">
        <v>1733</v>
      </c>
      <c r="G852" s="79" t="s">
        <v>10548</v>
      </c>
      <c r="H852" s="285" t="s">
        <v>10549</v>
      </c>
      <c r="I852" s="79" t="s">
        <v>10550</v>
      </c>
      <c r="J852" s="79" t="s">
        <v>10551</v>
      </c>
      <c r="K852" s="79" t="s">
        <v>10546</v>
      </c>
      <c r="L852" s="79" t="s">
        <v>10547</v>
      </c>
    </row>
    <row r="853" spans="1:12" x14ac:dyDescent="0.25">
      <c r="A853" s="79" t="s">
        <v>1729</v>
      </c>
      <c r="B853" s="79" t="s">
        <v>12176</v>
      </c>
      <c r="C853" s="79" t="s">
        <v>11104</v>
      </c>
      <c r="D853" s="79" t="s">
        <v>11284</v>
      </c>
      <c r="E853" s="284">
        <v>40511</v>
      </c>
      <c r="F853" s="79" t="s">
        <v>1729</v>
      </c>
      <c r="G853" s="79" t="s">
        <v>10558</v>
      </c>
      <c r="H853" s="285" t="s">
        <v>10549</v>
      </c>
      <c r="I853" s="79" t="s">
        <v>10559</v>
      </c>
      <c r="J853" s="79" t="s">
        <v>10560</v>
      </c>
      <c r="K853" s="79" t="s">
        <v>10557</v>
      </c>
      <c r="L853" s="79" t="s">
        <v>10542</v>
      </c>
    </row>
    <row r="854" spans="1:12" x14ac:dyDescent="0.25">
      <c r="A854" s="79" t="s">
        <v>1196</v>
      </c>
      <c r="B854" s="79" t="s">
        <v>11822</v>
      </c>
      <c r="C854" s="79" t="s">
        <v>11104</v>
      </c>
      <c r="D854" s="79" t="s">
        <v>11284</v>
      </c>
      <c r="E854" s="284">
        <v>39699</v>
      </c>
      <c r="F854" s="79" t="s">
        <v>1196</v>
      </c>
      <c r="G854" s="79" t="s">
        <v>1197</v>
      </c>
      <c r="H854" s="287" t="s">
        <v>10610</v>
      </c>
      <c r="I854" s="79" t="s">
        <v>10611</v>
      </c>
      <c r="J854" s="79" t="s">
        <v>10612</v>
      </c>
      <c r="K854" s="79" t="s">
        <v>10608</v>
      </c>
      <c r="L854" s="79" t="s">
        <v>10609</v>
      </c>
    </row>
    <row r="855" spans="1:12" x14ac:dyDescent="0.25">
      <c r="A855" s="79" t="s">
        <v>1052</v>
      </c>
      <c r="B855" s="79" t="s">
        <v>11851</v>
      </c>
      <c r="C855" s="79" t="s">
        <v>11104</v>
      </c>
      <c r="D855" s="79" t="s">
        <v>11284</v>
      </c>
      <c r="E855" s="284">
        <v>39478</v>
      </c>
      <c r="F855" s="79" t="s">
        <v>1052</v>
      </c>
      <c r="G855" s="79" t="s">
        <v>1053</v>
      </c>
      <c r="H855" s="285" t="s">
        <v>11234</v>
      </c>
      <c r="I855" s="79" t="s">
        <v>11235</v>
      </c>
      <c r="J855" s="79" t="s">
        <v>11236</v>
      </c>
      <c r="K855" s="79" t="s">
        <v>11232</v>
      </c>
      <c r="L855" s="79" t="s">
        <v>11233</v>
      </c>
    </row>
    <row r="856" spans="1:12" x14ac:dyDescent="0.25">
      <c r="A856" s="79" t="s">
        <v>1055</v>
      </c>
      <c r="B856" s="79" t="s">
        <v>11810</v>
      </c>
      <c r="C856" s="79" t="s">
        <v>11104</v>
      </c>
      <c r="D856" s="79" t="s">
        <v>11284</v>
      </c>
      <c r="E856" s="284">
        <v>39478</v>
      </c>
      <c r="F856" s="79" t="s">
        <v>1055</v>
      </c>
      <c r="G856" s="79" t="s">
        <v>1056</v>
      </c>
      <c r="H856" s="285" t="s">
        <v>11239</v>
      </c>
      <c r="I856" s="79" t="s">
        <v>11240</v>
      </c>
      <c r="J856" s="79" t="s">
        <v>11241</v>
      </c>
      <c r="K856" s="79" t="s">
        <v>11237</v>
      </c>
      <c r="L856" s="79" t="s">
        <v>11238</v>
      </c>
    </row>
    <row r="857" spans="1:12" x14ac:dyDescent="0.25">
      <c r="A857" s="79" t="s">
        <v>1033</v>
      </c>
      <c r="B857" s="79" t="s">
        <v>11671</v>
      </c>
      <c r="C857" s="79" t="s">
        <v>11104</v>
      </c>
      <c r="D857" s="79" t="s">
        <v>11284</v>
      </c>
      <c r="E857" s="284">
        <v>39464</v>
      </c>
      <c r="F857" s="79" t="s">
        <v>1033</v>
      </c>
      <c r="G857" s="79" t="s">
        <v>1034</v>
      </c>
      <c r="H857" s="285" t="s">
        <v>10629</v>
      </c>
      <c r="I857" s="79" t="s">
        <v>10630</v>
      </c>
      <c r="J857" s="79" t="s">
        <v>10631</v>
      </c>
      <c r="K857" s="79" t="s">
        <v>10627</v>
      </c>
      <c r="L857" s="79" t="s">
        <v>10628</v>
      </c>
    </row>
    <row r="858" spans="1:12" x14ac:dyDescent="0.25">
      <c r="A858" s="79" t="s">
        <v>833</v>
      </c>
      <c r="B858" s="79" t="s">
        <v>11889</v>
      </c>
      <c r="C858" s="79" t="s">
        <v>11104</v>
      </c>
      <c r="D858" s="79" t="s">
        <v>11284</v>
      </c>
      <c r="E858" s="284">
        <v>39143</v>
      </c>
      <c r="F858" s="79" t="s">
        <v>833</v>
      </c>
      <c r="G858" s="79" t="s">
        <v>834</v>
      </c>
      <c r="H858" s="286" t="s">
        <v>11249</v>
      </c>
      <c r="I858" s="79" t="s">
        <v>11250</v>
      </c>
      <c r="J858" s="79" t="s">
        <v>11251</v>
      </c>
      <c r="K858" s="79" t="s">
        <v>11247</v>
      </c>
      <c r="L858" s="79" t="s">
        <v>11248</v>
      </c>
    </row>
    <row r="859" spans="1:12" x14ac:dyDescent="0.25">
      <c r="A859" s="79" t="s">
        <v>786</v>
      </c>
      <c r="B859" s="79" t="s">
        <v>11901</v>
      </c>
      <c r="C859" s="79" t="s">
        <v>11104</v>
      </c>
      <c r="D859" s="79" t="s">
        <v>11284</v>
      </c>
      <c r="E859" s="284">
        <v>39021</v>
      </c>
      <c r="F859" s="79" t="s">
        <v>786</v>
      </c>
      <c r="G859" s="79" t="s">
        <v>787</v>
      </c>
      <c r="H859" s="287" t="s">
        <v>11296</v>
      </c>
      <c r="I859" s="79" t="s">
        <v>11297</v>
      </c>
      <c r="J859" s="79" t="s">
        <v>11298</v>
      </c>
      <c r="K859" s="79" t="s">
        <v>11294</v>
      </c>
      <c r="L859" s="79" t="s">
        <v>11295</v>
      </c>
    </row>
    <row r="860" spans="1:12" x14ac:dyDescent="0.25">
      <c r="A860" s="79" t="s">
        <v>765</v>
      </c>
      <c r="B860" s="79" t="s">
        <v>11887</v>
      </c>
      <c r="C860" s="79" t="s">
        <v>11104</v>
      </c>
      <c r="D860" s="79" t="s">
        <v>11284</v>
      </c>
      <c r="E860" s="284">
        <v>38957</v>
      </c>
      <c r="F860" s="79" t="s">
        <v>765</v>
      </c>
      <c r="G860" s="79" t="s">
        <v>766</v>
      </c>
      <c r="H860" s="286" t="s">
        <v>11301</v>
      </c>
      <c r="I860" s="79" t="s">
        <v>11302</v>
      </c>
      <c r="J860" s="79" t="s">
        <v>11303</v>
      </c>
      <c r="K860" s="79" t="s">
        <v>11299</v>
      </c>
      <c r="L860" s="79" t="s">
        <v>11300</v>
      </c>
    </row>
    <row r="861" spans="1:12" x14ac:dyDescent="0.25">
      <c r="A861" s="79" t="s">
        <v>746</v>
      </c>
      <c r="B861" s="79" t="e">
        <v>#N/A</v>
      </c>
      <c r="C861" s="79" t="s">
        <v>11104</v>
      </c>
      <c r="D861" s="79" t="s">
        <v>11284</v>
      </c>
      <c r="E861" s="284">
        <v>38919</v>
      </c>
      <c r="F861" s="79" t="s">
        <v>746</v>
      </c>
      <c r="G861" s="79" t="s">
        <v>747</v>
      </c>
      <c r="H861" s="285" t="s">
        <v>10688</v>
      </c>
      <c r="I861" s="79" t="s">
        <v>10689</v>
      </c>
      <c r="J861" s="79" t="s">
        <v>10690</v>
      </c>
      <c r="K861" s="79" t="s">
        <v>10686</v>
      </c>
      <c r="L861" s="79" t="s">
        <v>10687</v>
      </c>
    </row>
    <row r="862" spans="1:12" x14ac:dyDescent="0.25">
      <c r="A862" s="79" t="s">
        <v>412</v>
      </c>
      <c r="B862" s="79" t="s">
        <v>11998</v>
      </c>
      <c r="C862" s="79" t="s">
        <v>11104</v>
      </c>
      <c r="D862" s="79" t="s">
        <v>11284</v>
      </c>
      <c r="E862" s="284">
        <v>37833</v>
      </c>
      <c r="F862" s="79" t="s">
        <v>412</v>
      </c>
      <c r="G862" s="79" t="s">
        <v>413</v>
      </c>
      <c r="H862" s="285" t="s">
        <v>11306</v>
      </c>
      <c r="I862" s="79" t="s">
        <v>11307</v>
      </c>
      <c r="J862" s="79" t="s">
        <v>11308</v>
      </c>
      <c r="K862" s="79" t="s">
        <v>11304</v>
      </c>
      <c r="L862" s="79" t="s">
        <v>11305</v>
      </c>
    </row>
    <row r="863" spans="1:12" x14ac:dyDescent="0.25">
      <c r="A863" s="79" t="s">
        <v>222</v>
      </c>
      <c r="B863" s="79" t="s">
        <v>12006</v>
      </c>
      <c r="C863" s="79" t="s">
        <v>11104</v>
      </c>
      <c r="D863" s="79" t="s">
        <v>11284</v>
      </c>
      <c r="E863" s="284">
        <v>37351</v>
      </c>
      <c r="F863" s="79" t="s">
        <v>222</v>
      </c>
      <c r="G863" s="79" t="s">
        <v>223</v>
      </c>
      <c r="H863" s="287" t="s">
        <v>11311</v>
      </c>
      <c r="I863" s="79" t="s">
        <v>11312</v>
      </c>
      <c r="J863" s="79" t="s">
        <v>11313</v>
      </c>
      <c r="K863" s="79" t="s">
        <v>11309</v>
      </c>
      <c r="L863" s="79" t="s">
        <v>11310</v>
      </c>
    </row>
    <row r="864" spans="1:12" x14ac:dyDescent="0.25">
      <c r="A864" s="79" t="s">
        <v>3422</v>
      </c>
      <c r="B864" s="79" t="s">
        <v>10727</v>
      </c>
      <c r="C864" s="79" t="s">
        <v>11104</v>
      </c>
      <c r="D864" s="79" t="s">
        <v>11314</v>
      </c>
      <c r="E864" s="284">
        <v>42284</v>
      </c>
      <c r="F864" s="79" t="s">
        <v>3422</v>
      </c>
      <c r="G864" s="79" t="s">
        <v>10728</v>
      </c>
      <c r="H864" s="286" t="s">
        <v>10729</v>
      </c>
      <c r="I864" s="79" t="s">
        <v>3422</v>
      </c>
      <c r="J864" s="79">
        <v>1020150255675</v>
      </c>
      <c r="K864" s="79" t="s">
        <v>3422</v>
      </c>
      <c r="L864" s="79" t="s">
        <v>10727</v>
      </c>
    </row>
    <row r="865" spans="1:12" x14ac:dyDescent="0.25">
      <c r="A865" s="79" t="s">
        <v>619</v>
      </c>
      <c r="B865" s="79" t="s">
        <v>11930</v>
      </c>
      <c r="C865" s="79" t="s">
        <v>11104</v>
      </c>
      <c r="D865" s="79" t="s">
        <v>11314</v>
      </c>
      <c r="E865" s="284">
        <v>38560</v>
      </c>
      <c r="F865" s="79" t="s">
        <v>619</v>
      </c>
      <c r="G865" s="79" t="s">
        <v>620</v>
      </c>
      <c r="H865" s="286" t="s">
        <v>10813</v>
      </c>
      <c r="I865" s="79" t="s">
        <v>10814</v>
      </c>
      <c r="J865" s="79" t="s">
        <v>10815</v>
      </c>
      <c r="K865" s="79" t="s">
        <v>10811</v>
      </c>
      <c r="L865" s="79" t="s">
        <v>10812</v>
      </c>
    </row>
    <row r="866" spans="1:12" x14ac:dyDescent="0.25">
      <c r="A866" s="79" t="s">
        <v>1452</v>
      </c>
      <c r="B866" s="79" t="s">
        <v>4542</v>
      </c>
      <c r="C866" s="79" t="s">
        <v>11104</v>
      </c>
      <c r="D866" s="79" t="s">
        <v>11315</v>
      </c>
      <c r="E866" s="284">
        <v>40163</v>
      </c>
      <c r="F866" s="79" t="s">
        <v>1451</v>
      </c>
      <c r="G866" s="79" t="s">
        <v>11318</v>
      </c>
      <c r="H866" s="286" t="s">
        <v>11319</v>
      </c>
      <c r="I866" s="79" t="s">
        <v>1451</v>
      </c>
      <c r="J866" s="79" t="s">
        <v>11320</v>
      </c>
      <c r="K866" s="79" t="s">
        <v>11316</v>
      </c>
      <c r="L866" s="79" t="s">
        <v>11317</v>
      </c>
    </row>
    <row r="867" spans="1:12" x14ac:dyDescent="0.25">
      <c r="A867" s="79" t="s">
        <v>1334</v>
      </c>
      <c r="B867" s="79" t="s">
        <v>11791</v>
      </c>
      <c r="C867" s="79" t="s">
        <v>11104</v>
      </c>
      <c r="D867" s="79" t="s">
        <v>11315</v>
      </c>
      <c r="E867" s="284">
        <v>40014</v>
      </c>
      <c r="F867" s="79" t="s">
        <v>1334</v>
      </c>
      <c r="G867" s="79" t="s">
        <v>1335</v>
      </c>
      <c r="H867" s="286" t="s">
        <v>11322</v>
      </c>
      <c r="I867" s="79" t="s">
        <v>11323</v>
      </c>
      <c r="J867" s="79" t="s">
        <v>11324</v>
      </c>
      <c r="K867" s="79" t="s">
        <v>11321</v>
      </c>
      <c r="L867" s="79" t="s">
        <v>9800</v>
      </c>
    </row>
    <row r="868" spans="1:12" x14ac:dyDescent="0.25">
      <c r="A868" s="79" t="s">
        <v>3544</v>
      </c>
      <c r="B868" s="79" t="s">
        <v>7603</v>
      </c>
      <c r="C868" s="79" t="s">
        <v>11325</v>
      </c>
      <c r="D868" s="79" t="s">
        <v>11326</v>
      </c>
      <c r="E868" s="284">
        <v>42361</v>
      </c>
      <c r="F868" s="79" t="s">
        <v>3543</v>
      </c>
      <c r="G868" s="79" t="s">
        <v>3545</v>
      </c>
      <c r="H868" s="285" t="s">
        <v>10394</v>
      </c>
      <c r="I868" s="79" t="s">
        <v>3543</v>
      </c>
      <c r="J868" s="79">
        <v>1020150324880</v>
      </c>
      <c r="K868" s="79" t="s">
        <v>3543</v>
      </c>
      <c r="L868" s="79" t="s">
        <v>10393</v>
      </c>
    </row>
    <row r="869" spans="1:12" x14ac:dyDescent="0.25">
      <c r="A869" s="79" t="s">
        <v>3548</v>
      </c>
      <c r="B869" s="79" t="s">
        <v>10395</v>
      </c>
      <c r="C869" s="79" t="s">
        <v>11325</v>
      </c>
      <c r="D869" s="79" t="s">
        <v>11326</v>
      </c>
      <c r="E869" s="284">
        <v>42361</v>
      </c>
      <c r="F869" s="79" t="s">
        <v>3548</v>
      </c>
      <c r="G869" s="79" t="s">
        <v>3549</v>
      </c>
      <c r="H869" s="287" t="s">
        <v>10396</v>
      </c>
      <c r="I869" s="79" t="s">
        <v>3548</v>
      </c>
      <c r="J869" s="79">
        <v>1020150324901</v>
      </c>
      <c r="K869" s="79" t="s">
        <v>3548</v>
      </c>
      <c r="L869" s="79" t="s">
        <v>10395</v>
      </c>
    </row>
    <row r="870" spans="1:12" x14ac:dyDescent="0.25">
      <c r="A870" s="79" t="s">
        <v>3560</v>
      </c>
      <c r="B870" s="79" t="s">
        <v>8786</v>
      </c>
      <c r="C870" s="79" t="s">
        <v>11325</v>
      </c>
      <c r="D870" s="79" t="s">
        <v>11326</v>
      </c>
      <c r="E870" s="284">
        <v>42361</v>
      </c>
      <c r="F870" s="79" t="s">
        <v>3560</v>
      </c>
      <c r="G870" s="79" t="s">
        <v>3561</v>
      </c>
      <c r="H870" s="285" t="s">
        <v>8787</v>
      </c>
      <c r="I870" s="79" t="s">
        <v>3560</v>
      </c>
      <c r="J870" s="79">
        <v>1020150324944</v>
      </c>
      <c r="K870" s="79" t="s">
        <v>3560</v>
      </c>
      <c r="L870" s="79" t="s">
        <v>8786</v>
      </c>
    </row>
    <row r="871" spans="1:12" x14ac:dyDescent="0.25">
      <c r="A871" s="79" t="s">
        <v>3526</v>
      </c>
      <c r="B871" s="79" t="s">
        <v>8788</v>
      </c>
      <c r="C871" s="79" t="s">
        <v>11325</v>
      </c>
      <c r="D871" s="79" t="s">
        <v>11326</v>
      </c>
      <c r="E871" s="284">
        <v>42356</v>
      </c>
      <c r="F871" s="79" t="s">
        <v>3526</v>
      </c>
      <c r="G871" s="79" t="s">
        <v>8789</v>
      </c>
      <c r="H871" s="285" t="s">
        <v>8790</v>
      </c>
      <c r="I871" s="79" t="s">
        <v>3526</v>
      </c>
      <c r="J871" s="79">
        <v>1020150318618</v>
      </c>
      <c r="K871" s="79" t="s">
        <v>3526</v>
      </c>
      <c r="L871" s="79" t="s">
        <v>8788</v>
      </c>
    </row>
    <row r="872" spans="1:12" x14ac:dyDescent="0.25">
      <c r="A872" s="79" t="s">
        <v>3531</v>
      </c>
      <c r="B872" s="79" t="s">
        <v>10397</v>
      </c>
      <c r="C872" s="79" t="s">
        <v>11325</v>
      </c>
      <c r="D872" s="79" t="s">
        <v>11326</v>
      </c>
      <c r="E872" s="284">
        <v>42356</v>
      </c>
      <c r="F872" s="79" t="s">
        <v>3531</v>
      </c>
      <c r="G872" s="79" t="s">
        <v>10398</v>
      </c>
      <c r="H872" s="285" t="s">
        <v>10399</v>
      </c>
      <c r="I872" s="79" t="s">
        <v>3531</v>
      </c>
      <c r="J872" s="79">
        <v>1020150318626</v>
      </c>
      <c r="K872" s="79" t="s">
        <v>3531</v>
      </c>
      <c r="L872" s="79" t="s">
        <v>10397</v>
      </c>
    </row>
    <row r="873" spans="1:12" x14ac:dyDescent="0.25">
      <c r="A873" s="79" t="s">
        <v>3334</v>
      </c>
      <c r="B873" s="79" t="s">
        <v>10408</v>
      </c>
      <c r="C873" s="79" t="s">
        <v>11325</v>
      </c>
      <c r="D873" s="79" t="s">
        <v>11326</v>
      </c>
      <c r="E873" s="284">
        <v>42132</v>
      </c>
      <c r="F873" s="79" t="s">
        <v>3334</v>
      </c>
      <c r="G873" s="79" t="s">
        <v>10409</v>
      </c>
      <c r="H873" s="285" t="s">
        <v>10410</v>
      </c>
      <c r="I873" s="79" t="s">
        <v>3334</v>
      </c>
      <c r="J873" s="79">
        <v>1020150105193</v>
      </c>
      <c r="K873" s="79" t="s">
        <v>3334</v>
      </c>
      <c r="L873" s="79" t="s">
        <v>10408</v>
      </c>
    </row>
    <row r="874" spans="1:12" x14ac:dyDescent="0.25">
      <c r="A874" s="79" t="s">
        <v>3214</v>
      </c>
      <c r="B874" s="79" t="s">
        <v>10413</v>
      </c>
      <c r="C874" s="79" t="s">
        <v>11325</v>
      </c>
      <c r="D874" s="79" t="s">
        <v>11326</v>
      </c>
      <c r="E874" s="284">
        <v>41929</v>
      </c>
      <c r="F874" s="79" t="s">
        <v>3214</v>
      </c>
      <c r="G874" s="79" t="s">
        <v>10414</v>
      </c>
      <c r="H874" s="287" t="s">
        <v>10415</v>
      </c>
      <c r="I874" s="79" t="s">
        <v>3214</v>
      </c>
      <c r="J874" s="79">
        <v>1020140259694</v>
      </c>
      <c r="K874" s="79" t="s">
        <v>3214</v>
      </c>
      <c r="L874" s="79" t="s">
        <v>10413</v>
      </c>
    </row>
    <row r="875" spans="1:12" x14ac:dyDescent="0.25">
      <c r="A875" s="79" t="s">
        <v>2502</v>
      </c>
      <c r="B875" s="79" t="s">
        <v>10478</v>
      </c>
      <c r="C875" s="79" t="s">
        <v>11325</v>
      </c>
      <c r="D875" s="79" t="s">
        <v>11326</v>
      </c>
      <c r="E875" s="284">
        <v>41243</v>
      </c>
      <c r="F875" s="79" t="s">
        <v>2502</v>
      </c>
      <c r="G875" s="79" t="s">
        <v>2113</v>
      </c>
      <c r="H875" s="287" t="s">
        <v>10479</v>
      </c>
      <c r="I875" s="79" t="s">
        <v>2503</v>
      </c>
      <c r="J875" s="79">
        <v>1020120305488</v>
      </c>
      <c r="K875" s="79" t="s">
        <v>2503</v>
      </c>
      <c r="L875" s="79" t="s">
        <v>10478</v>
      </c>
    </row>
    <row r="876" spans="1:12" x14ac:dyDescent="0.25">
      <c r="A876" s="79" t="s">
        <v>2363</v>
      </c>
      <c r="B876" s="79" t="s">
        <v>10488</v>
      </c>
      <c r="C876" s="79" t="s">
        <v>11325</v>
      </c>
      <c r="D876" s="79" t="s">
        <v>11326</v>
      </c>
      <c r="E876" s="284">
        <v>41152</v>
      </c>
      <c r="F876" s="79" t="s">
        <v>10487</v>
      </c>
      <c r="G876" s="79" t="s">
        <v>2365</v>
      </c>
      <c r="H876" s="286" t="s">
        <v>10489</v>
      </c>
      <c r="I876" s="79" t="s">
        <v>2363</v>
      </c>
      <c r="J876" s="79">
        <v>1020120220164</v>
      </c>
      <c r="K876" s="79" t="s">
        <v>2363</v>
      </c>
      <c r="L876" s="79" t="s">
        <v>10488</v>
      </c>
    </row>
    <row r="877" spans="1:12" x14ac:dyDescent="0.25">
      <c r="A877" s="79" t="s">
        <v>2329</v>
      </c>
      <c r="B877" s="79" t="s">
        <v>10493</v>
      </c>
      <c r="C877" s="79" t="s">
        <v>11325</v>
      </c>
      <c r="D877" s="79" t="s">
        <v>11326</v>
      </c>
      <c r="E877" s="284">
        <v>41099</v>
      </c>
      <c r="F877" s="79" t="s">
        <v>10492</v>
      </c>
      <c r="G877" s="79" t="s">
        <v>2331</v>
      </c>
      <c r="H877" s="285" t="s">
        <v>10494</v>
      </c>
      <c r="I877" s="79" t="s">
        <v>2329</v>
      </c>
      <c r="J877" s="79">
        <v>1020120168715</v>
      </c>
      <c r="K877" s="79" t="s">
        <v>2329</v>
      </c>
      <c r="L877" s="79" t="s">
        <v>10493</v>
      </c>
    </row>
    <row r="878" spans="1:12" x14ac:dyDescent="0.25">
      <c r="A878" s="79" t="s">
        <v>1191</v>
      </c>
      <c r="B878" s="79" t="s">
        <v>11828</v>
      </c>
      <c r="C878" s="79" t="s">
        <v>11325</v>
      </c>
      <c r="D878" s="79" t="s">
        <v>11326</v>
      </c>
      <c r="E878" s="284">
        <v>39682</v>
      </c>
      <c r="F878" s="79" t="s">
        <v>1191</v>
      </c>
      <c r="G878" s="79" t="s">
        <v>1192</v>
      </c>
      <c r="H878" s="286" t="s">
        <v>10615</v>
      </c>
      <c r="I878" s="79" t="s">
        <v>10616</v>
      </c>
      <c r="J878" s="79" t="s">
        <v>10617</v>
      </c>
      <c r="K878" s="79" t="s">
        <v>10613</v>
      </c>
      <c r="L878" s="79" t="s">
        <v>10614</v>
      </c>
    </row>
    <row r="879" spans="1:12" x14ac:dyDescent="0.25">
      <c r="A879" s="79" t="s">
        <v>746</v>
      </c>
      <c r="B879" s="79" t="e">
        <v>#N/A</v>
      </c>
      <c r="C879" s="79" t="s">
        <v>11325</v>
      </c>
      <c r="D879" s="79" t="s">
        <v>11326</v>
      </c>
      <c r="E879" s="284">
        <v>38919</v>
      </c>
      <c r="F879" s="79" t="s">
        <v>746</v>
      </c>
      <c r="G879" s="79" t="s">
        <v>747</v>
      </c>
      <c r="H879" s="285" t="s">
        <v>10688</v>
      </c>
      <c r="I879" s="79" t="s">
        <v>10689</v>
      </c>
      <c r="J879" s="79" t="s">
        <v>10690</v>
      </c>
      <c r="K879" s="79" t="s">
        <v>10686</v>
      </c>
      <c r="L879" s="79" t="s">
        <v>10687</v>
      </c>
    </row>
    <row r="880" spans="1:12" x14ac:dyDescent="0.25">
      <c r="A880" s="79" t="s">
        <v>3233</v>
      </c>
      <c r="B880" s="79" t="s">
        <v>11117</v>
      </c>
      <c r="C880" s="79" t="s">
        <v>11325</v>
      </c>
      <c r="D880" s="79" t="s">
        <v>11326</v>
      </c>
      <c r="E880" s="284">
        <v>41964</v>
      </c>
      <c r="F880" s="79" t="s">
        <v>3233</v>
      </c>
      <c r="G880" s="79" t="s">
        <v>3234</v>
      </c>
      <c r="H880" s="285" t="s">
        <v>11118</v>
      </c>
      <c r="I880" s="79" t="s">
        <v>3233</v>
      </c>
      <c r="J880" s="79">
        <v>1020140290788</v>
      </c>
      <c r="K880" s="79" t="s">
        <v>3233</v>
      </c>
      <c r="L880" s="79" t="s">
        <v>11117</v>
      </c>
    </row>
    <row r="881" spans="1:12" x14ac:dyDescent="0.25">
      <c r="A881" s="79" t="s">
        <v>2907</v>
      </c>
      <c r="B881" s="79" t="s">
        <v>10429</v>
      </c>
      <c r="C881" s="79" t="s">
        <v>11325</v>
      </c>
      <c r="D881" s="79" t="s">
        <v>11326</v>
      </c>
      <c r="E881" s="284">
        <v>41572</v>
      </c>
      <c r="F881" s="79" t="s">
        <v>2907</v>
      </c>
      <c r="G881" s="79" t="s">
        <v>2909</v>
      </c>
      <c r="H881" s="287" t="s">
        <v>10430</v>
      </c>
      <c r="I881" s="79" t="s">
        <v>2907</v>
      </c>
      <c r="J881" s="79">
        <v>1020130275425</v>
      </c>
      <c r="K881" s="79" t="s">
        <v>2907</v>
      </c>
      <c r="L881" s="79" t="s">
        <v>10429</v>
      </c>
    </row>
    <row r="882" spans="1:12" x14ac:dyDescent="0.25">
      <c r="A882" s="79" t="s">
        <v>2783</v>
      </c>
      <c r="B882" s="79" t="s">
        <v>11128</v>
      </c>
      <c r="C882" s="79" t="s">
        <v>11325</v>
      </c>
      <c r="D882" s="79" t="s">
        <v>11326</v>
      </c>
      <c r="E882" s="284">
        <v>41467</v>
      </c>
      <c r="F882" s="79" t="s">
        <v>2783</v>
      </c>
      <c r="G882" s="79" t="s">
        <v>2785</v>
      </c>
      <c r="H882" s="285" t="s">
        <v>11129</v>
      </c>
      <c r="I882" s="79" t="s">
        <v>2784</v>
      </c>
      <c r="J882" s="79">
        <v>1020130178810</v>
      </c>
      <c r="K882" s="79" t="s">
        <v>2784</v>
      </c>
      <c r="L882" s="79" t="s">
        <v>11128</v>
      </c>
    </row>
    <row r="883" spans="1:12" x14ac:dyDescent="0.25">
      <c r="A883" s="79" t="s">
        <v>2734</v>
      </c>
      <c r="B883" s="79" t="s">
        <v>10459</v>
      </c>
      <c r="C883" s="79" t="s">
        <v>11325</v>
      </c>
      <c r="D883" s="79" t="s">
        <v>11326</v>
      </c>
      <c r="E883" s="284">
        <v>41422</v>
      </c>
      <c r="F883" s="79" t="s">
        <v>2734</v>
      </c>
      <c r="G883" s="79" t="s">
        <v>10460</v>
      </c>
      <c r="H883" s="287" t="s">
        <v>10461</v>
      </c>
      <c r="I883" s="79" t="s">
        <v>2735</v>
      </c>
      <c r="J883" s="79">
        <v>1020130130699</v>
      </c>
      <c r="K883" s="79" t="s">
        <v>2735</v>
      </c>
      <c r="L883" s="79" t="s">
        <v>10459</v>
      </c>
    </row>
    <row r="884" spans="1:12" x14ac:dyDescent="0.25">
      <c r="A884" s="79" t="s">
        <v>2671</v>
      </c>
      <c r="B884" s="79" t="s">
        <v>10468</v>
      </c>
      <c r="C884" s="79" t="s">
        <v>11325</v>
      </c>
      <c r="D884" s="79" t="s">
        <v>11326</v>
      </c>
      <c r="E884" s="284">
        <v>41271</v>
      </c>
      <c r="F884" s="79" t="s">
        <v>2671</v>
      </c>
      <c r="G884" s="79" t="s">
        <v>2602</v>
      </c>
      <c r="H884" s="286" t="s">
        <v>10469</v>
      </c>
      <c r="I884" s="79" t="s">
        <v>2673</v>
      </c>
      <c r="J884" s="79">
        <v>1320120335599</v>
      </c>
      <c r="K884" s="79" t="s">
        <v>2673</v>
      </c>
      <c r="L884" s="79" t="s">
        <v>10468</v>
      </c>
    </row>
    <row r="885" spans="1:12" x14ac:dyDescent="0.25">
      <c r="A885" s="79" t="s">
        <v>2287</v>
      </c>
      <c r="B885" s="79" t="s">
        <v>11150</v>
      </c>
      <c r="C885" s="79" t="s">
        <v>11325</v>
      </c>
      <c r="D885" s="79" t="s">
        <v>11326</v>
      </c>
      <c r="E885" s="284">
        <v>41011</v>
      </c>
      <c r="F885" s="79" t="s">
        <v>11149</v>
      </c>
      <c r="G885" s="79" t="s">
        <v>1847</v>
      </c>
      <c r="H885" s="285" t="s">
        <v>11151</v>
      </c>
      <c r="I885" s="79" t="s">
        <v>2287</v>
      </c>
      <c r="J885" s="79">
        <v>1020120085500</v>
      </c>
      <c r="K885" s="79" t="s">
        <v>2287</v>
      </c>
      <c r="L885" s="79" t="s">
        <v>11150</v>
      </c>
    </row>
    <row r="886" spans="1:12" x14ac:dyDescent="0.25">
      <c r="A886" s="79" t="s">
        <v>2111</v>
      </c>
      <c r="B886" s="79" t="s">
        <v>12177</v>
      </c>
      <c r="C886" s="79" t="s">
        <v>11325</v>
      </c>
      <c r="D886" s="79" t="s">
        <v>11326</v>
      </c>
      <c r="E886" s="284">
        <v>40889</v>
      </c>
      <c r="F886" s="79" t="s">
        <v>2111</v>
      </c>
      <c r="G886" s="79" t="s">
        <v>2113</v>
      </c>
      <c r="H886" s="287" t="s">
        <v>10479</v>
      </c>
      <c r="I886" s="79" t="s">
        <v>10506</v>
      </c>
      <c r="J886" s="79" t="s">
        <v>10144</v>
      </c>
      <c r="K886" s="79" t="s">
        <v>10504</v>
      </c>
      <c r="L886" s="79" t="s">
        <v>10505</v>
      </c>
    </row>
    <row r="887" spans="1:12" x14ac:dyDescent="0.25">
      <c r="A887" s="79" t="s">
        <v>1877</v>
      </c>
      <c r="B887" s="79" t="s">
        <v>12204</v>
      </c>
      <c r="C887" s="79" t="s">
        <v>11325</v>
      </c>
      <c r="D887" s="79" t="s">
        <v>11326</v>
      </c>
      <c r="E887" s="284">
        <v>40674</v>
      </c>
      <c r="F887" s="79" t="s">
        <v>1877</v>
      </c>
      <c r="G887" s="79" t="s">
        <v>1878</v>
      </c>
      <c r="H887" s="285" t="s">
        <v>10525</v>
      </c>
      <c r="I887" s="79" t="s">
        <v>10526</v>
      </c>
      <c r="J887" s="79" t="s">
        <v>10527</v>
      </c>
      <c r="K887" s="79" t="s">
        <v>10523</v>
      </c>
      <c r="L887" s="79" t="s">
        <v>10524</v>
      </c>
    </row>
    <row r="888" spans="1:12" x14ac:dyDescent="0.25">
      <c r="A888" s="79" t="s">
        <v>83</v>
      </c>
      <c r="B888" s="79" t="s">
        <v>12034</v>
      </c>
      <c r="C888" s="79" t="s">
        <v>11325</v>
      </c>
      <c r="D888" s="79" t="s">
        <v>11327</v>
      </c>
      <c r="E888" s="284">
        <v>36991</v>
      </c>
      <c r="F888" s="79" t="s">
        <v>83</v>
      </c>
      <c r="G888" s="79" t="s">
        <v>84</v>
      </c>
      <c r="H888" s="285" t="s">
        <v>9597</v>
      </c>
      <c r="I888" s="79" t="s">
        <v>9598</v>
      </c>
      <c r="J888" s="79" t="s">
        <v>9599</v>
      </c>
      <c r="K888" s="79" t="s">
        <v>9595</v>
      </c>
      <c r="L888" s="79" t="s">
        <v>9596</v>
      </c>
    </row>
    <row r="889" spans="1:12" x14ac:dyDescent="0.25">
      <c r="A889" s="79" t="s">
        <v>118</v>
      </c>
      <c r="B889" s="79" t="s">
        <v>11986</v>
      </c>
      <c r="C889" s="79" t="s">
        <v>2881</v>
      </c>
      <c r="D889" s="79" t="s">
        <v>11328</v>
      </c>
      <c r="E889" s="284">
        <v>37182</v>
      </c>
      <c r="F889" s="79" t="s">
        <v>118</v>
      </c>
      <c r="G889" s="79" t="s">
        <v>119</v>
      </c>
      <c r="H889" s="285" t="s">
        <v>11331</v>
      </c>
      <c r="K889" s="79" t="s">
        <v>11329</v>
      </c>
      <c r="L889" s="79" t="s">
        <v>11330</v>
      </c>
    </row>
    <row r="890" spans="1:12" x14ac:dyDescent="0.25">
      <c r="A890" s="79" t="s">
        <v>167</v>
      </c>
      <c r="B890" s="79" t="e">
        <v>#N/A</v>
      </c>
      <c r="C890" s="79" t="s">
        <v>2881</v>
      </c>
      <c r="D890" s="79" t="s">
        <v>10110</v>
      </c>
      <c r="E890" s="284">
        <v>33914</v>
      </c>
      <c r="F890" s="79" t="s">
        <v>167</v>
      </c>
      <c r="G890" s="79" t="s">
        <v>168</v>
      </c>
      <c r="H890" s="290" t="s">
        <v>170</v>
      </c>
      <c r="K890" s="79" t="s">
        <v>11332</v>
      </c>
      <c r="L890" s="79" t="s">
        <v>11333</v>
      </c>
    </row>
    <row r="891" spans="1:12" x14ac:dyDescent="0.25">
      <c r="A891" s="79" t="s">
        <v>285</v>
      </c>
      <c r="B891" s="79" t="e">
        <v>#N/A</v>
      </c>
      <c r="C891" s="79" t="s">
        <v>11104</v>
      </c>
      <c r="D891" s="79" t="s">
        <v>11284</v>
      </c>
      <c r="E891" s="284">
        <v>36389</v>
      </c>
      <c r="F891" s="79" t="s">
        <v>285</v>
      </c>
      <c r="G891" s="291" t="s">
        <v>286</v>
      </c>
      <c r="H891" s="292" t="s">
        <v>11336</v>
      </c>
      <c r="K891" s="79" t="s">
        <v>11334</v>
      </c>
      <c r="L891" s="79" t="s">
        <v>11335</v>
      </c>
    </row>
    <row r="892" spans="1:12" x14ac:dyDescent="0.25">
      <c r="A892" s="79" t="s">
        <v>489</v>
      </c>
      <c r="B892" s="79" t="s">
        <v>11946</v>
      </c>
      <c r="C892" s="79" t="s">
        <v>11337</v>
      </c>
      <c r="D892" s="79" t="s">
        <v>11338</v>
      </c>
      <c r="E892" s="284">
        <v>38208</v>
      </c>
      <c r="F892" s="79" t="s">
        <v>489</v>
      </c>
      <c r="G892" s="291" t="s">
        <v>490</v>
      </c>
      <c r="H892" s="291" t="s">
        <v>11341</v>
      </c>
      <c r="K892" s="79" t="s">
        <v>11339</v>
      </c>
      <c r="L892" s="79" t="s">
        <v>11340</v>
      </c>
    </row>
    <row r="893" spans="1:12" x14ac:dyDescent="0.25">
      <c r="A893" s="79" t="s">
        <v>555</v>
      </c>
      <c r="B893" s="79" t="s">
        <v>11939</v>
      </c>
      <c r="C893" s="79" t="s">
        <v>2881</v>
      </c>
      <c r="D893" s="79" t="s">
        <v>11328</v>
      </c>
      <c r="E893" s="301">
        <v>38316</v>
      </c>
      <c r="F893" s="79" t="s">
        <v>555</v>
      </c>
      <c r="G893" s="291" t="s">
        <v>556</v>
      </c>
      <c r="H893" s="292" t="s">
        <v>11344</v>
      </c>
      <c r="K893" s="79" t="s">
        <v>11342</v>
      </c>
      <c r="L893" s="79" t="s">
        <v>11343</v>
      </c>
    </row>
    <row r="894" spans="1:12" x14ac:dyDescent="0.25">
      <c r="A894" s="79" t="s">
        <v>588</v>
      </c>
      <c r="B894" s="79" t="s">
        <v>11935</v>
      </c>
      <c r="C894" s="79" t="s">
        <v>2881</v>
      </c>
      <c r="D894" s="79" t="s">
        <v>11328</v>
      </c>
      <c r="E894" s="301">
        <v>38442</v>
      </c>
      <c r="F894" s="79" t="s">
        <v>588</v>
      </c>
      <c r="G894" s="291" t="s">
        <v>589</v>
      </c>
      <c r="H894" s="292" t="s">
        <v>11344</v>
      </c>
      <c r="K894" s="79" t="s">
        <v>11345</v>
      </c>
      <c r="L894" s="79" t="s">
        <v>11346</v>
      </c>
    </row>
    <row r="895" spans="1:12" x14ac:dyDescent="0.25">
      <c r="A895" s="79" t="s">
        <v>826</v>
      </c>
      <c r="B895" s="79" t="s">
        <v>11891</v>
      </c>
      <c r="C895" s="79" t="s">
        <v>2881</v>
      </c>
      <c r="D895" s="79" t="s">
        <v>11328</v>
      </c>
      <c r="E895" s="301">
        <v>39140</v>
      </c>
      <c r="F895" s="291" t="s">
        <v>826</v>
      </c>
      <c r="G895" s="291" t="s">
        <v>827</v>
      </c>
      <c r="H895" s="290" t="s">
        <v>11349</v>
      </c>
      <c r="K895" s="291" t="s">
        <v>11347</v>
      </c>
      <c r="L895" s="79" t="s">
        <v>11348</v>
      </c>
    </row>
    <row r="896" spans="1:12" x14ac:dyDescent="0.25">
      <c r="A896" s="79" t="s">
        <v>951</v>
      </c>
      <c r="B896" s="79" t="s">
        <v>11803</v>
      </c>
      <c r="C896" s="79" t="s">
        <v>11337</v>
      </c>
      <c r="D896" s="79" t="s">
        <v>11350</v>
      </c>
      <c r="E896" s="301">
        <v>39296</v>
      </c>
      <c r="F896" s="79" t="s">
        <v>951</v>
      </c>
      <c r="G896" s="291" t="s">
        <v>952</v>
      </c>
      <c r="H896" s="291" t="s">
        <v>11352</v>
      </c>
      <c r="K896" s="79" t="s">
        <v>11351</v>
      </c>
      <c r="L896" s="79" t="s">
        <v>9722</v>
      </c>
    </row>
    <row r="897" spans="1:13" x14ac:dyDescent="0.25">
      <c r="A897" s="79" t="s">
        <v>962</v>
      </c>
      <c r="B897" s="79" t="s">
        <v>11866</v>
      </c>
      <c r="C897" s="79" t="s">
        <v>2881</v>
      </c>
      <c r="D897" s="79" t="s">
        <v>11328</v>
      </c>
      <c r="E897" s="301">
        <v>39308</v>
      </c>
      <c r="F897" s="79" t="s">
        <v>962</v>
      </c>
      <c r="G897" s="291" t="s">
        <v>963</v>
      </c>
      <c r="H897" s="290" t="s">
        <v>11355</v>
      </c>
      <c r="K897" s="79" t="s">
        <v>11353</v>
      </c>
      <c r="L897" s="79" t="s">
        <v>11354</v>
      </c>
    </row>
    <row r="898" spans="1:13" x14ac:dyDescent="0.25">
      <c r="A898" s="79" t="s">
        <v>1152</v>
      </c>
      <c r="B898" s="79" t="e">
        <v>#N/A</v>
      </c>
      <c r="C898" s="79" t="s">
        <v>3121</v>
      </c>
      <c r="D898" s="79" t="s">
        <v>10390</v>
      </c>
      <c r="E898" s="301">
        <v>39629</v>
      </c>
      <c r="F898" s="79" t="s">
        <v>1152</v>
      </c>
      <c r="G898" s="291" t="s">
        <v>1153</v>
      </c>
      <c r="H898" s="292" t="s">
        <v>11358</v>
      </c>
      <c r="K898" s="79" t="s">
        <v>11356</v>
      </c>
      <c r="L898" s="79" t="s">
        <v>11357</v>
      </c>
    </row>
    <row r="899" spans="1:13" x14ac:dyDescent="0.25">
      <c r="A899" s="79" t="s">
        <v>1229</v>
      </c>
      <c r="B899" s="79" t="s">
        <v>11821</v>
      </c>
      <c r="C899" s="79" t="s">
        <v>2881</v>
      </c>
      <c r="D899" s="79" t="s">
        <v>11328</v>
      </c>
      <c r="E899" s="301">
        <v>39805</v>
      </c>
      <c r="F899" s="79" t="s">
        <v>1229</v>
      </c>
      <c r="G899" s="291" t="s">
        <v>1230</v>
      </c>
      <c r="H899" s="292" t="s">
        <v>11361</v>
      </c>
      <c r="K899" s="79" t="s">
        <v>11359</v>
      </c>
      <c r="L899" s="79" t="s">
        <v>11360</v>
      </c>
    </row>
    <row r="900" spans="1:13" x14ac:dyDescent="0.25">
      <c r="A900" s="79" t="s">
        <v>1282</v>
      </c>
      <c r="B900" s="79" t="e">
        <v>#N/A</v>
      </c>
      <c r="C900" s="79" t="s">
        <v>8869</v>
      </c>
      <c r="D900" s="79" t="s">
        <v>9746</v>
      </c>
      <c r="E900" s="302">
        <v>37573</v>
      </c>
      <c r="F900" s="79" t="s">
        <v>1282</v>
      </c>
      <c r="G900" s="291" t="s">
        <v>1283</v>
      </c>
      <c r="H900" s="290" t="s">
        <v>11363</v>
      </c>
      <c r="K900" s="79" t="s">
        <v>11362</v>
      </c>
      <c r="L900" s="79" t="s">
        <v>9536</v>
      </c>
    </row>
    <row r="901" spans="1:13" x14ac:dyDescent="0.25">
      <c r="A901" s="79" t="s">
        <v>1282</v>
      </c>
      <c r="B901" s="79" t="e">
        <v>#N/A</v>
      </c>
      <c r="C901" s="79" t="s">
        <v>2881</v>
      </c>
      <c r="D901" s="79" t="s">
        <v>9762</v>
      </c>
      <c r="E901" s="302">
        <v>37573</v>
      </c>
      <c r="F901" s="79" t="s">
        <v>1282</v>
      </c>
      <c r="G901" s="291" t="s">
        <v>1283</v>
      </c>
      <c r="H901" s="290" t="s">
        <v>11363</v>
      </c>
      <c r="K901" s="79" t="s">
        <v>11362</v>
      </c>
      <c r="L901" s="79" t="s">
        <v>9536</v>
      </c>
    </row>
    <row r="902" spans="1:13" x14ac:dyDescent="0.25">
      <c r="A902" s="79" t="s">
        <v>1282</v>
      </c>
      <c r="B902" s="79" t="e">
        <v>#N/A</v>
      </c>
      <c r="C902" s="79" t="s">
        <v>2881</v>
      </c>
      <c r="D902" s="79" t="s">
        <v>9813</v>
      </c>
      <c r="E902" s="302">
        <v>37573</v>
      </c>
      <c r="F902" s="79" t="s">
        <v>1282</v>
      </c>
      <c r="G902" s="291" t="s">
        <v>1283</v>
      </c>
      <c r="H902" s="290" t="s">
        <v>11363</v>
      </c>
      <c r="K902" s="79" t="s">
        <v>11362</v>
      </c>
      <c r="L902" s="79" t="s">
        <v>9536</v>
      </c>
    </row>
    <row r="903" spans="1:13" x14ac:dyDescent="0.25">
      <c r="A903" s="79" t="s">
        <v>1552</v>
      </c>
      <c r="B903" s="79" t="s">
        <v>11798</v>
      </c>
      <c r="C903" s="79" t="s">
        <v>2881</v>
      </c>
      <c r="D903" s="79" t="s">
        <v>11328</v>
      </c>
      <c r="E903" s="301">
        <v>40319</v>
      </c>
      <c r="F903" s="79" t="s">
        <v>1552</v>
      </c>
      <c r="G903" s="291" t="s">
        <v>1839</v>
      </c>
      <c r="H903" s="292" t="s">
        <v>11366</v>
      </c>
      <c r="K903" s="79" t="s">
        <v>11364</v>
      </c>
      <c r="L903" s="79" t="s">
        <v>11365</v>
      </c>
    </row>
    <row r="904" spans="1:13" x14ac:dyDescent="0.25">
      <c r="A904" s="79" t="s">
        <v>1837</v>
      </c>
      <c r="B904" s="79" t="e">
        <v>#N/A</v>
      </c>
      <c r="C904" s="79" t="s">
        <v>2881</v>
      </c>
      <c r="D904" s="79" t="s">
        <v>11328</v>
      </c>
      <c r="E904" s="301">
        <v>40648</v>
      </c>
      <c r="F904" s="79" t="s">
        <v>1837</v>
      </c>
      <c r="G904" s="291" t="s">
        <v>1839</v>
      </c>
      <c r="H904" s="292" t="s">
        <v>11366</v>
      </c>
      <c r="K904" s="79" t="s">
        <v>11367</v>
      </c>
      <c r="L904" s="79" t="s">
        <v>11368</v>
      </c>
    </row>
    <row r="905" spans="1:13" x14ac:dyDescent="0.25">
      <c r="A905" s="79" t="s">
        <v>2029</v>
      </c>
      <c r="B905" s="79" t="s">
        <v>12184</v>
      </c>
      <c r="C905" s="79" t="s">
        <v>2780</v>
      </c>
      <c r="D905" s="79" t="s">
        <v>11033</v>
      </c>
      <c r="E905" s="301">
        <v>40812</v>
      </c>
      <c r="F905" s="79" t="s">
        <v>2029</v>
      </c>
      <c r="G905" s="291" t="s">
        <v>2031</v>
      </c>
      <c r="H905" s="292" t="s">
        <v>11370</v>
      </c>
      <c r="K905" s="79" t="s">
        <v>11369</v>
      </c>
      <c r="L905" s="79" t="s">
        <v>9026</v>
      </c>
    </row>
    <row r="906" spans="1:13" x14ac:dyDescent="0.25">
      <c r="A906" s="79" t="s">
        <v>2057</v>
      </c>
      <c r="B906" s="79" t="s">
        <v>11710</v>
      </c>
      <c r="C906" s="79" t="s">
        <v>2780</v>
      </c>
      <c r="D906" s="79" t="s">
        <v>11033</v>
      </c>
      <c r="E906" s="301">
        <v>40830</v>
      </c>
      <c r="F906" s="79" t="s">
        <v>2057</v>
      </c>
      <c r="G906" s="291" t="s">
        <v>2059</v>
      </c>
      <c r="H906" s="291" t="s">
        <v>9517</v>
      </c>
      <c r="K906" s="79" t="s">
        <v>11371</v>
      </c>
      <c r="L906" s="79" t="s">
        <v>11372</v>
      </c>
    </row>
    <row r="907" spans="1:13" x14ac:dyDescent="0.25">
      <c r="A907" s="79" t="s">
        <v>2139</v>
      </c>
      <c r="B907" s="79" t="s">
        <v>11695</v>
      </c>
      <c r="C907" s="79" t="s">
        <v>11337</v>
      </c>
      <c r="D907" s="79" t="s">
        <v>11338</v>
      </c>
      <c r="E907" s="301">
        <v>40900</v>
      </c>
      <c r="F907" s="79" t="s">
        <v>2139</v>
      </c>
      <c r="G907" s="291" t="s">
        <v>2141</v>
      </c>
      <c r="H907" s="290" t="s">
        <v>11374</v>
      </c>
      <c r="K907" s="79" t="s">
        <v>11373</v>
      </c>
      <c r="L907" s="79" t="s">
        <v>9006</v>
      </c>
    </row>
    <row r="908" spans="1:13" x14ac:dyDescent="0.25">
      <c r="A908" s="79" t="s">
        <v>2451</v>
      </c>
      <c r="B908" s="79" t="s">
        <v>11375</v>
      </c>
      <c r="C908" s="79" t="s">
        <v>2881</v>
      </c>
      <c r="D908" s="79" t="s">
        <v>11328</v>
      </c>
      <c r="E908" s="301">
        <v>41208</v>
      </c>
      <c r="F908" s="79" t="s">
        <v>2451</v>
      </c>
      <c r="G908" s="291" t="s">
        <v>2453</v>
      </c>
      <c r="H908" s="292" t="s">
        <v>11376</v>
      </c>
      <c r="K908" s="79" t="s">
        <v>2452</v>
      </c>
      <c r="L908" s="79" t="s">
        <v>11375</v>
      </c>
    </row>
    <row r="909" spans="1:13" x14ac:dyDescent="0.25">
      <c r="A909" s="79" t="s">
        <v>2529</v>
      </c>
      <c r="B909" s="79" t="s">
        <v>11377</v>
      </c>
      <c r="C909" s="79" t="s">
        <v>11337</v>
      </c>
      <c r="D909" s="79" t="s">
        <v>11338</v>
      </c>
      <c r="E909" s="301">
        <v>41262</v>
      </c>
      <c r="F909" s="79" t="s">
        <v>2529</v>
      </c>
      <c r="G909" s="291" t="s">
        <v>2141</v>
      </c>
      <c r="H909" s="290" t="s">
        <v>11374</v>
      </c>
      <c r="K909" s="79" t="s">
        <v>2530</v>
      </c>
      <c r="L909" s="79" t="s">
        <v>11377</v>
      </c>
      <c r="M909" s="79" t="s">
        <v>13885</v>
      </c>
    </row>
    <row r="910" spans="1:13" x14ac:dyDescent="0.25">
      <c r="A910" s="79" t="s">
        <v>2666</v>
      </c>
      <c r="B910" s="79" t="s">
        <v>11378</v>
      </c>
      <c r="C910" s="79" t="s">
        <v>2881</v>
      </c>
      <c r="D910" s="79" t="s">
        <v>11328</v>
      </c>
      <c r="E910" s="301">
        <v>41271</v>
      </c>
      <c r="F910" s="79" t="s">
        <v>2666</v>
      </c>
      <c r="G910" s="291" t="s">
        <v>2668</v>
      </c>
      <c r="H910" s="290" t="s">
        <v>11379</v>
      </c>
      <c r="K910" s="79" t="s">
        <v>2667</v>
      </c>
      <c r="L910" s="79" t="s">
        <v>11378</v>
      </c>
    </row>
    <row r="911" spans="1:13" x14ac:dyDescent="0.25">
      <c r="A911" s="79" t="s">
        <v>2835</v>
      </c>
      <c r="B911" s="79" t="e">
        <v>#N/A</v>
      </c>
      <c r="C911" s="79" t="s">
        <v>8869</v>
      </c>
      <c r="D911" s="79" t="s">
        <v>8870</v>
      </c>
      <c r="E911" s="301">
        <v>42999</v>
      </c>
      <c r="F911" s="275" t="s">
        <v>2833</v>
      </c>
      <c r="G911" s="291" t="s">
        <v>2836</v>
      </c>
      <c r="H911" s="290" t="s">
        <v>11381</v>
      </c>
      <c r="K911" s="275" t="s">
        <v>2833</v>
      </c>
      <c r="L911" s="79" t="s">
        <v>11380</v>
      </c>
    </row>
    <row r="912" spans="1:13" x14ac:dyDescent="0.25">
      <c r="A912" s="79" t="s">
        <v>2835</v>
      </c>
      <c r="B912" s="79" t="e">
        <v>#N/A</v>
      </c>
      <c r="C912" s="79" t="s">
        <v>3121</v>
      </c>
      <c r="D912" s="79" t="s">
        <v>10904</v>
      </c>
      <c r="E912" s="301">
        <v>42999</v>
      </c>
      <c r="F912" s="275" t="s">
        <v>2833</v>
      </c>
      <c r="G912" s="291" t="s">
        <v>2836</v>
      </c>
      <c r="H912" s="290" t="s">
        <v>11381</v>
      </c>
      <c r="K912" s="275" t="s">
        <v>2833</v>
      </c>
      <c r="L912" s="79" t="s">
        <v>11380</v>
      </c>
    </row>
    <row r="913" spans="1:12" x14ac:dyDescent="0.25">
      <c r="A913" s="79" t="s">
        <v>3079</v>
      </c>
      <c r="B913" s="79" t="s">
        <v>7976</v>
      </c>
      <c r="C913" s="79" t="s">
        <v>11067</v>
      </c>
      <c r="D913" s="79" t="s">
        <v>11068</v>
      </c>
      <c r="E913" s="301">
        <v>41725</v>
      </c>
      <c r="F913" s="79" t="s">
        <v>3078</v>
      </c>
      <c r="G913" s="291" t="s">
        <v>3080</v>
      </c>
      <c r="H913" s="292" t="s">
        <v>11383</v>
      </c>
      <c r="K913" s="79" t="s">
        <v>3078</v>
      </c>
      <c r="L913" s="79" t="s">
        <v>11382</v>
      </c>
    </row>
    <row r="914" spans="1:12" x14ac:dyDescent="0.25">
      <c r="A914" s="79" t="s">
        <v>3084</v>
      </c>
      <c r="B914" s="79" t="s">
        <v>8283</v>
      </c>
      <c r="C914" s="79" t="s">
        <v>8869</v>
      </c>
      <c r="D914" s="79" t="s">
        <v>8870</v>
      </c>
      <c r="E914" s="301">
        <v>41725</v>
      </c>
      <c r="F914" s="79" t="s">
        <v>3083</v>
      </c>
      <c r="G914" s="293" t="s">
        <v>3085</v>
      </c>
      <c r="H914" s="291" t="s">
        <v>11385</v>
      </c>
      <c r="K914" s="79" t="s">
        <v>3083</v>
      </c>
      <c r="L914" s="79" t="s">
        <v>11384</v>
      </c>
    </row>
    <row r="915" spans="1:12" x14ac:dyDescent="0.25">
      <c r="A915" s="79" t="s">
        <v>3084</v>
      </c>
      <c r="B915" s="79" t="s">
        <v>8283</v>
      </c>
      <c r="C915" s="79" t="s">
        <v>11067</v>
      </c>
      <c r="D915" s="79" t="s">
        <v>11068</v>
      </c>
      <c r="E915" s="301">
        <v>41725</v>
      </c>
      <c r="F915" s="79" t="s">
        <v>3083</v>
      </c>
      <c r="G915" s="293" t="s">
        <v>3085</v>
      </c>
      <c r="H915" s="291" t="s">
        <v>11385</v>
      </c>
      <c r="K915" s="79" t="s">
        <v>3083</v>
      </c>
      <c r="L915" s="79" t="s">
        <v>11384</v>
      </c>
    </row>
    <row r="916" spans="1:12" x14ac:dyDescent="0.25">
      <c r="A916" s="275" t="s">
        <v>3151</v>
      </c>
      <c r="B916" s="79" t="e">
        <v>#N/A</v>
      </c>
      <c r="C916" s="79" t="s">
        <v>3121</v>
      </c>
      <c r="D916" s="79" t="s">
        <v>10390</v>
      </c>
      <c r="E916" s="301">
        <v>34893</v>
      </c>
      <c r="F916" s="275" t="s">
        <v>3151</v>
      </c>
      <c r="G916" s="291" t="s">
        <v>3153</v>
      </c>
      <c r="H916" s="291" t="s">
        <v>3154</v>
      </c>
      <c r="K916" s="275" t="s">
        <v>11386</v>
      </c>
      <c r="L916" s="79" t="s">
        <v>11387</v>
      </c>
    </row>
    <row r="917" spans="1:12" x14ac:dyDescent="0.25">
      <c r="A917" s="79" t="s">
        <v>3200</v>
      </c>
      <c r="B917" s="79" t="s">
        <v>11388</v>
      </c>
      <c r="C917" s="79" t="s">
        <v>2881</v>
      </c>
      <c r="D917" s="79" t="s">
        <v>9762</v>
      </c>
      <c r="E917" s="301">
        <v>41919</v>
      </c>
      <c r="F917" s="275" t="s">
        <v>3200</v>
      </c>
      <c r="G917" s="293" t="s">
        <v>3201</v>
      </c>
      <c r="H917" s="290" t="s">
        <v>11389</v>
      </c>
      <c r="K917" s="275" t="s">
        <v>3200</v>
      </c>
      <c r="L917" s="79" t="s">
        <v>11388</v>
      </c>
    </row>
    <row r="918" spans="1:12" x14ac:dyDescent="0.25">
      <c r="A918" s="79" t="s">
        <v>3209</v>
      </c>
      <c r="B918" s="79" t="s">
        <v>11390</v>
      </c>
      <c r="C918" s="79" t="s">
        <v>3121</v>
      </c>
      <c r="D918" s="79" t="s">
        <v>10390</v>
      </c>
      <c r="E918" s="301">
        <v>41929</v>
      </c>
      <c r="F918" s="275" t="s">
        <v>3209</v>
      </c>
      <c r="G918" s="291" t="s">
        <v>3210</v>
      </c>
      <c r="H918" s="290" t="s">
        <v>11391</v>
      </c>
      <c r="K918" s="275" t="s">
        <v>3209</v>
      </c>
      <c r="L918" s="79" t="s">
        <v>11390</v>
      </c>
    </row>
    <row r="919" spans="1:12" x14ac:dyDescent="0.25">
      <c r="A919" s="79" t="s">
        <v>3209</v>
      </c>
      <c r="B919" s="79" t="s">
        <v>11390</v>
      </c>
      <c r="C919" s="79" t="s">
        <v>3121</v>
      </c>
      <c r="D919" s="79" t="s">
        <v>10821</v>
      </c>
      <c r="E919" s="301">
        <v>41929</v>
      </c>
      <c r="F919" s="275" t="s">
        <v>3209</v>
      </c>
      <c r="G919" s="291" t="s">
        <v>3210</v>
      </c>
      <c r="H919" s="290" t="s">
        <v>11391</v>
      </c>
      <c r="K919" s="275" t="s">
        <v>3209</v>
      </c>
      <c r="L919" s="79" t="s">
        <v>11390</v>
      </c>
    </row>
    <row r="920" spans="1:12" x14ac:dyDescent="0.25">
      <c r="A920" s="79" t="s">
        <v>3581</v>
      </c>
      <c r="B920" s="79" t="e">
        <v>#N/A</v>
      </c>
      <c r="C920" s="79" t="s">
        <v>2780</v>
      </c>
      <c r="D920" s="79" t="s">
        <v>11061</v>
      </c>
      <c r="E920" s="301">
        <v>42355</v>
      </c>
      <c r="F920" s="275" t="s">
        <v>3581</v>
      </c>
      <c r="G920" s="291" t="s">
        <v>11393</v>
      </c>
      <c r="H920" s="292" t="s">
        <v>11394</v>
      </c>
      <c r="K920" s="275" t="s">
        <v>3581</v>
      </c>
      <c r="L920" s="79" t="s">
        <v>11392</v>
      </c>
    </row>
    <row r="921" spans="1:12" x14ac:dyDescent="0.25">
      <c r="A921" s="79" t="s">
        <v>3585</v>
      </c>
      <c r="B921" s="79" t="s">
        <v>11396</v>
      </c>
      <c r="C921" s="79" t="s">
        <v>8784</v>
      </c>
      <c r="D921" s="79" t="s">
        <v>11395</v>
      </c>
      <c r="E921" s="301">
        <v>42360</v>
      </c>
      <c r="F921" s="79" t="s">
        <v>3585</v>
      </c>
      <c r="G921" s="291" t="s">
        <v>3586</v>
      </c>
      <c r="H921" s="292" t="s">
        <v>11397</v>
      </c>
      <c r="K921" s="79" t="s">
        <v>3585</v>
      </c>
      <c r="L921" s="79" t="s">
        <v>11396</v>
      </c>
    </row>
    <row r="922" spans="1:12" x14ac:dyDescent="0.25">
      <c r="A922" s="79" t="s">
        <v>3602</v>
      </c>
      <c r="B922" s="79" t="s">
        <v>11398</v>
      </c>
      <c r="C922" s="79" t="s">
        <v>3121</v>
      </c>
      <c r="D922" s="79" t="s">
        <v>10390</v>
      </c>
      <c r="E922" s="301">
        <v>42468</v>
      </c>
      <c r="F922" s="275" t="s">
        <v>3602</v>
      </c>
      <c r="G922" s="291" t="s">
        <v>11399</v>
      </c>
      <c r="H922" s="292" t="s">
        <v>11400</v>
      </c>
      <c r="K922" s="275" t="s">
        <v>3602</v>
      </c>
      <c r="L922" s="79" t="s">
        <v>11398</v>
      </c>
    </row>
    <row r="923" spans="1:12" x14ac:dyDescent="0.25">
      <c r="A923" s="79" t="s">
        <v>3605</v>
      </c>
      <c r="B923" s="79" t="s">
        <v>11402</v>
      </c>
      <c r="C923" s="79" t="s">
        <v>11104</v>
      </c>
      <c r="D923" s="79" t="s">
        <v>11401</v>
      </c>
      <c r="E923" s="301">
        <v>41040</v>
      </c>
      <c r="F923" s="79" t="s">
        <v>3605</v>
      </c>
      <c r="G923" s="291" t="s">
        <v>3606</v>
      </c>
      <c r="H923" s="292" t="s">
        <v>11403</v>
      </c>
      <c r="K923" s="79" t="s">
        <v>3605</v>
      </c>
      <c r="L923" s="79" t="s">
        <v>11402</v>
      </c>
    </row>
    <row r="924" spans="1:12" x14ac:dyDescent="0.25">
      <c r="A924" s="79" t="s">
        <v>3024</v>
      </c>
      <c r="B924" s="79" t="s">
        <v>7575</v>
      </c>
      <c r="C924" s="286" t="s">
        <v>2881</v>
      </c>
      <c r="D924" s="79" t="s">
        <v>10315</v>
      </c>
      <c r="E924" s="303">
        <v>41635</v>
      </c>
      <c r="F924" s="286" t="s">
        <v>3023</v>
      </c>
      <c r="G924" s="286" t="s">
        <v>3025</v>
      </c>
      <c r="H924" s="287" t="s">
        <v>11405</v>
      </c>
      <c r="K924" s="286" t="s">
        <v>3023</v>
      </c>
      <c r="L924" s="79" t="s">
        <v>11404</v>
      </c>
    </row>
    <row r="925" spans="1:12" x14ac:dyDescent="0.25">
      <c r="A925" s="79" t="s">
        <v>3028</v>
      </c>
      <c r="B925" s="79" t="s">
        <v>8245</v>
      </c>
      <c r="C925" s="286" t="s">
        <v>2881</v>
      </c>
      <c r="D925" s="79" t="s">
        <v>10315</v>
      </c>
      <c r="E925" s="303">
        <v>41635</v>
      </c>
      <c r="F925" s="286" t="s">
        <v>3027</v>
      </c>
      <c r="G925" s="286" t="s">
        <v>3029</v>
      </c>
      <c r="H925" s="287" t="s">
        <v>11405</v>
      </c>
      <c r="K925" s="286" t="s">
        <v>3027</v>
      </c>
      <c r="L925" s="79" t="s">
        <v>11406</v>
      </c>
    </row>
    <row r="926" spans="1:12" x14ac:dyDescent="0.25">
      <c r="A926" s="79" t="s">
        <v>3031</v>
      </c>
      <c r="B926" s="79" t="s">
        <v>8265</v>
      </c>
      <c r="C926" s="286" t="s">
        <v>2881</v>
      </c>
      <c r="D926" s="79" t="s">
        <v>10315</v>
      </c>
      <c r="E926" s="303">
        <v>41635</v>
      </c>
      <c r="F926" s="286" t="s">
        <v>3030</v>
      </c>
      <c r="G926" s="286" t="s">
        <v>3032</v>
      </c>
      <c r="H926" s="287" t="s">
        <v>11405</v>
      </c>
      <c r="K926" s="286" t="s">
        <v>3030</v>
      </c>
      <c r="L926" s="79" t="s">
        <v>11407</v>
      </c>
    </row>
    <row r="927" spans="1:12" x14ac:dyDescent="0.25">
      <c r="A927" s="79" t="s">
        <v>3034</v>
      </c>
      <c r="B927" s="79" t="s">
        <v>8376</v>
      </c>
      <c r="C927" s="286" t="s">
        <v>2881</v>
      </c>
      <c r="D927" s="79" t="s">
        <v>10315</v>
      </c>
      <c r="E927" s="303">
        <v>41635</v>
      </c>
      <c r="F927" s="286" t="s">
        <v>3033</v>
      </c>
      <c r="G927" s="286" t="s">
        <v>11409</v>
      </c>
      <c r="H927" s="287" t="s">
        <v>11405</v>
      </c>
      <c r="K927" s="286" t="s">
        <v>3033</v>
      </c>
      <c r="L927" s="79" t="s">
        <v>11408</v>
      </c>
    </row>
    <row r="928" spans="1:12" x14ac:dyDescent="0.25">
      <c r="A928" s="79" t="s">
        <v>397</v>
      </c>
      <c r="B928" s="79" t="s">
        <v>12000</v>
      </c>
      <c r="C928" s="79" t="s">
        <v>2881</v>
      </c>
      <c r="D928" s="79" t="s">
        <v>11328</v>
      </c>
      <c r="E928" s="301">
        <v>37804</v>
      </c>
      <c r="F928" s="291" t="s">
        <v>397</v>
      </c>
      <c r="G928" s="291" t="s">
        <v>11412</v>
      </c>
      <c r="H928" s="290" t="s">
        <v>11349</v>
      </c>
      <c r="K928" s="291" t="s">
        <v>11410</v>
      </c>
      <c r="L928" s="79" t="s">
        <v>11411</v>
      </c>
    </row>
    <row r="929" spans="1:12" x14ac:dyDescent="0.25">
      <c r="A929" s="79" t="s">
        <v>1304</v>
      </c>
      <c r="B929" s="79" t="s">
        <v>11798</v>
      </c>
      <c r="C929" s="79" t="s">
        <v>2881</v>
      </c>
      <c r="D929" s="79" t="s">
        <v>11328</v>
      </c>
      <c r="E929" s="301">
        <v>39955</v>
      </c>
      <c r="F929" s="291" t="s">
        <v>1304</v>
      </c>
      <c r="G929" s="291" t="s">
        <v>11415</v>
      </c>
      <c r="H929" s="292" t="s">
        <v>11366</v>
      </c>
      <c r="K929" s="291" t="s">
        <v>11413</v>
      </c>
      <c r="L929" s="79" t="s">
        <v>11414</v>
      </c>
    </row>
    <row r="930" spans="1:12" x14ac:dyDescent="0.25">
      <c r="A930" s="79" t="s">
        <v>125</v>
      </c>
      <c r="B930" s="79" t="s">
        <v>12024</v>
      </c>
      <c r="C930" s="79" t="s">
        <v>2881</v>
      </c>
      <c r="D930" s="79" t="s">
        <v>11328</v>
      </c>
      <c r="E930" s="301">
        <v>37182</v>
      </c>
      <c r="F930" s="291" t="s">
        <v>125</v>
      </c>
      <c r="G930" s="291" t="s">
        <v>11417</v>
      </c>
      <c r="H930" s="292" t="s">
        <v>11418</v>
      </c>
      <c r="K930" s="291" t="s">
        <v>11416</v>
      </c>
      <c r="L930" s="79" t="s">
        <v>11051</v>
      </c>
    </row>
    <row r="931" spans="1:12" x14ac:dyDescent="0.25">
      <c r="A931" s="79" t="s">
        <v>354</v>
      </c>
      <c r="B931" s="79" t="e">
        <v>#N/A</v>
      </c>
      <c r="C931" s="79" t="s">
        <v>2881</v>
      </c>
      <c r="D931" s="79" t="s">
        <v>10155</v>
      </c>
      <c r="E931" s="301">
        <v>34085</v>
      </c>
      <c r="F931" s="291" t="s">
        <v>353</v>
      </c>
      <c r="G931" s="291" t="s">
        <v>11421</v>
      </c>
      <c r="H931" s="290" t="s">
        <v>11422</v>
      </c>
      <c r="K931" s="291" t="s">
        <v>11419</v>
      </c>
      <c r="L931" s="79" t="s">
        <v>11420</v>
      </c>
    </row>
    <row r="932" spans="1:12" x14ac:dyDescent="0.25">
      <c r="A932" s="79" t="s">
        <v>2422</v>
      </c>
      <c r="B932" s="79" t="e">
        <v>#N/A</v>
      </c>
      <c r="C932" s="79" t="s">
        <v>2881</v>
      </c>
      <c r="D932" s="79" t="s">
        <v>9813</v>
      </c>
      <c r="E932" s="301">
        <v>37573</v>
      </c>
      <c r="F932" s="291" t="s">
        <v>2421</v>
      </c>
      <c r="G932" s="291" t="s">
        <v>11425</v>
      </c>
      <c r="H932" s="290" t="s">
        <v>11363</v>
      </c>
      <c r="K932" s="291" t="s">
        <v>11423</v>
      </c>
      <c r="L932" s="79" t="s">
        <v>11424</v>
      </c>
    </row>
    <row r="933" spans="1:12" x14ac:dyDescent="0.25">
      <c r="A933" s="79" t="s">
        <v>2422</v>
      </c>
      <c r="B933" s="79" t="e">
        <v>#N/A</v>
      </c>
      <c r="C933" s="79" t="s">
        <v>8869</v>
      </c>
      <c r="D933" s="79" t="s">
        <v>9746</v>
      </c>
      <c r="E933" s="301">
        <v>37573</v>
      </c>
      <c r="F933" s="291" t="s">
        <v>2421</v>
      </c>
      <c r="G933" s="291" t="s">
        <v>11425</v>
      </c>
      <c r="H933" s="290" t="s">
        <v>11363</v>
      </c>
      <c r="K933" s="291" t="s">
        <v>11423</v>
      </c>
      <c r="L933" s="79" t="s">
        <v>11424</v>
      </c>
    </row>
    <row r="934" spans="1:12" x14ac:dyDescent="0.25">
      <c r="A934" s="79" t="s">
        <v>2422</v>
      </c>
      <c r="B934" s="79" t="e">
        <v>#N/A</v>
      </c>
      <c r="C934" s="79" t="s">
        <v>2881</v>
      </c>
      <c r="D934" s="79" t="s">
        <v>9762</v>
      </c>
      <c r="E934" s="301">
        <v>37573</v>
      </c>
      <c r="F934" s="291" t="s">
        <v>2421</v>
      </c>
      <c r="G934" s="291" t="s">
        <v>11425</v>
      </c>
      <c r="H934" s="290" t="s">
        <v>11363</v>
      </c>
      <c r="K934" s="291" t="s">
        <v>11423</v>
      </c>
      <c r="L934" s="79" t="s">
        <v>11424</v>
      </c>
    </row>
    <row r="935" spans="1:12" x14ac:dyDescent="0.25">
      <c r="A935" s="79" t="s">
        <v>2948</v>
      </c>
      <c r="B935" s="79" t="s">
        <v>6919</v>
      </c>
      <c r="C935" s="79" t="s">
        <v>11067</v>
      </c>
      <c r="D935" s="79" t="s">
        <v>11068</v>
      </c>
      <c r="E935" s="301">
        <v>41620</v>
      </c>
      <c r="F935" s="291" t="s">
        <v>2947</v>
      </c>
      <c r="G935" s="291" t="s">
        <v>2949</v>
      </c>
      <c r="H935" s="291" t="s">
        <v>11428</v>
      </c>
      <c r="K935" s="291" t="s">
        <v>11426</v>
      </c>
      <c r="L935" s="79" t="s">
        <v>11427</v>
      </c>
    </row>
    <row r="936" spans="1:12" x14ac:dyDescent="0.25">
      <c r="A936" s="79" t="s">
        <v>2992</v>
      </c>
      <c r="B936" s="79" t="e">
        <v>#N/A</v>
      </c>
      <c r="C936" s="79" t="s">
        <v>3121</v>
      </c>
      <c r="D936" s="79" t="s">
        <v>10358</v>
      </c>
      <c r="E936" s="301">
        <v>42992</v>
      </c>
      <c r="F936" s="291" t="s">
        <v>2990</v>
      </c>
      <c r="G936" s="291" t="s">
        <v>2993</v>
      </c>
      <c r="H936" s="290" t="s">
        <v>11430</v>
      </c>
      <c r="K936" s="291" t="s">
        <v>2990</v>
      </c>
      <c r="L936" s="79" t="s">
        <v>11429</v>
      </c>
    </row>
    <row r="937" spans="1:12" x14ac:dyDescent="0.25">
      <c r="A937" s="79" t="s">
        <v>2992</v>
      </c>
      <c r="B937" s="79" t="e">
        <v>#N/A</v>
      </c>
      <c r="C937" s="79" t="s">
        <v>11104</v>
      </c>
      <c r="D937" s="79" t="s">
        <v>11284</v>
      </c>
      <c r="E937" s="301">
        <v>42992</v>
      </c>
      <c r="F937" s="291" t="s">
        <v>2990</v>
      </c>
      <c r="G937" s="291" t="s">
        <v>2993</v>
      </c>
      <c r="H937" s="290" t="s">
        <v>11430</v>
      </c>
      <c r="K937" s="291" t="s">
        <v>2990</v>
      </c>
      <c r="L937" s="79" t="s">
        <v>11429</v>
      </c>
    </row>
    <row r="938" spans="1:12" x14ac:dyDescent="0.25">
      <c r="A938" s="79" t="s">
        <v>2992</v>
      </c>
      <c r="B938" s="79" t="e">
        <v>#N/A</v>
      </c>
      <c r="C938" s="79" t="s">
        <v>3121</v>
      </c>
      <c r="D938" s="79" t="s">
        <v>10781</v>
      </c>
      <c r="E938" s="301">
        <v>42992</v>
      </c>
      <c r="F938" s="291" t="s">
        <v>2990</v>
      </c>
      <c r="G938" s="291" t="s">
        <v>2993</v>
      </c>
      <c r="H938" s="290" t="s">
        <v>11430</v>
      </c>
      <c r="K938" s="291" t="s">
        <v>2990</v>
      </c>
      <c r="L938" s="79" t="s">
        <v>11429</v>
      </c>
    </row>
    <row r="939" spans="1:12" x14ac:dyDescent="0.25">
      <c r="A939" s="79" t="s">
        <v>2992</v>
      </c>
      <c r="B939" s="79" t="e">
        <v>#N/A</v>
      </c>
      <c r="C939" s="79" t="s">
        <v>3121</v>
      </c>
      <c r="D939" s="79" t="s">
        <v>10821</v>
      </c>
      <c r="E939" s="301">
        <v>42992</v>
      </c>
      <c r="F939" s="291" t="s">
        <v>2990</v>
      </c>
      <c r="G939" s="291" t="s">
        <v>2993</v>
      </c>
      <c r="H939" s="290" t="s">
        <v>11430</v>
      </c>
      <c r="K939" s="291" t="s">
        <v>2990</v>
      </c>
      <c r="L939" s="79" t="s">
        <v>11429</v>
      </c>
    </row>
    <row r="940" spans="1:12" x14ac:dyDescent="0.25">
      <c r="A940" s="79" t="s">
        <v>3014</v>
      </c>
      <c r="B940" s="79" t="s">
        <v>8239</v>
      </c>
      <c r="C940" s="79" t="s">
        <v>2881</v>
      </c>
      <c r="D940" s="79" t="s">
        <v>10155</v>
      </c>
      <c r="E940" s="301">
        <v>41635</v>
      </c>
      <c r="F940" s="291" t="s">
        <v>3013</v>
      </c>
      <c r="G940" s="291" t="s">
        <v>3015</v>
      </c>
      <c r="H940" s="292" t="s">
        <v>11432</v>
      </c>
      <c r="K940" s="291" t="s">
        <v>3013</v>
      </c>
      <c r="L940" s="79" t="s">
        <v>11431</v>
      </c>
    </row>
    <row r="941" spans="1:12" x14ac:dyDescent="0.25">
      <c r="A941" s="79" t="s">
        <v>3018</v>
      </c>
      <c r="B941" s="79" t="s">
        <v>8118</v>
      </c>
      <c r="C941" s="79" t="s">
        <v>8784</v>
      </c>
      <c r="D941" s="79" t="s">
        <v>11433</v>
      </c>
      <c r="E941" s="301">
        <v>41635</v>
      </c>
      <c r="F941" s="291" t="s">
        <v>3017</v>
      </c>
      <c r="G941" s="291" t="s">
        <v>3019</v>
      </c>
      <c r="H941" s="291" t="s">
        <v>11435</v>
      </c>
      <c r="K941" s="291" t="s">
        <v>3017</v>
      </c>
      <c r="L941" s="79" t="s">
        <v>11434</v>
      </c>
    </row>
    <row r="942" spans="1:12" x14ac:dyDescent="0.25">
      <c r="A942" s="79" t="s">
        <v>3018</v>
      </c>
      <c r="B942" s="79" t="s">
        <v>8118</v>
      </c>
      <c r="C942" s="79" t="s">
        <v>8784</v>
      </c>
      <c r="D942" s="79" t="s">
        <v>8855</v>
      </c>
      <c r="E942" s="301">
        <v>41635</v>
      </c>
      <c r="F942" s="291" t="s">
        <v>3017</v>
      </c>
      <c r="G942" s="291" t="s">
        <v>3019</v>
      </c>
      <c r="H942" s="291" t="s">
        <v>11435</v>
      </c>
      <c r="K942" s="291" t="s">
        <v>3017</v>
      </c>
      <c r="L942" s="79" t="s">
        <v>11434</v>
      </c>
    </row>
    <row r="943" spans="1:12" x14ac:dyDescent="0.25">
      <c r="A943" s="79" t="s">
        <v>3502</v>
      </c>
      <c r="B943" s="79" t="s">
        <v>6403</v>
      </c>
      <c r="C943" s="79" t="s">
        <v>3121</v>
      </c>
      <c r="D943" s="79" t="s">
        <v>10358</v>
      </c>
      <c r="E943" s="301">
        <v>42349</v>
      </c>
      <c r="F943" s="291" t="s">
        <v>3500</v>
      </c>
      <c r="G943" s="291" t="s">
        <v>11437</v>
      </c>
      <c r="H943" s="290" t="s">
        <v>11438</v>
      </c>
      <c r="K943" s="291" t="s">
        <v>3500</v>
      </c>
      <c r="L943" s="79" t="s">
        <v>11436</v>
      </c>
    </row>
    <row r="944" spans="1:12" x14ac:dyDescent="0.25">
      <c r="A944" s="79" t="s">
        <v>3502</v>
      </c>
      <c r="B944" s="79" t="s">
        <v>6403</v>
      </c>
      <c r="C944" s="79" t="s">
        <v>3121</v>
      </c>
      <c r="D944" s="79" t="s">
        <v>10781</v>
      </c>
      <c r="E944" s="301">
        <v>42349</v>
      </c>
      <c r="F944" s="291" t="s">
        <v>3500</v>
      </c>
      <c r="G944" s="291" t="s">
        <v>11437</v>
      </c>
      <c r="H944" s="290" t="s">
        <v>11438</v>
      </c>
      <c r="K944" s="291" t="s">
        <v>3500</v>
      </c>
      <c r="L944" s="79" t="s">
        <v>11436</v>
      </c>
    </row>
    <row r="945" spans="1:12" x14ac:dyDescent="0.25">
      <c r="A945" s="79" t="s">
        <v>3502</v>
      </c>
      <c r="B945" s="79" t="s">
        <v>6403</v>
      </c>
      <c r="C945" s="79" t="s">
        <v>3121</v>
      </c>
      <c r="D945" s="79" t="s">
        <v>10821</v>
      </c>
      <c r="E945" s="301">
        <v>42349</v>
      </c>
      <c r="F945" s="291" t="s">
        <v>3500</v>
      </c>
      <c r="G945" s="291" t="s">
        <v>11437</v>
      </c>
      <c r="H945" s="290" t="s">
        <v>11438</v>
      </c>
      <c r="K945" s="291" t="s">
        <v>3500</v>
      </c>
      <c r="L945" s="79" t="s">
        <v>11436</v>
      </c>
    </row>
    <row r="946" spans="1:12" x14ac:dyDescent="0.25">
      <c r="B946" s="79" t="s">
        <v>12104</v>
      </c>
      <c r="C946" s="79" t="s">
        <v>3121</v>
      </c>
      <c r="D946" s="79" t="s">
        <v>10358</v>
      </c>
      <c r="E946" s="301">
        <v>42580</v>
      </c>
      <c r="F946" s="291" t="s">
        <v>13387</v>
      </c>
      <c r="G946" s="291" t="s">
        <v>13388</v>
      </c>
      <c r="H946" s="290" t="s">
        <v>13389</v>
      </c>
    </row>
    <row r="947" spans="1:12" x14ac:dyDescent="0.25">
      <c r="B947" s="79" t="s">
        <v>12104</v>
      </c>
      <c r="C947" s="79" t="s">
        <v>8869</v>
      </c>
      <c r="D947" s="79" t="s">
        <v>8869</v>
      </c>
      <c r="E947" s="301">
        <v>42580</v>
      </c>
      <c r="F947" s="291" t="s">
        <v>13387</v>
      </c>
      <c r="G947" s="291" t="s">
        <v>13388</v>
      </c>
      <c r="H947" s="290" t="s">
        <v>13389</v>
      </c>
    </row>
    <row r="948" spans="1:12" x14ac:dyDescent="0.25">
      <c r="B948" s="79" t="s">
        <v>12104</v>
      </c>
      <c r="C948" s="79" t="s">
        <v>3121</v>
      </c>
      <c r="D948" s="79" t="s">
        <v>10390</v>
      </c>
      <c r="E948" s="301">
        <v>42580</v>
      </c>
      <c r="F948" s="291" t="s">
        <v>13387</v>
      </c>
      <c r="G948" s="291" t="s">
        <v>13388</v>
      </c>
      <c r="H948" s="290" t="s">
        <v>13389</v>
      </c>
    </row>
    <row r="949" spans="1:12" x14ac:dyDescent="0.25">
      <c r="B949" s="79" t="s">
        <v>12142</v>
      </c>
      <c r="C949" s="79" t="s">
        <v>3121</v>
      </c>
      <c r="D949" s="79" t="s">
        <v>10781</v>
      </c>
      <c r="E949" s="301">
        <v>42662</v>
      </c>
      <c r="F949" s="291" t="s">
        <v>13390</v>
      </c>
      <c r="G949" s="291" t="s">
        <v>13391</v>
      </c>
      <c r="H949" s="290" t="s">
        <v>13392</v>
      </c>
    </row>
    <row r="950" spans="1:12" x14ac:dyDescent="0.25">
      <c r="B950" s="79" t="s">
        <v>5816</v>
      </c>
      <c r="C950" s="79" t="s">
        <v>8869</v>
      </c>
      <c r="D950" s="79" t="s">
        <v>8870</v>
      </c>
      <c r="E950" s="304">
        <v>36503</v>
      </c>
      <c r="F950" s="275" t="s">
        <v>13393</v>
      </c>
      <c r="G950" s="293" t="s">
        <v>13394</v>
      </c>
      <c r="H950" s="290" t="s">
        <v>13395</v>
      </c>
    </row>
    <row r="951" spans="1:12" x14ac:dyDescent="0.25">
      <c r="B951" s="79" t="s">
        <v>5837</v>
      </c>
      <c r="C951" s="79" t="s">
        <v>3121</v>
      </c>
      <c r="D951" s="79" t="s">
        <v>10904</v>
      </c>
      <c r="E951" s="304">
        <v>35794</v>
      </c>
      <c r="F951" s="293" t="s">
        <v>13396</v>
      </c>
      <c r="G951" s="293" t="s">
        <v>13397</v>
      </c>
      <c r="H951" s="292" t="s">
        <v>13398</v>
      </c>
    </row>
    <row r="952" spans="1:12" x14ac:dyDescent="0.25">
      <c r="B952" s="79" t="s">
        <v>5843</v>
      </c>
      <c r="C952" s="79" t="s">
        <v>3121</v>
      </c>
      <c r="D952" s="79" t="s">
        <v>10904</v>
      </c>
      <c r="E952" s="304">
        <v>35780</v>
      </c>
      <c r="F952" s="293" t="s">
        <v>13399</v>
      </c>
      <c r="G952" s="293" t="s">
        <v>13400</v>
      </c>
      <c r="H952" s="292" t="s">
        <v>13398</v>
      </c>
    </row>
    <row r="953" spans="1:12" x14ac:dyDescent="0.25">
      <c r="B953" s="79" t="s">
        <v>5848</v>
      </c>
      <c r="C953" s="79" t="s">
        <v>3121</v>
      </c>
      <c r="D953" s="79" t="s">
        <v>10904</v>
      </c>
      <c r="E953" s="304">
        <v>35780</v>
      </c>
      <c r="F953" s="293" t="s">
        <v>13401</v>
      </c>
      <c r="G953" s="79" t="s">
        <v>13402</v>
      </c>
      <c r="H953" s="292" t="s">
        <v>13403</v>
      </c>
    </row>
    <row r="954" spans="1:12" x14ac:dyDescent="0.25">
      <c r="B954" s="79" t="s">
        <v>5853</v>
      </c>
      <c r="C954" s="79" t="s">
        <v>3121</v>
      </c>
      <c r="D954" s="79" t="s">
        <v>10904</v>
      </c>
      <c r="E954" s="304">
        <v>35794</v>
      </c>
      <c r="F954" s="293" t="s">
        <v>13404</v>
      </c>
      <c r="G954" s="293" t="s">
        <v>13405</v>
      </c>
      <c r="H954" s="290" t="s">
        <v>13406</v>
      </c>
    </row>
    <row r="955" spans="1:12" x14ac:dyDescent="0.25">
      <c r="B955" s="79" t="s">
        <v>5859</v>
      </c>
      <c r="C955" s="79" t="s">
        <v>3121</v>
      </c>
      <c r="D955" s="79" t="s">
        <v>10904</v>
      </c>
      <c r="E955" s="304">
        <v>35782</v>
      </c>
      <c r="F955" s="293" t="s">
        <v>13409</v>
      </c>
      <c r="G955" s="291" t="s">
        <v>13407</v>
      </c>
      <c r="H955" s="290" t="s">
        <v>13408</v>
      </c>
    </row>
    <row r="956" spans="1:12" x14ac:dyDescent="0.25">
      <c r="B956" s="79" t="s">
        <v>5859</v>
      </c>
      <c r="C956" s="79" t="s">
        <v>2780</v>
      </c>
      <c r="D956" s="79" t="s">
        <v>13410</v>
      </c>
      <c r="E956" s="304">
        <v>35782</v>
      </c>
      <c r="F956" s="293" t="s">
        <v>13409</v>
      </c>
      <c r="G956" s="291" t="s">
        <v>13407</v>
      </c>
      <c r="H956" s="290" t="s">
        <v>13408</v>
      </c>
    </row>
    <row r="957" spans="1:12" x14ac:dyDescent="0.25">
      <c r="B957" s="79" t="s">
        <v>5865</v>
      </c>
      <c r="C957" s="79" t="s">
        <v>3121</v>
      </c>
      <c r="D957" s="79" t="s">
        <v>10904</v>
      </c>
      <c r="E957" s="301">
        <v>35782</v>
      </c>
      <c r="F957" s="291" t="s">
        <v>13412</v>
      </c>
      <c r="G957" s="291" t="s">
        <v>13411</v>
      </c>
      <c r="H957" s="291" t="s">
        <v>13413</v>
      </c>
    </row>
    <row r="958" spans="1:12" x14ac:dyDescent="0.25">
      <c r="B958" s="79" t="s">
        <v>5871</v>
      </c>
      <c r="C958" s="79" t="s">
        <v>3121</v>
      </c>
      <c r="D958" s="79" t="s">
        <v>10904</v>
      </c>
      <c r="E958" s="301">
        <v>35780</v>
      </c>
      <c r="F958" s="291" t="s">
        <v>13414</v>
      </c>
      <c r="G958" s="291" t="s">
        <v>13415</v>
      </c>
      <c r="H958" s="291" t="s">
        <v>13416</v>
      </c>
    </row>
    <row r="959" spans="1:12" x14ac:dyDescent="0.25">
      <c r="B959" s="79" t="s">
        <v>5876</v>
      </c>
      <c r="C959" s="79" t="s">
        <v>3121</v>
      </c>
      <c r="D959" s="79" t="s">
        <v>10904</v>
      </c>
      <c r="E959" s="301">
        <v>35780</v>
      </c>
      <c r="F959" s="291" t="s">
        <v>13417</v>
      </c>
      <c r="G959" s="291" t="s">
        <v>13418</v>
      </c>
      <c r="H959" s="291" t="s">
        <v>13419</v>
      </c>
    </row>
    <row r="960" spans="1:12" x14ac:dyDescent="0.25">
      <c r="B960" s="79" t="s">
        <v>5882</v>
      </c>
      <c r="C960" s="79" t="s">
        <v>3121</v>
      </c>
      <c r="D960" s="79" t="s">
        <v>10904</v>
      </c>
      <c r="E960" s="301">
        <v>35780</v>
      </c>
      <c r="F960" s="291" t="s">
        <v>13420</v>
      </c>
      <c r="G960" s="291" t="s">
        <v>13421</v>
      </c>
      <c r="H960" s="292" t="s">
        <v>13398</v>
      </c>
    </row>
    <row r="961" spans="2:8" x14ac:dyDescent="0.25">
      <c r="B961" s="79" t="s">
        <v>5886</v>
      </c>
      <c r="C961" s="79" t="s">
        <v>3121</v>
      </c>
      <c r="D961" s="79" t="s">
        <v>10904</v>
      </c>
      <c r="E961" s="301">
        <v>35780</v>
      </c>
      <c r="F961" s="291" t="s">
        <v>13422</v>
      </c>
      <c r="G961" s="291" t="s">
        <v>13423</v>
      </c>
      <c r="H961" s="292" t="s">
        <v>13424</v>
      </c>
    </row>
    <row r="962" spans="2:8" x14ac:dyDescent="0.25">
      <c r="B962" s="79" t="s">
        <v>5892</v>
      </c>
      <c r="C962" s="79" t="s">
        <v>3121</v>
      </c>
      <c r="D962" s="79" t="s">
        <v>10904</v>
      </c>
      <c r="E962" s="301">
        <v>35782</v>
      </c>
      <c r="F962" s="291" t="s">
        <v>13425</v>
      </c>
      <c r="G962" s="291" t="s">
        <v>13426</v>
      </c>
      <c r="H962" s="290" t="s">
        <v>13408</v>
      </c>
    </row>
    <row r="963" spans="2:8" x14ac:dyDescent="0.25">
      <c r="B963" s="79" t="s">
        <v>5892</v>
      </c>
      <c r="C963" s="79" t="s">
        <v>2780</v>
      </c>
      <c r="D963" s="79" t="s">
        <v>13410</v>
      </c>
      <c r="E963" s="301">
        <v>35782</v>
      </c>
      <c r="F963" s="291" t="s">
        <v>13425</v>
      </c>
      <c r="G963" s="291" t="s">
        <v>13426</v>
      </c>
      <c r="H963" s="290" t="s">
        <v>13408</v>
      </c>
    </row>
    <row r="964" spans="2:8" x14ac:dyDescent="0.25">
      <c r="B964" s="79" t="s">
        <v>5897</v>
      </c>
      <c r="C964" s="79" t="s">
        <v>3121</v>
      </c>
      <c r="D964" s="79" t="s">
        <v>10904</v>
      </c>
      <c r="E964" s="301">
        <v>35780</v>
      </c>
      <c r="F964" s="291" t="s">
        <v>13427</v>
      </c>
      <c r="G964" s="291" t="s">
        <v>13428</v>
      </c>
      <c r="H964" s="292" t="s">
        <v>13398</v>
      </c>
    </row>
    <row r="965" spans="2:8" x14ac:dyDescent="0.25">
      <c r="B965" s="79" t="s">
        <v>6306</v>
      </c>
      <c r="C965" s="79" t="s">
        <v>3121</v>
      </c>
      <c r="D965" s="79" t="s">
        <v>10904</v>
      </c>
      <c r="E965" s="301">
        <v>43203</v>
      </c>
      <c r="F965" s="291" t="s">
        <v>13429</v>
      </c>
      <c r="G965" s="291" t="s">
        <v>13430</v>
      </c>
      <c r="H965" s="291" t="s">
        <v>13431</v>
      </c>
    </row>
    <row r="966" spans="2:8" x14ac:dyDescent="0.25">
      <c r="B966" s="79" t="s">
        <v>6306</v>
      </c>
      <c r="C966" s="79" t="s">
        <v>3121</v>
      </c>
      <c r="D966" s="79" t="s">
        <v>10904</v>
      </c>
      <c r="E966" s="301">
        <v>43203</v>
      </c>
      <c r="F966" s="291" t="s">
        <v>13429</v>
      </c>
      <c r="G966" s="291" t="s">
        <v>13430</v>
      </c>
      <c r="H966" s="291" t="s">
        <v>13431</v>
      </c>
    </row>
    <row r="967" spans="2:8" x14ac:dyDescent="0.25">
      <c r="B967" s="79" t="s">
        <v>6331</v>
      </c>
      <c r="C967" s="79" t="s">
        <v>8869</v>
      </c>
      <c r="D967" s="79" t="s">
        <v>8870</v>
      </c>
      <c r="E967" s="301">
        <v>42929</v>
      </c>
      <c r="F967" s="291" t="s">
        <v>13432</v>
      </c>
      <c r="G967" s="291" t="s">
        <v>13433</v>
      </c>
      <c r="H967" s="292" t="s">
        <v>13434</v>
      </c>
    </row>
    <row r="968" spans="2:8" x14ac:dyDescent="0.25">
      <c r="B968" s="79" t="s">
        <v>6341</v>
      </c>
      <c r="C968" s="79" t="s">
        <v>3121</v>
      </c>
      <c r="D968" s="79" t="s">
        <v>10390</v>
      </c>
      <c r="E968" s="301">
        <v>42920</v>
      </c>
      <c r="F968" s="291" t="s">
        <v>13435</v>
      </c>
      <c r="G968" s="293" t="s">
        <v>13436</v>
      </c>
      <c r="H968" s="292" t="s">
        <v>13437</v>
      </c>
    </row>
    <row r="969" spans="2:8" x14ac:dyDescent="0.25">
      <c r="B969" s="79" t="s">
        <v>6349</v>
      </c>
      <c r="C969" s="79" t="s">
        <v>3121</v>
      </c>
      <c r="D969" s="79" t="s">
        <v>10726</v>
      </c>
      <c r="E969" s="301">
        <v>42926</v>
      </c>
      <c r="F969" s="291" t="s">
        <v>13438</v>
      </c>
      <c r="G969" s="291" t="s">
        <v>13439</v>
      </c>
      <c r="H969" s="292" t="s">
        <v>13440</v>
      </c>
    </row>
    <row r="970" spans="2:8" x14ac:dyDescent="0.25">
      <c r="B970" s="79" t="s">
        <v>6367</v>
      </c>
      <c r="C970" s="79" t="s">
        <v>3121</v>
      </c>
      <c r="D970" s="79" t="s">
        <v>10821</v>
      </c>
      <c r="E970" s="301">
        <v>42913</v>
      </c>
      <c r="F970" s="291" t="s">
        <v>13441</v>
      </c>
      <c r="G970" s="291" t="s">
        <v>13442</v>
      </c>
      <c r="H970" s="292" t="s">
        <v>13443</v>
      </c>
    </row>
    <row r="971" spans="2:8" x14ac:dyDescent="0.25">
      <c r="B971" s="79" t="s">
        <v>6373</v>
      </c>
      <c r="C971" s="79" t="s">
        <v>8869</v>
      </c>
      <c r="D971" s="79" t="s">
        <v>8870</v>
      </c>
      <c r="E971" s="301">
        <v>42900</v>
      </c>
      <c r="F971" s="291" t="s">
        <v>13444</v>
      </c>
      <c r="G971" s="291" t="s">
        <v>13445</v>
      </c>
      <c r="H971" s="292" t="s">
        <v>13446</v>
      </c>
    </row>
    <row r="972" spans="2:8" x14ac:dyDescent="0.25">
      <c r="B972" s="79" t="s">
        <v>6388</v>
      </c>
      <c r="C972" s="79" t="s">
        <v>11104</v>
      </c>
      <c r="D972" s="79" t="s">
        <v>11401</v>
      </c>
      <c r="E972" s="304">
        <v>42906</v>
      </c>
      <c r="F972" s="291" t="s">
        <v>13447</v>
      </c>
      <c r="G972" s="291" t="s">
        <v>13448</v>
      </c>
      <c r="H972" s="291" t="s">
        <v>13449</v>
      </c>
    </row>
    <row r="973" spans="2:8" x14ac:dyDescent="0.25">
      <c r="B973" s="79" t="s">
        <v>6388</v>
      </c>
      <c r="C973" s="79" t="s">
        <v>2881</v>
      </c>
      <c r="D973" s="79" t="s">
        <v>10155</v>
      </c>
      <c r="E973" s="304">
        <v>42906</v>
      </c>
      <c r="F973" s="291" t="s">
        <v>13447</v>
      </c>
      <c r="G973" s="291" t="s">
        <v>13448</v>
      </c>
      <c r="H973" s="291" t="s">
        <v>13449</v>
      </c>
    </row>
    <row r="974" spans="2:8" x14ac:dyDescent="0.25">
      <c r="B974" s="79" t="s">
        <v>6397</v>
      </c>
      <c r="C974" s="79" t="s">
        <v>3121</v>
      </c>
      <c r="D974" s="79" t="s">
        <v>10390</v>
      </c>
      <c r="E974" s="301">
        <v>42781</v>
      </c>
      <c r="F974" s="291" t="s">
        <v>13450</v>
      </c>
      <c r="G974" s="291" t="s">
        <v>13451</v>
      </c>
      <c r="H974" s="290" t="s">
        <v>13452</v>
      </c>
    </row>
    <row r="975" spans="2:8" x14ac:dyDescent="0.25">
      <c r="B975" s="79" t="s">
        <v>6397</v>
      </c>
      <c r="C975" s="79" t="s">
        <v>3121</v>
      </c>
      <c r="D975" s="79" t="s">
        <v>10358</v>
      </c>
      <c r="E975" s="301">
        <v>42781</v>
      </c>
      <c r="F975" s="291" t="s">
        <v>13450</v>
      </c>
      <c r="G975" s="291" t="s">
        <v>13451</v>
      </c>
      <c r="H975" s="290" t="s">
        <v>13452</v>
      </c>
    </row>
    <row r="976" spans="2:8" x14ac:dyDescent="0.25">
      <c r="B976" s="79" t="s">
        <v>6409</v>
      </c>
      <c r="C976" s="79" t="s">
        <v>2881</v>
      </c>
      <c r="D976" s="79" t="s">
        <v>10110</v>
      </c>
      <c r="E976" s="301">
        <v>42887</v>
      </c>
      <c r="F976" s="291" t="s">
        <v>13453</v>
      </c>
      <c r="G976" s="291" t="s">
        <v>13454</v>
      </c>
      <c r="H976" s="290" t="s">
        <v>13455</v>
      </c>
    </row>
    <row r="977" spans="2:8" x14ac:dyDescent="0.25">
      <c r="B977" s="79" t="s">
        <v>6418</v>
      </c>
      <c r="C977" s="79" t="s">
        <v>8869</v>
      </c>
      <c r="D977" s="79" t="s">
        <v>8870</v>
      </c>
      <c r="E977" s="301">
        <v>42887</v>
      </c>
      <c r="F977" s="291" t="s">
        <v>13456</v>
      </c>
      <c r="G977" s="291" t="s">
        <v>13457</v>
      </c>
      <c r="H977" s="292" t="s">
        <v>13458</v>
      </c>
    </row>
    <row r="978" spans="2:8" x14ac:dyDescent="0.25">
      <c r="B978" s="79" t="s">
        <v>7282</v>
      </c>
      <c r="C978" s="79" t="s">
        <v>8869</v>
      </c>
      <c r="D978" s="79" t="s">
        <v>8870</v>
      </c>
      <c r="E978" s="301">
        <v>42669</v>
      </c>
      <c r="F978" s="291" t="s">
        <v>13459</v>
      </c>
      <c r="G978" s="291" t="s">
        <v>13460</v>
      </c>
      <c r="H978" s="292" t="s">
        <v>13461</v>
      </c>
    </row>
    <row r="979" spans="2:8" x14ac:dyDescent="0.25">
      <c r="B979" s="79" t="s">
        <v>6425</v>
      </c>
      <c r="C979" s="79" t="s">
        <v>8869</v>
      </c>
      <c r="D979" s="79" t="s">
        <v>9622</v>
      </c>
      <c r="E979" s="301">
        <v>42885</v>
      </c>
      <c r="F979" s="291" t="s">
        <v>13462</v>
      </c>
      <c r="G979" s="293" t="s">
        <v>13463</v>
      </c>
      <c r="H979" s="290" t="s">
        <v>13464</v>
      </c>
    </row>
    <row r="980" spans="2:8" x14ac:dyDescent="0.25">
      <c r="B980" s="79" t="s">
        <v>6425</v>
      </c>
      <c r="C980" s="79" t="s">
        <v>13465</v>
      </c>
      <c r="D980" s="79" t="s">
        <v>10110</v>
      </c>
      <c r="E980" s="301">
        <v>42885</v>
      </c>
      <c r="F980" s="291" t="s">
        <v>13462</v>
      </c>
      <c r="G980" s="293" t="s">
        <v>13463</v>
      </c>
      <c r="H980" s="290" t="s">
        <v>13464</v>
      </c>
    </row>
    <row r="981" spans="2:8" x14ac:dyDescent="0.25">
      <c r="B981" t="s">
        <v>6525</v>
      </c>
      <c r="C981" s="79" t="s">
        <v>8869</v>
      </c>
      <c r="D981" s="79" t="s">
        <v>9622</v>
      </c>
      <c r="E981" s="301">
        <v>42431</v>
      </c>
      <c r="F981" s="291" t="s">
        <v>13466</v>
      </c>
      <c r="G981" s="291" t="s">
        <v>13467</v>
      </c>
      <c r="H981" s="290" t="s">
        <v>13468</v>
      </c>
    </row>
    <row r="982" spans="2:8" x14ac:dyDescent="0.25">
      <c r="B982" t="s">
        <v>6525</v>
      </c>
      <c r="C982" s="79" t="s">
        <v>3121</v>
      </c>
      <c r="D982" s="79" t="s">
        <v>10390</v>
      </c>
      <c r="E982" s="301">
        <v>42431</v>
      </c>
      <c r="F982" s="291" t="s">
        <v>13466</v>
      </c>
      <c r="G982" s="291" t="s">
        <v>13467</v>
      </c>
      <c r="H982" s="290" t="s">
        <v>13468</v>
      </c>
    </row>
    <row r="983" spans="2:8" x14ac:dyDescent="0.25">
      <c r="B983" t="s">
        <v>6525</v>
      </c>
      <c r="C983" s="79" t="s">
        <v>3121</v>
      </c>
      <c r="D983" s="79" t="s">
        <v>10358</v>
      </c>
      <c r="E983" s="301">
        <v>42431</v>
      </c>
      <c r="F983" s="291" t="s">
        <v>13466</v>
      </c>
      <c r="G983" s="291" t="s">
        <v>13467</v>
      </c>
      <c r="H983" s="290" t="s">
        <v>13468</v>
      </c>
    </row>
    <row r="984" spans="2:8" x14ac:dyDescent="0.25">
      <c r="B984" s="79" t="s">
        <v>6761</v>
      </c>
      <c r="C984" s="79" t="s">
        <v>8869</v>
      </c>
      <c r="D984" s="79" t="s">
        <v>9622</v>
      </c>
      <c r="E984" s="301">
        <v>42723</v>
      </c>
      <c r="F984" s="291" t="s">
        <v>13469</v>
      </c>
      <c r="G984" s="291" t="s">
        <v>13470</v>
      </c>
      <c r="H984" s="291" t="s">
        <v>13471</v>
      </c>
    </row>
    <row r="985" spans="2:8" x14ac:dyDescent="0.25">
      <c r="B985" s="79" t="s">
        <v>6761</v>
      </c>
      <c r="C985" s="79" t="s">
        <v>3121</v>
      </c>
      <c r="D985" s="79" t="s">
        <v>10781</v>
      </c>
      <c r="E985" s="301">
        <v>42723</v>
      </c>
      <c r="F985" s="291" t="s">
        <v>13469</v>
      </c>
      <c r="G985" s="291" t="s">
        <v>13470</v>
      </c>
      <c r="H985" s="291" t="s">
        <v>13471</v>
      </c>
    </row>
    <row r="986" spans="2:8" x14ac:dyDescent="0.25">
      <c r="B986" s="79" t="s">
        <v>6761</v>
      </c>
      <c r="C986" s="79" t="s">
        <v>3121</v>
      </c>
      <c r="D986" s="79" t="s">
        <v>10821</v>
      </c>
      <c r="E986" s="301">
        <v>42723</v>
      </c>
      <c r="F986" s="291" t="s">
        <v>13469</v>
      </c>
      <c r="G986" s="291" t="s">
        <v>13470</v>
      </c>
      <c r="H986" s="291" t="s">
        <v>13471</v>
      </c>
    </row>
    <row r="987" spans="2:8" x14ac:dyDescent="0.25">
      <c r="B987" s="79" t="s">
        <v>6822</v>
      </c>
      <c r="C987" s="79" t="s">
        <v>8869</v>
      </c>
      <c r="D987" s="79" t="s">
        <v>9622</v>
      </c>
      <c r="E987" s="301">
        <v>42695</v>
      </c>
      <c r="F987" s="291" t="s">
        <v>13472</v>
      </c>
      <c r="G987" s="291" t="s">
        <v>13473</v>
      </c>
      <c r="H987" s="290" t="s">
        <v>13474</v>
      </c>
    </row>
    <row r="988" spans="2:8" x14ac:dyDescent="0.25">
      <c r="B988" s="79" t="s">
        <v>6967</v>
      </c>
      <c r="C988" s="79" t="s">
        <v>8869</v>
      </c>
      <c r="D988" s="79" t="s">
        <v>9622</v>
      </c>
      <c r="E988" s="301">
        <v>42577</v>
      </c>
      <c r="F988" s="291" t="s">
        <v>13476</v>
      </c>
      <c r="G988" s="291" t="s">
        <v>13475</v>
      </c>
      <c r="H988" s="290" t="s">
        <v>13389</v>
      </c>
    </row>
    <row r="989" spans="2:8" x14ac:dyDescent="0.25">
      <c r="B989" s="79" t="s">
        <v>6967</v>
      </c>
      <c r="C989" s="79" t="s">
        <v>3121</v>
      </c>
      <c r="D989" s="79" t="s">
        <v>10390</v>
      </c>
      <c r="E989" s="301">
        <v>42577</v>
      </c>
      <c r="F989" s="291" t="s">
        <v>13476</v>
      </c>
      <c r="G989" s="291" t="s">
        <v>13475</v>
      </c>
      <c r="H989" s="290" t="s">
        <v>13389</v>
      </c>
    </row>
    <row r="990" spans="2:8" x14ac:dyDescent="0.25">
      <c r="B990" s="79" t="s">
        <v>6967</v>
      </c>
      <c r="C990" s="79" t="s">
        <v>3121</v>
      </c>
      <c r="D990" s="79" t="s">
        <v>10358</v>
      </c>
      <c r="E990" s="301">
        <v>42577</v>
      </c>
      <c r="F990" s="291" t="s">
        <v>13476</v>
      </c>
      <c r="G990" s="291" t="s">
        <v>13475</v>
      </c>
      <c r="H990" s="290" t="s">
        <v>13389</v>
      </c>
    </row>
    <row r="991" spans="2:8" x14ac:dyDescent="0.25">
      <c r="B991" s="79" t="s">
        <v>7181</v>
      </c>
      <c r="C991" s="79" t="s">
        <v>8869</v>
      </c>
      <c r="D991" s="79" t="s">
        <v>9622</v>
      </c>
      <c r="E991" s="301">
        <v>42487</v>
      </c>
      <c r="F991" s="291" t="s">
        <v>13477</v>
      </c>
      <c r="G991" s="291" t="s">
        <v>13478</v>
      </c>
      <c r="H991" s="292" t="s">
        <v>13479</v>
      </c>
    </row>
    <row r="992" spans="2:8" x14ac:dyDescent="0.25">
      <c r="B992" s="79" t="s">
        <v>7401</v>
      </c>
      <c r="C992" s="79" t="s">
        <v>8869</v>
      </c>
      <c r="D992" s="79" t="s">
        <v>9622</v>
      </c>
      <c r="E992" s="301">
        <v>42426</v>
      </c>
      <c r="F992" s="291" t="s">
        <v>13480</v>
      </c>
      <c r="G992" s="291" t="s">
        <v>13481</v>
      </c>
      <c r="H992" s="291" t="s">
        <v>13482</v>
      </c>
    </row>
    <row r="993" spans="2:8" x14ac:dyDescent="0.25">
      <c r="B993" s="79" t="s">
        <v>7401</v>
      </c>
      <c r="C993" s="79" t="s">
        <v>3121</v>
      </c>
      <c r="D993" s="79" t="s">
        <v>10904</v>
      </c>
      <c r="E993" s="301">
        <v>42426</v>
      </c>
      <c r="F993" s="291" t="s">
        <v>13480</v>
      </c>
      <c r="G993" s="291" t="s">
        <v>13481</v>
      </c>
      <c r="H993" s="291" t="s">
        <v>13482</v>
      </c>
    </row>
    <row r="994" spans="2:8" x14ac:dyDescent="0.25">
      <c r="B994" s="79" t="s">
        <v>7483</v>
      </c>
      <c r="C994" s="79" t="s">
        <v>8869</v>
      </c>
      <c r="D994" s="79" t="s">
        <v>9622</v>
      </c>
      <c r="E994" s="301">
        <v>42489</v>
      </c>
      <c r="F994" s="291" t="s">
        <v>13483</v>
      </c>
      <c r="G994" s="291" t="s">
        <v>13484</v>
      </c>
    </row>
    <row r="995" spans="2:8" x14ac:dyDescent="0.25">
      <c r="B995" s="79" t="s">
        <v>7347</v>
      </c>
      <c r="C995" s="79" t="s">
        <v>8784</v>
      </c>
      <c r="D995" s="79" t="s">
        <v>8785</v>
      </c>
      <c r="E995" s="301">
        <v>42629</v>
      </c>
      <c r="F995" s="291" t="s">
        <v>13485</v>
      </c>
      <c r="G995" s="291" t="s">
        <v>13486</v>
      </c>
      <c r="H995" s="290" t="s">
        <v>13487</v>
      </c>
    </row>
    <row r="996" spans="2:8" x14ac:dyDescent="0.25">
      <c r="B996" s="79" t="s">
        <v>7347</v>
      </c>
      <c r="C996" s="79" t="s">
        <v>13488</v>
      </c>
      <c r="D996" s="79" t="s">
        <v>11326</v>
      </c>
      <c r="E996" s="301">
        <v>42629</v>
      </c>
      <c r="F996" s="291" t="s">
        <v>13485</v>
      </c>
      <c r="G996" s="291" t="s">
        <v>13486</v>
      </c>
      <c r="H996" s="290" t="s">
        <v>13487</v>
      </c>
    </row>
    <row r="997" spans="2:8" x14ac:dyDescent="0.25">
      <c r="B997" s="79" t="s">
        <v>6654</v>
      </c>
      <c r="C997" s="79" t="s">
        <v>13488</v>
      </c>
      <c r="D997" s="79" t="s">
        <v>11326</v>
      </c>
      <c r="E997" s="301">
        <v>42759</v>
      </c>
      <c r="F997" s="291" t="s">
        <v>13489</v>
      </c>
      <c r="G997" s="291" t="s">
        <v>13490</v>
      </c>
      <c r="H997" s="290" t="s">
        <v>13491</v>
      </c>
    </row>
    <row r="998" spans="2:8" x14ac:dyDescent="0.25">
      <c r="B998" s="79" t="s">
        <v>6662</v>
      </c>
      <c r="C998" s="79" t="s">
        <v>13488</v>
      </c>
      <c r="D998" s="79" t="s">
        <v>11326</v>
      </c>
      <c r="E998" s="301">
        <v>42758</v>
      </c>
      <c r="F998" s="291" t="s">
        <v>13492</v>
      </c>
      <c r="G998" s="291" t="s">
        <v>13493</v>
      </c>
      <c r="H998" s="290" t="s">
        <v>13491</v>
      </c>
    </row>
    <row r="999" spans="2:8" x14ac:dyDescent="0.25">
      <c r="B999" s="79" t="s">
        <v>6715</v>
      </c>
      <c r="C999" s="79" t="s">
        <v>13488</v>
      </c>
      <c r="D999" s="79" t="s">
        <v>11326</v>
      </c>
      <c r="E999" s="301">
        <v>42727</v>
      </c>
      <c r="F999" s="291" t="s">
        <v>13494</v>
      </c>
      <c r="G999" s="291" t="s">
        <v>13495</v>
      </c>
      <c r="H999" s="290" t="s">
        <v>13496</v>
      </c>
    </row>
    <row r="1000" spans="2:8" x14ac:dyDescent="0.25">
      <c r="B1000" s="79" t="s">
        <v>6912</v>
      </c>
      <c r="C1000" s="79" t="s">
        <v>13488</v>
      </c>
      <c r="D1000" s="79" t="s">
        <v>11326</v>
      </c>
      <c r="E1000" s="301">
        <v>42565</v>
      </c>
      <c r="F1000" s="291" t="s">
        <v>13497</v>
      </c>
      <c r="G1000" s="291" t="s">
        <v>13498</v>
      </c>
      <c r="H1000" s="290" t="s">
        <v>13499</v>
      </c>
    </row>
    <row r="1001" spans="2:8" x14ac:dyDescent="0.25">
      <c r="B1001" s="79" t="s">
        <v>7213</v>
      </c>
      <c r="C1001" s="79" t="s">
        <v>13488</v>
      </c>
      <c r="D1001" s="79" t="s">
        <v>11326</v>
      </c>
      <c r="E1001" s="301">
        <v>42683</v>
      </c>
      <c r="F1001" s="291" t="s">
        <v>13500</v>
      </c>
      <c r="G1001" s="291" t="s">
        <v>13501</v>
      </c>
      <c r="H1001" s="290" t="s">
        <v>13502</v>
      </c>
    </row>
    <row r="1002" spans="2:8" x14ac:dyDescent="0.25">
      <c r="B1002" s="79" t="s">
        <v>7415</v>
      </c>
      <c r="C1002" s="79" t="s">
        <v>13488</v>
      </c>
      <c r="D1002" s="79" t="s">
        <v>11326</v>
      </c>
      <c r="E1002" s="301">
        <v>42450</v>
      </c>
      <c r="F1002" s="291" t="s">
        <v>13503</v>
      </c>
      <c r="G1002" s="291" t="s">
        <v>13504</v>
      </c>
      <c r="H1002" s="290" t="s">
        <v>13505</v>
      </c>
    </row>
    <row r="1003" spans="2:8" x14ac:dyDescent="0.25">
      <c r="B1003" s="79" t="s">
        <v>7421</v>
      </c>
      <c r="C1003" s="79" t="s">
        <v>13488</v>
      </c>
      <c r="D1003" s="79" t="s">
        <v>11326</v>
      </c>
      <c r="E1003" s="301">
        <v>43068</v>
      </c>
      <c r="F1003" s="291" t="s">
        <v>13506</v>
      </c>
      <c r="G1003" s="291" t="s">
        <v>13507</v>
      </c>
      <c r="H1003" s="290" t="s">
        <v>13508</v>
      </c>
    </row>
    <row r="1004" spans="2:8" x14ac:dyDescent="0.25">
      <c r="B1004" s="79" t="s">
        <v>6434</v>
      </c>
      <c r="C1004" s="79" t="s">
        <v>8869</v>
      </c>
      <c r="D1004" s="79" t="s">
        <v>8870</v>
      </c>
      <c r="E1004" s="301">
        <v>42878</v>
      </c>
      <c r="F1004" s="291" t="s">
        <v>13509</v>
      </c>
      <c r="G1004" s="291" t="s">
        <v>13510</v>
      </c>
      <c r="H1004" s="292" t="s">
        <v>13511</v>
      </c>
    </row>
    <row r="1005" spans="2:8" x14ac:dyDescent="0.25">
      <c r="B1005" s="79" t="s">
        <v>6450</v>
      </c>
      <c r="C1005" s="79" t="s">
        <v>11104</v>
      </c>
      <c r="D1005" s="79" t="s">
        <v>11401</v>
      </c>
      <c r="E1005" s="301">
        <v>42858</v>
      </c>
      <c r="F1005" s="291" t="s">
        <v>13512</v>
      </c>
      <c r="G1005" s="291" t="s">
        <v>13513</v>
      </c>
      <c r="H1005" s="290" t="s">
        <v>13514</v>
      </c>
    </row>
    <row r="1006" spans="2:8" x14ac:dyDescent="0.25">
      <c r="B1006" s="79" t="s">
        <v>6457</v>
      </c>
      <c r="C1006" s="79" t="s">
        <v>2881</v>
      </c>
      <c r="D1006" s="79" t="s">
        <v>9813</v>
      </c>
      <c r="E1006" s="301">
        <v>42845</v>
      </c>
      <c r="F1006" s="291" t="s">
        <v>13515</v>
      </c>
      <c r="G1006" s="291" t="s">
        <v>13516</v>
      </c>
      <c r="H1006" s="292" t="s">
        <v>13517</v>
      </c>
    </row>
    <row r="1007" spans="2:8" x14ac:dyDescent="0.25">
      <c r="B1007" s="79" t="s">
        <v>6463</v>
      </c>
      <c r="C1007" s="79" t="s">
        <v>8869</v>
      </c>
      <c r="D1007" s="79" t="s">
        <v>9622</v>
      </c>
      <c r="E1007" s="301">
        <v>42842</v>
      </c>
      <c r="F1007" s="291" t="s">
        <v>13518</v>
      </c>
      <c r="G1007" s="291" t="s">
        <v>13519</v>
      </c>
      <c r="H1007" s="291" t="s">
        <v>13520</v>
      </c>
    </row>
    <row r="1008" spans="2:8" x14ac:dyDescent="0.25">
      <c r="B1008" s="79" t="s">
        <v>6463</v>
      </c>
      <c r="C1008" s="79" t="s">
        <v>2881</v>
      </c>
      <c r="D1008" s="79" t="s">
        <v>10080</v>
      </c>
      <c r="E1008" s="301">
        <v>42842</v>
      </c>
      <c r="F1008" s="291" t="s">
        <v>13518</v>
      </c>
      <c r="G1008" s="291" t="s">
        <v>13519</v>
      </c>
      <c r="H1008" s="291" t="s">
        <v>13520</v>
      </c>
    </row>
    <row r="1009" spans="2:8" x14ac:dyDescent="0.25">
      <c r="B1009" s="79" t="s">
        <v>6767</v>
      </c>
      <c r="C1009" s="79" t="s">
        <v>8869</v>
      </c>
      <c r="D1009" s="79" t="s">
        <v>9622</v>
      </c>
      <c r="E1009" s="301">
        <v>42716</v>
      </c>
      <c r="F1009" s="291" t="s">
        <v>13521</v>
      </c>
      <c r="G1009" s="291" t="s">
        <v>13522</v>
      </c>
      <c r="H1009" s="291" t="s">
        <v>13523</v>
      </c>
    </row>
    <row r="1010" spans="2:8" x14ac:dyDescent="0.25">
      <c r="B1010" s="79" t="s">
        <v>6473</v>
      </c>
      <c r="C1010" s="79" t="s">
        <v>3121</v>
      </c>
      <c r="D1010" s="79" t="s">
        <v>10781</v>
      </c>
      <c r="E1010" s="301">
        <v>42837</v>
      </c>
      <c r="F1010" s="291" t="s">
        <v>13524</v>
      </c>
      <c r="G1010" s="291" t="s">
        <v>13525</v>
      </c>
      <c r="H1010" s="292" t="s">
        <v>13526</v>
      </c>
    </row>
    <row r="1011" spans="2:8" x14ac:dyDescent="0.25">
      <c r="B1011" s="79" t="s">
        <v>6482</v>
      </c>
      <c r="C1011" s="79" t="s">
        <v>2881</v>
      </c>
      <c r="D1011" s="79" t="s">
        <v>10155</v>
      </c>
      <c r="E1011" s="301">
        <v>42837</v>
      </c>
      <c r="F1011" s="291" t="s">
        <v>13527</v>
      </c>
      <c r="G1011" s="291" t="s">
        <v>13528</v>
      </c>
      <c r="H1011" s="291" t="s">
        <v>13529</v>
      </c>
    </row>
    <row r="1012" spans="2:8" x14ac:dyDescent="0.25">
      <c r="B1012" s="79" t="s">
        <v>6482</v>
      </c>
      <c r="C1012" s="79" t="s">
        <v>2780</v>
      </c>
      <c r="D1012" s="79" t="s">
        <v>11033</v>
      </c>
      <c r="E1012" s="301">
        <v>42837</v>
      </c>
      <c r="F1012" s="291" t="s">
        <v>13527</v>
      </c>
      <c r="G1012" s="291" t="s">
        <v>13528</v>
      </c>
      <c r="H1012" s="291" t="s">
        <v>13529</v>
      </c>
    </row>
    <row r="1013" spans="2:8" x14ac:dyDescent="0.25">
      <c r="B1013" s="79" t="s">
        <v>7054</v>
      </c>
      <c r="C1013" s="79" t="s">
        <v>2881</v>
      </c>
      <c r="D1013" s="79" t="s">
        <v>10155</v>
      </c>
      <c r="E1013" s="301">
        <v>42520</v>
      </c>
      <c r="F1013" s="291" t="s">
        <v>13530</v>
      </c>
      <c r="G1013" s="291" t="s">
        <v>13531</v>
      </c>
      <c r="H1013" s="292" t="s">
        <v>13532</v>
      </c>
    </row>
    <row r="1014" spans="2:8" x14ac:dyDescent="0.25">
      <c r="B1014" s="79" t="s">
        <v>6488</v>
      </c>
      <c r="C1014" s="79" t="s">
        <v>3121</v>
      </c>
      <c r="D1014" s="79" t="s">
        <v>10821</v>
      </c>
      <c r="E1014" s="301">
        <v>42808</v>
      </c>
      <c r="F1014" s="291" t="s">
        <v>13533</v>
      </c>
      <c r="G1014" s="291" t="s">
        <v>13535</v>
      </c>
      <c r="H1014" s="291" t="s">
        <v>13534</v>
      </c>
    </row>
    <row r="1015" spans="2:8" x14ac:dyDescent="0.25">
      <c r="B1015" s="79" t="s">
        <v>6488</v>
      </c>
      <c r="C1015" s="79" t="s">
        <v>3121</v>
      </c>
      <c r="D1015" s="79" t="s">
        <v>10726</v>
      </c>
      <c r="E1015" s="301">
        <v>42808</v>
      </c>
      <c r="F1015" s="291" t="s">
        <v>13533</v>
      </c>
      <c r="G1015" s="291" t="s">
        <v>13535</v>
      </c>
      <c r="H1015" s="291" t="s">
        <v>13534</v>
      </c>
    </row>
    <row r="1016" spans="2:8" x14ac:dyDescent="0.25">
      <c r="B1016" s="79" t="s">
        <v>6590</v>
      </c>
      <c r="C1016" s="79" t="s">
        <v>3121</v>
      </c>
      <c r="D1016" s="79" t="s">
        <v>10821</v>
      </c>
      <c r="E1016" s="301">
        <v>42405</v>
      </c>
      <c r="F1016" s="291" t="s">
        <v>13536</v>
      </c>
      <c r="G1016" s="291" t="s">
        <v>13537</v>
      </c>
      <c r="H1016" s="290" t="s">
        <v>13538</v>
      </c>
    </row>
    <row r="1017" spans="2:8" x14ac:dyDescent="0.25">
      <c r="B1017" s="79" t="s">
        <v>6702</v>
      </c>
      <c r="C1017" s="79" t="s">
        <v>3121</v>
      </c>
      <c r="D1017" s="79" t="s">
        <v>10821</v>
      </c>
      <c r="E1017" s="301">
        <v>42808</v>
      </c>
      <c r="F1017" s="291" t="s">
        <v>13539</v>
      </c>
      <c r="G1017" s="291" t="s">
        <v>13540</v>
      </c>
      <c r="H1017" s="291" t="s">
        <v>13534</v>
      </c>
    </row>
    <row r="1018" spans="2:8" x14ac:dyDescent="0.25">
      <c r="B1018" s="79" t="s">
        <v>6702</v>
      </c>
      <c r="C1018" s="79" t="s">
        <v>3121</v>
      </c>
      <c r="D1018" s="79" t="s">
        <v>10726</v>
      </c>
      <c r="E1018" s="301">
        <v>42808</v>
      </c>
      <c r="F1018" s="291" t="s">
        <v>13539</v>
      </c>
      <c r="G1018" s="291" t="s">
        <v>13540</v>
      </c>
      <c r="H1018" s="291" t="s">
        <v>13534</v>
      </c>
    </row>
    <row r="1019" spans="2:8" x14ac:dyDescent="0.25">
      <c r="B1019" s="79" t="s">
        <v>6720</v>
      </c>
      <c r="C1019" s="79" t="s">
        <v>3121</v>
      </c>
      <c r="D1019" s="79" t="s">
        <v>10821</v>
      </c>
      <c r="E1019" s="301">
        <v>42723</v>
      </c>
      <c r="F1019" s="291" t="s">
        <v>13541</v>
      </c>
      <c r="G1019" s="291" t="s">
        <v>13542</v>
      </c>
      <c r="H1019" s="290" t="s">
        <v>13543</v>
      </c>
    </row>
    <row r="1020" spans="2:8" x14ac:dyDescent="0.25">
      <c r="B1020" s="79" t="s">
        <v>6720</v>
      </c>
      <c r="C1020" s="79" t="s">
        <v>3121</v>
      </c>
      <c r="D1020" s="79" t="s">
        <v>10904</v>
      </c>
      <c r="E1020" s="301">
        <v>42723</v>
      </c>
      <c r="F1020" s="291" t="s">
        <v>13541</v>
      </c>
      <c r="G1020" s="291" t="s">
        <v>13542</v>
      </c>
      <c r="H1020" s="290" t="s">
        <v>13543</v>
      </c>
    </row>
    <row r="1021" spans="2:8" x14ac:dyDescent="0.25">
      <c r="B1021" s="79" t="s">
        <v>7000</v>
      </c>
      <c r="C1021" s="79" t="s">
        <v>3121</v>
      </c>
      <c r="D1021" s="79" t="s">
        <v>10821</v>
      </c>
      <c r="E1021" s="301">
        <v>42549</v>
      </c>
      <c r="F1021" s="291" t="s">
        <v>13544</v>
      </c>
      <c r="G1021" s="291" t="s">
        <v>13545</v>
      </c>
      <c r="H1021" s="290" t="s">
        <v>13546</v>
      </c>
    </row>
    <row r="1022" spans="2:8" x14ac:dyDescent="0.25">
      <c r="B1022" s="79" t="s">
        <v>7008</v>
      </c>
      <c r="C1022" s="79" t="s">
        <v>3121</v>
      </c>
      <c r="D1022" s="79" t="s">
        <v>10821</v>
      </c>
      <c r="E1022" s="301">
        <v>42549</v>
      </c>
      <c r="F1022" s="291" t="s">
        <v>13547</v>
      </c>
      <c r="G1022" s="291" t="s">
        <v>13548</v>
      </c>
      <c r="H1022" s="290" t="s">
        <v>13549</v>
      </c>
    </row>
    <row r="1023" spans="2:8" x14ac:dyDescent="0.25">
      <c r="B1023" s="79" t="s">
        <v>6493</v>
      </c>
      <c r="C1023" s="79" t="s">
        <v>8869</v>
      </c>
      <c r="D1023" s="79" t="s">
        <v>8870</v>
      </c>
      <c r="E1023" s="301">
        <v>42811</v>
      </c>
      <c r="F1023" s="291" t="s">
        <v>13550</v>
      </c>
      <c r="G1023" s="291" t="s">
        <v>13551</v>
      </c>
      <c r="H1023" s="290" t="s">
        <v>13552</v>
      </c>
    </row>
    <row r="1024" spans="2:8" x14ac:dyDescent="0.25">
      <c r="B1024" s="79" t="s">
        <v>6748</v>
      </c>
      <c r="C1024" s="79" t="s">
        <v>8869</v>
      </c>
      <c r="D1024" s="79" t="s">
        <v>8870</v>
      </c>
      <c r="E1024" s="301">
        <v>42724</v>
      </c>
      <c r="F1024" s="291" t="s">
        <v>13553</v>
      </c>
      <c r="G1024" s="291" t="s">
        <v>13554</v>
      </c>
      <c r="H1024" s="291" t="s">
        <v>13555</v>
      </c>
    </row>
    <row r="1025" spans="2:8" x14ac:dyDescent="0.25">
      <c r="B1025" s="79" t="s">
        <v>6509</v>
      </c>
      <c r="C1025" s="79" t="s">
        <v>11104</v>
      </c>
      <c r="D1025" s="79" t="s">
        <v>11284</v>
      </c>
      <c r="E1025" s="301">
        <v>42787</v>
      </c>
      <c r="F1025" s="291" t="s">
        <v>13556</v>
      </c>
      <c r="G1025" s="291" t="s">
        <v>13557</v>
      </c>
      <c r="H1025" s="290" t="s">
        <v>13558</v>
      </c>
    </row>
    <row r="1026" spans="2:8" x14ac:dyDescent="0.25">
      <c r="B1026" s="79" t="s">
        <v>6509</v>
      </c>
      <c r="C1026" s="79" t="s">
        <v>8869</v>
      </c>
      <c r="D1026" s="79" t="s">
        <v>8870</v>
      </c>
      <c r="E1026" s="301">
        <v>42787</v>
      </c>
      <c r="F1026" s="291" t="s">
        <v>13556</v>
      </c>
      <c r="G1026" s="291" t="s">
        <v>13557</v>
      </c>
      <c r="H1026" s="290" t="s">
        <v>13558</v>
      </c>
    </row>
    <row r="1027" spans="2:8" x14ac:dyDescent="0.25">
      <c r="B1027" s="79" t="s">
        <v>7340</v>
      </c>
      <c r="C1027" s="79" t="s">
        <v>11104</v>
      </c>
      <c r="D1027" s="79" t="s">
        <v>11284</v>
      </c>
      <c r="E1027" s="301">
        <v>42634</v>
      </c>
      <c r="F1027" s="291" t="s">
        <v>13559</v>
      </c>
      <c r="G1027" s="291" t="s">
        <v>13560</v>
      </c>
      <c r="H1027" s="292" t="s">
        <v>13561</v>
      </c>
    </row>
    <row r="1028" spans="2:8" x14ac:dyDescent="0.25">
      <c r="B1028" t="s">
        <v>6538</v>
      </c>
      <c r="C1028" s="79" t="s">
        <v>8869</v>
      </c>
      <c r="D1028" s="79" t="s">
        <v>8870</v>
      </c>
      <c r="E1028" s="301">
        <v>43210</v>
      </c>
      <c r="F1028" s="291" t="s">
        <v>13562</v>
      </c>
      <c r="G1028" s="291" t="s">
        <v>13563</v>
      </c>
      <c r="H1028" s="300" t="s">
        <v>13564</v>
      </c>
    </row>
    <row r="1029" spans="2:8" x14ac:dyDescent="0.25">
      <c r="B1029" s="79" t="s">
        <v>6555</v>
      </c>
      <c r="C1029" s="79" t="s">
        <v>3121</v>
      </c>
      <c r="D1029" s="79" t="s">
        <v>10781</v>
      </c>
      <c r="E1029" s="301">
        <v>42548</v>
      </c>
      <c r="F1029" s="291" t="s">
        <v>13565</v>
      </c>
      <c r="G1029" s="291" t="s">
        <v>13566</v>
      </c>
      <c r="H1029" s="292" t="s">
        <v>13567</v>
      </c>
    </row>
    <row r="1030" spans="2:8" x14ac:dyDescent="0.25">
      <c r="B1030" s="79" t="s">
        <v>6603</v>
      </c>
      <c r="C1030" s="79" t="s">
        <v>3121</v>
      </c>
      <c r="D1030" s="79" t="s">
        <v>10904</v>
      </c>
      <c r="E1030" s="301">
        <v>42944</v>
      </c>
      <c r="F1030" s="291" t="s">
        <v>13568</v>
      </c>
      <c r="G1030" s="291" t="s">
        <v>13569</v>
      </c>
      <c r="H1030" s="292" t="s">
        <v>13570</v>
      </c>
    </row>
    <row r="1031" spans="2:8" x14ac:dyDescent="0.25">
      <c r="B1031" s="79" t="s">
        <v>6611</v>
      </c>
      <c r="C1031" s="79" t="s">
        <v>8869</v>
      </c>
      <c r="D1031" s="79" t="s">
        <v>8870</v>
      </c>
      <c r="E1031" s="301">
        <v>42776</v>
      </c>
      <c r="F1031" s="291" t="s">
        <v>13571</v>
      </c>
      <c r="G1031" s="291" t="s">
        <v>13572</v>
      </c>
      <c r="H1031" s="291" t="s">
        <v>13573</v>
      </c>
    </row>
    <row r="1032" spans="2:8" x14ac:dyDescent="0.25">
      <c r="B1032" s="79" t="s">
        <v>6619</v>
      </c>
      <c r="C1032" s="79" t="s">
        <v>3121</v>
      </c>
      <c r="D1032" s="79" t="s">
        <v>10781</v>
      </c>
      <c r="E1032" s="301">
        <v>42774</v>
      </c>
      <c r="F1032" s="291" t="s">
        <v>13574</v>
      </c>
      <c r="G1032" s="291" t="s">
        <v>13575</v>
      </c>
      <c r="H1032" s="292" t="s">
        <v>13576</v>
      </c>
    </row>
    <row r="1033" spans="2:8" x14ac:dyDescent="0.25">
      <c r="B1033" s="79" t="s">
        <v>6906</v>
      </c>
      <c r="C1033" s="79" t="s">
        <v>3121</v>
      </c>
      <c r="D1033" s="79" t="s">
        <v>10781</v>
      </c>
      <c r="E1033" s="301">
        <v>42569</v>
      </c>
      <c r="F1033" s="291" t="s">
        <v>13577</v>
      </c>
      <c r="G1033" s="291" t="s">
        <v>13578</v>
      </c>
      <c r="H1033" s="290" t="s">
        <v>13579</v>
      </c>
    </row>
    <row r="1034" spans="2:8" x14ac:dyDescent="0.25">
      <c r="B1034" s="79" t="s">
        <v>6906</v>
      </c>
      <c r="C1034" s="79" t="s">
        <v>8869</v>
      </c>
      <c r="D1034" s="79" t="s">
        <v>8870</v>
      </c>
      <c r="E1034" s="301">
        <v>42569</v>
      </c>
      <c r="F1034" s="291" t="s">
        <v>13577</v>
      </c>
      <c r="G1034" s="291" t="s">
        <v>13578</v>
      </c>
      <c r="H1034" s="290" t="s">
        <v>13579</v>
      </c>
    </row>
    <row r="1035" spans="2:8" x14ac:dyDescent="0.25">
      <c r="B1035" s="79" t="s">
        <v>6639</v>
      </c>
      <c r="C1035" s="79" t="s">
        <v>3121</v>
      </c>
      <c r="D1035" s="79" t="s">
        <v>10904</v>
      </c>
      <c r="E1035" s="301">
        <v>35782</v>
      </c>
      <c r="F1035" s="291" t="s">
        <v>13412</v>
      </c>
      <c r="G1035" s="291" t="s">
        <v>13411</v>
      </c>
      <c r="H1035" s="291" t="s">
        <v>13413</v>
      </c>
    </row>
    <row r="1036" spans="2:8" x14ac:dyDescent="0.25">
      <c r="B1036" s="79" t="s">
        <v>6645</v>
      </c>
      <c r="C1036" s="79" t="s">
        <v>8869</v>
      </c>
      <c r="D1036" s="79" t="s">
        <v>8870</v>
      </c>
      <c r="E1036" s="301">
        <v>43096</v>
      </c>
      <c r="F1036" s="291" t="s">
        <v>13580</v>
      </c>
      <c r="G1036" s="291" t="s">
        <v>13581</v>
      </c>
      <c r="H1036" s="290" t="s">
        <v>8944</v>
      </c>
    </row>
    <row r="1037" spans="2:8" x14ac:dyDescent="0.25">
      <c r="B1037" s="79" t="s">
        <v>6680</v>
      </c>
      <c r="C1037" s="79" t="s">
        <v>8869</v>
      </c>
      <c r="D1037" s="79" t="s">
        <v>8870</v>
      </c>
      <c r="E1037" s="301">
        <v>43117</v>
      </c>
      <c r="F1037" s="291" t="s">
        <v>13582</v>
      </c>
      <c r="G1037" s="291" t="s">
        <v>13583</v>
      </c>
      <c r="H1037" s="292" t="s">
        <v>13584</v>
      </c>
    </row>
    <row r="1038" spans="2:8" x14ac:dyDescent="0.25">
      <c r="B1038" s="79" t="s">
        <v>6689</v>
      </c>
      <c r="C1038" s="79" t="s">
        <v>8869</v>
      </c>
      <c r="D1038" s="79" t="s">
        <v>8870</v>
      </c>
      <c r="E1038" s="301">
        <v>43117</v>
      </c>
      <c r="F1038" s="291" t="s">
        <v>13585</v>
      </c>
      <c r="G1038" s="291" t="s">
        <v>13586</v>
      </c>
      <c r="H1038" s="292" t="s">
        <v>13587</v>
      </c>
    </row>
    <row r="1039" spans="2:8" x14ac:dyDescent="0.25">
      <c r="B1039" s="79" t="s">
        <v>6741</v>
      </c>
      <c r="C1039" s="79" t="s">
        <v>11337</v>
      </c>
      <c r="D1039" s="79" t="s">
        <v>13588</v>
      </c>
      <c r="E1039" s="301">
        <v>42725</v>
      </c>
      <c r="F1039" s="291" t="s">
        <v>13589</v>
      </c>
      <c r="G1039" s="291" t="s">
        <v>13590</v>
      </c>
      <c r="H1039" s="292" t="s">
        <v>13591</v>
      </c>
    </row>
    <row r="1040" spans="2:8" x14ac:dyDescent="0.25">
      <c r="B1040" t="s">
        <v>6862</v>
      </c>
      <c r="C1040" s="79" t="s">
        <v>10999</v>
      </c>
      <c r="D1040" s="79" t="s">
        <v>11000</v>
      </c>
      <c r="E1040" s="301">
        <v>42557</v>
      </c>
      <c r="F1040" s="291" t="s">
        <v>13592</v>
      </c>
      <c r="G1040" s="291" t="s">
        <v>13593</v>
      </c>
      <c r="H1040" s="290" t="s">
        <v>13594</v>
      </c>
    </row>
    <row r="1041" spans="2:8" x14ac:dyDescent="0.25">
      <c r="B1041" t="s">
        <v>6862</v>
      </c>
      <c r="C1041" s="79" t="s">
        <v>3121</v>
      </c>
      <c r="D1041" s="79" t="s">
        <v>10781</v>
      </c>
      <c r="E1041" s="301">
        <v>42557</v>
      </c>
      <c r="F1041" s="291" t="s">
        <v>13592</v>
      </c>
      <c r="G1041" s="291" t="s">
        <v>13593</v>
      </c>
      <c r="H1041" s="290" t="s">
        <v>13594</v>
      </c>
    </row>
    <row r="1042" spans="2:8" x14ac:dyDescent="0.25">
      <c r="B1042" t="s">
        <v>6862</v>
      </c>
      <c r="C1042" s="79" t="s">
        <v>8869</v>
      </c>
      <c r="D1042" s="79" t="s">
        <v>8870</v>
      </c>
      <c r="E1042" s="301">
        <v>42557</v>
      </c>
      <c r="F1042" s="291" t="s">
        <v>13592</v>
      </c>
      <c r="G1042" s="291" t="s">
        <v>13593</v>
      </c>
      <c r="H1042" s="290" t="s">
        <v>13594</v>
      </c>
    </row>
    <row r="1043" spans="2:8" x14ac:dyDescent="0.25">
      <c r="B1043" t="s">
        <v>7445</v>
      </c>
      <c r="C1043" s="79" t="s">
        <v>10999</v>
      </c>
      <c r="D1043" s="79" t="s">
        <v>11000</v>
      </c>
      <c r="E1043" s="301">
        <v>42621</v>
      </c>
      <c r="F1043" s="291" t="s">
        <v>13595</v>
      </c>
      <c r="G1043" s="291" t="s">
        <v>13597</v>
      </c>
      <c r="H1043" s="291" t="s">
        <v>13596</v>
      </c>
    </row>
    <row r="1044" spans="2:8" x14ac:dyDescent="0.25">
      <c r="B1044" t="s">
        <v>7445</v>
      </c>
      <c r="C1044" s="79" t="s">
        <v>3121</v>
      </c>
      <c r="D1044" s="79" t="s">
        <v>10781</v>
      </c>
      <c r="E1044" s="301">
        <v>42621</v>
      </c>
      <c r="F1044" s="291" t="s">
        <v>13595</v>
      </c>
      <c r="G1044" s="291" t="s">
        <v>13597</v>
      </c>
      <c r="H1044" s="291" t="s">
        <v>13596</v>
      </c>
    </row>
    <row r="1045" spans="2:8" x14ac:dyDescent="0.25">
      <c r="B1045" t="s">
        <v>6781</v>
      </c>
      <c r="C1045" s="79" t="s">
        <v>10999</v>
      </c>
      <c r="D1045" s="79" t="s">
        <v>11000</v>
      </c>
      <c r="E1045" s="301">
        <v>39464</v>
      </c>
      <c r="F1045" s="291" t="s">
        <v>1038</v>
      </c>
      <c r="G1045" s="291" t="s">
        <v>1040</v>
      </c>
      <c r="H1045" s="291" t="s">
        <v>9298</v>
      </c>
    </row>
    <row r="1046" spans="2:8" x14ac:dyDescent="0.25">
      <c r="B1046" t="s">
        <v>6781</v>
      </c>
      <c r="C1046" s="79" t="s">
        <v>8869</v>
      </c>
      <c r="D1046" s="79" t="s">
        <v>8870</v>
      </c>
      <c r="E1046" s="301">
        <v>39464</v>
      </c>
      <c r="F1046" s="291" t="s">
        <v>1038</v>
      </c>
      <c r="G1046" s="291" t="s">
        <v>1040</v>
      </c>
      <c r="H1046" s="291" t="s">
        <v>9298</v>
      </c>
    </row>
    <row r="1047" spans="2:8" x14ac:dyDescent="0.25">
      <c r="B1047" s="79" t="s">
        <v>6794</v>
      </c>
      <c r="C1047" s="79" t="s">
        <v>3121</v>
      </c>
      <c r="D1047" s="79" t="s">
        <v>10781</v>
      </c>
      <c r="E1047" s="301">
        <v>42473</v>
      </c>
      <c r="F1047" s="291" t="s">
        <v>13598</v>
      </c>
      <c r="G1047" s="291" t="s">
        <v>13467</v>
      </c>
      <c r="H1047" s="290" t="s">
        <v>13599</v>
      </c>
    </row>
    <row r="1048" spans="2:8" x14ac:dyDescent="0.25">
      <c r="B1048" s="79" t="s">
        <v>6794</v>
      </c>
      <c r="C1048" s="79" t="s">
        <v>3121</v>
      </c>
      <c r="D1048" s="79" t="s">
        <v>10390</v>
      </c>
      <c r="E1048" s="301">
        <v>42473</v>
      </c>
      <c r="F1048" s="291" t="s">
        <v>13598</v>
      </c>
      <c r="G1048" s="291" t="s">
        <v>13467</v>
      </c>
      <c r="H1048" s="290" t="s">
        <v>13599</v>
      </c>
    </row>
    <row r="1049" spans="2:8" x14ac:dyDescent="0.25">
      <c r="B1049" s="79" t="s">
        <v>6794</v>
      </c>
      <c r="C1049" s="79" t="s">
        <v>3121</v>
      </c>
      <c r="D1049" s="79" t="s">
        <v>10358</v>
      </c>
      <c r="E1049" s="301">
        <v>42473</v>
      </c>
      <c r="F1049" s="291" t="s">
        <v>13598</v>
      </c>
      <c r="G1049" s="291" t="s">
        <v>13467</v>
      </c>
      <c r="H1049" s="290" t="s">
        <v>13599</v>
      </c>
    </row>
    <row r="1050" spans="2:8" x14ac:dyDescent="0.25">
      <c r="B1050" s="79" t="s">
        <v>6794</v>
      </c>
      <c r="C1050" s="79" t="s">
        <v>3121</v>
      </c>
      <c r="D1050" s="79" t="s">
        <v>10821</v>
      </c>
      <c r="E1050" s="301">
        <v>42473</v>
      </c>
      <c r="F1050" s="291" t="s">
        <v>13598</v>
      </c>
      <c r="G1050" s="291" t="s">
        <v>13467</v>
      </c>
      <c r="H1050" s="290" t="s">
        <v>13599</v>
      </c>
    </row>
    <row r="1051" spans="2:8" x14ac:dyDescent="0.25">
      <c r="B1051" t="s">
        <v>6813</v>
      </c>
      <c r="C1051" s="79" t="s">
        <v>8869</v>
      </c>
      <c r="D1051" s="79" t="s">
        <v>9622</v>
      </c>
      <c r="E1051" s="301">
        <v>42695</v>
      </c>
      <c r="F1051" s="291" t="s">
        <v>13600</v>
      </c>
      <c r="G1051" s="291" t="s">
        <v>13601</v>
      </c>
      <c r="H1051" s="291" t="s">
        <v>13602</v>
      </c>
    </row>
    <row r="1052" spans="2:8" x14ac:dyDescent="0.25">
      <c r="B1052" t="s">
        <v>6869</v>
      </c>
      <c r="C1052" s="79" t="s">
        <v>3121</v>
      </c>
      <c r="D1052" s="79" t="s">
        <v>10390</v>
      </c>
      <c r="E1052" s="301">
        <v>42566</v>
      </c>
      <c r="F1052" s="291" t="s">
        <v>13603</v>
      </c>
      <c r="G1052" s="291" t="s">
        <v>13604</v>
      </c>
      <c r="H1052" s="290" t="s">
        <v>13605</v>
      </c>
    </row>
    <row r="1053" spans="2:8" x14ac:dyDescent="0.25">
      <c r="B1053" t="s">
        <v>6869</v>
      </c>
      <c r="C1053" s="79" t="s">
        <v>3121</v>
      </c>
      <c r="D1053" s="79" t="s">
        <v>10821</v>
      </c>
      <c r="E1053" s="301">
        <v>42566</v>
      </c>
      <c r="F1053" s="291" t="s">
        <v>13603</v>
      </c>
      <c r="G1053" s="291" t="s">
        <v>13604</v>
      </c>
      <c r="H1053" s="290" t="s">
        <v>13605</v>
      </c>
    </row>
    <row r="1054" spans="2:8" x14ac:dyDescent="0.25">
      <c r="B1054" t="s">
        <v>6876</v>
      </c>
      <c r="C1054" s="79" t="s">
        <v>8784</v>
      </c>
      <c r="D1054" s="79" t="s">
        <v>11395</v>
      </c>
      <c r="E1054" s="301">
        <v>42557</v>
      </c>
      <c r="F1054" s="291" t="s">
        <v>13606</v>
      </c>
      <c r="G1054" s="291" t="s">
        <v>13607</v>
      </c>
      <c r="H1054" s="291" t="s">
        <v>13608</v>
      </c>
    </row>
    <row r="1055" spans="2:8" x14ac:dyDescent="0.25">
      <c r="B1055" t="s">
        <v>6876</v>
      </c>
      <c r="C1055" s="79" t="s">
        <v>3121</v>
      </c>
      <c r="D1055" s="79" t="s">
        <v>10821</v>
      </c>
      <c r="E1055" s="301">
        <v>42557</v>
      </c>
      <c r="F1055" s="291" t="s">
        <v>13606</v>
      </c>
      <c r="G1055" s="291" t="s">
        <v>13607</v>
      </c>
      <c r="H1055" s="291" t="s">
        <v>13608</v>
      </c>
    </row>
    <row r="1056" spans="2:8" x14ac:dyDescent="0.25">
      <c r="B1056" t="s">
        <v>6884</v>
      </c>
      <c r="C1056" s="79" t="s">
        <v>2881</v>
      </c>
      <c r="D1056" s="79" t="s">
        <v>9762</v>
      </c>
      <c r="E1056" s="301">
        <v>43003</v>
      </c>
      <c r="F1056" s="291" t="s">
        <v>13609</v>
      </c>
      <c r="G1056" s="291" t="s">
        <v>13610</v>
      </c>
      <c r="H1056" s="290" t="s">
        <v>13611</v>
      </c>
    </row>
    <row r="1057" spans="2:8" x14ac:dyDescent="0.25">
      <c r="B1057" t="s">
        <v>6884</v>
      </c>
      <c r="C1057" s="79" t="s">
        <v>2881</v>
      </c>
      <c r="D1057" s="79" t="s">
        <v>9813</v>
      </c>
      <c r="E1057" s="301">
        <v>43003</v>
      </c>
      <c r="F1057" s="291" t="s">
        <v>13609</v>
      </c>
      <c r="G1057" s="291" t="s">
        <v>13610</v>
      </c>
      <c r="H1057" s="290" t="s">
        <v>13611</v>
      </c>
    </row>
    <row r="1058" spans="2:8" x14ac:dyDescent="0.25">
      <c r="B1058" t="s">
        <v>6937</v>
      </c>
      <c r="C1058" s="79" t="s">
        <v>2780</v>
      </c>
      <c r="D1058" s="79" t="s">
        <v>11033</v>
      </c>
      <c r="E1058" s="301">
        <v>42577</v>
      </c>
      <c r="F1058" s="291" t="s">
        <v>13612</v>
      </c>
      <c r="G1058" s="291" t="s">
        <v>13613</v>
      </c>
      <c r="H1058" s="291" t="s">
        <v>13614</v>
      </c>
    </row>
    <row r="1059" spans="2:8" x14ac:dyDescent="0.25">
      <c r="B1059" t="s">
        <v>6937</v>
      </c>
      <c r="C1059" s="79" t="s">
        <v>2780</v>
      </c>
      <c r="D1059" s="79" t="s">
        <v>11061</v>
      </c>
      <c r="E1059" s="301">
        <v>42577</v>
      </c>
      <c r="F1059" s="291" t="s">
        <v>13612</v>
      </c>
      <c r="G1059" s="291" t="s">
        <v>13613</v>
      </c>
      <c r="H1059" s="291" t="s">
        <v>13614</v>
      </c>
    </row>
    <row r="1060" spans="2:8" x14ac:dyDescent="0.25">
      <c r="B1060" s="79" t="s">
        <v>6946</v>
      </c>
      <c r="C1060" s="79" t="s">
        <v>2881</v>
      </c>
      <c r="D1060" s="79" t="s">
        <v>11328</v>
      </c>
      <c r="E1060" s="301">
        <v>42578</v>
      </c>
      <c r="F1060" s="291" t="s">
        <v>13615</v>
      </c>
      <c r="G1060" s="291" t="s">
        <v>13616</v>
      </c>
      <c r="H1060" s="290" t="s">
        <v>13617</v>
      </c>
    </row>
    <row r="1061" spans="2:8" x14ac:dyDescent="0.25">
      <c r="B1061" s="79" t="s">
        <v>6954</v>
      </c>
      <c r="C1061" s="79" t="s">
        <v>3121</v>
      </c>
      <c r="D1061" s="79" t="s">
        <v>10390</v>
      </c>
      <c r="E1061" s="301">
        <v>42577</v>
      </c>
      <c r="F1061" s="291" t="s">
        <v>13618</v>
      </c>
      <c r="G1061" s="291" t="s">
        <v>13619</v>
      </c>
      <c r="H1061" s="292" t="s">
        <v>13620</v>
      </c>
    </row>
    <row r="1062" spans="2:8" x14ac:dyDescent="0.25">
      <c r="B1062" s="79" t="s">
        <v>6961</v>
      </c>
      <c r="C1062" s="79" t="s">
        <v>11337</v>
      </c>
      <c r="D1062" s="79" t="s">
        <v>13588</v>
      </c>
      <c r="E1062" s="301">
        <v>42578</v>
      </c>
      <c r="F1062" s="291" t="s">
        <v>13621</v>
      </c>
      <c r="G1062" s="291" t="s">
        <v>13622</v>
      </c>
      <c r="H1062" s="291" t="s">
        <v>13623</v>
      </c>
    </row>
    <row r="1063" spans="2:8" x14ac:dyDescent="0.25">
      <c r="B1063" s="79" t="s">
        <v>6961</v>
      </c>
      <c r="C1063" s="79" t="s">
        <v>11337</v>
      </c>
      <c r="D1063" s="79" t="s">
        <v>13624</v>
      </c>
      <c r="E1063" s="301">
        <v>42578</v>
      </c>
      <c r="F1063" s="291" t="s">
        <v>13621</v>
      </c>
      <c r="G1063" s="291" t="s">
        <v>13622</v>
      </c>
      <c r="H1063" s="291" t="s">
        <v>13623</v>
      </c>
    </row>
    <row r="1064" spans="2:8" x14ac:dyDescent="0.25">
      <c r="B1064" t="s">
        <v>6971</v>
      </c>
      <c r="C1064" s="79" t="s">
        <v>2780</v>
      </c>
      <c r="D1064" s="79" t="s">
        <v>13410</v>
      </c>
      <c r="E1064" s="301">
        <v>42583</v>
      </c>
      <c r="F1064" s="291" t="s">
        <v>13625</v>
      </c>
      <c r="G1064" s="291" t="s">
        <v>13626</v>
      </c>
      <c r="H1064" s="291" t="s">
        <v>13627</v>
      </c>
    </row>
    <row r="1065" spans="2:8" x14ac:dyDescent="0.25">
      <c r="B1065" t="s">
        <v>6971</v>
      </c>
      <c r="C1065" s="79" t="s">
        <v>2780</v>
      </c>
      <c r="D1065" s="79" t="s">
        <v>11061</v>
      </c>
      <c r="E1065" s="301">
        <v>42583</v>
      </c>
      <c r="F1065" s="291" t="s">
        <v>13625</v>
      </c>
      <c r="G1065" s="291" t="s">
        <v>13626</v>
      </c>
      <c r="H1065" s="291" t="s">
        <v>13627</v>
      </c>
    </row>
    <row r="1066" spans="2:8" x14ac:dyDescent="0.25">
      <c r="B1066" t="s">
        <v>6971</v>
      </c>
      <c r="C1066" s="79" t="s">
        <v>3121</v>
      </c>
      <c r="D1066" s="79" t="s">
        <v>10904</v>
      </c>
      <c r="E1066" s="301">
        <v>42583</v>
      </c>
      <c r="F1066" s="291" t="s">
        <v>13625</v>
      </c>
      <c r="G1066" s="291" t="s">
        <v>13626</v>
      </c>
      <c r="H1066" s="291" t="s">
        <v>13627</v>
      </c>
    </row>
    <row r="1067" spans="2:8" x14ac:dyDescent="0.25">
      <c r="B1067" t="s">
        <v>6977</v>
      </c>
      <c r="C1067" s="79" t="s">
        <v>11104</v>
      </c>
      <c r="D1067" s="79" t="s">
        <v>11401</v>
      </c>
      <c r="E1067" s="301">
        <v>42555</v>
      </c>
      <c r="F1067" s="291" t="s">
        <v>13628</v>
      </c>
      <c r="G1067" s="291" t="s">
        <v>13629</v>
      </c>
      <c r="H1067" s="291" t="s">
        <v>13630</v>
      </c>
    </row>
    <row r="1068" spans="2:8" x14ac:dyDescent="0.25">
      <c r="B1068" t="s">
        <v>6977</v>
      </c>
      <c r="C1068" s="79" t="s">
        <v>8869</v>
      </c>
      <c r="D1068" s="79" t="s">
        <v>8870</v>
      </c>
      <c r="E1068" s="301">
        <v>42555</v>
      </c>
      <c r="F1068" s="291" t="s">
        <v>13628</v>
      </c>
      <c r="G1068" s="291" t="s">
        <v>13629</v>
      </c>
      <c r="H1068" s="291" t="s">
        <v>13630</v>
      </c>
    </row>
    <row r="1069" spans="2:8" x14ac:dyDescent="0.25">
      <c r="B1069" s="79" t="s">
        <v>6985</v>
      </c>
      <c r="C1069" s="79" t="s">
        <v>11092</v>
      </c>
      <c r="D1069" s="79" t="s">
        <v>11093</v>
      </c>
      <c r="E1069" s="301">
        <v>42551</v>
      </c>
      <c r="F1069" s="291" t="s">
        <v>13631</v>
      </c>
      <c r="G1069" s="291" t="s">
        <v>13632</v>
      </c>
      <c r="H1069" s="292" t="s">
        <v>13633</v>
      </c>
    </row>
    <row r="1070" spans="2:8" x14ac:dyDescent="0.25">
      <c r="B1070" t="s">
        <v>6991</v>
      </c>
      <c r="C1070" s="79" t="s">
        <v>8869</v>
      </c>
      <c r="D1070" s="79" t="s">
        <v>9622</v>
      </c>
      <c r="E1070" s="301">
        <v>42549</v>
      </c>
      <c r="F1070" s="291" t="s">
        <v>13634</v>
      </c>
      <c r="G1070" s="291" t="s">
        <v>13635</v>
      </c>
      <c r="H1070" s="291" t="s">
        <v>13636</v>
      </c>
    </row>
    <row r="1071" spans="2:8" x14ac:dyDescent="0.25">
      <c r="B1071" t="s">
        <v>6991</v>
      </c>
      <c r="C1071" s="79" t="s">
        <v>8784</v>
      </c>
      <c r="D1071" s="79" t="s">
        <v>13637</v>
      </c>
      <c r="E1071" s="301">
        <v>42549</v>
      </c>
      <c r="F1071" s="291" t="s">
        <v>13634</v>
      </c>
      <c r="G1071" s="291" t="s">
        <v>13635</v>
      </c>
      <c r="H1071" s="291" t="s">
        <v>13636</v>
      </c>
    </row>
    <row r="1072" spans="2:8" x14ac:dyDescent="0.25">
      <c r="B1072" s="79" t="s">
        <v>7030</v>
      </c>
      <c r="C1072" s="79" t="s">
        <v>11104</v>
      </c>
      <c r="D1072" s="79" t="s">
        <v>11401</v>
      </c>
      <c r="E1072" s="301">
        <v>42528</v>
      </c>
      <c r="F1072" s="291" t="s">
        <v>13638</v>
      </c>
      <c r="G1072" s="291" t="s">
        <v>13639</v>
      </c>
      <c r="H1072" s="291" t="s">
        <v>13640</v>
      </c>
    </row>
    <row r="1073" spans="2:8" x14ac:dyDescent="0.25">
      <c r="B1073" t="s">
        <v>7309</v>
      </c>
      <c r="C1073" s="79" t="s">
        <v>11104</v>
      </c>
      <c r="D1073" s="79" t="s">
        <v>11401</v>
      </c>
      <c r="E1073" s="301">
        <v>42636</v>
      </c>
      <c r="F1073" s="291" t="s">
        <v>13641</v>
      </c>
      <c r="G1073" s="291" t="s">
        <v>13642</v>
      </c>
      <c r="H1073" s="292" t="s">
        <v>13643</v>
      </c>
    </row>
    <row r="1074" spans="2:8" x14ac:dyDescent="0.25">
      <c r="B1074" s="79" t="s">
        <v>7047</v>
      </c>
      <c r="C1074" s="79" t="s">
        <v>2881</v>
      </c>
      <c r="D1074" s="79" t="s">
        <v>9762</v>
      </c>
      <c r="E1074" s="301">
        <v>42514</v>
      </c>
      <c r="F1074" s="291" t="s">
        <v>13644</v>
      </c>
      <c r="G1074" s="291" t="s">
        <v>13645</v>
      </c>
      <c r="H1074" s="292" t="s">
        <v>13646</v>
      </c>
    </row>
    <row r="1075" spans="2:8" x14ac:dyDescent="0.25">
      <c r="B1075" t="s">
        <v>7078</v>
      </c>
      <c r="C1075" s="79" t="s">
        <v>2881</v>
      </c>
      <c r="D1075" s="79" t="s">
        <v>9813</v>
      </c>
      <c r="E1075" s="301">
        <v>42510</v>
      </c>
      <c r="F1075" s="291" t="s">
        <v>13647</v>
      </c>
      <c r="G1075" s="291" t="s">
        <v>13648</v>
      </c>
      <c r="H1075" s="292" t="s">
        <v>13649</v>
      </c>
    </row>
    <row r="1076" spans="2:8" x14ac:dyDescent="0.25">
      <c r="B1076" s="79" t="s">
        <v>7085</v>
      </c>
      <c r="C1076" s="79" t="s">
        <v>8869</v>
      </c>
      <c r="D1076" s="79" t="s">
        <v>8870</v>
      </c>
      <c r="E1076" s="301">
        <v>42510</v>
      </c>
      <c r="F1076" s="291" t="s">
        <v>13650</v>
      </c>
      <c r="G1076" s="291" t="s">
        <v>13651</v>
      </c>
      <c r="H1076" s="292" t="s">
        <v>13652</v>
      </c>
    </row>
    <row r="1077" spans="2:8" x14ac:dyDescent="0.25">
      <c r="B1077" s="79" t="s">
        <v>7125</v>
      </c>
      <c r="C1077" s="79" t="s">
        <v>2780</v>
      </c>
      <c r="D1077" s="79" t="s">
        <v>13410</v>
      </c>
      <c r="E1077" s="301">
        <v>42496</v>
      </c>
      <c r="F1077" s="291" t="s">
        <v>13653</v>
      </c>
      <c r="G1077" s="291" t="s">
        <v>13654</v>
      </c>
      <c r="H1077" s="290" t="s">
        <v>13655</v>
      </c>
    </row>
    <row r="1078" spans="2:8" x14ac:dyDescent="0.25">
      <c r="B1078" s="79" t="s">
        <v>7131</v>
      </c>
      <c r="C1078" s="79" t="s">
        <v>3121</v>
      </c>
      <c r="D1078" s="79" t="s">
        <v>10821</v>
      </c>
      <c r="E1078" s="301">
        <v>42461</v>
      </c>
      <c r="F1078" s="291" t="s">
        <v>13656</v>
      </c>
      <c r="G1078" s="291" t="s">
        <v>13657</v>
      </c>
      <c r="H1078" s="292" t="s">
        <v>13658</v>
      </c>
    </row>
    <row r="1079" spans="2:8" x14ac:dyDescent="0.25">
      <c r="B1079" s="79" t="s">
        <v>7137</v>
      </c>
      <c r="C1079" s="79" t="s">
        <v>2881</v>
      </c>
      <c r="D1079" s="79" t="s">
        <v>9762</v>
      </c>
      <c r="E1079" s="301">
        <v>42489</v>
      </c>
      <c r="F1079" s="291" t="s">
        <v>13659</v>
      </c>
      <c r="G1079" s="291" t="s">
        <v>13660</v>
      </c>
      <c r="H1079" s="292" t="s">
        <v>13661</v>
      </c>
    </row>
    <row r="1080" spans="2:8" x14ac:dyDescent="0.25">
      <c r="B1080" s="79" t="s">
        <v>7144</v>
      </c>
      <c r="C1080" s="79" t="s">
        <v>2780</v>
      </c>
      <c r="D1080" s="79" t="s">
        <v>11033</v>
      </c>
      <c r="E1080" s="301">
        <v>42548</v>
      </c>
      <c r="F1080" s="291" t="s">
        <v>13662</v>
      </c>
      <c r="G1080" s="291" t="s">
        <v>13663</v>
      </c>
      <c r="H1080" s="291" t="s">
        <v>13664</v>
      </c>
    </row>
    <row r="1081" spans="2:8" x14ac:dyDescent="0.25">
      <c r="B1081" s="79" t="s">
        <v>7144</v>
      </c>
      <c r="C1081" s="79" t="s">
        <v>2780</v>
      </c>
      <c r="D1081" s="79" t="s">
        <v>13410</v>
      </c>
      <c r="E1081" s="301">
        <v>42548</v>
      </c>
      <c r="F1081" s="291" t="s">
        <v>13662</v>
      </c>
      <c r="G1081" s="291" t="s">
        <v>13663</v>
      </c>
      <c r="H1081" s="291" t="s">
        <v>13664</v>
      </c>
    </row>
    <row r="1082" spans="2:8" x14ac:dyDescent="0.25">
      <c r="B1082" s="79" t="s">
        <v>7187</v>
      </c>
      <c r="C1082" s="79" t="s">
        <v>13465</v>
      </c>
      <c r="D1082" s="79" t="s">
        <v>9813</v>
      </c>
      <c r="E1082" s="301">
        <v>42486</v>
      </c>
      <c r="F1082" s="291" t="s">
        <v>13665</v>
      </c>
      <c r="G1082" s="291" t="s">
        <v>13666</v>
      </c>
      <c r="H1082" s="290" t="s">
        <v>13667</v>
      </c>
    </row>
    <row r="1083" spans="2:8" x14ac:dyDescent="0.25">
      <c r="B1083" s="79" t="s">
        <v>7187</v>
      </c>
      <c r="C1083" s="79" t="s">
        <v>2881</v>
      </c>
      <c r="D1083" s="79" t="s">
        <v>10155</v>
      </c>
      <c r="E1083" s="301">
        <v>42486</v>
      </c>
      <c r="F1083" s="291" t="s">
        <v>13665</v>
      </c>
      <c r="G1083" s="291" t="s">
        <v>13666</v>
      </c>
      <c r="H1083" s="290" t="s">
        <v>13667</v>
      </c>
    </row>
    <row r="1084" spans="2:8" x14ac:dyDescent="0.25">
      <c r="B1084" s="79" t="s">
        <v>7187</v>
      </c>
      <c r="C1084" s="79" t="s">
        <v>2881</v>
      </c>
      <c r="D1084" s="79" t="s">
        <v>13668</v>
      </c>
      <c r="E1084" s="301">
        <v>42486</v>
      </c>
      <c r="F1084" s="291" t="s">
        <v>13665</v>
      </c>
      <c r="G1084" s="291" t="s">
        <v>13666</v>
      </c>
      <c r="H1084" s="290" t="s">
        <v>13667</v>
      </c>
    </row>
    <row r="1085" spans="2:8" x14ac:dyDescent="0.25">
      <c r="B1085" s="79" t="s">
        <v>7193</v>
      </c>
      <c r="C1085" s="79" t="s">
        <v>8869</v>
      </c>
      <c r="D1085" s="79" t="s">
        <v>8870</v>
      </c>
      <c r="E1085" s="301">
        <v>42538</v>
      </c>
      <c r="F1085" s="291" t="s">
        <v>13669</v>
      </c>
      <c r="G1085" s="291" t="s">
        <v>13670</v>
      </c>
      <c r="H1085" s="291" t="s">
        <v>13671</v>
      </c>
    </row>
    <row r="1086" spans="2:8" x14ac:dyDescent="0.25">
      <c r="B1086" s="79" t="s">
        <v>7219</v>
      </c>
      <c r="C1086" s="79" t="s">
        <v>11085</v>
      </c>
      <c r="D1086" s="79" t="s">
        <v>13672</v>
      </c>
      <c r="E1086" s="301">
        <v>42681</v>
      </c>
      <c r="F1086" s="291" t="s">
        <v>13674</v>
      </c>
      <c r="G1086" s="291" t="s">
        <v>13673</v>
      </c>
      <c r="H1086" s="290" t="s">
        <v>13675</v>
      </c>
    </row>
    <row r="1087" spans="2:8" x14ac:dyDescent="0.25">
      <c r="B1087" s="79" t="s">
        <v>7232</v>
      </c>
      <c r="C1087" s="79" t="s">
        <v>3121</v>
      </c>
      <c r="D1087" s="79" t="s">
        <v>10390</v>
      </c>
      <c r="E1087" s="301">
        <v>42677</v>
      </c>
      <c r="F1087" s="291" t="s">
        <v>13676</v>
      </c>
      <c r="G1087" s="291" t="s">
        <v>13677</v>
      </c>
      <c r="H1087" s="292" t="s">
        <v>13678</v>
      </c>
    </row>
    <row r="1088" spans="2:8" x14ac:dyDescent="0.25">
      <c r="B1088" s="79" t="s">
        <v>7247</v>
      </c>
      <c r="C1088" s="79" t="s">
        <v>8869</v>
      </c>
      <c r="D1088" s="79" t="s">
        <v>8870</v>
      </c>
      <c r="E1088" s="301">
        <v>42669</v>
      </c>
      <c r="F1088" s="291" t="s">
        <v>13679</v>
      </c>
      <c r="G1088" s="291" t="s">
        <v>13680</v>
      </c>
      <c r="H1088" s="292" t="s">
        <v>13681</v>
      </c>
    </row>
    <row r="1089" spans="2:8" x14ac:dyDescent="0.25">
      <c r="B1089" s="79" t="s">
        <v>7254</v>
      </c>
      <c r="C1089" s="79" t="s">
        <v>3121</v>
      </c>
      <c r="D1089" s="79" t="s">
        <v>10390</v>
      </c>
      <c r="E1089" s="301">
        <v>42674</v>
      </c>
      <c r="F1089" s="291" t="s">
        <v>13682</v>
      </c>
      <c r="G1089" s="291" t="s">
        <v>13683</v>
      </c>
      <c r="H1089" s="290" t="s">
        <v>13605</v>
      </c>
    </row>
    <row r="1090" spans="2:8" x14ac:dyDescent="0.25">
      <c r="B1090" s="79" t="s">
        <v>7254</v>
      </c>
      <c r="C1090" s="79" t="s">
        <v>3121</v>
      </c>
      <c r="D1090" s="79" t="s">
        <v>10821</v>
      </c>
      <c r="E1090" s="301">
        <v>42674</v>
      </c>
      <c r="F1090" s="291" t="s">
        <v>13682</v>
      </c>
      <c r="G1090" s="291" t="s">
        <v>13683</v>
      </c>
      <c r="H1090" s="290" t="s">
        <v>13605</v>
      </c>
    </row>
    <row r="1091" spans="2:8" x14ac:dyDescent="0.25">
      <c r="B1091" s="79" t="s">
        <v>7267</v>
      </c>
      <c r="C1091" s="79" t="s">
        <v>2881</v>
      </c>
      <c r="D1091" s="79" t="s">
        <v>9813</v>
      </c>
      <c r="E1091" s="301">
        <v>42668</v>
      </c>
      <c r="F1091" s="291" t="s">
        <v>13684</v>
      </c>
      <c r="G1091" s="291" t="s">
        <v>13685</v>
      </c>
      <c r="H1091" s="292" t="s">
        <v>13686</v>
      </c>
    </row>
    <row r="1092" spans="2:8" x14ac:dyDescent="0.25">
      <c r="B1092" s="79" t="s">
        <v>7282</v>
      </c>
      <c r="C1092" s="79" t="s">
        <v>8869</v>
      </c>
      <c r="D1092" s="79" t="s">
        <v>8870</v>
      </c>
      <c r="E1092" s="301">
        <v>42669</v>
      </c>
      <c r="F1092" s="291" t="s">
        <v>13459</v>
      </c>
      <c r="G1092" s="291" t="s">
        <v>13460</v>
      </c>
      <c r="H1092" s="292" t="s">
        <v>13461</v>
      </c>
    </row>
    <row r="1093" spans="2:8" x14ac:dyDescent="0.25">
      <c r="B1093" s="79" t="s">
        <v>7289</v>
      </c>
      <c r="C1093" s="79" t="s">
        <v>8784</v>
      </c>
      <c r="D1093" s="79" t="s">
        <v>11395</v>
      </c>
      <c r="E1093" s="301">
        <v>42675</v>
      </c>
      <c r="F1093" s="291" t="s">
        <v>13687</v>
      </c>
      <c r="G1093" s="291" t="s">
        <v>13688</v>
      </c>
      <c r="H1093" s="292" t="s">
        <v>13689</v>
      </c>
    </row>
    <row r="1094" spans="2:8" x14ac:dyDescent="0.25">
      <c r="B1094" s="79" t="s">
        <v>7321</v>
      </c>
      <c r="C1094" s="79" t="s">
        <v>2881</v>
      </c>
      <c r="D1094" s="79" t="s">
        <v>9813</v>
      </c>
      <c r="E1094" s="301">
        <v>42640</v>
      </c>
      <c r="F1094" s="291" t="s">
        <v>13690</v>
      </c>
      <c r="G1094" s="291" t="s">
        <v>13691</v>
      </c>
      <c r="H1094" s="291" t="s">
        <v>13692</v>
      </c>
    </row>
    <row r="1095" spans="2:8" x14ac:dyDescent="0.25">
      <c r="B1095" s="79" t="s">
        <v>7375</v>
      </c>
      <c r="C1095" s="79" t="s">
        <v>8869</v>
      </c>
      <c r="D1095" s="79" t="s">
        <v>8870</v>
      </c>
      <c r="E1095" s="301">
        <v>42587</v>
      </c>
      <c r="F1095" s="291" t="s">
        <v>13693</v>
      </c>
      <c r="G1095" s="291" t="s">
        <v>13694</v>
      </c>
      <c r="H1095" s="292" t="s">
        <v>13695</v>
      </c>
    </row>
    <row r="1096" spans="2:8" x14ac:dyDescent="0.25">
      <c r="B1096" s="79" t="s">
        <v>7408</v>
      </c>
      <c r="C1096" s="79" t="s">
        <v>2881</v>
      </c>
      <c r="D1096" s="79" t="s">
        <v>9813</v>
      </c>
      <c r="E1096" s="301">
        <v>42451</v>
      </c>
      <c r="F1096" s="291" t="s">
        <v>13696</v>
      </c>
      <c r="G1096" s="291" t="s">
        <v>13697</v>
      </c>
      <c r="H1096" s="290" t="s">
        <v>13698</v>
      </c>
    </row>
    <row r="1097" spans="2:8" x14ac:dyDescent="0.25">
      <c r="B1097" s="79" t="s">
        <v>7408</v>
      </c>
      <c r="C1097" s="79" t="s">
        <v>2881</v>
      </c>
      <c r="D1097" s="79" t="s">
        <v>10155</v>
      </c>
      <c r="E1097" s="301">
        <v>42451</v>
      </c>
      <c r="F1097" s="291" t="s">
        <v>13696</v>
      </c>
      <c r="G1097" s="291" t="s">
        <v>13697</v>
      </c>
      <c r="H1097" s="290" t="s">
        <v>13698</v>
      </c>
    </row>
    <row r="1098" spans="2:8" x14ac:dyDescent="0.25">
      <c r="B1098" s="79" t="s">
        <v>7464</v>
      </c>
      <c r="C1098" s="79" t="s">
        <v>3121</v>
      </c>
      <c r="D1098" s="79" t="s">
        <v>10821</v>
      </c>
      <c r="E1098" s="301">
        <v>42605</v>
      </c>
      <c r="F1098" s="291" t="s">
        <v>13699</v>
      </c>
      <c r="G1098" s="291" t="s">
        <v>13700</v>
      </c>
      <c r="H1098" s="292" t="s">
        <v>13701</v>
      </c>
    </row>
    <row r="1099" spans="2:8" x14ac:dyDescent="0.25">
      <c r="B1099" s="79" t="s">
        <v>7471</v>
      </c>
      <c r="C1099" s="79" t="s">
        <v>13488</v>
      </c>
      <c r="D1099" s="79" t="s">
        <v>11326</v>
      </c>
      <c r="E1099" s="301">
        <v>42605</v>
      </c>
      <c r="F1099" s="291" t="s">
        <v>13702</v>
      </c>
      <c r="G1099" s="291" t="s">
        <v>13703</v>
      </c>
      <c r="H1099" s="290" t="s">
        <v>13704</v>
      </c>
    </row>
    <row r="1100" spans="2:8" x14ac:dyDescent="0.25">
      <c r="B1100" s="79" t="s">
        <v>7495</v>
      </c>
      <c r="C1100" s="79" t="s">
        <v>8869</v>
      </c>
      <c r="D1100" s="79" t="s">
        <v>8870</v>
      </c>
      <c r="E1100" s="301">
        <v>42587</v>
      </c>
      <c r="F1100" s="291" t="s">
        <v>13705</v>
      </c>
      <c r="G1100" s="291" t="s">
        <v>13706</v>
      </c>
      <c r="H1100" s="292" t="s">
        <v>13707</v>
      </c>
    </row>
    <row r="1101" spans="2:8" x14ac:dyDescent="0.25">
      <c r="B1101" s="79" t="s">
        <v>7502</v>
      </c>
      <c r="C1101" s="79" t="s">
        <v>8784</v>
      </c>
      <c r="D1101" s="79" t="s">
        <v>11395</v>
      </c>
      <c r="E1101" s="301">
        <v>42447</v>
      </c>
      <c r="F1101" s="291" t="s">
        <v>13708</v>
      </c>
      <c r="G1101" s="291" t="s">
        <v>13709</v>
      </c>
      <c r="H1101" s="292" t="s">
        <v>13710</v>
      </c>
    </row>
    <row r="1102" spans="2:8" x14ac:dyDescent="0.25">
      <c r="B1102" s="79" t="s">
        <v>7510</v>
      </c>
      <c r="C1102" s="79" t="s">
        <v>3121</v>
      </c>
      <c r="D1102" s="79" t="s">
        <v>10821</v>
      </c>
      <c r="E1102" s="301">
        <v>42444</v>
      </c>
      <c r="F1102" s="291" t="s">
        <v>13711</v>
      </c>
      <c r="G1102" s="291" t="s">
        <v>13712</v>
      </c>
      <c r="H1102" s="290" t="s">
        <v>13713</v>
      </c>
    </row>
    <row r="1103" spans="2:8" x14ac:dyDescent="0.25">
      <c r="B1103" s="79" t="s">
        <v>7516</v>
      </c>
      <c r="C1103" s="79" t="s">
        <v>2881</v>
      </c>
      <c r="D1103" s="79" t="s">
        <v>10279</v>
      </c>
      <c r="E1103" s="301">
        <v>42440</v>
      </c>
      <c r="F1103" s="291" t="s">
        <v>13714</v>
      </c>
      <c r="G1103" s="291" t="s">
        <v>13715</v>
      </c>
      <c r="H1103" s="292" t="s">
        <v>13716</v>
      </c>
    </row>
    <row r="1104" spans="2:8" x14ac:dyDescent="0.25">
      <c r="B1104" s="79" t="s">
        <v>7535</v>
      </c>
      <c r="C1104" s="79" t="s">
        <v>2881</v>
      </c>
      <c r="D1104" s="79" t="s">
        <v>9813</v>
      </c>
      <c r="E1104" s="301">
        <v>42444</v>
      </c>
      <c r="F1104" s="291" t="s">
        <v>13717</v>
      </c>
      <c r="G1104" s="291" t="s">
        <v>13718</v>
      </c>
      <c r="H1104" s="290" t="s">
        <v>13719</v>
      </c>
    </row>
    <row r="1105" spans="2:8" x14ac:dyDescent="0.25">
      <c r="B1105" s="79" t="s">
        <v>7542</v>
      </c>
      <c r="C1105" s="79" t="s">
        <v>8869</v>
      </c>
      <c r="D1105" s="79" t="s">
        <v>8870</v>
      </c>
      <c r="E1105" s="301">
        <v>42444</v>
      </c>
      <c r="F1105" s="291" t="s">
        <v>13720</v>
      </c>
      <c r="G1105" s="291" t="s">
        <v>13721</v>
      </c>
      <c r="H1105" s="291" t="s">
        <v>13722</v>
      </c>
    </row>
    <row r="1106" spans="2:8" x14ac:dyDescent="0.25">
      <c r="B1106" t="s">
        <v>4498</v>
      </c>
      <c r="C1106" s="79" t="s">
        <v>3121</v>
      </c>
      <c r="D1106" s="79" t="s">
        <v>10390</v>
      </c>
      <c r="E1106" s="301">
        <v>38919</v>
      </c>
      <c r="F1106" s="293" t="s">
        <v>746</v>
      </c>
      <c r="G1106" s="291" t="s">
        <v>747</v>
      </c>
      <c r="H1106" s="290" t="s">
        <v>10688</v>
      </c>
    </row>
    <row r="1107" spans="2:8" x14ac:dyDescent="0.25">
      <c r="B1107" t="s">
        <v>4498</v>
      </c>
      <c r="C1107" s="79" t="s">
        <v>11104</v>
      </c>
      <c r="D1107" s="79" t="s">
        <v>11284</v>
      </c>
      <c r="E1107" s="301">
        <v>38919</v>
      </c>
      <c r="F1107" s="293" t="s">
        <v>746</v>
      </c>
      <c r="G1107" s="291" t="s">
        <v>747</v>
      </c>
      <c r="H1107" s="290" t="s">
        <v>10688</v>
      </c>
    </row>
    <row r="1108" spans="2:8" x14ac:dyDescent="0.25">
      <c r="B1108" t="s">
        <v>4498</v>
      </c>
      <c r="C1108" s="79" t="s">
        <v>13488</v>
      </c>
      <c r="D1108" s="79" t="s">
        <v>11326</v>
      </c>
      <c r="E1108" s="301">
        <v>38919</v>
      </c>
      <c r="F1108" s="293" t="s">
        <v>746</v>
      </c>
      <c r="G1108" s="291" t="s">
        <v>747</v>
      </c>
      <c r="H1108" s="290" t="s">
        <v>10688</v>
      </c>
    </row>
    <row r="1109" spans="2:8" x14ac:dyDescent="0.25">
      <c r="E1109" s="301"/>
      <c r="F1109" s="293"/>
      <c r="G1109" s="291"/>
    </row>
    <row r="1537" spans="6:12" x14ac:dyDescent="0.25">
      <c r="F1537"/>
      <c r="K1537"/>
      <c r="L1537"/>
    </row>
    <row r="1538" spans="6:12" x14ac:dyDescent="0.25">
      <c r="F1538"/>
      <c r="K1538"/>
      <c r="L1538"/>
    </row>
    <row r="1539" spans="6:12" x14ac:dyDescent="0.25">
      <c r="F1539"/>
      <c r="K1539"/>
      <c r="L1539"/>
    </row>
    <row r="1540" spans="6:12" x14ac:dyDescent="0.25">
      <c r="F1540"/>
      <c r="K1540"/>
      <c r="L1540"/>
    </row>
    <row r="1541" spans="6:12" x14ac:dyDescent="0.25">
      <c r="F1541"/>
      <c r="K1541"/>
      <c r="L1541"/>
    </row>
    <row r="1542" spans="6:12" x14ac:dyDescent="0.25">
      <c r="F1542"/>
      <c r="K1542"/>
      <c r="L1542"/>
    </row>
    <row r="1543" spans="6:12" x14ac:dyDescent="0.25">
      <c r="F1543"/>
      <c r="K1543"/>
      <c r="L1543"/>
    </row>
    <row r="1544" spans="6:12" x14ac:dyDescent="0.25">
      <c r="F1544"/>
      <c r="K1544"/>
      <c r="L1544"/>
    </row>
    <row r="1545" spans="6:12" x14ac:dyDescent="0.25">
      <c r="F1545"/>
      <c r="K1545"/>
      <c r="L1545"/>
    </row>
    <row r="1546" spans="6:12" x14ac:dyDescent="0.25">
      <c r="F1546"/>
      <c r="K1546"/>
      <c r="L1546"/>
    </row>
    <row r="1547" spans="6:12" x14ac:dyDescent="0.25">
      <c r="F1547"/>
      <c r="K1547"/>
      <c r="L1547"/>
    </row>
    <row r="1548" spans="6:12" x14ac:dyDescent="0.25">
      <c r="F1548"/>
      <c r="K1548"/>
      <c r="L1548"/>
    </row>
    <row r="1549" spans="6:12" x14ac:dyDescent="0.25">
      <c r="F1549"/>
      <c r="K1549"/>
      <c r="L1549"/>
    </row>
    <row r="1550" spans="6:12" x14ac:dyDescent="0.25">
      <c r="F1550"/>
      <c r="K1550"/>
      <c r="L1550"/>
    </row>
    <row r="1551" spans="6:12" x14ac:dyDescent="0.25">
      <c r="F1551"/>
      <c r="K1551"/>
      <c r="L1551"/>
    </row>
    <row r="1552" spans="6:12" x14ac:dyDescent="0.25">
      <c r="F1552"/>
      <c r="K1552"/>
      <c r="L1552"/>
    </row>
    <row r="1553" spans="6:12" x14ac:dyDescent="0.25">
      <c r="F1553"/>
      <c r="K1553"/>
      <c r="L1553"/>
    </row>
    <row r="1554" spans="6:12" x14ac:dyDescent="0.25">
      <c r="F1554"/>
      <c r="K1554"/>
      <c r="L1554"/>
    </row>
    <row r="1555" spans="6:12" x14ac:dyDescent="0.25">
      <c r="F1555"/>
      <c r="K1555"/>
      <c r="L1555"/>
    </row>
    <row r="1556" spans="6:12" x14ac:dyDescent="0.25">
      <c r="F1556"/>
      <c r="K1556"/>
      <c r="L1556"/>
    </row>
    <row r="1557" spans="6:12" x14ac:dyDescent="0.25">
      <c r="F1557"/>
      <c r="K1557"/>
      <c r="L1557"/>
    </row>
    <row r="1558" spans="6:12" x14ac:dyDescent="0.25">
      <c r="F1558"/>
      <c r="K1558"/>
      <c r="L1558"/>
    </row>
    <row r="1559" spans="6:12" x14ac:dyDescent="0.25">
      <c r="F1559"/>
      <c r="K1559"/>
      <c r="L1559"/>
    </row>
    <row r="1560" spans="6:12" x14ac:dyDescent="0.25">
      <c r="F1560"/>
      <c r="K1560"/>
      <c r="L1560"/>
    </row>
    <row r="1561" spans="6:12" x14ac:dyDescent="0.25">
      <c r="F1561"/>
      <c r="K1561"/>
      <c r="L1561"/>
    </row>
    <row r="1562" spans="6:12" x14ac:dyDescent="0.25">
      <c r="F1562"/>
      <c r="K1562"/>
      <c r="L1562"/>
    </row>
    <row r="1563" spans="6:12" x14ac:dyDescent="0.25">
      <c r="F1563"/>
      <c r="K1563"/>
      <c r="L1563"/>
    </row>
    <row r="1564" spans="6:12" x14ac:dyDescent="0.25">
      <c r="F1564"/>
      <c r="K1564"/>
      <c r="L1564"/>
    </row>
    <row r="1565" spans="6:12" x14ac:dyDescent="0.25">
      <c r="F1565"/>
      <c r="K1565"/>
      <c r="L1565"/>
    </row>
    <row r="1566" spans="6:12" x14ac:dyDescent="0.25">
      <c r="F1566"/>
      <c r="K1566"/>
      <c r="L1566"/>
    </row>
    <row r="1567" spans="6:12" x14ac:dyDescent="0.25">
      <c r="F1567"/>
      <c r="K1567"/>
      <c r="L1567"/>
    </row>
    <row r="1568" spans="6:12" x14ac:dyDescent="0.25">
      <c r="F1568"/>
      <c r="K1568"/>
      <c r="L1568"/>
    </row>
    <row r="1569" spans="6:12" x14ac:dyDescent="0.25">
      <c r="F1569"/>
      <c r="K1569"/>
      <c r="L1569"/>
    </row>
    <row r="1570" spans="6:12" x14ac:dyDescent="0.25">
      <c r="F1570"/>
      <c r="K1570"/>
      <c r="L1570"/>
    </row>
    <row r="1571" spans="6:12" x14ac:dyDescent="0.25">
      <c r="F1571"/>
      <c r="K1571"/>
      <c r="L1571"/>
    </row>
    <row r="1572" spans="6:12" x14ac:dyDescent="0.25">
      <c r="F1572"/>
      <c r="K1572"/>
      <c r="L1572"/>
    </row>
    <row r="1573" spans="6:12" x14ac:dyDescent="0.25">
      <c r="F1573"/>
      <c r="K1573"/>
      <c r="L1573"/>
    </row>
    <row r="1574" spans="6:12" x14ac:dyDescent="0.25">
      <c r="F1574"/>
      <c r="K1574"/>
      <c r="L1574"/>
    </row>
    <row r="1575" spans="6:12" x14ac:dyDescent="0.25">
      <c r="F1575"/>
      <c r="K1575"/>
      <c r="L1575"/>
    </row>
    <row r="1576" spans="6:12" x14ac:dyDescent="0.25">
      <c r="F1576"/>
      <c r="K1576"/>
      <c r="L1576"/>
    </row>
    <row r="1577" spans="6:12" x14ac:dyDescent="0.25">
      <c r="F1577"/>
      <c r="K1577"/>
      <c r="L1577"/>
    </row>
    <row r="1578" spans="6:12" x14ac:dyDescent="0.25">
      <c r="F1578"/>
      <c r="K1578"/>
      <c r="L1578"/>
    </row>
    <row r="1579" spans="6:12" x14ac:dyDescent="0.25">
      <c r="F1579"/>
      <c r="K1579"/>
      <c r="L1579"/>
    </row>
    <row r="1580" spans="6:12" x14ac:dyDescent="0.25">
      <c r="F1580"/>
      <c r="K1580"/>
      <c r="L1580"/>
    </row>
    <row r="1581" spans="6:12" x14ac:dyDescent="0.25">
      <c r="F1581"/>
      <c r="K1581"/>
      <c r="L1581"/>
    </row>
    <row r="1582" spans="6:12" x14ac:dyDescent="0.25">
      <c r="F1582"/>
      <c r="K1582"/>
      <c r="L1582"/>
    </row>
    <row r="1583" spans="6:12" x14ac:dyDescent="0.25">
      <c r="F1583"/>
      <c r="K1583"/>
      <c r="L1583"/>
    </row>
    <row r="1584" spans="6:12" x14ac:dyDescent="0.25">
      <c r="F1584"/>
      <c r="K1584"/>
      <c r="L1584"/>
    </row>
    <row r="1585" spans="6:12" x14ac:dyDescent="0.25">
      <c r="F1585"/>
      <c r="K1585"/>
      <c r="L1585"/>
    </row>
    <row r="1586" spans="6:12" x14ac:dyDescent="0.25">
      <c r="F1586"/>
      <c r="K1586"/>
      <c r="L1586"/>
    </row>
    <row r="1587" spans="6:12" x14ac:dyDescent="0.25">
      <c r="F1587"/>
      <c r="K1587"/>
      <c r="L1587"/>
    </row>
    <row r="1588" spans="6:12" x14ac:dyDescent="0.25">
      <c r="F1588"/>
      <c r="K1588"/>
      <c r="L1588"/>
    </row>
    <row r="1589" spans="6:12" x14ac:dyDescent="0.25">
      <c r="F1589"/>
      <c r="K1589"/>
      <c r="L1589"/>
    </row>
    <row r="1590" spans="6:12" x14ac:dyDescent="0.25">
      <c r="F1590"/>
      <c r="K1590"/>
      <c r="L1590"/>
    </row>
    <row r="1591" spans="6:12" x14ac:dyDescent="0.25">
      <c r="F1591"/>
      <c r="K1591"/>
      <c r="L1591"/>
    </row>
    <row r="1592" spans="6:12" x14ac:dyDescent="0.25">
      <c r="F1592"/>
      <c r="K1592"/>
      <c r="L1592"/>
    </row>
    <row r="1593" spans="6:12" x14ac:dyDescent="0.25">
      <c r="F1593"/>
      <c r="K1593"/>
      <c r="L1593"/>
    </row>
    <row r="1594" spans="6:12" x14ac:dyDescent="0.25">
      <c r="F1594"/>
      <c r="K1594"/>
      <c r="L1594"/>
    </row>
    <row r="1595" spans="6:12" x14ac:dyDescent="0.25">
      <c r="F1595"/>
      <c r="K1595"/>
      <c r="L1595"/>
    </row>
    <row r="1596" spans="6:12" x14ac:dyDescent="0.25">
      <c r="F1596"/>
      <c r="K1596"/>
      <c r="L1596"/>
    </row>
    <row r="1597" spans="6:12" x14ac:dyDescent="0.25">
      <c r="F1597"/>
      <c r="K1597"/>
      <c r="L1597"/>
    </row>
    <row r="1598" spans="6:12" x14ac:dyDescent="0.25">
      <c r="F1598"/>
      <c r="K1598"/>
      <c r="L1598"/>
    </row>
    <row r="1599" spans="6:12" x14ac:dyDescent="0.25">
      <c r="F1599"/>
      <c r="K1599"/>
      <c r="L1599"/>
    </row>
    <row r="1600" spans="6:12" x14ac:dyDescent="0.25">
      <c r="F1600"/>
      <c r="K1600"/>
      <c r="L1600"/>
    </row>
    <row r="1601" spans="6:12" x14ac:dyDescent="0.25">
      <c r="F1601"/>
      <c r="K1601"/>
      <c r="L1601"/>
    </row>
    <row r="1602" spans="6:12" x14ac:dyDescent="0.25">
      <c r="F1602"/>
      <c r="K1602"/>
      <c r="L1602"/>
    </row>
    <row r="1603" spans="6:12" x14ac:dyDescent="0.25">
      <c r="F1603"/>
      <c r="K1603"/>
      <c r="L1603"/>
    </row>
    <row r="1604" spans="6:12" x14ac:dyDescent="0.25">
      <c r="F1604"/>
      <c r="K1604"/>
      <c r="L1604"/>
    </row>
    <row r="1605" spans="6:12" x14ac:dyDescent="0.25">
      <c r="F1605"/>
      <c r="K1605"/>
      <c r="L1605"/>
    </row>
    <row r="1606" spans="6:12" x14ac:dyDescent="0.25">
      <c r="F1606"/>
      <c r="K1606"/>
      <c r="L1606"/>
    </row>
    <row r="1607" spans="6:12" x14ac:dyDescent="0.25">
      <c r="F1607"/>
      <c r="K1607"/>
      <c r="L1607"/>
    </row>
    <row r="1608" spans="6:12" x14ac:dyDescent="0.25">
      <c r="F1608"/>
      <c r="K1608"/>
      <c r="L1608"/>
    </row>
    <row r="1609" spans="6:12" x14ac:dyDescent="0.25">
      <c r="F1609"/>
      <c r="K1609"/>
      <c r="L1609"/>
    </row>
    <row r="1610" spans="6:12" x14ac:dyDescent="0.25">
      <c r="F1610"/>
      <c r="K1610"/>
      <c r="L1610"/>
    </row>
    <row r="1611" spans="6:12" x14ac:dyDescent="0.25">
      <c r="F1611"/>
      <c r="K1611"/>
      <c r="L1611"/>
    </row>
    <row r="1612" spans="6:12" x14ac:dyDescent="0.25">
      <c r="F1612"/>
      <c r="K1612"/>
      <c r="L1612"/>
    </row>
    <row r="1613" spans="6:12" x14ac:dyDescent="0.25">
      <c r="F1613"/>
      <c r="K1613"/>
      <c r="L1613"/>
    </row>
    <row r="1614" spans="6:12" x14ac:dyDescent="0.25">
      <c r="F1614"/>
      <c r="K1614"/>
      <c r="L1614"/>
    </row>
    <row r="1615" spans="6:12" x14ac:dyDescent="0.25">
      <c r="F1615"/>
      <c r="K1615"/>
      <c r="L1615"/>
    </row>
    <row r="1616" spans="6:12" x14ac:dyDescent="0.25">
      <c r="F1616"/>
      <c r="K1616"/>
      <c r="L1616"/>
    </row>
    <row r="1617" spans="6:12" x14ac:dyDescent="0.25">
      <c r="F1617"/>
      <c r="K1617"/>
      <c r="L1617"/>
    </row>
    <row r="1618" spans="6:12" x14ac:dyDescent="0.25">
      <c r="F1618"/>
      <c r="K1618"/>
      <c r="L1618"/>
    </row>
    <row r="1619" spans="6:12" x14ac:dyDescent="0.25">
      <c r="F1619"/>
      <c r="K1619"/>
      <c r="L1619"/>
    </row>
    <row r="1620" spans="6:12" x14ac:dyDescent="0.25">
      <c r="F1620"/>
      <c r="K1620"/>
      <c r="L1620"/>
    </row>
    <row r="1621" spans="6:12" x14ac:dyDescent="0.25">
      <c r="F1621"/>
      <c r="K1621"/>
      <c r="L1621"/>
    </row>
    <row r="1622" spans="6:12" x14ac:dyDescent="0.25">
      <c r="F1622"/>
      <c r="K1622"/>
      <c r="L1622"/>
    </row>
    <row r="1623" spans="6:12" x14ac:dyDescent="0.25">
      <c r="F1623"/>
      <c r="K1623"/>
      <c r="L1623"/>
    </row>
    <row r="1624" spans="6:12" x14ac:dyDescent="0.25">
      <c r="F1624"/>
      <c r="K1624"/>
      <c r="L1624"/>
    </row>
    <row r="1625" spans="6:12" x14ac:dyDescent="0.25">
      <c r="F1625"/>
      <c r="K1625"/>
      <c r="L1625"/>
    </row>
    <row r="1626" spans="6:12" x14ac:dyDescent="0.25">
      <c r="F1626"/>
      <c r="K1626"/>
      <c r="L1626"/>
    </row>
    <row r="1627" spans="6:12" x14ac:dyDescent="0.25">
      <c r="F1627"/>
      <c r="K1627"/>
      <c r="L1627"/>
    </row>
    <row r="1628" spans="6:12" x14ac:dyDescent="0.25">
      <c r="F1628"/>
      <c r="K1628"/>
      <c r="L1628"/>
    </row>
    <row r="1629" spans="6:12" x14ac:dyDescent="0.25">
      <c r="F1629"/>
      <c r="K1629"/>
      <c r="L1629"/>
    </row>
    <row r="1630" spans="6:12" x14ac:dyDescent="0.25">
      <c r="F1630"/>
      <c r="K1630"/>
      <c r="L1630"/>
    </row>
    <row r="1631" spans="6:12" x14ac:dyDescent="0.25">
      <c r="F1631"/>
      <c r="K1631"/>
      <c r="L1631"/>
    </row>
    <row r="1632" spans="6:12" x14ac:dyDescent="0.25">
      <c r="F1632"/>
      <c r="K1632"/>
      <c r="L1632"/>
    </row>
    <row r="1633" spans="6:12" x14ac:dyDescent="0.25">
      <c r="F1633"/>
      <c r="K1633"/>
      <c r="L1633"/>
    </row>
    <row r="1634" spans="6:12" x14ac:dyDescent="0.25">
      <c r="F1634"/>
      <c r="K1634"/>
      <c r="L1634"/>
    </row>
    <row r="1635" spans="6:12" x14ac:dyDescent="0.25">
      <c r="F1635"/>
      <c r="K1635"/>
      <c r="L1635"/>
    </row>
    <row r="1636" spans="6:12" x14ac:dyDescent="0.25">
      <c r="F1636"/>
      <c r="K1636"/>
      <c r="L1636"/>
    </row>
    <row r="1637" spans="6:12" x14ac:dyDescent="0.25">
      <c r="F1637"/>
      <c r="K1637"/>
      <c r="L1637"/>
    </row>
    <row r="1638" spans="6:12" x14ac:dyDescent="0.25">
      <c r="F1638"/>
      <c r="K1638"/>
      <c r="L1638"/>
    </row>
    <row r="1639" spans="6:12" x14ac:dyDescent="0.25">
      <c r="F1639"/>
      <c r="K1639"/>
      <c r="L1639"/>
    </row>
    <row r="1640" spans="6:12" x14ac:dyDescent="0.25">
      <c r="F1640"/>
      <c r="K1640"/>
      <c r="L1640"/>
    </row>
    <row r="1641" spans="6:12" x14ac:dyDescent="0.25">
      <c r="F1641"/>
      <c r="K1641"/>
      <c r="L1641"/>
    </row>
    <row r="1642" spans="6:12" x14ac:dyDescent="0.25">
      <c r="F1642"/>
      <c r="K1642"/>
      <c r="L1642"/>
    </row>
    <row r="1643" spans="6:12" x14ac:dyDescent="0.25">
      <c r="F1643"/>
      <c r="K1643"/>
      <c r="L1643"/>
    </row>
    <row r="1644" spans="6:12" x14ac:dyDescent="0.25">
      <c r="F1644"/>
      <c r="K1644"/>
      <c r="L1644"/>
    </row>
    <row r="1645" spans="6:12" x14ac:dyDescent="0.25">
      <c r="F1645"/>
      <c r="K1645"/>
      <c r="L1645"/>
    </row>
    <row r="1646" spans="6:12" x14ac:dyDescent="0.25">
      <c r="F1646"/>
      <c r="K1646"/>
      <c r="L1646"/>
    </row>
    <row r="1647" spans="6:12" x14ac:dyDescent="0.25">
      <c r="F1647"/>
      <c r="K1647"/>
      <c r="L1647"/>
    </row>
    <row r="1648" spans="6:12" x14ac:dyDescent="0.25">
      <c r="F1648"/>
      <c r="K1648"/>
      <c r="L1648"/>
    </row>
    <row r="1649" spans="6:12" x14ac:dyDescent="0.25">
      <c r="F1649"/>
      <c r="K1649"/>
      <c r="L1649"/>
    </row>
    <row r="1650" spans="6:12" x14ac:dyDescent="0.25">
      <c r="F1650"/>
      <c r="K1650"/>
      <c r="L1650"/>
    </row>
    <row r="1651" spans="6:12" x14ac:dyDescent="0.25">
      <c r="F1651"/>
      <c r="K1651"/>
      <c r="L1651"/>
    </row>
    <row r="1652" spans="6:12" x14ac:dyDescent="0.25">
      <c r="F1652"/>
      <c r="K1652"/>
      <c r="L1652"/>
    </row>
    <row r="1653" spans="6:12" x14ac:dyDescent="0.25">
      <c r="F1653"/>
      <c r="K1653"/>
      <c r="L1653"/>
    </row>
    <row r="1654" spans="6:12" x14ac:dyDescent="0.25">
      <c r="F1654"/>
      <c r="K1654"/>
      <c r="L1654"/>
    </row>
    <row r="1655" spans="6:12" x14ac:dyDescent="0.25">
      <c r="F1655"/>
      <c r="K1655"/>
      <c r="L1655"/>
    </row>
    <row r="1656" spans="6:12" x14ac:dyDescent="0.25">
      <c r="F1656"/>
      <c r="K1656"/>
      <c r="L1656"/>
    </row>
    <row r="1657" spans="6:12" x14ac:dyDescent="0.25">
      <c r="F1657"/>
      <c r="K1657"/>
      <c r="L1657"/>
    </row>
    <row r="1658" spans="6:12" x14ac:dyDescent="0.25">
      <c r="F1658"/>
      <c r="K1658"/>
      <c r="L1658"/>
    </row>
    <row r="1659" spans="6:12" x14ac:dyDescent="0.25">
      <c r="F1659"/>
      <c r="K1659"/>
      <c r="L1659"/>
    </row>
    <row r="1660" spans="6:12" x14ac:dyDescent="0.25">
      <c r="F1660"/>
      <c r="K1660"/>
      <c r="L1660"/>
    </row>
    <row r="1661" spans="6:12" x14ac:dyDescent="0.25">
      <c r="F1661"/>
      <c r="K1661"/>
      <c r="L1661"/>
    </row>
    <row r="1662" spans="6:12" x14ac:dyDescent="0.25">
      <c r="F1662"/>
      <c r="K1662"/>
      <c r="L1662"/>
    </row>
    <row r="1663" spans="6:12" x14ac:dyDescent="0.25">
      <c r="F1663"/>
      <c r="K1663"/>
      <c r="L1663"/>
    </row>
    <row r="1664" spans="6:12" x14ac:dyDescent="0.25">
      <c r="F1664"/>
      <c r="K1664"/>
      <c r="L1664"/>
    </row>
    <row r="1665" spans="6:12" x14ac:dyDescent="0.25">
      <c r="F1665"/>
      <c r="K1665"/>
      <c r="L1665"/>
    </row>
    <row r="1666" spans="6:12" x14ac:dyDescent="0.25">
      <c r="F1666"/>
      <c r="K1666"/>
      <c r="L1666"/>
    </row>
    <row r="1667" spans="6:12" x14ac:dyDescent="0.25">
      <c r="F1667"/>
      <c r="K1667"/>
      <c r="L1667"/>
    </row>
    <row r="1668" spans="6:12" x14ac:dyDescent="0.25">
      <c r="F1668"/>
      <c r="K1668"/>
      <c r="L1668"/>
    </row>
    <row r="1669" spans="6:12" x14ac:dyDescent="0.25">
      <c r="F1669"/>
      <c r="K1669"/>
      <c r="L1669"/>
    </row>
    <row r="1670" spans="6:12" x14ac:dyDescent="0.25">
      <c r="F1670"/>
      <c r="K1670"/>
      <c r="L1670"/>
    </row>
    <row r="1671" spans="6:12" x14ac:dyDescent="0.25">
      <c r="F1671"/>
      <c r="K1671"/>
      <c r="L1671"/>
    </row>
    <row r="1672" spans="6:12" x14ac:dyDescent="0.25">
      <c r="F1672"/>
      <c r="K1672"/>
      <c r="L1672"/>
    </row>
    <row r="1673" spans="6:12" x14ac:dyDescent="0.25">
      <c r="F1673"/>
      <c r="K1673"/>
      <c r="L1673"/>
    </row>
    <row r="1674" spans="6:12" x14ac:dyDescent="0.25">
      <c r="F1674"/>
      <c r="K1674"/>
      <c r="L1674"/>
    </row>
    <row r="1675" spans="6:12" x14ac:dyDescent="0.25">
      <c r="F1675"/>
      <c r="K1675"/>
      <c r="L1675"/>
    </row>
    <row r="1676" spans="6:12" x14ac:dyDescent="0.25">
      <c r="F1676"/>
      <c r="K1676"/>
      <c r="L1676"/>
    </row>
    <row r="1677" spans="6:12" x14ac:dyDescent="0.25">
      <c r="F1677"/>
      <c r="K1677"/>
      <c r="L1677"/>
    </row>
    <row r="1678" spans="6:12" x14ac:dyDescent="0.25">
      <c r="F1678"/>
      <c r="K1678"/>
      <c r="L1678"/>
    </row>
    <row r="1679" spans="6:12" x14ac:dyDescent="0.25">
      <c r="F1679"/>
      <c r="K1679"/>
      <c r="L1679"/>
    </row>
    <row r="1680" spans="6:12" x14ac:dyDescent="0.25">
      <c r="F1680"/>
      <c r="K1680"/>
      <c r="L1680"/>
    </row>
    <row r="1681" spans="6:12" x14ac:dyDescent="0.25">
      <c r="F1681"/>
      <c r="K1681"/>
      <c r="L1681"/>
    </row>
    <row r="1682" spans="6:12" x14ac:dyDescent="0.25">
      <c r="F1682"/>
      <c r="K1682"/>
      <c r="L1682"/>
    </row>
    <row r="1683" spans="6:12" x14ac:dyDescent="0.25">
      <c r="F1683"/>
      <c r="K1683"/>
      <c r="L1683"/>
    </row>
    <row r="1684" spans="6:12" x14ac:dyDescent="0.25">
      <c r="F1684"/>
      <c r="K1684"/>
      <c r="L1684"/>
    </row>
    <row r="1685" spans="6:12" x14ac:dyDescent="0.25">
      <c r="F1685"/>
      <c r="K1685"/>
      <c r="L1685"/>
    </row>
    <row r="1686" spans="6:12" x14ac:dyDescent="0.25">
      <c r="F1686"/>
      <c r="K1686"/>
      <c r="L1686"/>
    </row>
    <row r="1687" spans="6:12" x14ac:dyDescent="0.25">
      <c r="F1687"/>
      <c r="K1687"/>
      <c r="L1687"/>
    </row>
    <row r="1688" spans="6:12" x14ac:dyDescent="0.25">
      <c r="F1688"/>
      <c r="K1688"/>
      <c r="L1688"/>
    </row>
    <row r="1689" spans="6:12" x14ac:dyDescent="0.25">
      <c r="F1689"/>
      <c r="K1689"/>
      <c r="L1689"/>
    </row>
    <row r="1690" spans="6:12" x14ac:dyDescent="0.25">
      <c r="F1690"/>
      <c r="K1690"/>
      <c r="L1690"/>
    </row>
    <row r="1691" spans="6:12" x14ac:dyDescent="0.25">
      <c r="F1691"/>
      <c r="K1691"/>
      <c r="L1691"/>
    </row>
    <row r="1692" spans="6:12" x14ac:dyDescent="0.25">
      <c r="F1692"/>
      <c r="K1692"/>
      <c r="L1692"/>
    </row>
    <row r="1693" spans="6:12" x14ac:dyDescent="0.25">
      <c r="F1693"/>
      <c r="K1693"/>
      <c r="L1693"/>
    </row>
    <row r="1694" spans="6:12" x14ac:dyDescent="0.25">
      <c r="F1694"/>
      <c r="K1694"/>
      <c r="L1694"/>
    </row>
    <row r="1695" spans="6:12" x14ac:dyDescent="0.25">
      <c r="F1695"/>
      <c r="K1695"/>
      <c r="L1695"/>
    </row>
    <row r="1696" spans="6:12" x14ac:dyDescent="0.25">
      <c r="F1696"/>
      <c r="K1696"/>
      <c r="L1696"/>
    </row>
    <row r="1697" spans="6:12" x14ac:dyDescent="0.25">
      <c r="F1697"/>
      <c r="K1697"/>
      <c r="L1697"/>
    </row>
    <row r="1698" spans="6:12" x14ac:dyDescent="0.25">
      <c r="F1698"/>
      <c r="K1698"/>
      <c r="L1698"/>
    </row>
    <row r="1699" spans="6:12" x14ac:dyDescent="0.25">
      <c r="F1699"/>
      <c r="K1699"/>
      <c r="L1699"/>
    </row>
    <row r="1700" spans="6:12" x14ac:dyDescent="0.25">
      <c r="F1700"/>
      <c r="K1700"/>
      <c r="L1700"/>
    </row>
    <row r="1701" spans="6:12" x14ac:dyDescent="0.25">
      <c r="F1701"/>
      <c r="K1701"/>
      <c r="L1701"/>
    </row>
    <row r="1702" spans="6:12" x14ac:dyDescent="0.25">
      <c r="F1702"/>
      <c r="K1702"/>
      <c r="L1702"/>
    </row>
    <row r="1703" spans="6:12" x14ac:dyDescent="0.25">
      <c r="F1703"/>
      <c r="K1703"/>
      <c r="L1703"/>
    </row>
    <row r="1704" spans="6:12" x14ac:dyDescent="0.25">
      <c r="F1704"/>
      <c r="K1704"/>
      <c r="L1704"/>
    </row>
    <row r="1705" spans="6:12" x14ac:dyDescent="0.25">
      <c r="F1705"/>
      <c r="K1705"/>
      <c r="L1705"/>
    </row>
    <row r="1706" spans="6:12" x14ac:dyDescent="0.25">
      <c r="F1706"/>
      <c r="K1706"/>
      <c r="L1706"/>
    </row>
    <row r="1707" spans="6:12" x14ac:dyDescent="0.25">
      <c r="F1707"/>
      <c r="K1707"/>
      <c r="L1707"/>
    </row>
    <row r="1708" spans="6:12" x14ac:dyDescent="0.25">
      <c r="F1708"/>
      <c r="K1708"/>
      <c r="L1708"/>
    </row>
    <row r="1709" spans="6:12" x14ac:dyDescent="0.25">
      <c r="F1709"/>
      <c r="K1709"/>
      <c r="L1709"/>
    </row>
    <row r="1710" spans="6:12" x14ac:dyDescent="0.25">
      <c r="F1710"/>
      <c r="K1710"/>
      <c r="L1710"/>
    </row>
    <row r="1711" spans="6:12" x14ac:dyDescent="0.25">
      <c r="F1711"/>
      <c r="K1711"/>
      <c r="L1711"/>
    </row>
    <row r="1712" spans="6:12" x14ac:dyDescent="0.25">
      <c r="F1712"/>
      <c r="K1712"/>
      <c r="L1712"/>
    </row>
    <row r="1713" spans="6:12" x14ac:dyDescent="0.25">
      <c r="F1713"/>
      <c r="K1713"/>
      <c r="L1713"/>
    </row>
    <row r="1714" spans="6:12" x14ac:dyDescent="0.25">
      <c r="F1714"/>
      <c r="K1714"/>
      <c r="L1714"/>
    </row>
    <row r="1715" spans="6:12" x14ac:dyDescent="0.25">
      <c r="F1715"/>
      <c r="K1715"/>
      <c r="L1715"/>
    </row>
    <row r="1716" spans="6:12" x14ac:dyDescent="0.25">
      <c r="F1716"/>
      <c r="K1716"/>
      <c r="L1716"/>
    </row>
    <row r="1717" spans="6:12" x14ac:dyDescent="0.25">
      <c r="F1717"/>
      <c r="K1717"/>
      <c r="L1717"/>
    </row>
    <row r="1718" spans="6:12" x14ac:dyDescent="0.25">
      <c r="F1718"/>
      <c r="K1718"/>
      <c r="L1718"/>
    </row>
    <row r="1719" spans="6:12" x14ac:dyDescent="0.25">
      <c r="F1719"/>
      <c r="K1719"/>
      <c r="L1719"/>
    </row>
    <row r="1720" spans="6:12" x14ac:dyDescent="0.25">
      <c r="F1720"/>
      <c r="K1720"/>
      <c r="L1720"/>
    </row>
    <row r="1721" spans="6:12" x14ac:dyDescent="0.25">
      <c r="F1721"/>
      <c r="K1721"/>
      <c r="L1721"/>
    </row>
    <row r="1722" spans="6:12" x14ac:dyDescent="0.25">
      <c r="F1722"/>
      <c r="K1722"/>
      <c r="L1722"/>
    </row>
    <row r="1723" spans="6:12" x14ac:dyDescent="0.25">
      <c r="F1723"/>
      <c r="K1723"/>
      <c r="L1723"/>
    </row>
    <row r="1724" spans="6:12" x14ac:dyDescent="0.25">
      <c r="F1724"/>
      <c r="K1724"/>
      <c r="L1724"/>
    </row>
    <row r="1725" spans="6:12" x14ac:dyDescent="0.25">
      <c r="F1725"/>
      <c r="K1725"/>
      <c r="L1725"/>
    </row>
    <row r="1726" spans="6:12" x14ac:dyDescent="0.25">
      <c r="F1726"/>
      <c r="K1726"/>
      <c r="L1726"/>
    </row>
    <row r="1727" spans="6:12" x14ac:dyDescent="0.25">
      <c r="F1727"/>
      <c r="K1727"/>
      <c r="L1727"/>
    </row>
    <row r="1728" spans="6:12" x14ac:dyDescent="0.25">
      <c r="F1728"/>
      <c r="K1728"/>
      <c r="L1728"/>
    </row>
    <row r="1729" spans="6:12" x14ac:dyDescent="0.25">
      <c r="F1729"/>
      <c r="K1729"/>
      <c r="L1729"/>
    </row>
    <row r="1730" spans="6:12" x14ac:dyDescent="0.25">
      <c r="F1730"/>
      <c r="K1730"/>
      <c r="L1730"/>
    </row>
    <row r="1731" spans="6:12" x14ac:dyDescent="0.25">
      <c r="F1731"/>
      <c r="K1731"/>
      <c r="L1731"/>
    </row>
    <row r="1732" spans="6:12" x14ac:dyDescent="0.25">
      <c r="F1732"/>
      <c r="K1732"/>
      <c r="L1732"/>
    </row>
    <row r="1733" spans="6:12" x14ac:dyDescent="0.25">
      <c r="F1733"/>
      <c r="K1733"/>
      <c r="L1733"/>
    </row>
    <row r="1734" spans="6:12" x14ac:dyDescent="0.25">
      <c r="F1734"/>
      <c r="K1734"/>
      <c r="L1734"/>
    </row>
    <row r="1735" spans="6:12" x14ac:dyDescent="0.25">
      <c r="F1735"/>
      <c r="K1735"/>
      <c r="L1735"/>
    </row>
    <row r="1736" spans="6:12" x14ac:dyDescent="0.25">
      <c r="F1736"/>
      <c r="K1736"/>
      <c r="L1736"/>
    </row>
    <row r="1737" spans="6:12" x14ac:dyDescent="0.25">
      <c r="F1737"/>
      <c r="K1737"/>
      <c r="L1737"/>
    </row>
    <row r="1738" spans="6:12" x14ac:dyDescent="0.25">
      <c r="F1738"/>
      <c r="K1738"/>
      <c r="L1738"/>
    </row>
    <row r="1739" spans="6:12" x14ac:dyDescent="0.25">
      <c r="F1739"/>
      <c r="K1739"/>
      <c r="L1739"/>
    </row>
    <row r="1740" spans="6:12" x14ac:dyDescent="0.25">
      <c r="F1740"/>
      <c r="K1740"/>
      <c r="L1740"/>
    </row>
    <row r="1741" spans="6:12" x14ac:dyDescent="0.25">
      <c r="F1741"/>
      <c r="K1741"/>
      <c r="L1741"/>
    </row>
    <row r="1742" spans="6:12" x14ac:dyDescent="0.25">
      <c r="F1742"/>
      <c r="K1742"/>
      <c r="L1742"/>
    </row>
    <row r="1743" spans="6:12" x14ac:dyDescent="0.25">
      <c r="F1743"/>
      <c r="K1743"/>
      <c r="L1743"/>
    </row>
    <row r="1744" spans="6:12" x14ac:dyDescent="0.25">
      <c r="F1744"/>
      <c r="K1744"/>
      <c r="L1744"/>
    </row>
    <row r="1745" spans="6:12" x14ac:dyDescent="0.25">
      <c r="F1745"/>
      <c r="K1745"/>
      <c r="L1745"/>
    </row>
    <row r="1746" spans="6:12" x14ac:dyDescent="0.25">
      <c r="F1746"/>
      <c r="K1746"/>
      <c r="L1746"/>
    </row>
    <row r="1747" spans="6:12" x14ac:dyDescent="0.25">
      <c r="F1747"/>
      <c r="K1747"/>
      <c r="L1747"/>
    </row>
    <row r="1748" spans="6:12" x14ac:dyDescent="0.25">
      <c r="F1748"/>
      <c r="K1748"/>
      <c r="L1748"/>
    </row>
    <row r="1749" spans="6:12" x14ac:dyDescent="0.25">
      <c r="F1749"/>
      <c r="K1749"/>
      <c r="L1749"/>
    </row>
    <row r="1750" spans="6:12" x14ac:dyDescent="0.25">
      <c r="F1750"/>
      <c r="K1750"/>
      <c r="L1750"/>
    </row>
    <row r="1751" spans="6:12" x14ac:dyDescent="0.25">
      <c r="F1751"/>
      <c r="K1751"/>
      <c r="L1751"/>
    </row>
    <row r="1752" spans="6:12" x14ac:dyDescent="0.25">
      <c r="F1752"/>
      <c r="K1752"/>
      <c r="L1752"/>
    </row>
    <row r="1753" spans="6:12" x14ac:dyDescent="0.25">
      <c r="F1753"/>
      <c r="K1753"/>
      <c r="L1753"/>
    </row>
    <row r="1754" spans="6:12" x14ac:dyDescent="0.25">
      <c r="F1754"/>
      <c r="K1754"/>
      <c r="L1754"/>
    </row>
  </sheetData>
  <autoFilter ref="A1:J1108" xr:uid="{15E72C94-22E9-4029-A0D8-EB473B87571F}"/>
  <conditionalFormatting sqref="J335">
    <cfRule type="duplicateValues" dxfId="2" priority="1"/>
  </conditionalFormatting>
  <conditionalFormatting sqref="I1:I4 I6:I888">
    <cfRule type="duplicateValues" dxfId="1" priority="3"/>
  </conditionalFormatting>
  <hyperlinks>
    <hyperlink ref="H7" r:id="rId1" display="http://somos.ufmg.br/professores/view/2385" xr:uid="{869FA463-132A-4D5C-84AD-765822B673DA}"/>
    <hyperlink ref="H14" r:id="rId2" display="http://somos.ufmg.br/professores/view/296" xr:uid="{9E516C64-01F5-4854-8DCD-D0F59007F6E7}"/>
    <hyperlink ref="H15" r:id="rId3" display="http://somos.ufmg.br/professores/view/296" xr:uid="{AA069873-A39B-46CD-A0AB-ECB5169D2AC4}"/>
    <hyperlink ref="H23" r:id="rId4" display="http://somos.ufmg.br/professores/view/3021" xr:uid="{C225D5A5-2DC4-4A13-A448-9A75E33F3595}"/>
    <hyperlink ref="H24" r:id="rId5" display="http://somos.ufmg.br/professores/view/1246" xr:uid="{33869403-A694-43BA-B774-73EAC94A0141}"/>
    <hyperlink ref="H25" r:id="rId6" display="http://somos.ufmg.br/professores/view/2605" xr:uid="{AB1CF401-2EEF-4400-BF7A-1EE50D0C3136}"/>
    <hyperlink ref="H26" r:id="rId7" display="http://somos.ufmg.br/professores/view/3021" xr:uid="{862FF403-B8ED-4E8B-B55A-DEA30CFE7E68}"/>
    <hyperlink ref="H33" r:id="rId8" display="http://somos.ufmg.br/professores/view/1495" xr:uid="{94B49495-81C8-476F-B3A8-45A5A8A3F6F7}"/>
    <hyperlink ref="H35" r:id="rId9" display="http://somos.ufmg.br/professores/view/2748" xr:uid="{DA2AD857-E743-463D-A1B2-D715D53E0807}"/>
    <hyperlink ref="H36" r:id="rId10" display="http://somos.ufmg.br/professores/view/869" xr:uid="{06689525-538A-4DE8-A5BA-4F0D594E177E}"/>
    <hyperlink ref="H37" r:id="rId11" display="http://somos.ufmg.br/professores/view/869" xr:uid="{4B429C5D-23F2-4305-87AB-89003C348772}"/>
    <hyperlink ref="H41" r:id="rId12" display="http://somos.ufmg.br/professores/view/986" xr:uid="{6186B5D7-C520-4458-9C21-5E5D3815EE40}"/>
    <hyperlink ref="H42" r:id="rId13" display="http://somos.ufmg.br/professores/view/3021" xr:uid="{58012E64-2C90-4E2D-AB2E-931EED5D90FF}"/>
    <hyperlink ref="H43" r:id="rId14" display="http://somos.ufmg.br/professores/view/3021" xr:uid="{CC949F80-529B-44BF-9C10-0FF480A06315}"/>
    <hyperlink ref="H47" r:id="rId15" display="http://somos.ufmg.br/professores/view/1838" xr:uid="{0407D189-FE13-42CF-B417-38BEE2104858}"/>
    <hyperlink ref="H48" r:id="rId16" display="http://somos.ufmg.br/professores/view/1161" xr:uid="{76BB27AD-335E-45D1-9AA0-60659CD5659F}"/>
    <hyperlink ref="H49" r:id="rId17" display="http://somos.ufmg.br/professores/view/986" xr:uid="{EFF888D1-9451-4CD1-9A24-A8434BEDB9A2}"/>
    <hyperlink ref="H51" r:id="rId18" display="http://somos.ufmg.br/professores/view/2748" xr:uid="{449D6BA0-C795-4E4C-9E26-13B46B52C988}"/>
    <hyperlink ref="H56" r:id="rId19" display="http://somos.ufmg.br/professores/view/1161" xr:uid="{2AD5F659-E92F-4CDE-B9FB-A4C15C458061}"/>
    <hyperlink ref="H59" r:id="rId20" display="http://somos.ufmg.br/professores/view/1149" xr:uid="{29D16C54-61FD-418C-9E3F-A1B432E71968}"/>
    <hyperlink ref="H61" r:id="rId21" display="http://somos.ufmg.br/professores/view/2053" xr:uid="{EB7ACBB8-31F6-41B2-B30E-045085DE92F1}"/>
    <hyperlink ref="H63" r:id="rId22" display="http://somos.ufmg.br/professores/view/1161" xr:uid="{1F0DA4F0-7848-45C4-AB1E-35F329BFB7E5}"/>
    <hyperlink ref="H67" r:id="rId23" display="http://somos.ufmg.br/professores/view/1838" xr:uid="{E1BE28D5-C1A6-4FEE-815E-5470848E246E}"/>
    <hyperlink ref="H71" r:id="rId24" display="http://somos.ufmg.br/professores/view/2662" xr:uid="{6303F12F-42C9-49C9-87FF-E097205CABD2}"/>
    <hyperlink ref="H77" r:id="rId25" display="http://somos.ufmg.br/professores/view/2748" xr:uid="{C4EF7C58-4BE2-4933-9D82-D9F855164BED}"/>
    <hyperlink ref="H80" r:id="rId26" display="http://somos.ufmg.br/professores/view/68" xr:uid="{7DB02490-C9BD-48BA-AF41-44509A7C0867}"/>
    <hyperlink ref="H82" r:id="rId27" display="http://somos.ufmg.br/professores/view/1838" xr:uid="{5EB67C50-243B-4588-ACF5-E3C73A74CA18}"/>
    <hyperlink ref="H95" r:id="rId28" display="http://somos.ufmg.br/professores/view/1396" xr:uid="{36330809-0FAE-49E2-B27E-1A7FC673CB88}"/>
    <hyperlink ref="H97" r:id="rId29" display="http://somos.ufmg.br/professores/view/1149" xr:uid="{B4C9A7D2-5D94-494B-8F5D-BF2D0FB0F7C6}"/>
    <hyperlink ref="H98" r:id="rId30" display="http://somos.ufmg.br/professores/view/1495" xr:uid="{EA5845BA-C47F-4DB5-AAFD-AF1432A10233}"/>
    <hyperlink ref="H99" r:id="rId31" display="http://somos.ufmg.br/professores/view/846" xr:uid="{02EA6A0F-8220-40BB-8E5D-266C65CECAEE}"/>
    <hyperlink ref="H106" r:id="rId32" display="http://somos.ufmg.br/professores/view/986" xr:uid="{D315DD94-FBBB-465B-8185-E6E2DF7925F1}"/>
    <hyperlink ref="H107" r:id="rId33" display="http://somos.ufmg.br/professores/view/870" xr:uid="{DDA8EF8F-9469-4B54-9D04-55BF1C910CB8}"/>
    <hyperlink ref="H108" r:id="rId34" display="http://somos.ufmg.br/professores/view/2662" xr:uid="{EDB321F0-003F-4564-AC01-946F2156F1F5}"/>
    <hyperlink ref="H110" r:id="rId35" display="http://somos.ufmg.br/professores/view/2758" xr:uid="{1FD329F4-DF00-4D1E-AA77-E7385E2DD665}"/>
    <hyperlink ref="H111" r:id="rId36" display="http://somos.ufmg.br/professores/view/870" xr:uid="{8DC92C1A-90CE-4C1E-B7BB-08A99D4AC845}"/>
    <hyperlink ref="H113" r:id="rId37" display="http://somos.ufmg.br/professores/view/2662" xr:uid="{7C9235B4-0BF1-4057-9CBC-0FC95D764172}"/>
    <hyperlink ref="H115" r:id="rId38" display="http://somos.ufmg.br/professores/view/3021" xr:uid="{EDAA6DCE-86B8-442F-A903-63DE7CEB079A}"/>
    <hyperlink ref="H119" r:id="rId39" display="http://somos.ufmg.br/professores/view/2053" xr:uid="{BD683731-E9F4-4186-A6BF-2DEBAE49CBA9}"/>
    <hyperlink ref="H120" r:id="rId40" display="http://somos.ufmg.br/professores/view/1495" xr:uid="{AA49BA4A-2BA3-400C-BCB5-4F5A0E9B48D5}"/>
    <hyperlink ref="H124" r:id="rId41" display="http://somos.ufmg.br/professores/view/2344" xr:uid="{57F2FA11-5EBD-4572-BC65-315A2AF35EB3}"/>
    <hyperlink ref="H126" r:id="rId42" display="http://somos.ufmg.br/professores/view/2662" xr:uid="{4EA9EFA0-024C-4DF6-A41F-F781AF529498}"/>
    <hyperlink ref="H127" r:id="rId43" display="http://somos.ufmg.br/professores/view/869" xr:uid="{8ACED416-D657-4086-A15E-B5C4C9019352}"/>
    <hyperlink ref="H128" r:id="rId44" display="http://somos.ufmg.br/professores/view/1403" xr:uid="{9B739CBD-2AE2-41FE-BCDF-9F86BA5CEAF0}"/>
    <hyperlink ref="H129" r:id="rId45" display="http://somos.ufmg.br/professores/view/2662" xr:uid="{2CDE4626-00AB-4E72-92F4-734C929AD51B}"/>
    <hyperlink ref="H131" r:id="rId46" display="http://somos.ufmg.br/professores/view/846" xr:uid="{0039B89D-4401-4C2D-A7B6-BA2D470D86CE}"/>
    <hyperlink ref="H133" r:id="rId47" display="http://somos.ufmg.br/professores/view/2662" xr:uid="{3BACE754-2D85-4E74-BFE1-EFADB760E437}"/>
    <hyperlink ref="H134" r:id="rId48" display="http://somos.ufmg.br/professores/view/2130" xr:uid="{3B3C7312-A7B5-44F7-B863-8277C83CB536}"/>
    <hyperlink ref="H136" r:id="rId49" display="http://somos.ufmg.br/professores/view/1403" xr:uid="{2E29A8A6-8355-4E82-A808-3D7DB6B8BDFC}"/>
    <hyperlink ref="H139" r:id="rId50" display="http://somos.ufmg.br/professores/view/846" xr:uid="{AF5B3B2B-99A3-4CE7-91EF-E07CFDB4AFB0}"/>
    <hyperlink ref="H145" r:id="rId51" display="http://somos.ufmg.br/professores/view/2130" xr:uid="{22850DCA-27F3-45F5-BDF5-C83AE3D1D7AE}"/>
    <hyperlink ref="H151" r:id="rId52" display="http://somos.ufmg.br/professores/view/3021" xr:uid="{C5577C37-7766-47E3-9590-7C524ED94463}"/>
    <hyperlink ref="H153" r:id="rId53" display="http://somos.ufmg.br/professores/view/2662" xr:uid="{11223E4D-FE80-4AEC-BC92-35EF6A3AF535}"/>
    <hyperlink ref="H154" r:id="rId54" display="http://somos.ufmg.br/professores/view/869" xr:uid="{A5F9BB4B-A9F3-4F1B-96E2-8B0ADE2146CC}"/>
    <hyperlink ref="H155" r:id="rId55" display="http://somos.ufmg.br/professores/view/869" xr:uid="{E6E74985-90CD-46CD-9FD2-F5F46B7F745C}"/>
    <hyperlink ref="H156" r:id="rId56" display="http://somos.ufmg.br/professores/view/2662" xr:uid="{B12B7D13-EFC3-4092-A654-32F85D10D4B0}"/>
    <hyperlink ref="H157" r:id="rId57" display="http://somos.ufmg.br/professores/view/1403" xr:uid="{66FD04EA-F90E-436A-A026-016B897C8092}"/>
    <hyperlink ref="H158" r:id="rId58" display="http://somos.ufmg.br/professores/view/869" xr:uid="{B9EA6242-FF93-436A-8EAA-136C9477EDA3}"/>
    <hyperlink ref="H162" r:id="rId59" display="http://somos.ufmg.br/professores/view/846" xr:uid="{C69F7D3C-0597-4ADB-B85B-E1212784F8D3}"/>
    <hyperlink ref="H164" r:id="rId60" display="http://somos.ufmg.br/professores/view/870" xr:uid="{02518687-E0AE-4A7D-9E97-26A5EF30AA85}"/>
    <hyperlink ref="H165" r:id="rId61" display="http://somos.ufmg.br/professores/view/1219" xr:uid="{2F22C756-AD3F-4725-95BD-19F53D8B82DE}"/>
    <hyperlink ref="H166" r:id="rId62" display="http://somos.ufmg.br/professores/view/869" xr:uid="{E1AE8F9B-9754-47A2-81E7-B4A65AB06A6D}"/>
    <hyperlink ref="H169" r:id="rId63" display="http://somos.ufmg.br/professores/view/869" xr:uid="{B699C840-8545-4BEA-9BD3-EA341FB9E4A0}"/>
    <hyperlink ref="H170" r:id="rId64" display="http://somos.ufmg.br/professores/view/2662" xr:uid="{701E06F6-E4F8-41AE-97FA-7B36D79BEE35}"/>
    <hyperlink ref="H176" r:id="rId65" display="http://somos.ufmg.br/professores/view/1489" xr:uid="{E57C2882-AD4F-4DE8-8B80-83A9EE9E9BA2}"/>
    <hyperlink ref="H177" r:id="rId66" display="http://somos.ufmg.br/professores/view/1495" xr:uid="{22F55932-1D2C-41EF-9A4E-F7DDEFF4996D}"/>
    <hyperlink ref="H182" r:id="rId67" display="http://somos.ufmg.br/professores/view/1403" xr:uid="{55FCB12D-AC1D-4187-B094-C4A60CE039E5}"/>
    <hyperlink ref="H184" r:id="rId68" display="http://somos.ufmg.br/professores/view/2662" xr:uid="{D91654BD-F4F9-44E9-BE88-F6AE9F3CEC90}"/>
    <hyperlink ref="H189" r:id="rId69" display="http://somos.ufmg.br/professores/view/1403" xr:uid="{C42E8183-4DF6-48A3-B449-0671B2028637}"/>
    <hyperlink ref="H194" r:id="rId70" display="http://somos.ufmg.br/professores/view/1403" xr:uid="{CFF43A97-D65D-4145-8500-9578C40A1269}"/>
    <hyperlink ref="H197" r:id="rId71" display="http://somos.ufmg.br/professores/view/2130" xr:uid="{A1A8128F-6685-4040-91A9-07DFD4A52D0A}"/>
    <hyperlink ref="H198" r:id="rId72" display="http://somos.ufmg.br/professores/view/2737" xr:uid="{A34BCD96-9090-49D3-B214-3424354D40EA}"/>
    <hyperlink ref="H201" r:id="rId73" display="http://somos.ufmg.br/professores/view/1495" xr:uid="{60C022C1-DB4D-42FA-A037-EBDF85A52896}"/>
    <hyperlink ref="H204" r:id="rId74" display="http://somos.ufmg.br/professores/view/2737" xr:uid="{10257DA9-8F8D-4C31-9FB0-B10E3F7B6004}"/>
    <hyperlink ref="H205" r:id="rId75" display="http://somos.ufmg.br/professores/view/1403" xr:uid="{4BE9615F-CBBD-4FBE-99AC-0845BCBD647F}"/>
    <hyperlink ref="H210" r:id="rId76" display="http://somos.ufmg.br/professores/view/2758" xr:uid="{13B70BC5-8413-446A-AFCE-94044BE0EDDD}"/>
    <hyperlink ref="H213" r:id="rId77" display="http://somos.ufmg.br/professores/view/1514" xr:uid="{FC274C14-DA0E-49A2-A4A1-D90504A3202F}"/>
    <hyperlink ref="H214" r:id="rId78" display="http://somos.ufmg.br/professores/view/1869" xr:uid="{DAA4A14A-7792-4D21-ACEC-32824DFADD01}"/>
    <hyperlink ref="H215" r:id="rId79" display="http://somos.ufmg.br/professores/view/1869" xr:uid="{C58A026F-EE3A-493E-AA8D-D01753D5492A}"/>
    <hyperlink ref="H222" r:id="rId80" display="http://somos.ufmg.br/professores/view/822" xr:uid="{E72AE2C5-D16E-4022-8CE3-3A78F61C82CD}"/>
    <hyperlink ref="H225" r:id="rId81" display="http://somos.ufmg.br/professores/view/1869" xr:uid="{74598DEE-8290-4B89-B897-A216EAE78AAC}"/>
    <hyperlink ref="H233" r:id="rId82" display="http://somos.ufmg.br/professores/view/21" xr:uid="{CA9647E0-CD16-48CC-8BB5-1ABF23DE1607}"/>
    <hyperlink ref="H235" r:id="rId83" display="http://somos.ufmg.br/professores/view/21" xr:uid="{36C04184-0057-4024-92AA-1E5664C48092}"/>
    <hyperlink ref="H236" r:id="rId84" display="http://somos.ufmg.br/professores/view/21" xr:uid="{6D7F2C33-CF02-452A-88A7-78C8B369089D}"/>
    <hyperlink ref="H238" r:id="rId85" display="http://somos.ufmg.br/professores/view/822" xr:uid="{EC1449CB-7802-4FCA-ACEF-459AB4E6D186}"/>
    <hyperlink ref="H248" r:id="rId86" display="http://somos.ufmg.br/professores/view/1869" xr:uid="{066EDEDE-6E3A-4992-BA37-B4434EC42E18}"/>
    <hyperlink ref="H250" r:id="rId87" display="http://somos.ufmg.br/professores/view/1869" xr:uid="{1D2C80C5-AE20-49AE-A1B3-77A2BB5E3159}"/>
    <hyperlink ref="H251" r:id="rId88" display="http://somos.ufmg.br/professores/view/1428" xr:uid="{F7B187A6-E0A3-45C8-80CF-856A7D8DA7ED}"/>
    <hyperlink ref="H252" r:id="rId89" display="http://somos.ufmg.br/professores/view/1428" xr:uid="{5491779F-C882-490C-AC66-2580708B884B}"/>
    <hyperlink ref="H254" r:id="rId90" display="http://somos.ufmg.br/professores/view/2202" xr:uid="{8912C421-77B7-4B7B-A690-1F72F4A68348}"/>
    <hyperlink ref="H257" r:id="rId91" display="http://somos.ufmg.br/professores/view/427" xr:uid="{28E14AB3-084D-44C0-926F-BE150DC11B67}"/>
    <hyperlink ref="H258" r:id="rId92" display="http://somos.ufmg.br/professores/view/1337" xr:uid="{9267625C-1929-4946-A715-531A56CB4C94}"/>
    <hyperlink ref="H259" r:id="rId93" display="http://somos.ufmg.br/professores/view/427" xr:uid="{DEFD56AF-9C22-421D-BE1F-243F8F74F5B7}"/>
    <hyperlink ref="H260" r:id="rId94" display="http://somos.ufmg.br/professores/view/427" xr:uid="{E98E0676-2105-4A1C-8A4B-526F5EA7940F}"/>
    <hyperlink ref="H262" r:id="rId95" display="http://somos.ufmg.br/professores/view/427" xr:uid="{99194BE1-89EF-4663-AC62-EBDA56DCC2E6}"/>
    <hyperlink ref="H263" r:id="rId96" display="http://somos.ufmg.br/professores/view/1327" xr:uid="{449EEF7B-8534-4923-AA8A-58E6EAF2B91C}"/>
    <hyperlink ref="H264" r:id="rId97" display="http://somos.ufmg.br/professores/view/3090" xr:uid="{F8D931D0-F01B-4559-B658-F53F56AB9539}"/>
    <hyperlink ref="H265" r:id="rId98" display="http://somos.ufmg.br/professores/view/1327" xr:uid="{3C475CC5-F05A-42E8-97F7-A1871D25C9C4}"/>
    <hyperlink ref="H269" r:id="rId99" display="http://somos.ufmg.br/professores/view/736" xr:uid="{C6C5328B-7D45-4B76-92A6-61B0B2F52E84}"/>
    <hyperlink ref="H274" r:id="rId100" display="http://somos.ufmg.br/professores/view/627" xr:uid="{9C0C8CC4-F550-462F-A6EE-40480B9B8836}"/>
    <hyperlink ref="H275" r:id="rId101" display="http://somos.ufmg.br/professores/view/1536" xr:uid="{5F15764A-397B-45CA-A2AD-8F2584FB676E}"/>
    <hyperlink ref="H276" r:id="rId102" display="http://somos.ufmg.br/professores/view/2264" xr:uid="{D9EDE9B5-D98E-49C2-A12F-7063A4065492}"/>
    <hyperlink ref="H277" r:id="rId103" display="http://somos.ufmg.br/professores/view/2264" xr:uid="{73E64467-DE22-44A4-A80E-F4435991BCE8}"/>
    <hyperlink ref="H279" r:id="rId104" display="http://somos.ufmg.br/professores/view/110" xr:uid="{167723CC-A4EF-4185-8AC8-D614014B7107}"/>
    <hyperlink ref="H280" r:id="rId105" display="http://somos.ufmg.br/professores/view/338" xr:uid="{021AD333-0D11-4D37-82EF-5EC32641F8F8}"/>
    <hyperlink ref="H281" r:id="rId106" display="http://somos.ufmg.br/professores/view/2385" xr:uid="{4679FE5A-7731-4B1E-B28B-824CFAAA3666}"/>
    <hyperlink ref="H285" r:id="rId107" display="http://somos.ufmg.br/professores/view/338" xr:uid="{7B90DE84-CFE3-4861-97FD-CFE91D347BA6}"/>
    <hyperlink ref="H288" r:id="rId108" display="http://somos.ufmg.br/professores/view/338" xr:uid="{D07DF40D-C345-4451-BDDB-7019F38A4D7D}"/>
    <hyperlink ref="H291" r:id="rId109" display="http://somos.ufmg.br/professores/view/107" xr:uid="{460AAFA6-536E-48E1-B106-0A13AAD1F588}"/>
    <hyperlink ref="H294" r:id="rId110" display="http://somos.ufmg.br/professores/view/627" xr:uid="{48BA463B-26F8-45C9-96E8-40BEB3EFCEFB}"/>
    <hyperlink ref="H295" r:id="rId111" display="http://somos.ufmg.br/professores/view/1426" xr:uid="{72657D9D-9DE1-4B84-B7F2-8CD5C2F24E0B}"/>
    <hyperlink ref="H296" r:id="rId112" display="http://somos.ufmg.br/professores/view/1169" xr:uid="{3BC68754-53E3-40FB-9B08-5B5E19A0C863}"/>
    <hyperlink ref="H298" r:id="rId113" display="http://somos.ufmg.br/professores/view/2264" xr:uid="{FAAF6152-4E87-4C00-92B1-F909F719FA61}"/>
    <hyperlink ref="H305" r:id="rId114" display="http://somos.ufmg.br/professores/view/815" xr:uid="{FD6DC564-4216-44F5-8075-A7643F315405}"/>
    <hyperlink ref="H306" r:id="rId115" display="http://somos.ufmg.br/professores/view/627" xr:uid="{AA711324-794C-4C09-B443-215CE5EBF8AA}"/>
    <hyperlink ref="H308" r:id="rId116" display="http://somos.ufmg.br/professores/view/2493" xr:uid="{9411A570-D2C0-4A95-AB3C-991BFD718E90}"/>
    <hyperlink ref="H311" r:id="rId117" display="http://somos.ufmg.br/professores/view/832" xr:uid="{17A5CF76-3364-465D-B1EA-15895DC8DDFE}"/>
    <hyperlink ref="H320" r:id="rId118" display="http://somos.ufmg.br/professores/view/2001" xr:uid="{81D927B4-7883-4D18-8696-FF8C8C0BA62C}"/>
    <hyperlink ref="H322" r:id="rId119" display="http://somos.ufmg.br/professores/view/67" xr:uid="{1E74C972-8070-4D07-B598-B3C521754CFF}"/>
    <hyperlink ref="H326" r:id="rId120" display="http://somos.ufmg.br/professores/view/1987" xr:uid="{469E7D02-A099-422F-9A10-38FDD0A5D956}"/>
    <hyperlink ref="H330" r:id="rId121" display="http://somos.ufmg.br/professores/view/110" xr:uid="{99B5DFCB-98EC-4B08-A23C-3EBF12925305}"/>
    <hyperlink ref="H331" r:id="rId122" display="http://somos.ufmg.br/professores/view/2043" xr:uid="{D045CBEB-12B7-4B96-B768-C482316C80BA}"/>
    <hyperlink ref="H333" r:id="rId123" display="http://somos.ufmg.br/professores/view/627" xr:uid="{DF6CA9F7-FB61-4FCB-9BAC-91FDBF786F8D}"/>
    <hyperlink ref="H334" r:id="rId124" display="http://somos.ufmg.br/professores/view/2043" xr:uid="{FDF26CFF-FDD2-4FA5-AEB3-2E6EAF896FE0}"/>
    <hyperlink ref="H338" r:id="rId125" display="http://somos.ufmg.br/professores/view/2043" xr:uid="{FFD4A0D8-0895-4FEC-8177-BB9AE6004C13}"/>
    <hyperlink ref="H341" r:id="rId126" display="http://somos.ufmg.br/professores/view/338" xr:uid="{22DB7A1E-EE4B-43FD-ABBB-3D17393ACB3E}"/>
    <hyperlink ref="H342" r:id="rId127" display="http://somos.ufmg.br/professores/view/110" xr:uid="{769D9A7D-ACC9-449A-8B42-1120780EAA12}"/>
    <hyperlink ref="H346" r:id="rId128" display="http://somos.ufmg.br/professores/view/3092" xr:uid="{9DB5643F-0634-4515-B8C9-0EA6F4841D86}"/>
    <hyperlink ref="H354" r:id="rId129" display="http://somos.ufmg.br/professores/view/955" xr:uid="{728E400F-543E-4148-9022-288B45D3D973}"/>
    <hyperlink ref="H358" r:id="rId130" display="http://somos.ufmg.br/professores/view/1822" xr:uid="{227C8D2C-C198-4DA7-A4F5-D59012BC6298}"/>
    <hyperlink ref="H361" r:id="rId131" display="http://somos.ufmg.br/professores/view/1822" xr:uid="{D40AE577-E655-44D5-BCAA-88C53F1A9FE5}"/>
    <hyperlink ref="H363" r:id="rId132" display="http://somos.ufmg.br/professores/view/1822" xr:uid="{4ED314FE-DF3D-4DA2-8B43-666029EDA7AE}"/>
    <hyperlink ref="H364" r:id="rId133" display="http://somos.ufmg.br/professores/view/955" xr:uid="{FE473004-6AB7-4AF0-AEC2-1352600977BE}"/>
    <hyperlink ref="H366" r:id="rId134" display="http://somos.ufmg.br/professores/view/799" xr:uid="{852345E4-1F86-4455-9134-1694D7FD69A5}"/>
    <hyperlink ref="H368" r:id="rId135" display="http://somos.ufmg.br/professores/view/1110" xr:uid="{F80C4C4B-72BF-4929-B1A2-BC8E6C3A2368}"/>
    <hyperlink ref="H371" r:id="rId136" display="http://somos.ufmg.br/professores/view/1331" xr:uid="{9B9C057F-4C25-406C-BCA8-BD794FD4E1AA}"/>
    <hyperlink ref="H372" r:id="rId137" display="http://somos.ufmg.br/professores/view/2685" xr:uid="{CCE44B9C-CD04-460C-8B23-0B7F87C27DA9}"/>
    <hyperlink ref="H374" r:id="rId138" display="http://somos.ufmg.br/professores/view/2685" xr:uid="{E4706259-F2F8-4CA5-9B05-19F42659FA61}"/>
    <hyperlink ref="H377" r:id="rId139" display="http://somos.ufmg.br/professores/view/2685" xr:uid="{8AC72EE7-13A4-4A01-B938-74F69DFAD88F}"/>
    <hyperlink ref="H378" r:id="rId140" display="http://somos.ufmg.br/professores/view/3054" xr:uid="{F8DEDC3E-775E-49CC-A27C-B878C56C908B}"/>
    <hyperlink ref="H380" r:id="rId141" display="http://somos.ufmg.br/professores/view/3034" xr:uid="{2EF87769-7534-44D1-95C1-F41C615A47BB}"/>
    <hyperlink ref="H381" r:id="rId142" display="http://somos.ufmg.br/professores/view/2685" xr:uid="{94841F67-5023-4417-8771-A35556D42F13}"/>
    <hyperlink ref="H383" r:id="rId143" display="http://somos.ufmg.br/professores/view/3054" xr:uid="{C0F05337-97F6-4845-9C71-BD98E02EEB12}"/>
    <hyperlink ref="H386" r:id="rId144" display="http://somos.ufmg.br/professores/view/277" xr:uid="{3659D24F-2B31-428B-805D-2C9F1837E79B}"/>
    <hyperlink ref="H388" r:id="rId145" display="http://somos.ufmg.br/professores/view/2656" xr:uid="{085CD975-179A-427B-B17D-5CE3963DE588}"/>
    <hyperlink ref="H390" r:id="rId146" display="http://somos.ufmg.br/professores/view/2685" xr:uid="{41DA08F2-5C43-4C5B-9867-4FE34BED56B4}"/>
    <hyperlink ref="H391" r:id="rId147" display="http://somos.ufmg.br/professores/view/3054" xr:uid="{76C69F9A-AAB0-4F8C-9F72-47F52110D964}"/>
    <hyperlink ref="H392" r:id="rId148" display="http://somos.ufmg.br/professores/view/3054" xr:uid="{F8CA1873-EB22-4139-BC3F-496D71FD50D9}"/>
    <hyperlink ref="H394" r:id="rId149" display="http://somos.ufmg.br/professores/view/3097" xr:uid="{107E7F1B-9766-4C3B-8F84-B81149131B88}"/>
    <hyperlink ref="H395" r:id="rId150" display="http://somos.ufmg.br/professores/view/2685" xr:uid="{AC47AFF5-D2DC-4180-A7C4-934FC3380D04}"/>
    <hyperlink ref="H397" r:id="rId151" display="http://somos.ufmg.br/professores/view/3097" xr:uid="{F0500030-9A99-428B-A0E3-E30CB4258B33}"/>
    <hyperlink ref="H398" r:id="rId152" display="http://somos.ufmg.br/professores/view/3097" xr:uid="{B1B25F95-347D-45D1-BB66-BB553B2FB292}"/>
    <hyperlink ref="H399" r:id="rId153" display="http://somos.ufmg.br/professores/view/3097" xr:uid="{B2AD3F87-8F6A-4134-9893-815779C40184}"/>
    <hyperlink ref="H400" r:id="rId154" display="http://somos.ufmg.br/professores/view/3097" xr:uid="{FDB6A2ED-DEE9-4A44-BFC3-0F93714E574A}"/>
    <hyperlink ref="H402" r:id="rId155" display="http://somos.ufmg.br/professores/view/3097" xr:uid="{A0182F65-E433-421C-9EF0-72AD3459079E}"/>
    <hyperlink ref="H405" r:id="rId156" display="http://somos.ufmg.br/professores/view/850" xr:uid="{10126DDF-595E-4A04-B265-90533653E607}"/>
    <hyperlink ref="H407" r:id="rId157" display="http://somos.ufmg.br/professores/view/2687" xr:uid="{326DC853-66D8-48D4-A7D1-2E4EF4BAC435}"/>
    <hyperlink ref="H411" r:id="rId158" display="http://somos.ufmg.br/professores/view/3054" xr:uid="{6F6CC345-9F17-4187-9BF9-B34BD8878226}"/>
    <hyperlink ref="H418" r:id="rId159" display="http://somos.ufmg.br/professores/view/2925" xr:uid="{39CEB639-E040-4FD8-8954-FAB93C149A5B}"/>
    <hyperlink ref="H419" r:id="rId160" display="http://somos.ufmg.br/professores/view/2925" xr:uid="{46A11E24-E92F-4CD6-9226-2CDF7DE3DBA1}"/>
    <hyperlink ref="H420" r:id="rId161" display="http://somos.ufmg.br/professores/view/2925" xr:uid="{BF5B8CE6-83FF-4441-94EE-34121EC5E60A}"/>
    <hyperlink ref="H422" r:id="rId162" display="http://somos.ufmg.br/professores/view/2925" xr:uid="{C0E1E654-9FCA-40AD-8CB2-522B4CBAD3CE}"/>
    <hyperlink ref="H423" r:id="rId163" display="http://somos.ufmg.br/professores/view/2925" xr:uid="{9B403DB0-28CC-43D9-B4AB-88BF6046AD22}"/>
    <hyperlink ref="H424" r:id="rId164" display="http://somos.ufmg.br/professores/view/2925" xr:uid="{A8E86E08-D70B-43FA-BD8D-C423B6EC4DC3}"/>
    <hyperlink ref="H425" r:id="rId165" display="http://somos.ufmg.br/professores/view/2925" xr:uid="{6CE14A7A-B223-4745-92F3-0D4EBD60F1ED}"/>
    <hyperlink ref="H434" r:id="rId166" display="http://somos.ufmg.br/professores/view/1168" xr:uid="{C3F02CD2-38EF-4DBB-A9AD-B07FB02A247E}"/>
    <hyperlink ref="H436" r:id="rId167" display="http://somos.ufmg.br/professores/view/1169" xr:uid="{8A9326BE-F8A4-496E-9E70-3788CC9DD8B8}"/>
    <hyperlink ref="H437" r:id="rId168" display="http://somos.ufmg.br/professores/view/1168" xr:uid="{A3B7CA3F-F1FE-4E8C-8968-FE7A9CED7661}"/>
    <hyperlink ref="H438" r:id="rId169" display="http://somos.ufmg.br/professores/view/232" xr:uid="{265214F4-DDA1-4580-85C4-E780B69AEE19}"/>
    <hyperlink ref="H444" r:id="rId170" display="http://somos.ufmg.br/professores/view/705" xr:uid="{5C6DB2ED-3353-4555-8904-4086FFF4B4B6}"/>
    <hyperlink ref="H449" r:id="rId171" display="http://somos.ufmg.br/professores/view/2805" xr:uid="{0492024A-CE94-4BEB-8997-C6E7186DCAAE}"/>
    <hyperlink ref="H450" r:id="rId172" display="http://somos.ufmg.br/professores/view/492" xr:uid="{52B79E79-6716-4ADD-8196-6CCE04D7EB55}"/>
    <hyperlink ref="H451" r:id="rId173" display="http://somos.ufmg.br/professores/view/2696" xr:uid="{24322A3A-5729-4248-9409-4EBD85F0BF5A}"/>
    <hyperlink ref="H452" r:id="rId174" display="http://somos.ufmg.br/professores/view/2696" xr:uid="{437F833D-E151-42EA-A926-EA5F5BE589AB}"/>
    <hyperlink ref="H455" r:id="rId175" display="http://somos.ufmg.br/professores/view/811" xr:uid="{6E179D56-C515-44DA-BF4B-5C11E36847ED}"/>
    <hyperlink ref="H459" r:id="rId176" display="http://somos.ufmg.br/professores/view/1357" xr:uid="{BEB52953-DA17-4674-BF4E-5819828DF19F}"/>
    <hyperlink ref="H463" r:id="rId177" display="http://somos.ufmg.br/professores/view/811" xr:uid="{AC24BAFF-B7B7-4373-82E9-B78667EF9C0F}"/>
    <hyperlink ref="H466" r:id="rId178" display="http://somos.ufmg.br/professores/view/1660" xr:uid="{D8B23116-017B-4460-BE84-1DC169301818}"/>
    <hyperlink ref="H473" r:id="rId179" display="http://somos.ufmg.br/professores/view/2618" xr:uid="{AC18D68C-D958-4BA3-BE9E-28F3313178D2}"/>
    <hyperlink ref="H474" r:id="rId180" display="http://somos.ufmg.br/professores/view/737" xr:uid="{D479E7DB-17A7-4388-AE00-5D20EE22EDE7}"/>
    <hyperlink ref="H475" r:id="rId181" display="http://somos.ufmg.br/professores/view/811" xr:uid="{4ACF92EA-9EE3-4E58-BB3A-001501EFE597}"/>
    <hyperlink ref="H478" r:id="rId182" display="http://somos.ufmg.br/professores/view/980" xr:uid="{997A9B52-158F-4C5B-9030-0185A1288E62}"/>
    <hyperlink ref="H486" r:id="rId183" display="http://somos.ufmg.br/professores/view/811" xr:uid="{50C0D2DA-B66F-4F28-898D-3ADA9A410329}"/>
    <hyperlink ref="H495" r:id="rId184" display="http://somos.ufmg.br/professores/view/2784" xr:uid="{3CFA5C02-F2D9-45D1-AC34-4D87A6FC6094}"/>
    <hyperlink ref="H496" r:id="rId185" display="http://somos.ufmg.br/professores/view/980" xr:uid="{6152A217-FFE1-4988-A3F7-A21CDE1F57CA}"/>
    <hyperlink ref="H498" r:id="rId186" display="http://somos.ufmg.br/professores/view/811" xr:uid="{7D911282-F17A-4421-91D4-611C4686F1AB}"/>
    <hyperlink ref="H500" r:id="rId187" display="http://somos.ufmg.br/professores/view/492" xr:uid="{0271DC23-5388-49CF-8D54-AED17FD31E97}"/>
    <hyperlink ref="H504" r:id="rId188" display="http://somos.ufmg.br/professores/view/2619" xr:uid="{F4D86026-4598-4DB3-9748-742ADA68B556}"/>
    <hyperlink ref="H506" r:id="rId189" display="http://somos.ufmg.br/professores/view/2805" xr:uid="{C80B6BB2-371F-4355-B627-4618E55B07DE}"/>
    <hyperlink ref="H513" r:id="rId190" display="http://somos.ufmg.br/professores/view/124" xr:uid="{1EA5C6CC-B2B6-42E9-87AC-EEA5EDC8858C}"/>
    <hyperlink ref="H515" r:id="rId191" display="http://somos.ufmg.br/professores/view/811" xr:uid="{18AC8F5C-1644-4E31-8AB4-7CC77EB9EB9F}"/>
    <hyperlink ref="H516" r:id="rId192" display="http://somos.ufmg.br/professores/view/492" xr:uid="{7A5928CA-D2F0-4D4D-9EA0-2E1F070DB95B}"/>
    <hyperlink ref="H519" r:id="rId193" display="http://somos.ufmg.br/professores/view/482" xr:uid="{B6C8AA10-7289-4581-9B61-B6521E54C86F}"/>
    <hyperlink ref="H522" r:id="rId194" display="http://somos.ufmg.br/professores/view/2619" xr:uid="{581A84F4-8A57-4276-A5BB-5E8D7FAD6FA7}"/>
    <hyperlink ref="H525" r:id="rId195" display="http://somos.ufmg.br/professores/view/2619" xr:uid="{FCECB90C-D1B7-463D-8B93-B7F5DE6923E5}"/>
    <hyperlink ref="H526" r:id="rId196" display="http://somos.ufmg.br/professores/view/2619" xr:uid="{788465FD-4A6B-4ED4-9FE2-AD221A73AC65}"/>
    <hyperlink ref="H528" r:id="rId197" display="http://somos.ufmg.br/professores/view/2619" xr:uid="{03A48161-28EA-4A50-80A6-3DFB3483D732}"/>
    <hyperlink ref="H530" r:id="rId198" display="http://somos.ufmg.br/professores/view/2619" xr:uid="{81AB8104-34FB-4D85-8FCB-FCE7AF43DE46}"/>
    <hyperlink ref="H531" r:id="rId199" display="http://somos.ufmg.br/professores/view/2619" xr:uid="{803AF1C8-E757-4A85-B209-5B4CEE8C8DAD}"/>
    <hyperlink ref="H532" r:id="rId200" display="http://somos.ufmg.br/professores/view/2619" xr:uid="{ABC80425-B2F9-437F-A73D-173C5A6BCCDF}"/>
    <hyperlink ref="H533" r:id="rId201" display="http://somos.ufmg.br/professores/view/2619" xr:uid="{F399552C-CF33-4235-ABE4-48C3FCA8EE16}"/>
    <hyperlink ref="H534" r:id="rId202" display="http://somos.ufmg.br/professores/view/2619" xr:uid="{825FB550-F5C7-4EFF-AE7A-DB209DB3E31E}"/>
    <hyperlink ref="H536" r:id="rId203" display="http://somos.ufmg.br/professores/view/2269" xr:uid="{D80931A6-7A18-4290-ADED-F581401A91F6}"/>
    <hyperlink ref="H539" r:id="rId204" display="http://somos.ufmg.br/professores/view/2805" xr:uid="{B80F7CD7-C11E-4DE1-A911-4093844897F1}"/>
    <hyperlink ref="H540" r:id="rId205" display="http://somos.ufmg.br/professores/view/3082" xr:uid="{B7896978-5613-43BB-AC31-350CDB7FA43A}"/>
    <hyperlink ref="H542" r:id="rId206" display="http://somos.ufmg.br/professores/view/2619" xr:uid="{80AFE55D-B2CB-4573-9DDA-63DA17EE1592}"/>
    <hyperlink ref="H548" r:id="rId207" display="http://somos.ufmg.br/professores/view/971" xr:uid="{1D3D1F10-FA36-4008-9D3E-1AAAE269FE03}"/>
    <hyperlink ref="H550" r:id="rId208" display="http://somos.ufmg.br/professores/view/971" xr:uid="{5A94DE74-CB5C-43AC-B9BC-13FE13A7D0F5}"/>
    <hyperlink ref="H551" r:id="rId209" display="http://somos.ufmg.br/professores/view/3023" xr:uid="{68F1A4EF-35A9-4079-88EF-DEBC0A49406D}"/>
    <hyperlink ref="H552" r:id="rId210" display="http://somos.ufmg.br/professores/view/971" xr:uid="{ABC51C2E-8859-4E10-AED4-0224F7379FEC}"/>
    <hyperlink ref="H554" r:id="rId211" display="http://somos.ufmg.br/professores/view/492" xr:uid="{81C74759-D310-4650-9C73-69E36CD41E74}"/>
    <hyperlink ref="H555" r:id="rId212" display="http://somos.ufmg.br/professores/view/2805" xr:uid="{737D154B-4F9E-4BFD-9F91-9D98BF9623E9}"/>
    <hyperlink ref="H556" r:id="rId213" display="http://somos.ufmg.br/professores/view/150" xr:uid="{D8AC3239-7156-4B1B-845A-560BE0BA0CF3}"/>
    <hyperlink ref="H558" r:id="rId214" display="http://somos.ufmg.br/professores/view/186" xr:uid="{CD35A89B-1CFB-48EC-8D96-1A8A7A0C1269}"/>
    <hyperlink ref="H561" r:id="rId215" display="http://somos.ufmg.br/professores/view/870" xr:uid="{202ECD6F-C2CF-49DF-B4C3-2EF1F495FBBD}"/>
    <hyperlink ref="H565" r:id="rId216" display="http://somos.ufmg.br/professores/view/1122" xr:uid="{2E9BD617-5445-4A89-9F8A-5A9C6DC634BB}"/>
    <hyperlink ref="H573" r:id="rId217" display="http://somos.ufmg.br/professores/view/859" xr:uid="{D72DFAF5-2FBC-4EC9-8F18-2452AFABFFCC}"/>
    <hyperlink ref="H587" r:id="rId218" display="http://somos.ufmg.br/professores/view/1479" xr:uid="{212B630D-02C0-4A4F-B441-7AFC7079E768}"/>
    <hyperlink ref="H597" r:id="rId219" display="http://somos.ufmg.br/professores/view/1979" xr:uid="{8189902F-87BD-4680-AACF-60924006A2D4}"/>
    <hyperlink ref="H614" r:id="rId220" display="http://somos.ufmg.br/professores/view/1479" xr:uid="{911B04EF-4129-4264-B419-7A2838C72678}"/>
    <hyperlink ref="H616" r:id="rId221" display="http://somos.ufmg.br/professores/view/1302" xr:uid="{AEC9AE34-90A6-468D-8ADC-DF1D7F8E5973}"/>
    <hyperlink ref="H627" r:id="rId222" display="http://somos.ufmg.br/professores/view/3093" xr:uid="{A086E884-4DED-426E-91C4-ECF23A13CD69}"/>
    <hyperlink ref="H633" r:id="rId223" display="http://somos.ufmg.br/professores/view/2618" xr:uid="{A44C3CC4-C965-4E63-B03F-B509D3E9611D}"/>
    <hyperlink ref="H640" r:id="rId224" display="http://somos.ufmg.br/professores/view/3093" xr:uid="{9BAD8957-5743-4986-9C8E-8213147B98A8}"/>
    <hyperlink ref="H645" r:id="rId225" display="http://somos.ufmg.br/professores/view/151" xr:uid="{162B36E2-E230-46AB-A801-D2E3C2E9F1BE}"/>
    <hyperlink ref="H651" r:id="rId226" display="http://somos.ufmg.br/professores/view/151" xr:uid="{F8864677-DAE7-4C70-9F1F-2046CEF6E7C6}"/>
    <hyperlink ref="H652" r:id="rId227" display="http://somos.ufmg.br/professores/view/2157" xr:uid="{E4ADB5AE-99FE-4E7F-9A31-E434E5C47EC0}"/>
    <hyperlink ref="H653" r:id="rId228" display="http://somos.ufmg.br/professores/view/151" xr:uid="{A46B2920-1BB3-47E8-9419-6572F992C514}"/>
    <hyperlink ref="H654" r:id="rId229" display="http://somos.ufmg.br/professores/view/151" xr:uid="{B694C33D-1E1D-4A8E-A65D-C93741F2A5BA}"/>
    <hyperlink ref="H656" r:id="rId230" display="http://somos.ufmg.br/professores/view/151" xr:uid="{4D6D2101-A6E4-4BB0-9789-F6235F0318C3}"/>
    <hyperlink ref="H657" r:id="rId231" display="http://somos.ufmg.br/professores/view/151" xr:uid="{EC2EF15D-EA92-4745-AB72-128A5D1499C7}"/>
    <hyperlink ref="H659" r:id="rId232" display="http://somos.ufmg.br/professores/view/151" xr:uid="{68F1099B-6BBB-49CF-9BD1-EB64AD249245}"/>
    <hyperlink ref="H661" r:id="rId233" display="http://somos.ufmg.br/professores/view/151" xr:uid="{6290E7BD-C0E5-4F12-8799-2270A92E1F64}"/>
    <hyperlink ref="H663" r:id="rId234" display="http://somos.ufmg.br/professores/view/151" xr:uid="{46F96C58-8AF8-4106-B99A-2D8B65070C4C}"/>
    <hyperlink ref="H664" r:id="rId235" display="http://somos.ufmg.br/professores/view/151" xr:uid="{6624EF12-4C92-496C-9538-2F99CC35C5E7}"/>
    <hyperlink ref="H665" r:id="rId236" display="http://somos.ufmg.br/professores/view/698" xr:uid="{2C031B71-A208-425F-B182-F092A271E5BD}"/>
    <hyperlink ref="H670" r:id="rId237" display="http://somos.ufmg.br/professores/view/1093" xr:uid="{01E829C7-286B-4A83-9664-9A7B4B3E9C33}"/>
    <hyperlink ref="H672" r:id="rId238" display="http://somos.ufmg.br/professores/view/1093" xr:uid="{FD44B47F-8E6C-4FDD-A1DB-C76C385B226A}"/>
    <hyperlink ref="H684" r:id="rId239" display="http://somos.ufmg.br/professores/view/2619" xr:uid="{ADB04179-340A-40DA-A561-2DAAB1EABE81}"/>
    <hyperlink ref="H686" r:id="rId240" display="http://somos.ufmg.br/professores/view/2619" xr:uid="{60D22FF1-4C3E-4140-A733-EE428B09CA68}"/>
    <hyperlink ref="H688" r:id="rId241" display="http://somos.ufmg.br/professores/view/2619" xr:uid="{3F13407F-8BA1-40D2-A65F-6F3741C6D67C}"/>
    <hyperlink ref="H689" r:id="rId242" display="http://somos.ufmg.br/professores/view/2619" xr:uid="{9EC3A51C-C3E1-43C5-97D2-DAE2DCB6441B}"/>
    <hyperlink ref="H690" r:id="rId243" display="http://somos.ufmg.br/professores/view/2619" xr:uid="{34DC3FE1-D9DC-4723-815F-E08D37D4C2AA}"/>
    <hyperlink ref="H691" r:id="rId244" display="http://somos.ufmg.br/professores/view/2619" xr:uid="{D3DFC3AE-67F4-4795-86DB-2CB3B040FED0}"/>
    <hyperlink ref="H693" r:id="rId245" display="http://somos.ufmg.br/professores/view/2269" xr:uid="{6F5210E2-4905-4C45-B6A3-C05CB6064584}"/>
    <hyperlink ref="H695" r:id="rId246" display="http://somos.ufmg.br/professores/view/1357" xr:uid="{548218B4-ECCE-4172-911C-FF02BFD6355C}"/>
    <hyperlink ref="H697" r:id="rId247" display="http://somos.ufmg.br/professores/view/239" xr:uid="{1AF6C6C4-E2C8-4A4E-8EFE-598B276F17AD}"/>
    <hyperlink ref="H704" r:id="rId248" display="http://somos.ufmg.br/professores/view/2042" xr:uid="{685CC9C6-C92B-4B7F-9BA7-FAE99932C904}"/>
    <hyperlink ref="H715" r:id="rId249" display="http://somos.ufmg.br/professores/view/811" xr:uid="{B9BD60CE-76DF-4634-AB71-EBD4FFCF4579}"/>
    <hyperlink ref="H716" r:id="rId250" display="http://somos.ufmg.br/professores/view/3082" xr:uid="{802466E2-88BD-4DA4-8A75-CC04A94A688B}"/>
    <hyperlink ref="H723" r:id="rId251" display="http://somos.ufmg.br/professores/view/1168" xr:uid="{03BB20C9-D3D5-4EB4-8937-7CC944978418}"/>
    <hyperlink ref="H731" r:id="rId252" display="http://somos.ufmg.br/professores/view/2685" xr:uid="{1B2E6D39-E0E4-486C-BF2B-CCA9EFDB3237}"/>
    <hyperlink ref="H740" r:id="rId253" display="http://somos.ufmg.br/professores/view/1906" xr:uid="{FE207835-8462-4669-A2B8-5DC0129DC117}"/>
    <hyperlink ref="H742" r:id="rId254" display="http://somos.ufmg.br/professores/view/2493" xr:uid="{FF9939D5-1CAA-4D18-A062-80C025F9A3BC}"/>
    <hyperlink ref="H746" r:id="rId255" display="http://somos.ufmg.br/professores/view/1169" xr:uid="{C0904261-E9B9-4A57-8AAD-A47FCC8E705A}"/>
    <hyperlink ref="H747" r:id="rId256" display="http://somos.ufmg.br/professores/view/2575" xr:uid="{436D6564-C328-4FB1-B596-B8CB369A87CE}"/>
    <hyperlink ref="H749" r:id="rId257" display="http://somos.ufmg.br/professores/view/2574" xr:uid="{3E9B2827-15D1-4DAF-8773-E6C43673A8A5}"/>
    <hyperlink ref="H761" r:id="rId258" display="http://somos.ufmg.br/professores/view/1695" xr:uid="{8468B34C-9E80-42D7-8A1F-0DC59650F4A4}"/>
    <hyperlink ref="H762" r:id="rId259" display="http://somos.ufmg.br/professores/view/1834" xr:uid="{404A0BC2-0272-46C2-98F8-22FD291F3BD2}"/>
    <hyperlink ref="H764" r:id="rId260" display="http://somos.ufmg.br/professores/view/2222" xr:uid="{295F32D2-A4D8-4880-9537-911D4988A8D4}"/>
    <hyperlink ref="H766" r:id="rId261" display="http://somos.ufmg.br/professores/view/99" xr:uid="{F3E91D0E-9E60-41E5-8B0B-E1F126D0DDB3}"/>
    <hyperlink ref="H767" r:id="rId262" display="http://somos.ufmg.br/professores/view/271" xr:uid="{EB1202ED-5264-4BAD-958A-D7B9165AC9CD}"/>
    <hyperlink ref="H768" r:id="rId263" display="http://somos.ufmg.br/professores/view/271" xr:uid="{CA95A341-DAE3-43C9-84DD-60FAE8D91103}"/>
    <hyperlink ref="H769" r:id="rId264" display="http://somos.ufmg.br/professores/view/271" xr:uid="{D051CA19-2F0F-4229-BC80-C73F3EE9CC33}"/>
    <hyperlink ref="H780" r:id="rId265" display="http://somos.ufmg.br/professores/view/2557" xr:uid="{6B82908F-F54A-4389-870A-5C73AD5CDCA5}"/>
    <hyperlink ref="H784" r:id="rId266" display="http://somos.ufmg.br/professores/view/372" xr:uid="{D79C0AD6-9BCE-4A76-95E5-F7D34E2D2FA7}"/>
    <hyperlink ref="H787" r:id="rId267" display="http://somos.ufmg.br/professores/view/68" xr:uid="{41BD4165-C12B-4C62-BF0D-8491D5B915D2}"/>
    <hyperlink ref="H789" r:id="rId268" display="http://somos.ufmg.br/professores/view/372" xr:uid="{6027AB56-85AE-4296-A7CC-FA9DFEBC2226}"/>
    <hyperlink ref="H794" r:id="rId269" display="http://somos.ufmg.br/professores/view/372" xr:uid="{BDE4D4DE-2F77-49D6-8818-8A57F62DEAA3}"/>
    <hyperlink ref="H796" r:id="rId270" display="http://somos.ufmg.br/professores/view/68" xr:uid="{7D9B949D-D3B3-4E47-961C-16DE6B36FB4A}"/>
    <hyperlink ref="H797" r:id="rId271" display="http://somos.ufmg.br/professores/view/68" xr:uid="{0439AB18-EEDB-4F76-9B79-2D80059C054E}"/>
    <hyperlink ref="H798" r:id="rId272" display="http://somos.ufmg.br/professores/view/372" xr:uid="{422C02AD-5714-462F-B256-CDE9AAC3E020}"/>
    <hyperlink ref="H813" r:id="rId273" display="http://somos.ufmg.br/professores/view/68" xr:uid="{5F42485C-1215-4EC8-B14A-744D104EC082}"/>
    <hyperlink ref="H816" r:id="rId274" display="http://somos.ufmg.br/professores/view/372" xr:uid="{21CE276D-8F03-4B66-9A7D-4CC026E2A4FF}"/>
    <hyperlink ref="H817" r:id="rId275" display="http://somos.ufmg.br/professores/view/372" xr:uid="{DBB0B934-576F-4A82-9705-56B1B419EED8}"/>
    <hyperlink ref="H821" r:id="rId276" display="http://somos.ufmg.br/professores/view/68" xr:uid="{BC06DCE9-D222-4176-BFEB-F7B85A67056B}"/>
    <hyperlink ref="H823" r:id="rId277" display="http://somos.ufmg.br/professores/view/1479" xr:uid="{B819C629-1F23-4841-AD09-E521772A2834}"/>
    <hyperlink ref="H830" r:id="rId278" display="http://somos.ufmg.br/professores/view/2313" xr:uid="{BBA851D9-D76D-40B5-A812-BE534C45B234}"/>
    <hyperlink ref="H832" r:id="rId279" display="http://somos.ufmg.br/professores/view/372" xr:uid="{E0D9AD1B-D847-4DDA-A9A2-932E91E7355C}"/>
    <hyperlink ref="H833" r:id="rId280" display="http://somos.ufmg.br/professores/view/372" xr:uid="{8DA3C0FF-6951-4EB3-888B-277694B0CEDC}"/>
    <hyperlink ref="H837" r:id="rId281" display="http://somos.ufmg.br/professores/view/372" xr:uid="{ED09D4AA-20A5-43C1-B32B-F60F33701313}"/>
    <hyperlink ref="H841" r:id="rId282" display="http://somos.ufmg.br/professores/view/372" xr:uid="{B0969B15-D6CA-43F4-9E05-AEDD2D682FA5}"/>
    <hyperlink ref="H844" r:id="rId283" display="http://somos.ufmg.br/professores/view/222" xr:uid="{8400CC65-C483-4BAD-9E07-C9A2CBFCDE7E}"/>
    <hyperlink ref="H854" r:id="rId284" display="http://somos.ufmg.br/professores/view/482" xr:uid="{7F3B92CA-66EC-4A6C-AE0D-3FC333A218BD}"/>
    <hyperlink ref="H859" r:id="rId285" display="http://somos.ufmg.br/professores/view/2989" xr:uid="{35532977-6E56-4BEF-A311-3EB9BED5C29B}"/>
    <hyperlink ref="H863" r:id="rId286" display="http://somos.ufmg.br/professores/view/482" xr:uid="{5B2AE26A-EAC4-43D8-98B7-AAF607213E69}"/>
    <hyperlink ref="H869" r:id="rId287" display="http://somos.ufmg.br/professores/view/705" xr:uid="{A10AF3F3-86AF-4A88-8828-FF7317F9624B}"/>
    <hyperlink ref="H874" r:id="rId288" display="http://somos.ufmg.br/professores/view/811" xr:uid="{16C05B55-5BED-4065-AC70-2E5E04FBD5A0}"/>
    <hyperlink ref="H875" r:id="rId289" display="http://somos.ufmg.br/professores/view/811" xr:uid="{8754D4CB-5F43-4711-9268-9EBBC25E42C6}"/>
    <hyperlink ref="H881" r:id="rId290" display="http://somos.ufmg.br/professores/view/811" xr:uid="{070A2A2C-B94E-4964-8596-464321D625C5}"/>
    <hyperlink ref="H883" r:id="rId291" display="http://somos.ufmg.br/professores/view/811" xr:uid="{0CB091BD-8FAE-4FCF-9DFA-A0620D6C134D}"/>
    <hyperlink ref="H886" r:id="rId292" display="http://somos.ufmg.br/professores/view/811" xr:uid="{57E589D7-90C7-471C-A34F-B3904200EB9E}"/>
    <hyperlink ref="H891" r:id="rId293" display="http://somos.ufmg.br/professores/view/482" xr:uid="{A76D1823-1AE4-4DE8-AB52-670F0275F19A}"/>
    <hyperlink ref="H893" r:id="rId294" display="http://somos.ufmg.br/professores/view/1175" xr:uid="{39209F8A-10B2-4D7C-8D85-28855CC8C9CF}"/>
    <hyperlink ref="H894" r:id="rId295" display="http://somos.ufmg.br/professores/view/1175" xr:uid="{4C5A3FF1-EB7B-4D46-8470-0A911B832E37}"/>
    <hyperlink ref="H898" r:id="rId296" display="http://somos.ufmg.br/professores/view/124" xr:uid="{9684639E-DA25-4F22-9085-2A0764115102}"/>
    <hyperlink ref="H899" r:id="rId297" display="http://somos.ufmg.br/professores/view/486" xr:uid="{4AE02834-9B33-406F-A56D-2F053B47B196}"/>
    <hyperlink ref="H903" r:id="rId298" display="http://somos.ufmg.br/professores/view/1175" xr:uid="{2D00B5F9-0DE0-451B-A549-3AF91B131B1F}"/>
    <hyperlink ref="H904" r:id="rId299" display="http://somos.ufmg.br/professores/view/1175" xr:uid="{F31ABAB8-156A-48C5-9AD9-22246EF1E14C}"/>
    <hyperlink ref="H905" r:id="rId300" display="http://somos.ufmg.br/professores/view/760" xr:uid="{D9E8F5DB-0B11-47A4-8F20-3E4CBB0A3696}"/>
    <hyperlink ref="H908" r:id="rId301" display="http://somos.ufmg.br/professores/view/486" xr:uid="{FC3E4AE3-6710-41AE-8655-D62C0316A884}"/>
    <hyperlink ref="H913" r:id="rId302" display="http://somos.ufmg.br/professores/view/1445" xr:uid="{D1E39984-23F2-4B9A-AB02-AF44473EA726}"/>
    <hyperlink ref="H920" r:id="rId303" display="http://somos.ufmg.br/professores/view/2839" xr:uid="{6130B705-EDA8-472F-B6E1-B144F8155653}"/>
    <hyperlink ref="H921" r:id="rId304" display="http://somos.ufmg.br/professores/view/67" xr:uid="{1A4A70E1-3CEF-42BE-88EC-19A6DEB26611}"/>
    <hyperlink ref="H922" r:id="rId305" display="http://www.somos.ufmg.br/professores/view/124" xr:uid="{207A229D-A91B-44AB-BF68-993910BDB3B7}"/>
    <hyperlink ref="H923" r:id="rId306" display="http://somos.ufmg.br/professores/view/68" xr:uid="{979A7216-CC29-45C1-B674-82946E2F2EC8}"/>
    <hyperlink ref="H924" r:id="rId307" display="http://somos.ufmg.br/professores/view/2925" xr:uid="{81B81BE9-E320-424B-8981-FEE531A0AE20}"/>
    <hyperlink ref="H925" r:id="rId308" display="http://somos.ufmg.br/professores/view/2925" xr:uid="{7F4F78AE-E09E-4742-B050-E34D44C75A6E}"/>
    <hyperlink ref="H926" r:id="rId309" display="http://somos.ufmg.br/professores/view/2925" xr:uid="{35B25DB3-6D43-461B-8FB7-692643840603}"/>
    <hyperlink ref="H927" r:id="rId310" display="http://somos.ufmg.br/professores/view/2925" xr:uid="{9F6996FD-D244-46DB-925F-869AEA88FBE6}"/>
    <hyperlink ref="H929" r:id="rId311" display="http://somos.ufmg.br/professores/view/1175" xr:uid="{7E601738-C804-44BA-A039-9776AEDA107F}"/>
    <hyperlink ref="H930" r:id="rId312" display="http://somos.ufmg.br/professores/view/486" xr:uid="{AEC7E294-0D4F-42E2-A13D-E85C179B91AD}"/>
    <hyperlink ref="H940" r:id="rId313" display="http://somos.ufmg.br/professores/view/3054" xr:uid="{ABB98762-15B8-4681-AB02-C6008D3FC67C}"/>
    <hyperlink ref="D947" r:id="rId314" display="http://somos.ufmg.br/unidades_academicas/view/19" xr:uid="{5D69026C-284E-4949-89BC-218439634D79}"/>
    <hyperlink ref="H951" r:id="rId315" display="http://somos.ufmg.br/professores/view/948" xr:uid="{547E29E0-F8CC-426E-8419-2D4696888361}"/>
    <hyperlink ref="H952" r:id="rId316" display="http://somos.ufmg.br/professores/view/948" xr:uid="{89D2D125-7B15-437D-9CB2-ED7D22897E3D}"/>
    <hyperlink ref="H953" r:id="rId317" display="http://somos.ufmg.br/professores/view/948" xr:uid="{8FBA32B6-EDEA-4A69-89F7-A50FC05F628E}"/>
    <hyperlink ref="H960" r:id="rId318" display="http://somos.ufmg.br/professores/view/948" xr:uid="{291A585C-2A80-412B-A4BD-D3A4E5A7B807}"/>
    <hyperlink ref="H961" r:id="rId319" display="http://somos.ufmg.br/professores/view/948" xr:uid="{411F38B0-B3D2-4653-8D05-AB5312A0DF24}"/>
    <hyperlink ref="H964" r:id="rId320" display="http://somos.ufmg.br/professores/view/948" xr:uid="{584BAF29-DC18-461D-811F-F3222AF122DF}"/>
    <hyperlink ref="H967" r:id="rId321" display="http://somos.ufmg.br/professores/view/869" xr:uid="{4209EA02-54CF-4CE7-8011-76F8E308C060}"/>
    <hyperlink ref="H968" r:id="rId322" display="http://somos.ufmg.br/professores/view/2722" xr:uid="{D7257755-9FFF-4234-8032-8D76BA7CBD54}"/>
    <hyperlink ref="H969" r:id="rId323" display="http://somos.ufmg.br/professores/view/3023" xr:uid="{3A8BAA62-9B52-42DC-94A1-CD4F4591BE39}"/>
    <hyperlink ref="H970" r:id="rId324" display="http://somos.ufmg.br/professores/view/886" xr:uid="{F76FA023-1C9E-4C9B-A3DD-5B208B128D0B}"/>
    <hyperlink ref="H971" r:id="rId325" display="http://somos.ufmg.br/professores/view/2662" xr:uid="{073D5D20-ECF8-477D-94CD-B3D98A3F1011}"/>
    <hyperlink ref="H977" r:id="rId326" display="http://somos.ufmg.br/professores/view/2662" xr:uid="{959DBB91-EE59-458C-B6F3-063891B16A6D}"/>
    <hyperlink ref="H978" r:id="rId327" display="http://somos.ufmg.br/professores/view/2662" xr:uid="{B01FAC35-D792-463D-8F5C-D3D82864FA61}"/>
    <hyperlink ref="H991" r:id="rId328" display="http://somos.ufmg.br/professores/view/1869" xr:uid="{17AC4D35-5600-48D3-BF11-1BEE2B3B8D25}"/>
    <hyperlink ref="H1004" r:id="rId329" display="http://somos.ufmg.br/professores/view/2748" xr:uid="{3D48D8B9-544F-4A71-A8CE-9E5B188A11CD}"/>
    <hyperlink ref="H1006" r:id="rId330" display="http://somos.ufmg.br/professores/view/338" xr:uid="{C60250CC-8572-438A-95A4-643C7A358DEB}"/>
    <hyperlink ref="H1010" r:id="rId331" display="http://somos.ufmg.br/professores/view/859" xr:uid="{AAB32287-30C7-439D-8588-829EFAA6FFAA}"/>
    <hyperlink ref="H1013" r:id="rId332" display="http://somos.ufmg.br/professores/view/2685" xr:uid="{48AC8D63-C7D9-4819-B346-255ED6CC3400}"/>
    <hyperlink ref="H1027" r:id="rId333" display="http://somos.ufmg.br/professores/view/56" xr:uid="{3E77563F-C480-43B6-B2EC-1C18DE0BA3F2}"/>
    <hyperlink ref="H1029" r:id="rId334" display="http://somos.ufmg.br/professores/view/2660" xr:uid="{81F785F3-1D50-4942-B1BD-4C44FCE67B19}"/>
    <hyperlink ref="H1030" r:id="rId335" display="http://somos.ufmg.br/professores/view/3026" xr:uid="{F740E074-7E6B-4E25-A037-A98A65D8E7E5}"/>
    <hyperlink ref="H1032" r:id="rId336" display="http://somos.ufmg.br/professores/view/1122" xr:uid="{BC6EE782-73E3-4873-AD4E-4CF58A6AF74B}"/>
    <hyperlink ref="H1037" r:id="rId337" display="http://somos.ufmg.br/professores/view/1768" xr:uid="{2F26AFAE-9427-4B72-A3FE-C926F27ED8D0}"/>
    <hyperlink ref="H1038" r:id="rId338" display="http://somos.ufmg.br/professores/view/1768" xr:uid="{90074EA9-70E5-478E-A539-6CAB484D159B}"/>
    <hyperlink ref="H1039" r:id="rId339" display="http://somos.ufmg.br/professores/view/2264" xr:uid="{9D4C2475-ACE1-4178-9390-497D8F54CBF8}"/>
    <hyperlink ref="H1061" r:id="rId340" display="http://somos.ufmg.br/professores/view/2805" xr:uid="{34CCA8A6-B4BE-446A-96AA-4E604685929B}"/>
    <hyperlink ref="H1069" r:id="rId341" display="http://somos.ufmg.br/professores/view/942" xr:uid="{5BD11BEA-0E83-4F09-A8DA-9B20B8726DD8}"/>
    <hyperlink ref="H1073" r:id="rId342" display="http://somos.ufmg.br/professores/view/858" xr:uid="{1F1393E0-4C61-4C73-8B87-864E2D5DBC63}"/>
    <hyperlink ref="H1074" r:id="rId343" display="http://somos.ufmg.br/professores/view/736" xr:uid="{8CF4E08A-8E0C-4010-88AD-9F0B57D0569D}"/>
    <hyperlink ref="H1075" r:id="rId344" display="http://somos.ufmg.br/professores/view/2001" xr:uid="{C15124F4-98A4-40A5-B341-C16215A0B2E1}"/>
    <hyperlink ref="H1076" r:id="rId345" display="http://somos.ufmg.br/professores/view/1161" xr:uid="{E46008B2-D743-4143-93D9-5FB66113BBCD}"/>
    <hyperlink ref="H1078" r:id="rId346" display="http://somos.ufmg.br/professores/view/1302" xr:uid="{97258BC7-F354-4511-ADC3-67081697A790}"/>
    <hyperlink ref="H1079" r:id="rId347" display="http://somos.ufmg.br/professores/view/427" xr:uid="{3D07252A-04BC-4A09-B95E-958FD3E5D47A}"/>
    <hyperlink ref="H1087" r:id="rId348" display="http://somos.ufmg.br/professores/view/492" xr:uid="{209D0EA9-F97E-4E91-AD82-FF7BD93CCF0F}"/>
    <hyperlink ref="H1088" r:id="rId349" display="http://somos.ufmg.br/professores/view/1246" xr:uid="{77FADCFE-ACD4-40FD-A6F9-C190E74969A7}"/>
    <hyperlink ref="H1091" r:id="rId350" display="http://somos.ufmg.br/professores/view/627" xr:uid="{4C199B58-41F7-49D5-A2E6-72B53D583245}"/>
    <hyperlink ref="H1092" r:id="rId351" display="http://somos.ufmg.br/professores/view/2662" xr:uid="{AED24D91-FD49-4F96-AC8A-BA94DDE1AB8D}"/>
    <hyperlink ref="H1093" r:id="rId352" display="http://somos.ufmg.br/professores/view/3122" xr:uid="{C578FE72-7830-4875-AC26-D51CC4CA1FC5}"/>
    <hyperlink ref="H1095" r:id="rId353" display="http://somos.ufmg.br/professores/view/869" xr:uid="{56B19435-EE34-4676-A98B-F6E20F5C81F2}"/>
    <hyperlink ref="H1098" r:id="rId354" display="http://somos.ufmg.br/professores/view/2618" xr:uid="{896CBB2B-423C-4A41-BA13-B6D18066662A}"/>
    <hyperlink ref="H1100" r:id="rId355" display="http://somos.ufmg.br/professores/view/869" xr:uid="{486F8734-B2B0-4614-B8D5-A37EBF294C09}"/>
    <hyperlink ref="H1101" r:id="rId356" display="http://somos.ufmg.br/professores/view/67" xr:uid="{29887DCB-19A0-45F8-88AB-F6813EAC495B}"/>
    <hyperlink ref="H1103" r:id="rId357" display="http://somos.ufmg.br/professores/view/850" xr:uid="{D46DFDCB-1673-48F2-8AAB-0817D06561EF}"/>
  </hyperlinks>
  <pageMargins left="0.511811024" right="0.511811024" top="0.78740157499999996" bottom="0.78740157499999996" header="0.31496062000000002" footer="0.31496062000000002"/>
  <pageSetup paperSize="9" orientation="portrait" r:id="rId35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2E8E08-17DF-4595-891E-84CCA1BC95A0}">
  <sheetPr>
    <tabColor theme="1" tint="0.249977111117893"/>
  </sheetPr>
  <dimension ref="A1:Z790"/>
  <sheetViews>
    <sheetView tabSelected="1" workbookViewId="0">
      <selection activeCell="B1" sqref="B1"/>
    </sheetView>
  </sheetViews>
  <sheetFormatPr defaultRowHeight="15" x14ac:dyDescent="0.25"/>
  <cols>
    <col min="1" max="1" width="47" bestFit="1" customWidth="1"/>
    <col min="2" max="3" width="24.42578125" customWidth="1"/>
    <col min="5" max="11" width="21.42578125" customWidth="1"/>
    <col min="12" max="12" width="17.85546875" bestFit="1" customWidth="1"/>
    <col min="17" max="17" width="18" bestFit="1" customWidth="1"/>
    <col min="19" max="19" width="24.85546875" customWidth="1"/>
    <col min="20" max="20" width="15" bestFit="1" customWidth="1"/>
  </cols>
  <sheetData>
    <row r="1" spans="1:26" x14ac:dyDescent="0.25">
      <c r="A1" t="s">
        <v>24761</v>
      </c>
      <c r="B1" t="s">
        <v>13386</v>
      </c>
      <c r="C1" t="s">
        <v>24759</v>
      </c>
      <c r="D1" t="s">
        <v>3626</v>
      </c>
      <c r="E1" t="s">
        <v>3627</v>
      </c>
      <c r="F1" s="277" t="s">
        <v>11666</v>
      </c>
      <c r="G1" s="277" t="s">
        <v>11667</v>
      </c>
      <c r="H1" s="277" t="s">
        <v>11668</v>
      </c>
      <c r="I1" s="277" t="s">
        <v>11669</v>
      </c>
      <c r="J1" s="277" t="s">
        <v>11670</v>
      </c>
      <c r="K1" s="277" t="s">
        <v>12218</v>
      </c>
      <c r="L1" t="s">
        <v>3628</v>
      </c>
      <c r="M1" t="s">
        <v>3629</v>
      </c>
      <c r="N1" t="s">
        <v>3630</v>
      </c>
      <c r="O1" t="s">
        <v>3631</v>
      </c>
      <c r="P1" t="s">
        <v>3632</v>
      </c>
      <c r="Q1" t="s">
        <v>3633</v>
      </c>
      <c r="R1" t="s">
        <v>3634</v>
      </c>
      <c r="S1" t="s">
        <v>3635</v>
      </c>
      <c r="T1" s="277" t="s">
        <v>3636</v>
      </c>
      <c r="U1" s="277" t="s">
        <v>3637</v>
      </c>
      <c r="V1" s="277" t="s">
        <v>3638</v>
      </c>
      <c r="W1" s="277" t="s">
        <v>3639</v>
      </c>
      <c r="X1" s="277" t="s">
        <v>3640</v>
      </c>
      <c r="Y1" s="277" t="s">
        <v>3641</v>
      </c>
      <c r="Z1" s="277" t="s">
        <v>13384</v>
      </c>
    </row>
    <row r="2" spans="1:26" x14ac:dyDescent="0.25">
      <c r="A2" t="s">
        <v>1033</v>
      </c>
      <c r="B2" t="s">
        <v>1033</v>
      </c>
      <c r="C2" t="str">
        <f>VLOOKUP(J2,'DERWENT -NLATIPAT'!C:E,3,0)</f>
        <v>WO2009089605</v>
      </c>
      <c r="D2" t="s">
        <v>3642</v>
      </c>
      <c r="E2" t="s">
        <v>3643</v>
      </c>
      <c r="F2" t="s">
        <v>3643</v>
      </c>
      <c r="J2" t="s">
        <v>11671</v>
      </c>
      <c r="K2" t="s">
        <v>12208</v>
      </c>
      <c r="L2" s="278">
        <v>40605</v>
      </c>
      <c r="M2" t="s">
        <v>3644</v>
      </c>
      <c r="N2" t="s">
        <v>3645</v>
      </c>
      <c r="O2" t="s">
        <v>3646</v>
      </c>
      <c r="P2" t="s">
        <v>3647</v>
      </c>
      <c r="Q2" t="s">
        <v>3648</v>
      </c>
      <c r="R2">
        <v>20090116</v>
      </c>
      <c r="S2" t="s">
        <v>3649</v>
      </c>
      <c r="T2" s="278">
        <v>39829</v>
      </c>
      <c r="U2" s="279" t="s">
        <v>3645</v>
      </c>
    </row>
    <row r="3" spans="1:26" x14ac:dyDescent="0.25">
      <c r="A3" t="s">
        <v>2706</v>
      </c>
      <c r="B3" t="s">
        <v>2706</v>
      </c>
      <c r="C3" t="str">
        <f>VLOOKUP(J3,'DERWENT -NLATIPAT'!A:A,1,0)</f>
        <v>BR102013008846</v>
      </c>
      <c r="D3" t="s">
        <v>2708</v>
      </c>
      <c r="E3" t="s">
        <v>3650</v>
      </c>
      <c r="F3" t="s">
        <v>3650</v>
      </c>
      <c r="J3" t="s">
        <v>10842</v>
      </c>
      <c r="K3" t="s">
        <v>12209</v>
      </c>
      <c r="L3" s="278">
        <v>42003</v>
      </c>
      <c r="M3" t="s">
        <v>3651</v>
      </c>
      <c r="N3" t="s">
        <v>3652</v>
      </c>
      <c r="O3" t="s">
        <v>3653</v>
      </c>
      <c r="P3" t="s">
        <v>4</v>
      </c>
      <c r="Q3" t="s">
        <v>3654</v>
      </c>
      <c r="R3">
        <v>20130411</v>
      </c>
      <c r="S3" t="s">
        <v>3655</v>
      </c>
      <c r="T3" s="278">
        <v>41375</v>
      </c>
      <c r="U3" s="279" t="s">
        <v>3652</v>
      </c>
    </row>
    <row r="4" spans="1:26" x14ac:dyDescent="0.25">
      <c r="A4" t="s">
        <v>2727</v>
      </c>
      <c r="B4" t="s">
        <v>2727</v>
      </c>
      <c r="C4" t="e">
        <f>VLOOKUP(J4,'DERWENT -NLATIPAT'!C:E,3,0)</f>
        <v>#N/A</v>
      </c>
      <c r="D4" t="s">
        <v>2729</v>
      </c>
      <c r="E4" t="s">
        <v>3656</v>
      </c>
      <c r="F4" t="s">
        <v>3656</v>
      </c>
      <c r="J4" t="s">
        <v>10115</v>
      </c>
      <c r="K4" t="s">
        <v>12209</v>
      </c>
      <c r="L4" s="278">
        <v>41996</v>
      </c>
      <c r="M4" t="s">
        <v>3657</v>
      </c>
      <c r="N4" t="s">
        <v>3658</v>
      </c>
      <c r="O4" t="s">
        <v>3659</v>
      </c>
      <c r="P4" t="s">
        <v>4</v>
      </c>
      <c r="Q4" t="s">
        <v>3660</v>
      </c>
      <c r="R4">
        <v>20130422</v>
      </c>
      <c r="S4" t="s">
        <v>3661</v>
      </c>
      <c r="T4" s="278">
        <v>41386</v>
      </c>
      <c r="U4" t="s">
        <v>3662</v>
      </c>
      <c r="V4" s="279" t="s">
        <v>3663</v>
      </c>
    </row>
    <row r="5" spans="1:26" x14ac:dyDescent="0.25">
      <c r="A5" t="s">
        <v>2600</v>
      </c>
      <c r="B5" t="s">
        <v>2600</v>
      </c>
      <c r="C5" t="str">
        <f>VLOOKUP(J5,'DERWENT -NLATIPAT'!A:A,1,0)</f>
        <v>BR102012033552</v>
      </c>
      <c r="D5" t="s">
        <v>2602</v>
      </c>
      <c r="E5" t="s">
        <v>3664</v>
      </c>
      <c r="F5" t="s">
        <v>3664</v>
      </c>
      <c r="J5" t="s">
        <v>10470</v>
      </c>
      <c r="K5" t="s">
        <v>12209</v>
      </c>
      <c r="L5" s="278">
        <v>41996</v>
      </c>
      <c r="M5" t="s">
        <v>3665</v>
      </c>
      <c r="N5" t="s">
        <v>3652</v>
      </c>
      <c r="O5" t="s">
        <v>3666</v>
      </c>
      <c r="P5" t="s">
        <v>4</v>
      </c>
      <c r="Q5" t="s">
        <v>3667</v>
      </c>
      <c r="R5">
        <v>20121228</v>
      </c>
      <c r="S5" t="s">
        <v>3668</v>
      </c>
      <c r="T5" s="278">
        <v>41271</v>
      </c>
      <c r="U5" s="279" t="s">
        <v>3652</v>
      </c>
    </row>
    <row r="6" spans="1:26" x14ac:dyDescent="0.25">
      <c r="A6" t="s">
        <v>2553</v>
      </c>
      <c r="B6" t="s">
        <v>2552</v>
      </c>
      <c r="C6" t="str">
        <f>VLOOKUP(J6,'DERWENT -NLATIPAT'!A:A,1,0)</f>
        <v>BR102012032499</v>
      </c>
      <c r="D6" t="s">
        <v>3669</v>
      </c>
      <c r="E6" t="s">
        <v>3670</v>
      </c>
      <c r="F6" t="s">
        <v>3670</v>
      </c>
      <c r="J6" t="s">
        <v>10848</v>
      </c>
      <c r="K6" t="s">
        <v>12209</v>
      </c>
      <c r="L6" s="278">
        <v>41996</v>
      </c>
      <c r="M6" t="s">
        <v>3671</v>
      </c>
      <c r="N6" t="s">
        <v>3672</v>
      </c>
      <c r="O6" t="s">
        <v>3673</v>
      </c>
      <c r="P6" t="s">
        <v>3674</v>
      </c>
      <c r="Q6" t="s">
        <v>3675</v>
      </c>
      <c r="R6">
        <v>20121219</v>
      </c>
      <c r="S6" t="s">
        <v>3676</v>
      </c>
      <c r="T6" s="278">
        <v>41262</v>
      </c>
      <c r="U6" s="279" t="s">
        <v>3652</v>
      </c>
      <c r="V6" t="s">
        <v>3677</v>
      </c>
    </row>
    <row r="7" spans="1:26" x14ac:dyDescent="0.25">
      <c r="A7" t="s">
        <v>1944</v>
      </c>
      <c r="B7" t="s">
        <v>1944</v>
      </c>
      <c r="C7" t="str">
        <f>VLOOKUP(J7,'DERWENT -NLATIPAT'!C:E,3,0)</f>
        <v>WO2013010240</v>
      </c>
      <c r="D7" t="s">
        <v>1946</v>
      </c>
      <c r="E7" t="s">
        <v>3678</v>
      </c>
      <c r="F7" t="s">
        <v>3678</v>
      </c>
      <c r="J7" t="s">
        <v>11672</v>
      </c>
      <c r="K7" t="s">
        <v>12209</v>
      </c>
      <c r="L7" s="278">
        <v>41996</v>
      </c>
      <c r="M7" t="s">
        <v>3679</v>
      </c>
      <c r="N7" t="s">
        <v>3652</v>
      </c>
      <c r="O7" t="s">
        <v>3680</v>
      </c>
      <c r="P7" t="s">
        <v>3681</v>
      </c>
      <c r="Q7" t="s">
        <v>3682</v>
      </c>
      <c r="R7">
        <v>20110721</v>
      </c>
      <c r="S7" t="s">
        <v>3683</v>
      </c>
      <c r="T7" s="278">
        <v>40745</v>
      </c>
      <c r="U7" s="279" t="s">
        <v>3652</v>
      </c>
    </row>
    <row r="8" spans="1:26" x14ac:dyDescent="0.25">
      <c r="A8" t="s">
        <v>2353</v>
      </c>
      <c r="B8" t="s">
        <v>10490</v>
      </c>
      <c r="C8" t="str">
        <f>VLOOKUP(J8,'DERWENT -NLATIPAT'!C:E,3,0)</f>
        <v>WO2014028997</v>
      </c>
      <c r="D8" t="s">
        <v>2354</v>
      </c>
      <c r="E8" t="s">
        <v>3684</v>
      </c>
      <c r="F8" t="s">
        <v>3684</v>
      </c>
      <c r="J8" t="s">
        <v>10491</v>
      </c>
      <c r="K8" t="s">
        <v>12209</v>
      </c>
      <c r="L8" s="278">
        <v>41989</v>
      </c>
      <c r="M8" t="s">
        <v>3685</v>
      </c>
      <c r="N8" t="s">
        <v>3686</v>
      </c>
      <c r="O8" t="s">
        <v>3687</v>
      </c>
      <c r="P8" t="s">
        <v>4</v>
      </c>
      <c r="Q8" t="s">
        <v>3688</v>
      </c>
      <c r="R8">
        <v>20120820</v>
      </c>
      <c r="S8" t="s">
        <v>3689</v>
      </c>
      <c r="T8" s="278">
        <v>41141</v>
      </c>
      <c r="U8" s="279" t="s">
        <v>3652</v>
      </c>
      <c r="V8" t="s">
        <v>3690</v>
      </c>
    </row>
    <row r="9" spans="1:26" x14ac:dyDescent="0.25">
      <c r="A9" t="s">
        <v>2348</v>
      </c>
      <c r="B9" t="s">
        <v>2348</v>
      </c>
      <c r="C9" t="e">
        <f>VLOOKUP(J9,'DERWENT -NLATIPAT'!C:E,3,0)</f>
        <v>#N/A</v>
      </c>
      <c r="D9" t="s">
        <v>2350</v>
      </c>
      <c r="E9" t="s">
        <v>3691</v>
      </c>
      <c r="F9" t="s">
        <v>3691</v>
      </c>
      <c r="J9" t="s">
        <v>11142</v>
      </c>
      <c r="K9" t="s">
        <v>12209</v>
      </c>
      <c r="L9" s="278">
        <v>41989</v>
      </c>
      <c r="M9" t="s">
        <v>3692</v>
      </c>
      <c r="N9" t="s">
        <v>3693</v>
      </c>
      <c r="O9" t="s">
        <v>3694</v>
      </c>
      <c r="P9" t="s">
        <v>4</v>
      </c>
      <c r="Q9" t="s">
        <v>3695</v>
      </c>
      <c r="R9">
        <v>20120814</v>
      </c>
      <c r="S9" t="s">
        <v>3696</v>
      </c>
      <c r="T9" s="278">
        <v>41135</v>
      </c>
      <c r="U9" t="s">
        <v>3697</v>
      </c>
      <c r="V9" t="s">
        <v>3698</v>
      </c>
      <c r="W9" s="279" t="s">
        <v>3663</v>
      </c>
    </row>
    <row r="10" spans="1:26" x14ac:dyDescent="0.25">
      <c r="A10" t="s">
        <v>2484</v>
      </c>
      <c r="B10" t="s">
        <v>2482</v>
      </c>
      <c r="C10" t="str">
        <f>VLOOKUP(J10,'DERWENT -NLATIPAT'!A:A,1,0)</f>
        <v>BR132012028005</v>
      </c>
      <c r="D10" t="s">
        <v>3699</v>
      </c>
      <c r="E10" t="s">
        <v>3700</v>
      </c>
      <c r="F10" t="s">
        <v>3700</v>
      </c>
      <c r="J10" t="s">
        <v>8853</v>
      </c>
      <c r="K10" t="s">
        <v>12210</v>
      </c>
      <c r="L10" s="278">
        <v>41961</v>
      </c>
      <c r="M10" t="s">
        <v>3701</v>
      </c>
      <c r="N10" t="s">
        <v>3652</v>
      </c>
      <c r="O10" t="s">
        <v>3702</v>
      </c>
      <c r="P10" t="s">
        <v>3703</v>
      </c>
      <c r="Q10" t="s">
        <v>3704</v>
      </c>
      <c r="R10">
        <v>20121031</v>
      </c>
      <c r="S10" t="s">
        <v>3705</v>
      </c>
      <c r="T10" s="278">
        <v>41213</v>
      </c>
      <c r="U10" s="279" t="s">
        <v>3652</v>
      </c>
    </row>
    <row r="11" spans="1:26" x14ac:dyDescent="0.25">
      <c r="A11" t="s">
        <v>2691</v>
      </c>
      <c r="B11" t="s">
        <v>2691</v>
      </c>
      <c r="C11" t="str">
        <f>VLOOKUP(J11,'DERWENT -NLATIPAT'!A:A,1,0)</f>
        <v>BR102013005935</v>
      </c>
      <c r="D11" t="s">
        <v>3706</v>
      </c>
      <c r="E11" t="s">
        <v>3707</v>
      </c>
      <c r="F11" t="s">
        <v>3707</v>
      </c>
      <c r="J11" t="s">
        <v>10172</v>
      </c>
      <c r="K11" t="s">
        <v>12209</v>
      </c>
      <c r="L11" s="278">
        <v>41961</v>
      </c>
      <c r="M11" t="s">
        <v>3708</v>
      </c>
      <c r="N11" t="s">
        <v>3709</v>
      </c>
      <c r="O11" t="s">
        <v>3710</v>
      </c>
      <c r="P11" t="s">
        <v>4</v>
      </c>
      <c r="Q11" t="s">
        <v>3711</v>
      </c>
      <c r="R11">
        <v>20130313</v>
      </c>
      <c r="S11" t="s">
        <v>3712</v>
      </c>
      <c r="T11" s="278">
        <v>41346</v>
      </c>
      <c r="U11" s="279" t="s">
        <v>3652</v>
      </c>
      <c r="V11" t="s">
        <v>3713</v>
      </c>
    </row>
    <row r="12" spans="1:26" x14ac:dyDescent="0.25">
      <c r="A12" t="s">
        <v>2474</v>
      </c>
      <c r="B12" t="s">
        <v>2474</v>
      </c>
      <c r="C12" t="str">
        <f>VLOOKUP(J12,'DERWENT -NLATIPAT'!A:A,1,0)</f>
        <v>BR102012028002</v>
      </c>
      <c r="D12" t="s">
        <v>2476</v>
      </c>
      <c r="E12" t="s">
        <v>3714</v>
      </c>
      <c r="F12" t="s">
        <v>3714</v>
      </c>
      <c r="J12" t="s">
        <v>11673</v>
      </c>
      <c r="K12" t="s">
        <v>12209</v>
      </c>
      <c r="L12" s="278">
        <v>41947</v>
      </c>
      <c r="M12" t="s">
        <v>3715</v>
      </c>
      <c r="N12" t="s">
        <v>3652</v>
      </c>
      <c r="O12" t="s">
        <v>3716</v>
      </c>
      <c r="P12" t="s">
        <v>4</v>
      </c>
      <c r="Q12" t="s">
        <v>3717</v>
      </c>
      <c r="R12">
        <v>20121031</v>
      </c>
      <c r="S12" t="s">
        <v>3718</v>
      </c>
      <c r="T12" s="278">
        <v>41213</v>
      </c>
      <c r="U12" s="279" t="s">
        <v>3652</v>
      </c>
    </row>
    <row r="13" spans="1:26" x14ac:dyDescent="0.25">
      <c r="A13" t="s">
        <v>2576</v>
      </c>
      <c r="B13" t="s">
        <v>2576</v>
      </c>
      <c r="C13" t="str">
        <f>VLOOKUP(J13,'DERWENT -NLATIPAT'!A:A,1,0)</f>
        <v>BR102012033305</v>
      </c>
      <c r="D13" t="s">
        <v>2578</v>
      </c>
      <c r="E13" t="s">
        <v>3719</v>
      </c>
      <c r="F13" t="s">
        <v>3719</v>
      </c>
      <c r="J13" t="s">
        <v>10846</v>
      </c>
      <c r="K13" t="s">
        <v>12209</v>
      </c>
      <c r="L13" s="278">
        <v>41941</v>
      </c>
      <c r="M13" t="s">
        <v>3720</v>
      </c>
      <c r="N13" t="s">
        <v>3652</v>
      </c>
      <c r="O13" t="s">
        <v>3721</v>
      </c>
      <c r="P13" t="s">
        <v>4</v>
      </c>
      <c r="Q13" t="s">
        <v>3722</v>
      </c>
      <c r="R13">
        <v>20121227</v>
      </c>
      <c r="S13" t="s">
        <v>3723</v>
      </c>
      <c r="T13" s="278">
        <v>41270</v>
      </c>
      <c r="U13" s="279" t="s">
        <v>3652</v>
      </c>
    </row>
    <row r="14" spans="1:26" x14ac:dyDescent="0.25">
      <c r="A14" t="s">
        <v>2397</v>
      </c>
      <c r="B14" t="s">
        <v>10295</v>
      </c>
      <c r="C14" t="str">
        <f>VLOOKUP(J14,'DERWENT -NLATIPAT'!A:A,1,0)</f>
        <v>BR102012023210</v>
      </c>
      <c r="D14" t="s">
        <v>3724</v>
      </c>
      <c r="E14" t="s">
        <v>3725</v>
      </c>
      <c r="F14" t="s">
        <v>3725</v>
      </c>
      <c r="J14" t="s">
        <v>10296</v>
      </c>
      <c r="K14" t="s">
        <v>12209</v>
      </c>
      <c r="L14" s="278">
        <v>41941</v>
      </c>
      <c r="M14" t="s">
        <v>3726</v>
      </c>
      <c r="N14" t="s">
        <v>3652</v>
      </c>
      <c r="O14" t="s">
        <v>3727</v>
      </c>
      <c r="P14" t="s">
        <v>4</v>
      </c>
      <c r="Q14" t="s">
        <v>3728</v>
      </c>
      <c r="R14">
        <v>20120914</v>
      </c>
      <c r="S14" t="s">
        <v>3729</v>
      </c>
      <c r="T14" s="278">
        <v>41166</v>
      </c>
      <c r="U14" s="279" t="s">
        <v>3652</v>
      </c>
    </row>
    <row r="15" spans="1:26" x14ac:dyDescent="0.25">
      <c r="A15" t="s">
        <v>2468</v>
      </c>
      <c r="B15" t="s">
        <v>2468</v>
      </c>
      <c r="C15" t="str">
        <f>VLOOKUP(J15,'DERWENT -NLATIPAT'!A:A,1,0)</f>
        <v>BR102012027997</v>
      </c>
      <c r="D15" t="s">
        <v>2470</v>
      </c>
      <c r="E15" t="s">
        <v>3730</v>
      </c>
      <c r="F15" t="s">
        <v>3730</v>
      </c>
      <c r="J15" t="s">
        <v>10480</v>
      </c>
      <c r="K15" t="s">
        <v>12209</v>
      </c>
      <c r="L15" s="278">
        <v>41933</v>
      </c>
      <c r="M15" t="s">
        <v>3731</v>
      </c>
      <c r="N15" t="s">
        <v>3732</v>
      </c>
      <c r="O15" t="s">
        <v>3733</v>
      </c>
      <c r="P15" t="s">
        <v>4</v>
      </c>
      <c r="Q15" t="s">
        <v>3734</v>
      </c>
      <c r="R15">
        <v>20121031</v>
      </c>
      <c r="S15" t="s">
        <v>3735</v>
      </c>
      <c r="T15" s="278">
        <v>41213</v>
      </c>
      <c r="U15" s="279" t="s">
        <v>3652</v>
      </c>
      <c r="V15" t="s">
        <v>3698</v>
      </c>
    </row>
    <row r="16" spans="1:26" x14ac:dyDescent="0.25">
      <c r="A16" t="s">
        <v>2451</v>
      </c>
      <c r="B16" t="s">
        <v>2451</v>
      </c>
      <c r="C16" t="str">
        <f>VLOOKUP(J16,'DERWENT -NLATIPAT'!A:A,1,0)</f>
        <v>BR102012027554</v>
      </c>
      <c r="D16" t="s">
        <v>3736</v>
      </c>
      <c r="E16" t="s">
        <v>3737</v>
      </c>
      <c r="F16" t="s">
        <v>3737</v>
      </c>
      <c r="J16" t="s">
        <v>11375</v>
      </c>
      <c r="K16" t="s">
        <v>12209</v>
      </c>
      <c r="L16" s="278">
        <v>41933</v>
      </c>
      <c r="M16" t="s">
        <v>3738</v>
      </c>
      <c r="N16" t="s">
        <v>3739</v>
      </c>
      <c r="O16" t="s">
        <v>3740</v>
      </c>
      <c r="P16" t="s">
        <v>3741</v>
      </c>
      <c r="Q16" t="s">
        <v>3742</v>
      </c>
      <c r="R16">
        <v>20121026</v>
      </c>
      <c r="S16" t="s">
        <v>3743</v>
      </c>
      <c r="T16" s="278">
        <v>41208</v>
      </c>
      <c r="U16" s="279" t="s">
        <v>3652</v>
      </c>
      <c r="V16" t="s">
        <v>3744</v>
      </c>
    </row>
    <row r="17" spans="1:23" x14ac:dyDescent="0.25">
      <c r="A17" t="s">
        <v>2444</v>
      </c>
      <c r="B17" t="s">
        <v>2444</v>
      </c>
      <c r="C17" t="str">
        <f>VLOOKUP(J17,'DERWENT -NLATIPAT'!A:A,1,0)</f>
        <v>BR102012027551</v>
      </c>
      <c r="D17" t="s">
        <v>2446</v>
      </c>
      <c r="E17" t="s">
        <v>3745</v>
      </c>
      <c r="F17" t="s">
        <v>3745</v>
      </c>
      <c r="J17" t="s">
        <v>10482</v>
      </c>
      <c r="K17" t="s">
        <v>12209</v>
      </c>
      <c r="L17" s="278">
        <v>41933</v>
      </c>
      <c r="M17" t="s">
        <v>3746</v>
      </c>
      <c r="N17" t="s">
        <v>3652</v>
      </c>
      <c r="O17" t="s">
        <v>3747</v>
      </c>
      <c r="P17" t="s">
        <v>4</v>
      </c>
      <c r="Q17" t="s">
        <v>3748</v>
      </c>
      <c r="R17">
        <v>20121026</v>
      </c>
      <c r="S17" t="s">
        <v>3749</v>
      </c>
      <c r="T17" s="278">
        <v>41208</v>
      </c>
      <c r="U17" s="279" t="s">
        <v>3652</v>
      </c>
    </row>
    <row r="18" spans="1:23" x14ac:dyDescent="0.25">
      <c r="A18" t="s">
        <v>2385</v>
      </c>
      <c r="B18" t="s">
        <v>9844</v>
      </c>
      <c r="C18" t="str">
        <f>VLOOKUP(J18,'DERWENT -NLATIPAT'!A:A,1,0)</f>
        <v>BR102012022729</v>
      </c>
      <c r="D18" t="s">
        <v>2386</v>
      </c>
      <c r="E18" t="s">
        <v>3750</v>
      </c>
      <c r="F18" t="s">
        <v>3750</v>
      </c>
      <c r="J18" t="s">
        <v>9845</v>
      </c>
      <c r="K18" t="s">
        <v>12209</v>
      </c>
      <c r="L18" s="278">
        <v>41926</v>
      </c>
      <c r="M18" t="s">
        <v>3751</v>
      </c>
      <c r="N18" t="s">
        <v>3652</v>
      </c>
      <c r="O18" t="s">
        <v>3752</v>
      </c>
      <c r="P18" t="s">
        <v>4</v>
      </c>
      <c r="Q18" t="s">
        <v>3753</v>
      </c>
      <c r="R18">
        <v>20120910</v>
      </c>
      <c r="S18" t="s">
        <v>3754</v>
      </c>
      <c r="T18" s="278">
        <v>41162</v>
      </c>
      <c r="U18" s="279" t="s">
        <v>3652</v>
      </c>
    </row>
    <row r="19" spans="1:23" x14ac:dyDescent="0.25">
      <c r="A19" t="s">
        <v>2378</v>
      </c>
      <c r="B19" t="s">
        <v>11139</v>
      </c>
      <c r="C19" t="str">
        <f>VLOOKUP(J19,'DERWENT -NLATIPAT'!A:A,1,0)</f>
        <v>BR102012022547</v>
      </c>
      <c r="D19" t="s">
        <v>2379</v>
      </c>
      <c r="E19" t="s">
        <v>3755</v>
      </c>
      <c r="F19" t="s">
        <v>3755</v>
      </c>
      <c r="J19" t="s">
        <v>11140</v>
      </c>
      <c r="K19" t="s">
        <v>12209</v>
      </c>
      <c r="L19" s="278">
        <v>41926</v>
      </c>
      <c r="M19" t="s">
        <v>3756</v>
      </c>
      <c r="N19" t="s">
        <v>3652</v>
      </c>
      <c r="O19" t="s">
        <v>3757</v>
      </c>
      <c r="P19" t="s">
        <v>3758</v>
      </c>
      <c r="Q19" t="s">
        <v>3759</v>
      </c>
      <c r="R19">
        <v>20120906</v>
      </c>
      <c r="S19" t="s">
        <v>3760</v>
      </c>
      <c r="T19" s="278">
        <v>41158</v>
      </c>
      <c r="U19" s="279" t="s">
        <v>3652</v>
      </c>
    </row>
    <row r="20" spans="1:23" x14ac:dyDescent="0.25">
      <c r="A20" t="s">
        <v>2428</v>
      </c>
      <c r="B20" t="s">
        <v>9841</v>
      </c>
      <c r="C20" t="str">
        <f>VLOOKUP(J20,'DERWENT -NLATIPAT'!A:A,1,0)</f>
        <v>BR102012024444</v>
      </c>
      <c r="D20" t="s">
        <v>2429</v>
      </c>
      <c r="E20" t="s">
        <v>3761</v>
      </c>
      <c r="F20" t="s">
        <v>3761</v>
      </c>
      <c r="J20" t="s">
        <v>9842</v>
      </c>
      <c r="K20" t="s">
        <v>12209</v>
      </c>
      <c r="L20" s="278">
        <v>41919</v>
      </c>
      <c r="M20" t="s">
        <v>3762</v>
      </c>
      <c r="N20" t="s">
        <v>3652</v>
      </c>
      <c r="O20" t="s">
        <v>3763</v>
      </c>
      <c r="P20" t="s">
        <v>3764</v>
      </c>
      <c r="Q20" t="s">
        <v>3765</v>
      </c>
      <c r="R20">
        <v>20120926</v>
      </c>
      <c r="S20" t="s">
        <v>3766</v>
      </c>
      <c r="T20" s="278">
        <v>41178</v>
      </c>
      <c r="U20" s="279" t="s">
        <v>3652</v>
      </c>
    </row>
    <row r="21" spans="1:23" x14ac:dyDescent="0.25">
      <c r="A21" t="s">
        <v>2412</v>
      </c>
      <c r="B21" t="s">
        <v>9750</v>
      </c>
      <c r="C21" t="str">
        <f>VLOOKUP(J21,'DERWENT -NLATIPAT'!A:A,1,0)</f>
        <v>BR102012023897</v>
      </c>
      <c r="D21" t="s">
        <v>3767</v>
      </c>
      <c r="E21" t="s">
        <v>3768</v>
      </c>
      <c r="F21" t="s">
        <v>3768</v>
      </c>
      <c r="J21" t="s">
        <v>9751</v>
      </c>
      <c r="K21" t="s">
        <v>12209</v>
      </c>
      <c r="L21" s="278">
        <v>41919</v>
      </c>
      <c r="M21" t="s">
        <v>3769</v>
      </c>
      <c r="N21" t="s">
        <v>3652</v>
      </c>
      <c r="O21" t="s">
        <v>3770</v>
      </c>
      <c r="P21" t="s">
        <v>3771</v>
      </c>
      <c r="Q21" t="s">
        <v>3772</v>
      </c>
      <c r="R21">
        <v>20120921</v>
      </c>
      <c r="S21" t="s">
        <v>3773</v>
      </c>
      <c r="T21" s="278">
        <v>41173</v>
      </c>
      <c r="U21" s="279" t="s">
        <v>3652</v>
      </c>
    </row>
    <row r="22" spans="1:23" x14ac:dyDescent="0.25">
      <c r="A22" t="s">
        <v>2404</v>
      </c>
      <c r="B22" t="s">
        <v>8990</v>
      </c>
      <c r="C22" t="str">
        <f>VLOOKUP(J22,'DERWENT -NLATIPAT'!A:A,1,0)</f>
        <v>BR102012023741</v>
      </c>
      <c r="D22" t="s">
        <v>2405</v>
      </c>
      <c r="E22" t="s">
        <v>3774</v>
      </c>
      <c r="F22" t="s">
        <v>11442</v>
      </c>
      <c r="G22" t="s">
        <v>11443</v>
      </c>
      <c r="J22" t="s">
        <v>8991</v>
      </c>
      <c r="K22" t="s">
        <v>12209</v>
      </c>
      <c r="L22" s="278">
        <v>41919</v>
      </c>
      <c r="M22" t="s">
        <v>3775</v>
      </c>
      <c r="N22" t="s">
        <v>3776</v>
      </c>
      <c r="O22" t="s">
        <v>3777</v>
      </c>
      <c r="P22" t="s">
        <v>4</v>
      </c>
      <c r="Q22" t="s">
        <v>3778</v>
      </c>
      <c r="R22">
        <v>20120920</v>
      </c>
      <c r="S22" t="s">
        <v>3779</v>
      </c>
      <c r="T22" s="278">
        <v>41172</v>
      </c>
      <c r="U22" s="279" t="s">
        <v>3652</v>
      </c>
      <c r="V22" t="s">
        <v>3780</v>
      </c>
    </row>
    <row r="23" spans="1:23" x14ac:dyDescent="0.25">
      <c r="A23" t="s">
        <v>2364</v>
      </c>
      <c r="B23" t="s">
        <v>10487</v>
      </c>
      <c r="C23" t="str">
        <f>VLOOKUP(J23,'DERWENT -NLATIPAT'!A:A,1,0)</f>
        <v>BR102012022016</v>
      </c>
      <c r="D23" t="s">
        <v>3781</v>
      </c>
      <c r="E23" t="s">
        <v>3782</v>
      </c>
      <c r="F23" t="s">
        <v>3782</v>
      </c>
      <c r="J23" t="s">
        <v>10488</v>
      </c>
      <c r="K23" t="s">
        <v>12209</v>
      </c>
      <c r="L23" s="278">
        <v>41919</v>
      </c>
      <c r="M23" t="s">
        <v>3783</v>
      </c>
      <c r="N23" t="s">
        <v>3652</v>
      </c>
      <c r="O23" t="s">
        <v>3784</v>
      </c>
      <c r="P23" t="s">
        <v>3785</v>
      </c>
      <c r="Q23" t="s">
        <v>3786</v>
      </c>
      <c r="R23">
        <v>20120831</v>
      </c>
      <c r="S23" t="s">
        <v>3787</v>
      </c>
      <c r="T23" s="278">
        <v>41152</v>
      </c>
      <c r="U23" s="279" t="s">
        <v>3652</v>
      </c>
    </row>
    <row r="24" spans="1:23" x14ac:dyDescent="0.25">
      <c r="A24" t="s">
        <v>2360</v>
      </c>
      <c r="B24" t="s">
        <v>10178</v>
      </c>
      <c r="C24" t="str">
        <f>VLOOKUP(J24,'DERWENT -NLATIPAT'!A:A,1,0)</f>
        <v>BR102012021502</v>
      </c>
      <c r="D24" t="s">
        <v>3788</v>
      </c>
      <c r="E24" t="s">
        <v>3789</v>
      </c>
      <c r="F24" t="s">
        <v>3789</v>
      </c>
      <c r="J24" t="s">
        <v>10179</v>
      </c>
      <c r="K24" t="s">
        <v>12209</v>
      </c>
      <c r="L24" s="278">
        <v>41912</v>
      </c>
      <c r="M24" t="s">
        <v>3790</v>
      </c>
      <c r="N24" t="s">
        <v>3652</v>
      </c>
      <c r="O24" t="s">
        <v>3791</v>
      </c>
      <c r="P24" t="s">
        <v>3792</v>
      </c>
      <c r="Q24" t="s">
        <v>3793</v>
      </c>
      <c r="R24">
        <v>20120827</v>
      </c>
      <c r="S24" t="s">
        <v>3794</v>
      </c>
      <c r="T24" s="278">
        <v>41148</v>
      </c>
      <c r="U24" s="279" t="s">
        <v>3652</v>
      </c>
    </row>
    <row r="25" spans="1:23" x14ac:dyDescent="0.25">
      <c r="A25" t="s">
        <v>2650</v>
      </c>
      <c r="B25" t="s">
        <v>2650</v>
      </c>
      <c r="C25" t="str">
        <f>VLOOKUP(J25,'DERWENT -NLATIPAT'!A:A,1,0)</f>
        <v>BR102012033594</v>
      </c>
      <c r="D25" t="s">
        <v>2652</v>
      </c>
      <c r="E25" t="s">
        <v>3795</v>
      </c>
      <c r="F25" t="s">
        <v>3795</v>
      </c>
      <c r="J25" t="s">
        <v>8983</v>
      </c>
      <c r="K25" t="s">
        <v>12209</v>
      </c>
      <c r="L25" s="278">
        <v>41898</v>
      </c>
      <c r="M25" t="s">
        <v>3796</v>
      </c>
      <c r="N25" t="s">
        <v>3797</v>
      </c>
      <c r="O25" t="s">
        <v>3798</v>
      </c>
      <c r="P25" t="s">
        <v>4</v>
      </c>
      <c r="Q25" t="s">
        <v>3799</v>
      </c>
      <c r="R25">
        <v>20121228</v>
      </c>
      <c r="S25" t="s">
        <v>3800</v>
      </c>
      <c r="T25" s="278">
        <v>41271</v>
      </c>
      <c r="U25" s="279" t="s">
        <v>3652</v>
      </c>
      <c r="V25" t="s">
        <v>3690</v>
      </c>
      <c r="W25" t="s">
        <v>3801</v>
      </c>
    </row>
    <row r="26" spans="1:23" x14ac:dyDescent="0.25">
      <c r="A26" t="s">
        <v>2538</v>
      </c>
      <c r="B26" t="s">
        <v>2538</v>
      </c>
      <c r="C26" t="str">
        <f>VLOOKUP(J26,'DERWENT -NLATIPAT'!A:A,1,0)</f>
        <v>BR102012032483</v>
      </c>
      <c r="D26" t="s">
        <v>3802</v>
      </c>
      <c r="E26" t="s">
        <v>3803</v>
      </c>
      <c r="F26" t="s">
        <v>3803</v>
      </c>
      <c r="J26" t="s">
        <v>10743</v>
      </c>
      <c r="K26" t="s">
        <v>12209</v>
      </c>
      <c r="L26" s="278">
        <v>41898</v>
      </c>
      <c r="M26" t="s">
        <v>3804</v>
      </c>
      <c r="N26" t="s">
        <v>3805</v>
      </c>
      <c r="O26" t="s">
        <v>3806</v>
      </c>
      <c r="P26" t="s">
        <v>4</v>
      </c>
      <c r="Q26" t="s">
        <v>3807</v>
      </c>
      <c r="R26">
        <v>20121219</v>
      </c>
      <c r="S26" t="s">
        <v>3808</v>
      </c>
      <c r="T26" s="278">
        <v>41262</v>
      </c>
      <c r="U26" s="279" t="s">
        <v>3652</v>
      </c>
      <c r="V26" t="s">
        <v>3809</v>
      </c>
    </row>
    <row r="27" spans="1:23" x14ac:dyDescent="0.25">
      <c r="A27" t="s">
        <v>2513</v>
      </c>
      <c r="B27" t="s">
        <v>2512</v>
      </c>
      <c r="C27" t="str">
        <f>VLOOKUP(J27,'DERWENT -NLATIPAT'!A:A,1,0)</f>
        <v>BR202012032020</v>
      </c>
      <c r="D27" t="s">
        <v>2514</v>
      </c>
      <c r="E27" t="s">
        <v>3810</v>
      </c>
      <c r="F27" t="s">
        <v>11444</v>
      </c>
      <c r="G27" t="s">
        <v>11445</v>
      </c>
      <c r="J27" t="s">
        <v>9839</v>
      </c>
      <c r="K27" t="s">
        <v>12211</v>
      </c>
      <c r="L27" s="278">
        <v>41891</v>
      </c>
      <c r="M27" t="s">
        <v>3811</v>
      </c>
      <c r="N27" t="s">
        <v>3652</v>
      </c>
      <c r="O27" t="s">
        <v>3812</v>
      </c>
      <c r="P27" t="s">
        <v>4</v>
      </c>
      <c r="Q27" t="s">
        <v>3813</v>
      </c>
      <c r="R27">
        <v>20121214</v>
      </c>
      <c r="S27" t="s">
        <v>3814</v>
      </c>
      <c r="T27" s="278">
        <v>41257</v>
      </c>
      <c r="U27" s="279" t="s">
        <v>3652</v>
      </c>
    </row>
    <row r="28" spans="1:23" x14ac:dyDescent="0.25">
      <c r="A28" t="s">
        <v>2544</v>
      </c>
      <c r="B28" t="s">
        <v>2544</v>
      </c>
      <c r="C28" t="str">
        <f>VLOOKUP(J28,'DERWENT -NLATIPAT'!A:A,1,0)</f>
        <v>BR102012032487</v>
      </c>
      <c r="D28" t="s">
        <v>3815</v>
      </c>
      <c r="E28" t="s">
        <v>3816</v>
      </c>
      <c r="F28" t="s">
        <v>3816</v>
      </c>
      <c r="J28" t="s">
        <v>9838</v>
      </c>
      <c r="K28" t="s">
        <v>12209</v>
      </c>
      <c r="L28" s="278">
        <v>41884</v>
      </c>
      <c r="M28" t="s">
        <v>3817</v>
      </c>
      <c r="N28" t="s">
        <v>3652</v>
      </c>
      <c r="O28" t="s">
        <v>3818</v>
      </c>
      <c r="P28" t="s">
        <v>4</v>
      </c>
      <c r="Q28" t="s">
        <v>3819</v>
      </c>
      <c r="R28">
        <v>20121219</v>
      </c>
      <c r="S28" t="s">
        <v>3820</v>
      </c>
      <c r="T28" s="278">
        <v>41262</v>
      </c>
      <c r="U28" s="279" t="s">
        <v>3652</v>
      </c>
    </row>
    <row r="29" spans="1:23" x14ac:dyDescent="0.25">
      <c r="A29" t="s">
        <v>2532</v>
      </c>
      <c r="B29" t="s">
        <v>2532</v>
      </c>
      <c r="C29" t="str">
        <f>VLOOKUP(J29,'DERWENT -NLATIPAT'!A:A,1,0)</f>
        <v>BR102012032479</v>
      </c>
      <c r="D29" t="s">
        <v>3821</v>
      </c>
      <c r="E29" t="s">
        <v>3822</v>
      </c>
      <c r="F29" t="s">
        <v>3822</v>
      </c>
      <c r="J29" t="s">
        <v>10292</v>
      </c>
      <c r="K29" t="s">
        <v>12209</v>
      </c>
      <c r="L29" s="278">
        <v>41884</v>
      </c>
      <c r="M29" t="s">
        <v>3823</v>
      </c>
      <c r="N29" t="s">
        <v>3652</v>
      </c>
      <c r="O29" t="s">
        <v>3824</v>
      </c>
      <c r="P29" t="s">
        <v>4</v>
      </c>
      <c r="Q29" t="s">
        <v>3825</v>
      </c>
      <c r="R29">
        <v>20121219</v>
      </c>
      <c r="S29" t="s">
        <v>3826</v>
      </c>
      <c r="T29" s="278">
        <v>41262</v>
      </c>
      <c r="U29" s="279" t="s">
        <v>3652</v>
      </c>
    </row>
    <row r="30" spans="1:23" x14ac:dyDescent="0.25">
      <c r="A30" t="s">
        <v>2505</v>
      </c>
      <c r="B30" t="s">
        <v>2505</v>
      </c>
      <c r="C30" t="str">
        <f>VLOOKUP(J30,'DERWENT -NLATIPAT'!A:A,1,0)</f>
        <v>BR102012030999</v>
      </c>
      <c r="D30" t="s">
        <v>2507</v>
      </c>
      <c r="E30" t="s">
        <v>3827</v>
      </c>
      <c r="F30" t="s">
        <v>3827</v>
      </c>
      <c r="J30" t="s">
        <v>10176</v>
      </c>
      <c r="K30" t="s">
        <v>12209</v>
      </c>
      <c r="L30" s="278">
        <v>41884</v>
      </c>
      <c r="M30" t="s">
        <v>3828</v>
      </c>
      <c r="N30" t="s">
        <v>3652</v>
      </c>
      <c r="O30" t="s">
        <v>3829</v>
      </c>
      <c r="P30" t="s">
        <v>4</v>
      </c>
      <c r="Q30" t="s">
        <v>3830</v>
      </c>
      <c r="R30">
        <v>20121205</v>
      </c>
      <c r="S30" t="s">
        <v>3831</v>
      </c>
      <c r="T30" s="278">
        <v>41248</v>
      </c>
      <c r="U30" s="279" t="s">
        <v>3652</v>
      </c>
    </row>
    <row r="31" spans="1:23" x14ac:dyDescent="0.25">
      <c r="A31" t="s">
        <v>2502</v>
      </c>
      <c r="B31" t="s">
        <v>2502</v>
      </c>
      <c r="C31" t="str">
        <f>VLOOKUP(J31,'DERWENT -NLATIPAT'!A:A,1,0)</f>
        <v>BR102012030548</v>
      </c>
      <c r="D31" t="s">
        <v>2113</v>
      </c>
      <c r="E31" t="s">
        <v>3832</v>
      </c>
      <c r="F31" t="s">
        <v>3832</v>
      </c>
      <c r="J31" t="s">
        <v>10478</v>
      </c>
      <c r="K31" t="s">
        <v>12209</v>
      </c>
      <c r="L31" s="278">
        <v>41884</v>
      </c>
      <c r="M31" t="s">
        <v>3833</v>
      </c>
      <c r="N31" t="s">
        <v>3834</v>
      </c>
      <c r="O31" t="s">
        <v>3835</v>
      </c>
      <c r="P31" t="s">
        <v>3785</v>
      </c>
      <c r="Q31" t="s">
        <v>3836</v>
      </c>
      <c r="R31">
        <v>20121130</v>
      </c>
      <c r="S31" t="s">
        <v>3837</v>
      </c>
      <c r="T31" s="278">
        <v>41243</v>
      </c>
      <c r="U31" s="279" t="s">
        <v>3652</v>
      </c>
      <c r="V31" t="s">
        <v>3838</v>
      </c>
    </row>
    <row r="32" spans="1:23" x14ac:dyDescent="0.25">
      <c r="A32" t="s">
        <v>2593</v>
      </c>
      <c r="B32" t="s">
        <v>2591</v>
      </c>
      <c r="C32" t="str">
        <f>VLOOKUP(J32,'DERWENT -NLATIPAT'!A:A,1,0)</f>
        <v>BR102012033605</v>
      </c>
      <c r="D32" t="s">
        <v>2595</v>
      </c>
      <c r="E32" t="s">
        <v>3839</v>
      </c>
      <c r="F32" t="s">
        <v>3839</v>
      </c>
      <c r="J32" t="s">
        <v>11674</v>
      </c>
      <c r="K32" t="s">
        <v>12209</v>
      </c>
      <c r="L32" s="278">
        <v>41877</v>
      </c>
      <c r="M32" t="s">
        <v>3840</v>
      </c>
      <c r="N32" t="s">
        <v>3652</v>
      </c>
      <c r="O32" t="s">
        <v>3841</v>
      </c>
      <c r="P32" t="s">
        <v>4</v>
      </c>
      <c r="Q32" t="s">
        <v>3842</v>
      </c>
      <c r="R32">
        <v>20121228</v>
      </c>
      <c r="S32" t="s">
        <v>3843</v>
      </c>
      <c r="T32" s="278">
        <v>41271</v>
      </c>
      <c r="U32" s="279" t="s">
        <v>3652</v>
      </c>
    </row>
    <row r="33" spans="1:23" x14ac:dyDescent="0.25">
      <c r="A33" t="s">
        <v>2662</v>
      </c>
      <c r="B33" t="s">
        <v>2662</v>
      </c>
      <c r="C33" t="str">
        <f>VLOOKUP(J33,'DERWENT -NLATIPAT'!A:A,1,0)</f>
        <v>BR102012033598</v>
      </c>
      <c r="D33" t="s">
        <v>2664</v>
      </c>
      <c r="E33" t="s">
        <v>3844</v>
      </c>
      <c r="F33" t="s">
        <v>3844</v>
      </c>
      <c r="J33" t="s">
        <v>10081</v>
      </c>
      <c r="K33" t="s">
        <v>12209</v>
      </c>
      <c r="L33" s="278">
        <v>41877</v>
      </c>
      <c r="M33" t="s">
        <v>3845</v>
      </c>
      <c r="N33" t="s">
        <v>3732</v>
      </c>
      <c r="O33" t="s">
        <v>3846</v>
      </c>
      <c r="P33" t="s">
        <v>4</v>
      </c>
      <c r="Q33" t="s">
        <v>3847</v>
      </c>
      <c r="R33">
        <v>20121228</v>
      </c>
      <c r="S33" t="s">
        <v>3848</v>
      </c>
      <c r="T33" s="278">
        <v>41271</v>
      </c>
      <c r="U33" s="279" t="s">
        <v>3652</v>
      </c>
      <c r="V33" t="s">
        <v>3698</v>
      </c>
    </row>
    <row r="34" spans="1:23" x14ac:dyDescent="0.25">
      <c r="A34" t="s">
        <v>2656</v>
      </c>
      <c r="B34" t="s">
        <v>2656</v>
      </c>
      <c r="C34" t="str">
        <f>VLOOKUP(J34,'DERWENT -NLATIPAT'!A:A,1,0)</f>
        <v>BR102012033595</v>
      </c>
      <c r="D34" t="s">
        <v>2658</v>
      </c>
      <c r="E34" t="s">
        <v>3849</v>
      </c>
      <c r="F34" t="s">
        <v>3849</v>
      </c>
      <c r="J34" t="s">
        <v>9834</v>
      </c>
      <c r="K34" t="s">
        <v>12209</v>
      </c>
      <c r="L34" s="278">
        <v>41877</v>
      </c>
      <c r="M34" t="s">
        <v>3850</v>
      </c>
      <c r="N34" t="s">
        <v>3652</v>
      </c>
      <c r="O34" t="s">
        <v>3851</v>
      </c>
      <c r="P34" t="s">
        <v>4</v>
      </c>
      <c r="Q34" t="s">
        <v>3852</v>
      </c>
      <c r="R34">
        <v>20121228</v>
      </c>
      <c r="S34" t="s">
        <v>3853</v>
      </c>
      <c r="T34" s="278">
        <v>41271</v>
      </c>
      <c r="U34" s="279" t="s">
        <v>3652</v>
      </c>
    </row>
    <row r="35" spans="1:23" x14ac:dyDescent="0.25">
      <c r="A35" t="s">
        <v>2645</v>
      </c>
      <c r="B35" t="s">
        <v>2645</v>
      </c>
      <c r="C35" t="str">
        <f>VLOOKUP(J35,'DERWENT -NLATIPAT'!A:A,1,0)</f>
        <v>BR102012033593</v>
      </c>
      <c r="D35" t="s">
        <v>2647</v>
      </c>
      <c r="E35" t="s">
        <v>3854</v>
      </c>
      <c r="F35" t="s">
        <v>3854</v>
      </c>
      <c r="J35" t="s">
        <v>8981</v>
      </c>
      <c r="K35" t="s">
        <v>12209</v>
      </c>
      <c r="L35" s="278">
        <v>41877</v>
      </c>
      <c r="M35" t="s">
        <v>3855</v>
      </c>
      <c r="N35" t="s">
        <v>3856</v>
      </c>
      <c r="O35" t="s">
        <v>3857</v>
      </c>
      <c r="P35" t="s">
        <v>4</v>
      </c>
      <c r="Q35" t="s">
        <v>3858</v>
      </c>
      <c r="R35">
        <v>20121228</v>
      </c>
      <c r="S35" t="s">
        <v>3859</v>
      </c>
      <c r="T35" s="278">
        <v>41271</v>
      </c>
      <c r="U35" s="279" t="s">
        <v>3652</v>
      </c>
      <c r="V35" t="s">
        <v>3860</v>
      </c>
    </row>
    <row r="36" spans="1:23" x14ac:dyDescent="0.25">
      <c r="A36" t="s">
        <v>2627</v>
      </c>
      <c r="B36" t="s">
        <v>2627</v>
      </c>
      <c r="C36" t="str">
        <f>VLOOKUP(J36,'DERWENT -NLATIPAT'!A:A,1,0)</f>
        <v>BR102012033564</v>
      </c>
      <c r="D36" t="s">
        <v>2629</v>
      </c>
      <c r="E36" t="s">
        <v>3861</v>
      </c>
      <c r="F36" t="s">
        <v>3861</v>
      </c>
      <c r="J36" t="s">
        <v>10476</v>
      </c>
      <c r="K36" t="s">
        <v>12209</v>
      </c>
      <c r="L36" s="278">
        <v>41877</v>
      </c>
      <c r="M36" t="s">
        <v>3862</v>
      </c>
      <c r="N36" t="s">
        <v>3863</v>
      </c>
      <c r="O36" t="s">
        <v>3864</v>
      </c>
      <c r="P36" t="s">
        <v>4</v>
      </c>
      <c r="Q36" t="s">
        <v>3865</v>
      </c>
      <c r="R36">
        <v>20121228</v>
      </c>
      <c r="S36" t="s">
        <v>3866</v>
      </c>
      <c r="T36" s="278">
        <v>41271</v>
      </c>
      <c r="U36" s="279" t="s">
        <v>3652</v>
      </c>
      <c r="V36" t="s">
        <v>3698</v>
      </c>
      <c r="W36" t="s">
        <v>3867</v>
      </c>
    </row>
    <row r="37" spans="1:23" x14ac:dyDescent="0.25">
      <c r="A37" t="s">
        <v>2623</v>
      </c>
      <c r="B37" t="s">
        <v>2623</v>
      </c>
      <c r="C37" t="str">
        <f>VLOOKUP(J37,'DERWENT -NLATIPAT'!A:A,1,0)</f>
        <v>BR102012033563</v>
      </c>
      <c r="D37" t="s">
        <v>2625</v>
      </c>
      <c r="E37" t="s">
        <v>3868</v>
      </c>
      <c r="F37" t="s">
        <v>3868</v>
      </c>
      <c r="J37" t="s">
        <v>8979</v>
      </c>
      <c r="K37" t="s">
        <v>12209</v>
      </c>
      <c r="L37" s="278">
        <v>41877</v>
      </c>
      <c r="M37" t="s">
        <v>3869</v>
      </c>
      <c r="N37" t="s">
        <v>3709</v>
      </c>
      <c r="O37" t="s">
        <v>3870</v>
      </c>
      <c r="P37" t="s">
        <v>4</v>
      </c>
      <c r="Q37" t="s">
        <v>3871</v>
      </c>
      <c r="R37">
        <v>20121228</v>
      </c>
      <c r="S37" t="s">
        <v>3872</v>
      </c>
      <c r="T37" s="278">
        <v>41271</v>
      </c>
      <c r="U37" s="279" t="s">
        <v>3652</v>
      </c>
      <c r="V37" t="s">
        <v>3713</v>
      </c>
    </row>
    <row r="38" spans="1:23" x14ac:dyDescent="0.25">
      <c r="A38" t="s">
        <v>2618</v>
      </c>
      <c r="B38" t="s">
        <v>2618</v>
      </c>
      <c r="C38" t="str">
        <f>VLOOKUP(J38,'DERWENT -NLATIPAT'!A:A,1,0)</f>
        <v>BR102012033561</v>
      </c>
      <c r="D38" t="s">
        <v>2620</v>
      </c>
      <c r="E38" t="s">
        <v>3873</v>
      </c>
      <c r="F38" t="s">
        <v>3873</v>
      </c>
      <c r="J38" t="s">
        <v>10474</v>
      </c>
      <c r="K38" t="s">
        <v>12209</v>
      </c>
      <c r="L38" s="278">
        <v>41877</v>
      </c>
      <c r="M38" t="s">
        <v>3874</v>
      </c>
      <c r="N38" t="s">
        <v>3652</v>
      </c>
      <c r="O38" t="s">
        <v>3875</v>
      </c>
      <c r="P38" t="s">
        <v>4</v>
      </c>
      <c r="Q38" t="s">
        <v>3876</v>
      </c>
      <c r="R38">
        <v>20121228</v>
      </c>
      <c r="S38" t="s">
        <v>3877</v>
      </c>
      <c r="T38" s="278">
        <v>41271</v>
      </c>
      <c r="U38" s="279" t="s">
        <v>3652</v>
      </c>
    </row>
    <row r="39" spans="1:23" x14ac:dyDescent="0.25">
      <c r="A39" t="s">
        <v>2605</v>
      </c>
      <c r="B39" t="s">
        <v>2605</v>
      </c>
      <c r="C39" t="str">
        <f>VLOOKUP(J39,'DERWENT -NLATIPAT'!A:A,1,0)</f>
        <v>BR102012033555</v>
      </c>
      <c r="D39" t="s">
        <v>2607</v>
      </c>
      <c r="E39" t="s">
        <v>3878</v>
      </c>
      <c r="F39" t="s">
        <v>3878</v>
      </c>
      <c r="J39" t="s">
        <v>10472</v>
      </c>
      <c r="K39" t="s">
        <v>12209</v>
      </c>
      <c r="L39" s="278">
        <v>41877</v>
      </c>
      <c r="M39" t="s">
        <v>3879</v>
      </c>
      <c r="N39" t="s">
        <v>3652</v>
      </c>
      <c r="O39" t="s">
        <v>3880</v>
      </c>
      <c r="P39" t="s">
        <v>4</v>
      </c>
      <c r="Q39" t="s">
        <v>3881</v>
      </c>
      <c r="R39">
        <v>20121228</v>
      </c>
      <c r="S39" t="s">
        <v>3882</v>
      </c>
      <c r="T39" s="278">
        <v>41271</v>
      </c>
      <c r="U39" s="279" t="s">
        <v>3652</v>
      </c>
    </row>
    <row r="40" spans="1:23" x14ac:dyDescent="0.25">
      <c r="A40" t="s">
        <v>2565</v>
      </c>
      <c r="B40" t="s">
        <v>2565</v>
      </c>
      <c r="C40" t="str">
        <f>VLOOKUP(J40,'DERWENT -NLATIPAT'!A:A,1,0)</f>
        <v>BR102012033308</v>
      </c>
      <c r="D40" t="s">
        <v>2567</v>
      </c>
      <c r="E40" t="s">
        <v>3883</v>
      </c>
      <c r="F40" t="s">
        <v>3883</v>
      </c>
      <c r="J40" t="s">
        <v>10318</v>
      </c>
      <c r="K40" t="s">
        <v>12209</v>
      </c>
      <c r="L40" s="278">
        <v>41877</v>
      </c>
      <c r="M40" t="s">
        <v>3884</v>
      </c>
      <c r="N40" t="s">
        <v>3885</v>
      </c>
      <c r="O40" t="s">
        <v>3886</v>
      </c>
      <c r="P40" t="s">
        <v>4</v>
      </c>
      <c r="Q40" t="s">
        <v>3887</v>
      </c>
      <c r="R40">
        <v>20121227</v>
      </c>
      <c r="S40" t="s">
        <v>3888</v>
      </c>
      <c r="T40" s="278">
        <v>41270</v>
      </c>
      <c r="U40" s="279" t="s">
        <v>3652</v>
      </c>
      <c r="V40" t="s">
        <v>3889</v>
      </c>
      <c r="W40" t="s">
        <v>3890</v>
      </c>
    </row>
    <row r="41" spans="1:23" x14ac:dyDescent="0.25">
      <c r="A41" t="s">
        <v>2570</v>
      </c>
      <c r="B41" t="s">
        <v>2570</v>
      </c>
      <c r="C41" t="str">
        <f>VLOOKUP(J41,'DERWENT -NLATIPAT'!A:A,1,0)</f>
        <v>BR102012033304</v>
      </c>
      <c r="D41" t="s">
        <v>2156</v>
      </c>
      <c r="E41" t="s">
        <v>3891</v>
      </c>
      <c r="F41" t="s">
        <v>3891</v>
      </c>
      <c r="J41" t="s">
        <v>9663</v>
      </c>
      <c r="K41" t="s">
        <v>12209</v>
      </c>
      <c r="L41" s="278">
        <v>41877</v>
      </c>
      <c r="M41" t="s">
        <v>3892</v>
      </c>
      <c r="N41" t="s">
        <v>3652</v>
      </c>
      <c r="O41" t="s">
        <v>3893</v>
      </c>
      <c r="P41" t="s">
        <v>4</v>
      </c>
      <c r="Q41" t="s">
        <v>3894</v>
      </c>
      <c r="R41">
        <v>20121227</v>
      </c>
      <c r="S41" t="s">
        <v>3895</v>
      </c>
      <c r="T41" s="278">
        <v>41270</v>
      </c>
      <c r="U41" s="279" t="s">
        <v>3652</v>
      </c>
    </row>
    <row r="42" spans="1:23" x14ac:dyDescent="0.25">
      <c r="A42" t="s">
        <v>2556</v>
      </c>
      <c r="B42" t="s">
        <v>2556</v>
      </c>
      <c r="C42" t="e">
        <f>VLOOKUP(J42,'DERWENT -NLATIPAT'!C:E,3,0)</f>
        <v>#N/A</v>
      </c>
      <c r="D42" t="s">
        <v>2558</v>
      </c>
      <c r="E42" t="s">
        <v>3896</v>
      </c>
      <c r="F42" t="s">
        <v>3896</v>
      </c>
      <c r="J42" t="s">
        <v>8985</v>
      </c>
      <c r="K42" t="s">
        <v>12209</v>
      </c>
      <c r="L42" s="278">
        <v>41877</v>
      </c>
      <c r="M42" t="s">
        <v>3897</v>
      </c>
      <c r="N42" t="s">
        <v>3898</v>
      </c>
      <c r="O42" t="s">
        <v>3899</v>
      </c>
      <c r="P42" t="s">
        <v>4</v>
      </c>
      <c r="Q42" t="s">
        <v>3900</v>
      </c>
      <c r="R42">
        <v>20121219</v>
      </c>
      <c r="S42" t="s">
        <v>3901</v>
      </c>
      <c r="T42" s="278">
        <v>41262</v>
      </c>
      <c r="U42" t="s">
        <v>3902</v>
      </c>
      <c r="V42" s="279" t="s">
        <v>3663</v>
      </c>
      <c r="W42" t="s">
        <v>3698</v>
      </c>
    </row>
    <row r="43" spans="1:23" x14ac:dyDescent="0.25">
      <c r="A43" t="s">
        <v>2431</v>
      </c>
      <c r="B43" t="s">
        <v>2431</v>
      </c>
      <c r="C43" t="str">
        <f>VLOOKUP(J43,'DERWENT -NLATIPAT'!A:A,1,0)</f>
        <v>BR102012026973</v>
      </c>
      <c r="D43" t="s">
        <v>2433</v>
      </c>
      <c r="E43" t="s">
        <v>3903</v>
      </c>
      <c r="F43" t="s">
        <v>3903</v>
      </c>
      <c r="J43" t="s">
        <v>9667</v>
      </c>
      <c r="K43" t="s">
        <v>12209</v>
      </c>
      <c r="L43" s="278">
        <v>41877</v>
      </c>
      <c r="M43" t="s">
        <v>3904</v>
      </c>
      <c r="N43" t="s">
        <v>3652</v>
      </c>
      <c r="O43" t="s">
        <v>3905</v>
      </c>
      <c r="P43" t="s">
        <v>4</v>
      </c>
      <c r="Q43" t="s">
        <v>3906</v>
      </c>
      <c r="R43">
        <v>20121022</v>
      </c>
      <c r="S43" t="s">
        <v>3907</v>
      </c>
      <c r="T43" s="278">
        <v>41204</v>
      </c>
      <c r="U43" s="279" t="s">
        <v>3652</v>
      </c>
    </row>
    <row r="44" spans="1:23" x14ac:dyDescent="0.25">
      <c r="A44" t="s">
        <v>2562</v>
      </c>
      <c r="B44" t="s">
        <v>2562</v>
      </c>
      <c r="C44" t="str">
        <f>VLOOKUP(J44,'DERWENT -NLATIPAT'!A:A,1,0)</f>
        <v>BR102012033306</v>
      </c>
      <c r="D44" t="s">
        <v>2564</v>
      </c>
      <c r="E44" t="s">
        <v>3908</v>
      </c>
      <c r="F44" t="s">
        <v>3908</v>
      </c>
      <c r="J44" t="s">
        <v>9836</v>
      </c>
      <c r="K44" t="s">
        <v>12209</v>
      </c>
      <c r="L44" s="278">
        <v>41863</v>
      </c>
      <c r="M44" t="s">
        <v>3762</v>
      </c>
      <c r="N44" t="s">
        <v>3652</v>
      </c>
      <c r="O44" t="s">
        <v>3909</v>
      </c>
      <c r="P44" t="s">
        <v>3910</v>
      </c>
      <c r="Q44" t="s">
        <v>3911</v>
      </c>
      <c r="R44">
        <v>20121227</v>
      </c>
      <c r="S44" t="s">
        <v>3912</v>
      </c>
      <c r="T44" s="278">
        <v>41270</v>
      </c>
      <c r="U44" s="279" t="s">
        <v>3652</v>
      </c>
    </row>
    <row r="45" spans="1:23" x14ac:dyDescent="0.25">
      <c r="A45" t="s">
        <v>2609</v>
      </c>
      <c r="B45" t="s">
        <v>2609</v>
      </c>
      <c r="C45" t="str">
        <f>VLOOKUP(J45,'DERWENT -NLATIPAT'!A:A,1,0)</f>
        <v>BR102012033604</v>
      </c>
      <c r="D45" t="s">
        <v>2611</v>
      </c>
      <c r="E45" t="s">
        <v>3913</v>
      </c>
      <c r="F45" t="s">
        <v>3913</v>
      </c>
      <c r="J45" t="s">
        <v>10174</v>
      </c>
      <c r="K45" t="s">
        <v>12209</v>
      </c>
      <c r="L45" s="278">
        <v>41870</v>
      </c>
      <c r="M45" t="s">
        <v>3914</v>
      </c>
      <c r="N45" t="s">
        <v>3732</v>
      </c>
      <c r="O45" t="s">
        <v>3915</v>
      </c>
      <c r="P45" t="s">
        <v>3916</v>
      </c>
      <c r="Q45" t="s">
        <v>3917</v>
      </c>
      <c r="R45">
        <v>20121228</v>
      </c>
      <c r="S45" t="s">
        <v>3918</v>
      </c>
      <c r="T45" s="278">
        <v>41271</v>
      </c>
      <c r="U45" s="279" t="s">
        <v>3652</v>
      </c>
      <c r="V45" t="s">
        <v>3698</v>
      </c>
    </row>
    <row r="46" spans="1:23" x14ac:dyDescent="0.25">
      <c r="A46" t="s">
        <v>2666</v>
      </c>
      <c r="B46" t="s">
        <v>2666</v>
      </c>
      <c r="C46" t="str">
        <f>VLOOKUP(J46,'DERWENT -NLATIPAT'!A:A,1,0)</f>
        <v>BR102012033602</v>
      </c>
      <c r="D46" t="s">
        <v>2668</v>
      </c>
      <c r="E46" t="s">
        <v>3919</v>
      </c>
      <c r="F46" t="s">
        <v>3919</v>
      </c>
      <c r="J46" t="s">
        <v>11378</v>
      </c>
      <c r="K46" t="s">
        <v>12209</v>
      </c>
      <c r="L46" s="278">
        <v>41870</v>
      </c>
      <c r="M46" t="s">
        <v>3920</v>
      </c>
      <c r="N46" t="s">
        <v>3652</v>
      </c>
      <c r="O46" t="s">
        <v>3921</v>
      </c>
      <c r="P46" t="s">
        <v>4</v>
      </c>
      <c r="Q46" t="s">
        <v>3922</v>
      </c>
      <c r="R46">
        <v>20121228</v>
      </c>
      <c r="S46" t="s">
        <v>3923</v>
      </c>
      <c r="T46" s="278">
        <v>41271</v>
      </c>
      <c r="U46" s="279" t="s">
        <v>3652</v>
      </c>
    </row>
    <row r="47" spans="1:23" x14ac:dyDescent="0.25">
      <c r="A47" t="s">
        <v>3588</v>
      </c>
      <c r="B47" t="s">
        <v>3588</v>
      </c>
      <c r="C47" t="e">
        <f>VLOOKUP(J47,'DERWENT -NLATIPAT'!C:E,3,0)</f>
        <v>#N/A</v>
      </c>
      <c r="D47" t="s">
        <v>3924</v>
      </c>
      <c r="E47" t="s">
        <v>3925</v>
      </c>
      <c r="F47" t="s">
        <v>3925</v>
      </c>
      <c r="J47" t="s">
        <v>10083</v>
      </c>
      <c r="K47" t="s">
        <v>12209</v>
      </c>
      <c r="L47" s="278">
        <v>41870</v>
      </c>
      <c r="M47" t="s">
        <v>3926</v>
      </c>
      <c r="N47" t="s">
        <v>3927</v>
      </c>
      <c r="O47" t="s">
        <v>3928</v>
      </c>
      <c r="P47" t="s">
        <v>4</v>
      </c>
      <c r="Q47" t="s">
        <v>3929</v>
      </c>
      <c r="R47">
        <v>20121025</v>
      </c>
      <c r="S47" t="s">
        <v>3930</v>
      </c>
      <c r="T47" s="278">
        <v>41207</v>
      </c>
      <c r="U47" t="s">
        <v>3931</v>
      </c>
      <c r="V47" s="279" t="s">
        <v>3663</v>
      </c>
    </row>
    <row r="48" spans="1:23" x14ac:dyDescent="0.25">
      <c r="A48" t="s">
        <v>2529</v>
      </c>
      <c r="B48" t="s">
        <v>2529</v>
      </c>
      <c r="C48" t="e">
        <f>VLOOKUP(J48,'DERWENT -NLATIPAT'!C:E,3,0)</f>
        <v>#N/A</v>
      </c>
      <c r="D48" t="s">
        <v>2141</v>
      </c>
      <c r="E48" t="s">
        <v>3932</v>
      </c>
      <c r="F48" t="s">
        <v>3932</v>
      </c>
      <c r="J48" t="s">
        <v>11377</v>
      </c>
      <c r="K48" t="s">
        <v>12209</v>
      </c>
      <c r="L48" s="278">
        <v>41856</v>
      </c>
      <c r="M48" t="s">
        <v>3933</v>
      </c>
      <c r="N48" t="s">
        <v>3934</v>
      </c>
      <c r="O48" t="s">
        <v>3935</v>
      </c>
      <c r="P48" t="s">
        <v>3936</v>
      </c>
      <c r="Q48" t="s">
        <v>3937</v>
      </c>
      <c r="R48">
        <v>20121219</v>
      </c>
      <c r="S48" t="s">
        <v>3938</v>
      </c>
      <c r="T48" s="278">
        <v>41262</v>
      </c>
      <c r="U48" s="279" t="s">
        <v>3652</v>
      </c>
      <c r="V48" t="s">
        <v>3939</v>
      </c>
    </row>
    <row r="49" spans="1:26" x14ac:dyDescent="0.25">
      <c r="A49" t="s">
        <v>1955</v>
      </c>
      <c r="B49" t="s">
        <v>1955</v>
      </c>
      <c r="C49" t="str">
        <f>VLOOKUP(J49,'DERWENT -NLATIPAT'!C:E,3,0)</f>
        <v>BR201102907</v>
      </c>
      <c r="D49" t="s">
        <v>1957</v>
      </c>
      <c r="E49" t="s">
        <v>3940</v>
      </c>
      <c r="F49" t="s">
        <v>3940</v>
      </c>
      <c r="J49" t="s">
        <v>11675</v>
      </c>
      <c r="K49" t="s">
        <v>12209</v>
      </c>
      <c r="L49" s="278">
        <v>41856</v>
      </c>
      <c r="M49" t="s">
        <v>3941</v>
      </c>
      <c r="N49" t="s">
        <v>3652</v>
      </c>
      <c r="O49" t="s">
        <v>3942</v>
      </c>
      <c r="P49" t="s">
        <v>4</v>
      </c>
      <c r="Q49" t="s">
        <v>3943</v>
      </c>
      <c r="R49">
        <v>20110726</v>
      </c>
      <c r="S49" t="s">
        <v>3944</v>
      </c>
      <c r="T49" s="278">
        <v>40750</v>
      </c>
      <c r="U49" s="279" t="s">
        <v>3652</v>
      </c>
    </row>
    <row r="50" spans="1:26" x14ac:dyDescent="0.25">
      <c r="A50" t="s">
        <v>2342</v>
      </c>
      <c r="B50" t="s">
        <v>2341</v>
      </c>
      <c r="C50" t="str">
        <f>VLOOKUP(J50,'DERWENT -NLATIPAT'!A:A,1,0)</f>
        <v>BR102012017234</v>
      </c>
      <c r="D50" t="s">
        <v>2343</v>
      </c>
      <c r="E50" t="s">
        <v>3945</v>
      </c>
      <c r="F50" t="s">
        <v>3945</v>
      </c>
      <c r="J50" t="s">
        <v>8995</v>
      </c>
      <c r="K50" t="s">
        <v>12209</v>
      </c>
      <c r="L50" s="278">
        <v>41793</v>
      </c>
      <c r="M50" t="s">
        <v>3946</v>
      </c>
      <c r="N50" t="s">
        <v>3652</v>
      </c>
      <c r="O50" t="s">
        <v>3947</v>
      </c>
      <c r="P50" t="s">
        <v>4</v>
      </c>
      <c r="Q50" t="s">
        <v>3948</v>
      </c>
      <c r="R50">
        <v>20120712</v>
      </c>
      <c r="S50" t="s">
        <v>3949</v>
      </c>
      <c r="T50" s="278">
        <v>41102</v>
      </c>
      <c r="U50" s="279" t="s">
        <v>3652</v>
      </c>
    </row>
    <row r="51" spans="1:26" x14ac:dyDescent="0.25">
      <c r="A51" t="s">
        <v>1633</v>
      </c>
      <c r="B51" t="s">
        <v>1633</v>
      </c>
      <c r="C51" t="str">
        <f>VLOOKUP(J51,'DERWENT -NLATIPAT'!C:E,3,0)</f>
        <v>WO2012016315</v>
      </c>
      <c r="D51" t="s">
        <v>3950</v>
      </c>
      <c r="E51" t="s">
        <v>3951</v>
      </c>
      <c r="F51" t="s">
        <v>3951</v>
      </c>
      <c r="J51" t="s">
        <v>11676</v>
      </c>
      <c r="K51" t="s">
        <v>12209</v>
      </c>
      <c r="L51" s="278">
        <v>41772</v>
      </c>
      <c r="M51" t="s">
        <v>3952</v>
      </c>
      <c r="N51" t="s">
        <v>3652</v>
      </c>
      <c r="O51" t="s">
        <v>3953</v>
      </c>
      <c r="P51" t="s">
        <v>3954</v>
      </c>
      <c r="Q51" t="s">
        <v>3955</v>
      </c>
      <c r="R51">
        <v>20100804</v>
      </c>
      <c r="S51" t="s">
        <v>3956</v>
      </c>
      <c r="T51" s="278">
        <v>40394</v>
      </c>
      <c r="U51" s="279" t="s">
        <v>3652</v>
      </c>
    </row>
    <row r="52" spans="1:26" x14ac:dyDescent="0.25">
      <c r="A52" t="s">
        <v>1978</v>
      </c>
      <c r="B52" t="s">
        <v>1978</v>
      </c>
      <c r="C52" t="str">
        <f>VLOOKUP(J52,'DERWENT -NLATIPAT'!C:E,3,0)</f>
        <v>BR201104669</v>
      </c>
      <c r="D52" t="s">
        <v>1980</v>
      </c>
      <c r="E52" t="s">
        <v>3957</v>
      </c>
      <c r="F52" t="s">
        <v>3957</v>
      </c>
      <c r="J52" t="s">
        <v>11677</v>
      </c>
      <c r="K52" t="s">
        <v>12209</v>
      </c>
      <c r="L52" s="278">
        <v>41751</v>
      </c>
      <c r="M52" t="s">
        <v>3958</v>
      </c>
      <c r="N52" t="s">
        <v>3652</v>
      </c>
      <c r="O52" t="s">
        <v>3959</v>
      </c>
      <c r="P52" t="s">
        <v>4</v>
      </c>
      <c r="Q52" t="s">
        <v>3960</v>
      </c>
      <c r="R52">
        <v>20110826</v>
      </c>
      <c r="S52" t="s">
        <v>3961</v>
      </c>
      <c r="T52" s="278">
        <v>40781</v>
      </c>
      <c r="U52" s="279" t="s">
        <v>3652</v>
      </c>
    </row>
    <row r="53" spans="1:26" x14ac:dyDescent="0.25">
      <c r="A53" t="s">
        <v>13382</v>
      </c>
      <c r="B53" s="307" t="s">
        <v>9290</v>
      </c>
      <c r="C53" t="e">
        <f>VLOOKUP(J53,'DERWENT -NLATIPAT'!C:E,3,0)</f>
        <v>#N/A</v>
      </c>
      <c r="D53" t="s">
        <v>3962</v>
      </c>
      <c r="E53" t="s">
        <v>3963</v>
      </c>
      <c r="F53" t="s">
        <v>3963</v>
      </c>
      <c r="J53" t="s">
        <v>11678</v>
      </c>
      <c r="K53" t="s">
        <v>12212</v>
      </c>
      <c r="L53" s="278">
        <v>41740</v>
      </c>
      <c r="M53" t="s">
        <v>3964</v>
      </c>
      <c r="N53" t="s">
        <v>3965</v>
      </c>
      <c r="O53" t="s">
        <v>3966</v>
      </c>
      <c r="P53" t="s">
        <v>3967</v>
      </c>
      <c r="Q53" t="s">
        <v>3968</v>
      </c>
      <c r="R53">
        <v>20080124</v>
      </c>
      <c r="S53" t="s">
        <v>3969</v>
      </c>
      <c r="T53" s="278">
        <v>39471</v>
      </c>
      <c r="U53" s="279" t="s">
        <v>3652</v>
      </c>
      <c r="V53" t="s">
        <v>3970</v>
      </c>
      <c r="W53" t="s">
        <v>3971</v>
      </c>
      <c r="X53" t="s">
        <v>3972</v>
      </c>
      <c r="Y53" t="s">
        <v>3973</v>
      </c>
    </row>
    <row r="54" spans="1:26" x14ac:dyDescent="0.25">
      <c r="A54" t="s">
        <v>1628</v>
      </c>
      <c r="B54" t="s">
        <v>1628</v>
      </c>
      <c r="C54" t="str">
        <f>VLOOKUP(J54,'DERWENT -NLATIPAT'!C:E,3,0)</f>
        <v>WO2012016314</v>
      </c>
      <c r="D54" t="s">
        <v>3974</v>
      </c>
      <c r="E54" t="s">
        <v>3975</v>
      </c>
      <c r="F54" t="s">
        <v>3975</v>
      </c>
      <c r="J54" t="s">
        <v>11679</v>
      </c>
      <c r="K54" t="s">
        <v>12209</v>
      </c>
      <c r="L54" s="278">
        <v>41723</v>
      </c>
      <c r="M54" t="s">
        <v>3976</v>
      </c>
      <c r="N54" t="s">
        <v>3652</v>
      </c>
      <c r="O54" t="s">
        <v>3977</v>
      </c>
      <c r="P54" t="s">
        <v>3978</v>
      </c>
      <c r="Q54" t="s">
        <v>3979</v>
      </c>
      <c r="R54">
        <v>20100804</v>
      </c>
      <c r="S54" t="s">
        <v>3980</v>
      </c>
      <c r="T54" s="278">
        <v>40394</v>
      </c>
      <c r="U54" s="279" t="s">
        <v>3652</v>
      </c>
    </row>
    <row r="55" spans="1:26" x14ac:dyDescent="0.25">
      <c r="A55" t="s">
        <v>2104</v>
      </c>
      <c r="B55" s="277" t="e">
        <v>#N/A</v>
      </c>
      <c r="C55" t="e">
        <f>VLOOKUP(J55,'DERWENT -NLATIPAT'!C:E,3,0)</f>
        <v>#N/A</v>
      </c>
      <c r="D55" t="s">
        <v>2106</v>
      </c>
      <c r="E55" t="s">
        <v>3981</v>
      </c>
      <c r="F55" t="s">
        <v>3981</v>
      </c>
      <c r="J55" t="s">
        <v>11680</v>
      </c>
      <c r="K55" t="s">
        <v>12209</v>
      </c>
      <c r="L55" s="278">
        <v>41632</v>
      </c>
      <c r="M55" t="s">
        <v>3982</v>
      </c>
      <c r="N55" t="s">
        <v>3652</v>
      </c>
      <c r="O55" t="s">
        <v>3983</v>
      </c>
      <c r="P55" t="s">
        <v>4</v>
      </c>
      <c r="Q55" t="s">
        <v>3984</v>
      </c>
      <c r="R55">
        <v>20111207</v>
      </c>
      <c r="S55" t="s">
        <v>3985</v>
      </c>
      <c r="T55" s="278">
        <v>40884</v>
      </c>
      <c r="U55" s="279" t="s">
        <v>3652</v>
      </c>
    </row>
    <row r="56" spans="1:26" x14ac:dyDescent="0.25">
      <c r="A56" t="s">
        <v>2079</v>
      </c>
      <c r="B56" t="s">
        <v>2079</v>
      </c>
      <c r="C56" t="e">
        <f>VLOOKUP(J56,'DERWENT -NLATIPAT'!C:E,3,0)</f>
        <v>#N/A</v>
      </c>
      <c r="D56" t="s">
        <v>2081</v>
      </c>
      <c r="E56" t="s">
        <v>3986</v>
      </c>
      <c r="F56" t="s">
        <v>3986</v>
      </c>
      <c r="J56" t="s">
        <v>11681</v>
      </c>
      <c r="K56" t="s">
        <v>12209</v>
      </c>
      <c r="L56" s="278">
        <v>41632</v>
      </c>
      <c r="M56" t="s">
        <v>3987</v>
      </c>
      <c r="N56" t="s">
        <v>3652</v>
      </c>
      <c r="O56" t="s">
        <v>3988</v>
      </c>
      <c r="P56" t="s">
        <v>4</v>
      </c>
      <c r="Q56" t="s">
        <v>3989</v>
      </c>
      <c r="R56">
        <v>20111110</v>
      </c>
      <c r="S56" t="s">
        <v>3990</v>
      </c>
      <c r="T56" s="278">
        <v>40857</v>
      </c>
      <c r="U56" s="279" t="s">
        <v>3652</v>
      </c>
    </row>
    <row r="57" spans="1:26" x14ac:dyDescent="0.25">
      <c r="A57" t="s">
        <v>1537</v>
      </c>
      <c r="B57" t="s">
        <v>1537</v>
      </c>
      <c r="C57" t="e">
        <f>VLOOKUP(J57,'DERWENT -NLATIPAT'!C:E,3,0)</f>
        <v>#N/A</v>
      </c>
      <c r="D57" t="s">
        <v>3991</v>
      </c>
      <c r="E57" t="s">
        <v>3992</v>
      </c>
      <c r="F57" t="s">
        <v>3992</v>
      </c>
      <c r="J57" t="s">
        <v>11682</v>
      </c>
      <c r="K57" t="s">
        <v>12209</v>
      </c>
      <c r="L57" s="278">
        <v>41632</v>
      </c>
      <c r="M57" t="s">
        <v>3993</v>
      </c>
      <c r="N57" t="s">
        <v>3652</v>
      </c>
      <c r="O57" t="s">
        <v>3994</v>
      </c>
      <c r="P57" t="s">
        <v>4</v>
      </c>
      <c r="Q57" t="s">
        <v>3995</v>
      </c>
      <c r="R57">
        <v>20100507</v>
      </c>
      <c r="S57" t="s">
        <v>3996</v>
      </c>
      <c r="T57" s="278">
        <v>40305</v>
      </c>
      <c r="U57" s="279" t="s">
        <v>3652</v>
      </c>
    </row>
    <row r="58" spans="1:26" x14ac:dyDescent="0.25">
      <c r="A58" t="s">
        <v>369</v>
      </c>
      <c r="B58" s="79" t="s">
        <v>368</v>
      </c>
      <c r="C58" t="str">
        <f>VLOOKUP(J58,'DERWENT -NLATIPAT'!A:A,1,0)</f>
        <v>BR8303691</v>
      </c>
      <c r="D58" t="s">
        <v>3997</v>
      </c>
      <c r="E58" t="s">
        <v>3998</v>
      </c>
      <c r="F58" t="s">
        <v>3998</v>
      </c>
      <c r="J58" t="s">
        <v>11683</v>
      </c>
      <c r="K58" t="s">
        <v>12213</v>
      </c>
      <c r="L58" s="278">
        <v>41709</v>
      </c>
      <c r="M58" t="s">
        <v>3999</v>
      </c>
      <c r="N58" t="s">
        <v>3652</v>
      </c>
      <c r="O58" t="s">
        <v>4000</v>
      </c>
      <c r="P58" t="s">
        <v>4</v>
      </c>
      <c r="Q58" t="s">
        <v>4001</v>
      </c>
      <c r="R58">
        <v>20030512</v>
      </c>
      <c r="S58" t="s">
        <v>4002</v>
      </c>
      <c r="T58" s="278">
        <v>37753</v>
      </c>
      <c r="U58" s="279" t="s">
        <v>3652</v>
      </c>
      <c r="Z58" t="s">
        <v>13385</v>
      </c>
    </row>
    <row r="59" spans="1:26" x14ac:dyDescent="0.25">
      <c r="A59" t="s">
        <v>2336</v>
      </c>
      <c r="B59" t="s">
        <v>9776</v>
      </c>
      <c r="C59" t="e">
        <f>VLOOKUP(J59,'DERWENT -NLATIPAT'!C:E,3,0)</f>
        <v>#N/A</v>
      </c>
      <c r="D59" t="s">
        <v>2337</v>
      </c>
      <c r="E59" t="s">
        <v>4003</v>
      </c>
      <c r="F59" t="s">
        <v>4003</v>
      </c>
      <c r="J59" t="s">
        <v>9777</v>
      </c>
      <c r="K59" t="s">
        <v>12209</v>
      </c>
      <c r="L59" s="278">
        <v>41688</v>
      </c>
      <c r="M59" t="s">
        <v>4004</v>
      </c>
      <c r="N59" t="s">
        <v>3652</v>
      </c>
      <c r="O59" t="s">
        <v>4005</v>
      </c>
      <c r="P59" t="s">
        <v>4</v>
      </c>
      <c r="Q59" t="s">
        <v>4006</v>
      </c>
      <c r="R59">
        <v>20120712</v>
      </c>
      <c r="S59" t="s">
        <v>4007</v>
      </c>
      <c r="T59" s="278">
        <v>41102</v>
      </c>
      <c r="U59" s="279" t="s">
        <v>3652</v>
      </c>
    </row>
    <row r="60" spans="1:26" x14ac:dyDescent="0.25">
      <c r="A60" t="s">
        <v>1562</v>
      </c>
      <c r="B60" t="s">
        <v>1562</v>
      </c>
      <c r="C60" t="str">
        <f>VLOOKUP(J60,'DERWENT -NLATIPAT'!C:E,3,0)</f>
        <v>BR201002059</v>
      </c>
      <c r="D60" t="s">
        <v>4008</v>
      </c>
      <c r="E60" t="s">
        <v>4009</v>
      </c>
      <c r="F60" t="s">
        <v>11446</v>
      </c>
      <c r="G60" t="s">
        <v>11447</v>
      </c>
      <c r="J60" t="s">
        <v>11684</v>
      </c>
      <c r="K60" t="s">
        <v>12209</v>
      </c>
      <c r="L60" s="278">
        <v>41667</v>
      </c>
      <c r="M60" t="s">
        <v>4010</v>
      </c>
      <c r="N60" t="s">
        <v>3652</v>
      </c>
      <c r="O60" t="s">
        <v>4011</v>
      </c>
      <c r="P60" t="s">
        <v>4</v>
      </c>
      <c r="Q60" t="s">
        <v>4012</v>
      </c>
      <c r="R60">
        <v>20100611</v>
      </c>
      <c r="S60" t="s">
        <v>4013</v>
      </c>
      <c r="T60" s="278">
        <v>40340</v>
      </c>
      <c r="U60" s="279" t="s">
        <v>3652</v>
      </c>
    </row>
    <row r="61" spans="1:26" x14ac:dyDescent="0.25">
      <c r="A61" t="s">
        <v>2217</v>
      </c>
      <c r="B61" t="s">
        <v>2641</v>
      </c>
      <c r="C61" t="str">
        <f>VLOOKUP(J61,'DERWENT -NLATIPAT'!A:A,1,0)</f>
        <v>BR102012033587</v>
      </c>
      <c r="D61" t="s">
        <v>2219</v>
      </c>
      <c r="E61" t="s">
        <v>4014</v>
      </c>
      <c r="F61" t="s">
        <v>4014</v>
      </c>
      <c r="J61" t="s">
        <v>10466</v>
      </c>
      <c r="K61" t="s">
        <v>12209</v>
      </c>
      <c r="L61" s="278">
        <v>41639</v>
      </c>
      <c r="M61" t="s">
        <v>4015</v>
      </c>
      <c r="N61" t="s">
        <v>4016</v>
      </c>
      <c r="O61" t="s">
        <v>4017</v>
      </c>
      <c r="P61" t="s">
        <v>4018</v>
      </c>
      <c r="Q61" t="s">
        <v>4019</v>
      </c>
      <c r="R61">
        <v>20121228</v>
      </c>
      <c r="S61" t="s">
        <v>4020</v>
      </c>
      <c r="T61" s="278">
        <v>41271</v>
      </c>
      <c r="U61" s="279" t="s">
        <v>3652</v>
      </c>
      <c r="V61" t="s">
        <v>4021</v>
      </c>
    </row>
    <row r="62" spans="1:26" x14ac:dyDescent="0.25">
      <c r="A62" t="s">
        <v>2182</v>
      </c>
      <c r="B62" t="s">
        <v>2182</v>
      </c>
      <c r="C62" t="str">
        <f>VLOOKUP(J62,'DERWENT -NLATIPAT'!C:E,3,0)</f>
        <v>WO2013097017</v>
      </c>
      <c r="D62" t="s">
        <v>4022</v>
      </c>
      <c r="E62" t="s">
        <v>4023</v>
      </c>
      <c r="F62" t="s">
        <v>4023</v>
      </c>
      <c r="J62" t="s">
        <v>11685</v>
      </c>
      <c r="K62" t="s">
        <v>12209</v>
      </c>
      <c r="L62" s="278">
        <v>41611</v>
      </c>
      <c r="M62" t="s">
        <v>4024</v>
      </c>
      <c r="N62" t="s">
        <v>4025</v>
      </c>
      <c r="O62" t="s">
        <v>4026</v>
      </c>
      <c r="P62" t="s">
        <v>4027</v>
      </c>
      <c r="Q62" t="s">
        <v>4028</v>
      </c>
      <c r="R62">
        <v>20111229</v>
      </c>
      <c r="S62" t="s">
        <v>4029</v>
      </c>
      <c r="T62" s="278">
        <v>40906</v>
      </c>
      <c r="U62" s="279" t="s">
        <v>3652</v>
      </c>
      <c r="V62" t="s">
        <v>3698</v>
      </c>
      <c r="W62" t="s">
        <v>4030</v>
      </c>
    </row>
    <row r="63" spans="1:26" x14ac:dyDescent="0.25">
      <c r="A63" t="s">
        <v>2309</v>
      </c>
      <c r="B63" t="s">
        <v>8999</v>
      </c>
      <c r="C63" t="str">
        <f>VLOOKUP(J63,'DERWENT -NLATIPAT'!A:A,1,0)</f>
        <v>BR102012009317</v>
      </c>
      <c r="D63" t="s">
        <v>2310</v>
      </c>
      <c r="E63" t="s">
        <v>4031</v>
      </c>
      <c r="F63" t="s">
        <v>4031</v>
      </c>
      <c r="J63" t="s">
        <v>9000</v>
      </c>
      <c r="K63" t="s">
        <v>12209</v>
      </c>
      <c r="L63" s="278">
        <v>41604</v>
      </c>
      <c r="M63" t="s">
        <v>4032</v>
      </c>
      <c r="N63" t="s">
        <v>3652</v>
      </c>
      <c r="O63" t="s">
        <v>4033</v>
      </c>
      <c r="P63" t="s">
        <v>4034</v>
      </c>
      <c r="Q63" t="s">
        <v>4035</v>
      </c>
      <c r="R63">
        <v>20120420</v>
      </c>
      <c r="S63" t="s">
        <v>4036</v>
      </c>
      <c r="T63" s="278">
        <v>41019</v>
      </c>
      <c r="U63" s="279" t="s">
        <v>3652</v>
      </c>
    </row>
    <row r="64" spans="1:26" x14ac:dyDescent="0.25">
      <c r="A64" t="s">
        <v>2301</v>
      </c>
      <c r="B64" t="s">
        <v>11146</v>
      </c>
      <c r="C64" t="str">
        <f>VLOOKUP(J64,'DERWENT -NLATIPAT'!A:A,1,0)</f>
        <v>BR102012009316</v>
      </c>
      <c r="D64" t="s">
        <v>2302</v>
      </c>
      <c r="E64" t="s">
        <v>4037</v>
      </c>
      <c r="F64" t="s">
        <v>4037</v>
      </c>
      <c r="J64" t="s">
        <v>11147</v>
      </c>
      <c r="K64" t="s">
        <v>12209</v>
      </c>
      <c r="L64" s="278">
        <v>41604</v>
      </c>
      <c r="M64" t="s">
        <v>4038</v>
      </c>
      <c r="N64" t="s">
        <v>4039</v>
      </c>
      <c r="O64" t="s">
        <v>4040</v>
      </c>
      <c r="P64" t="s">
        <v>4041</v>
      </c>
      <c r="Q64" t="s">
        <v>4042</v>
      </c>
      <c r="R64">
        <v>20120420</v>
      </c>
      <c r="S64" t="s">
        <v>4043</v>
      </c>
      <c r="T64" s="278">
        <v>41019</v>
      </c>
      <c r="U64" s="279" t="s">
        <v>3652</v>
      </c>
      <c r="V64" t="s">
        <v>4044</v>
      </c>
      <c r="W64" t="s">
        <v>4045</v>
      </c>
    </row>
    <row r="65" spans="1:22" x14ac:dyDescent="0.25">
      <c r="A65" t="s">
        <v>2288</v>
      </c>
      <c r="B65" t="s">
        <v>11149</v>
      </c>
      <c r="C65" t="str">
        <f>VLOOKUP(J65,'DERWENT -NLATIPAT'!C:E,3,0)</f>
        <v>WO2012139190</v>
      </c>
      <c r="D65" t="s">
        <v>1847</v>
      </c>
      <c r="E65" t="s">
        <v>4046</v>
      </c>
      <c r="F65" t="s">
        <v>4046</v>
      </c>
      <c r="J65" t="s">
        <v>11150</v>
      </c>
      <c r="K65" t="s">
        <v>12209</v>
      </c>
      <c r="L65" s="278">
        <v>41604</v>
      </c>
      <c r="M65" t="s">
        <v>4047</v>
      </c>
      <c r="N65" t="s">
        <v>3652</v>
      </c>
      <c r="O65" t="s">
        <v>4048</v>
      </c>
      <c r="P65" t="s">
        <v>4049</v>
      </c>
      <c r="Q65" t="s">
        <v>4050</v>
      </c>
      <c r="R65">
        <v>20120412</v>
      </c>
      <c r="S65" t="s">
        <v>4051</v>
      </c>
      <c r="T65" s="278">
        <v>41011</v>
      </c>
      <c r="U65" s="279" t="s">
        <v>3652</v>
      </c>
    </row>
    <row r="66" spans="1:22" x14ac:dyDescent="0.25">
      <c r="A66" t="s">
        <v>2213</v>
      </c>
      <c r="B66" t="s">
        <v>2213</v>
      </c>
      <c r="C66" t="str">
        <f>VLOOKUP(J66,'DERWENT -NLATIPAT'!C:E,3,0)</f>
        <v>BR201107186</v>
      </c>
      <c r="D66" t="s">
        <v>2215</v>
      </c>
      <c r="E66" t="s">
        <v>4052</v>
      </c>
      <c r="F66" t="s">
        <v>4052</v>
      </c>
      <c r="J66" t="s">
        <v>11686</v>
      </c>
      <c r="K66" t="s">
        <v>12209</v>
      </c>
      <c r="L66" s="278">
        <v>41604</v>
      </c>
      <c r="M66" t="s">
        <v>4053</v>
      </c>
      <c r="N66" t="s">
        <v>3652</v>
      </c>
      <c r="O66" t="s">
        <v>4054</v>
      </c>
      <c r="P66" t="s">
        <v>4</v>
      </c>
      <c r="Q66" t="s">
        <v>4055</v>
      </c>
      <c r="R66">
        <v>20111229</v>
      </c>
      <c r="S66" t="s">
        <v>4056</v>
      </c>
      <c r="T66" s="278">
        <v>40906</v>
      </c>
      <c r="U66" s="279" t="s">
        <v>3652</v>
      </c>
    </row>
    <row r="67" spans="1:22" x14ac:dyDescent="0.25">
      <c r="A67" t="s">
        <v>1989</v>
      </c>
      <c r="B67" t="s">
        <v>1989</v>
      </c>
      <c r="C67" t="str">
        <f>VLOOKUP(J67,'DERWENT -NLATIPAT'!C:E,3,0)</f>
        <v>BR201104701</v>
      </c>
      <c r="D67" t="s">
        <v>1991</v>
      </c>
      <c r="E67" t="s">
        <v>4057</v>
      </c>
      <c r="F67" t="s">
        <v>4057</v>
      </c>
      <c r="J67" t="s">
        <v>11687</v>
      </c>
      <c r="K67" t="s">
        <v>12209</v>
      </c>
      <c r="L67" s="278">
        <v>41604</v>
      </c>
      <c r="M67" t="s">
        <v>4058</v>
      </c>
      <c r="N67" t="s">
        <v>4059</v>
      </c>
      <c r="O67" t="s">
        <v>4060</v>
      </c>
      <c r="P67" t="s">
        <v>4</v>
      </c>
      <c r="Q67" t="s">
        <v>4061</v>
      </c>
      <c r="R67">
        <v>20110831</v>
      </c>
      <c r="S67" t="s">
        <v>4062</v>
      </c>
      <c r="T67" s="278">
        <v>40786</v>
      </c>
      <c r="U67" s="279" t="s">
        <v>3652</v>
      </c>
      <c r="V67" t="s">
        <v>4063</v>
      </c>
    </row>
    <row r="68" spans="1:22" x14ac:dyDescent="0.25">
      <c r="A68" t="s">
        <v>2281</v>
      </c>
      <c r="B68" t="s">
        <v>2281</v>
      </c>
      <c r="C68" t="str">
        <f>VLOOKUP(J68,'DERWENT -NLATIPAT'!A:A,1,0)</f>
        <v>BR102012007003</v>
      </c>
      <c r="D68" t="s">
        <v>2283</v>
      </c>
      <c r="E68" t="s">
        <v>4064</v>
      </c>
      <c r="F68" t="s">
        <v>4064</v>
      </c>
      <c r="J68" t="s">
        <v>10181</v>
      </c>
      <c r="K68" t="s">
        <v>12209</v>
      </c>
      <c r="L68" s="278">
        <v>41597</v>
      </c>
      <c r="M68" t="s">
        <v>4065</v>
      </c>
      <c r="N68" t="s">
        <v>3652</v>
      </c>
      <c r="O68" t="s">
        <v>4066</v>
      </c>
      <c r="P68" t="s">
        <v>4</v>
      </c>
      <c r="Q68" t="s">
        <v>4067</v>
      </c>
      <c r="R68">
        <v>20120329</v>
      </c>
      <c r="S68" t="s">
        <v>4068</v>
      </c>
      <c r="T68" s="278">
        <v>40997</v>
      </c>
      <c r="U68" s="279" t="s">
        <v>3652</v>
      </c>
    </row>
    <row r="69" spans="1:22" x14ac:dyDescent="0.25">
      <c r="A69" t="s">
        <v>2096</v>
      </c>
      <c r="B69" t="s">
        <v>2096</v>
      </c>
      <c r="C69" t="str">
        <f>VLOOKUP(J69,'DERWENT -NLATIPAT'!C:E,3,0)</f>
        <v>BR201107375</v>
      </c>
      <c r="D69" t="s">
        <v>2098</v>
      </c>
      <c r="E69" t="s">
        <v>4069</v>
      </c>
      <c r="F69" t="s">
        <v>4069</v>
      </c>
      <c r="J69" t="s">
        <v>11688</v>
      </c>
      <c r="K69" t="s">
        <v>12209</v>
      </c>
      <c r="L69" s="278">
        <v>41597</v>
      </c>
      <c r="M69" t="s">
        <v>4070</v>
      </c>
      <c r="N69" t="s">
        <v>3856</v>
      </c>
      <c r="O69" t="s">
        <v>4071</v>
      </c>
      <c r="P69" t="s">
        <v>4</v>
      </c>
      <c r="Q69" t="s">
        <v>4072</v>
      </c>
      <c r="R69">
        <v>20111207</v>
      </c>
      <c r="S69" t="s">
        <v>4073</v>
      </c>
      <c r="T69" s="278">
        <v>40884</v>
      </c>
      <c r="U69" s="279" t="s">
        <v>3652</v>
      </c>
      <c r="V69" t="s">
        <v>3860</v>
      </c>
    </row>
    <row r="70" spans="1:22" x14ac:dyDescent="0.25">
      <c r="A70" t="s">
        <v>2189</v>
      </c>
      <c r="B70" t="s">
        <v>2189</v>
      </c>
      <c r="C70" t="str">
        <f>VLOOKUP(J70,'DERWENT -NLATIPAT'!C:E,3,0)</f>
        <v>BR201107183</v>
      </c>
      <c r="D70" t="s">
        <v>4074</v>
      </c>
      <c r="E70" t="s">
        <v>4075</v>
      </c>
      <c r="F70" t="s">
        <v>4075</v>
      </c>
      <c r="J70" t="s">
        <v>11689</v>
      </c>
      <c r="K70" t="s">
        <v>12209</v>
      </c>
      <c r="L70" s="278">
        <v>41597</v>
      </c>
      <c r="M70" t="s">
        <v>4076</v>
      </c>
      <c r="N70" t="s">
        <v>3652</v>
      </c>
      <c r="O70" t="s">
        <v>4077</v>
      </c>
      <c r="P70" t="s">
        <v>4</v>
      </c>
      <c r="Q70" t="s">
        <v>4078</v>
      </c>
      <c r="R70">
        <v>20111229</v>
      </c>
      <c r="S70" t="s">
        <v>4079</v>
      </c>
      <c r="T70" s="278">
        <v>40906</v>
      </c>
      <c r="U70" s="279" t="s">
        <v>3652</v>
      </c>
    </row>
    <row r="71" spans="1:22" x14ac:dyDescent="0.25">
      <c r="A71" t="s">
        <v>2062</v>
      </c>
      <c r="B71" t="s">
        <v>2062</v>
      </c>
      <c r="C71" t="str">
        <f>VLOOKUP(J71,'DERWENT -NLATIPAT'!C:E,3,0)</f>
        <v>BR201106463</v>
      </c>
      <c r="D71" t="s">
        <v>4080</v>
      </c>
      <c r="E71" t="s">
        <v>4081</v>
      </c>
      <c r="F71" t="s">
        <v>4081</v>
      </c>
      <c r="J71" t="s">
        <v>11690</v>
      </c>
      <c r="K71" t="s">
        <v>12209</v>
      </c>
      <c r="L71" s="278">
        <v>41597</v>
      </c>
      <c r="M71" t="s">
        <v>4082</v>
      </c>
      <c r="N71" t="s">
        <v>3652</v>
      </c>
      <c r="O71" t="s">
        <v>4083</v>
      </c>
      <c r="P71" t="s">
        <v>4</v>
      </c>
      <c r="Q71" t="s">
        <v>4084</v>
      </c>
      <c r="R71">
        <v>20111027</v>
      </c>
      <c r="S71" t="s">
        <v>4085</v>
      </c>
      <c r="T71" s="278">
        <v>40843</v>
      </c>
      <c r="U71" s="279" t="s">
        <v>3652</v>
      </c>
    </row>
    <row r="72" spans="1:22" x14ac:dyDescent="0.25">
      <c r="A72" t="s">
        <v>2162</v>
      </c>
      <c r="B72" t="s">
        <v>2162</v>
      </c>
      <c r="C72" t="str">
        <f>VLOOKUP(J72,'DERWENT -NLATIPAT'!C:E,3,0)</f>
        <v>BR201105974</v>
      </c>
      <c r="D72" t="s">
        <v>2164</v>
      </c>
      <c r="E72" t="s">
        <v>4086</v>
      </c>
      <c r="F72" t="s">
        <v>4086</v>
      </c>
      <c r="J72" t="s">
        <v>11691</v>
      </c>
      <c r="K72" t="s">
        <v>12209</v>
      </c>
      <c r="L72" s="278">
        <v>41597</v>
      </c>
      <c r="M72" t="s">
        <v>4087</v>
      </c>
      <c r="N72" t="s">
        <v>3652</v>
      </c>
      <c r="O72" t="s">
        <v>4088</v>
      </c>
      <c r="P72" t="s">
        <v>4</v>
      </c>
      <c r="Q72" t="s">
        <v>4089</v>
      </c>
      <c r="R72">
        <v>20111229</v>
      </c>
      <c r="S72" t="s">
        <v>4090</v>
      </c>
      <c r="T72" s="278">
        <v>40906</v>
      </c>
      <c r="U72" s="279" t="s">
        <v>3652</v>
      </c>
    </row>
    <row r="73" spans="1:22" x14ac:dyDescent="0.25">
      <c r="A73" t="s">
        <v>2154</v>
      </c>
      <c r="B73" t="s">
        <v>2154</v>
      </c>
      <c r="C73" t="str">
        <f>VLOOKUP(J73,'DERWENT -NLATIPAT'!C:E,3,0)</f>
        <v>WO2013097019</v>
      </c>
      <c r="D73" t="s">
        <v>2156</v>
      </c>
      <c r="E73" t="s">
        <v>4091</v>
      </c>
      <c r="F73" t="s">
        <v>4091</v>
      </c>
      <c r="J73" t="s">
        <v>11692</v>
      </c>
      <c r="K73" t="s">
        <v>12209</v>
      </c>
      <c r="L73" s="278">
        <v>41597</v>
      </c>
      <c r="M73" t="s">
        <v>4092</v>
      </c>
      <c r="N73" t="s">
        <v>3652</v>
      </c>
      <c r="O73" t="s">
        <v>3893</v>
      </c>
      <c r="P73" t="s">
        <v>4</v>
      </c>
      <c r="Q73" t="s">
        <v>4093</v>
      </c>
      <c r="R73">
        <v>20111229</v>
      </c>
      <c r="S73" t="s">
        <v>4094</v>
      </c>
      <c r="T73" s="278">
        <v>40906</v>
      </c>
      <c r="U73" s="279" t="s">
        <v>3652</v>
      </c>
    </row>
    <row r="74" spans="1:22" x14ac:dyDescent="0.25">
      <c r="A74" t="s">
        <v>1997</v>
      </c>
      <c r="B74" t="s">
        <v>1997</v>
      </c>
      <c r="C74" t="str">
        <f>VLOOKUP(J74,'DERWENT -NLATIPAT'!C:E,3,0)</f>
        <v>BR201104699</v>
      </c>
      <c r="D74" t="s">
        <v>1999</v>
      </c>
      <c r="E74" t="s">
        <v>4095</v>
      </c>
      <c r="F74" t="s">
        <v>4095</v>
      </c>
      <c r="J74" t="s">
        <v>11693</v>
      </c>
      <c r="K74" t="s">
        <v>12209</v>
      </c>
      <c r="L74" s="278">
        <v>41597</v>
      </c>
      <c r="M74" t="s">
        <v>4096</v>
      </c>
      <c r="N74" t="s">
        <v>3652</v>
      </c>
      <c r="O74" t="s">
        <v>4060</v>
      </c>
      <c r="P74" t="s">
        <v>4</v>
      </c>
      <c r="Q74" t="s">
        <v>4097</v>
      </c>
      <c r="R74">
        <v>20110831</v>
      </c>
      <c r="S74" t="s">
        <v>4098</v>
      </c>
      <c r="T74" s="278">
        <v>40786</v>
      </c>
      <c r="U74" s="279" t="s">
        <v>3652</v>
      </c>
    </row>
    <row r="75" spans="1:22" x14ac:dyDescent="0.25">
      <c r="A75" t="s">
        <v>2259</v>
      </c>
      <c r="B75" t="s">
        <v>2259</v>
      </c>
      <c r="C75" t="str">
        <f>VLOOKUP(J75,'DERWENT -NLATIPAT'!A:A,1,0)</f>
        <v>BR102012001876</v>
      </c>
      <c r="D75" t="s">
        <v>2261</v>
      </c>
      <c r="E75" t="s">
        <v>4099</v>
      </c>
      <c r="F75" t="s">
        <v>4099</v>
      </c>
      <c r="J75" t="s">
        <v>10495</v>
      </c>
      <c r="K75" t="s">
        <v>12209</v>
      </c>
      <c r="L75" s="278">
        <v>41590</v>
      </c>
      <c r="M75" t="s">
        <v>4100</v>
      </c>
      <c r="N75" t="s">
        <v>3732</v>
      </c>
      <c r="O75" t="s">
        <v>4101</v>
      </c>
      <c r="P75" t="s">
        <v>4</v>
      </c>
      <c r="Q75" t="s">
        <v>4102</v>
      </c>
      <c r="R75">
        <v>20120127</v>
      </c>
      <c r="S75" t="s">
        <v>4103</v>
      </c>
      <c r="T75" s="278">
        <v>40935</v>
      </c>
      <c r="U75" s="279" t="s">
        <v>3652</v>
      </c>
      <c r="V75" t="s">
        <v>3698</v>
      </c>
    </row>
    <row r="76" spans="1:22" x14ac:dyDescent="0.25">
      <c r="A76" t="s">
        <v>2132</v>
      </c>
      <c r="B76" t="s">
        <v>2132</v>
      </c>
      <c r="C76" t="str">
        <f>VLOOKUP(J76,'DERWENT -NLATIPAT'!C:E,3,0)</f>
        <v>BR201106237</v>
      </c>
      <c r="D76" t="s">
        <v>4104</v>
      </c>
      <c r="E76" t="s">
        <v>4105</v>
      </c>
      <c r="F76" t="s">
        <v>4105</v>
      </c>
      <c r="J76" t="s">
        <v>11694</v>
      </c>
      <c r="K76" t="s">
        <v>12209</v>
      </c>
      <c r="L76" s="278">
        <v>41590</v>
      </c>
      <c r="M76" t="s">
        <v>4106</v>
      </c>
      <c r="N76" t="s">
        <v>3672</v>
      </c>
      <c r="O76" t="s">
        <v>4107</v>
      </c>
      <c r="P76" t="s">
        <v>4</v>
      </c>
      <c r="Q76" t="s">
        <v>4108</v>
      </c>
      <c r="R76">
        <v>20111223</v>
      </c>
      <c r="S76" t="s">
        <v>4109</v>
      </c>
      <c r="T76" s="278">
        <v>40900</v>
      </c>
      <c r="U76" s="279" t="s">
        <v>3652</v>
      </c>
      <c r="V76" t="s">
        <v>3677</v>
      </c>
    </row>
    <row r="77" spans="1:22" x14ac:dyDescent="0.25">
      <c r="A77" t="s">
        <v>2139</v>
      </c>
      <c r="B77" t="s">
        <v>2139</v>
      </c>
      <c r="C77" t="str">
        <f>VLOOKUP(J77,'DERWENT -NLATIPAT'!C:E,3,0)</f>
        <v>WO2013091061</v>
      </c>
      <c r="D77" t="s">
        <v>4110</v>
      </c>
      <c r="E77" t="s">
        <v>4111</v>
      </c>
      <c r="F77" t="s">
        <v>4111</v>
      </c>
      <c r="J77" t="s">
        <v>11695</v>
      </c>
      <c r="K77" t="s">
        <v>12209</v>
      </c>
      <c r="L77" s="278">
        <v>41590</v>
      </c>
      <c r="M77" t="s">
        <v>4112</v>
      </c>
      <c r="N77" t="s">
        <v>3934</v>
      </c>
      <c r="O77" t="s">
        <v>3935</v>
      </c>
      <c r="P77" t="s">
        <v>4</v>
      </c>
      <c r="Q77" t="s">
        <v>4113</v>
      </c>
      <c r="R77">
        <v>20111223</v>
      </c>
      <c r="S77" t="s">
        <v>4114</v>
      </c>
      <c r="T77" s="278">
        <v>40900</v>
      </c>
      <c r="U77" s="279" t="s">
        <v>3652</v>
      </c>
      <c r="V77" t="s">
        <v>3939</v>
      </c>
    </row>
    <row r="78" spans="1:22" x14ac:dyDescent="0.25">
      <c r="A78" t="s">
        <v>2118</v>
      </c>
      <c r="B78" t="s">
        <v>2118</v>
      </c>
      <c r="C78" t="str">
        <f>VLOOKUP(J78,'DERWENT -NLATIPAT'!C:E,3,0)</f>
        <v>WO2013091041</v>
      </c>
      <c r="D78" t="s">
        <v>2120</v>
      </c>
      <c r="E78" t="s">
        <v>4115</v>
      </c>
      <c r="F78" t="s">
        <v>4115</v>
      </c>
      <c r="J78" t="s">
        <v>11696</v>
      </c>
      <c r="K78" t="s">
        <v>12209</v>
      </c>
      <c r="L78" s="278">
        <v>41590</v>
      </c>
      <c r="M78" t="s">
        <v>4116</v>
      </c>
      <c r="N78" t="s">
        <v>3652</v>
      </c>
      <c r="O78" t="s">
        <v>4117</v>
      </c>
      <c r="P78" t="s">
        <v>4118</v>
      </c>
      <c r="Q78" t="s">
        <v>4119</v>
      </c>
      <c r="R78">
        <v>20111222</v>
      </c>
      <c r="S78" t="s">
        <v>4120</v>
      </c>
      <c r="T78" s="278">
        <v>40899</v>
      </c>
      <c r="U78" s="279" t="s">
        <v>3652</v>
      </c>
    </row>
    <row r="79" spans="1:22" x14ac:dyDescent="0.25">
      <c r="A79" t="s">
        <v>2159</v>
      </c>
      <c r="B79" t="s">
        <v>2159</v>
      </c>
      <c r="C79" t="str">
        <f>VLOOKUP(J79,'DERWENT -NLATIPAT'!C:E,3,0)</f>
        <v>WO2013097018</v>
      </c>
      <c r="D79" t="s">
        <v>2161</v>
      </c>
      <c r="E79" t="s">
        <v>4121</v>
      </c>
      <c r="F79" t="s">
        <v>4121</v>
      </c>
      <c r="J79" t="s">
        <v>11697</v>
      </c>
      <c r="K79" t="s">
        <v>12209</v>
      </c>
      <c r="L79" s="278">
        <v>41590</v>
      </c>
      <c r="M79" t="s">
        <v>4092</v>
      </c>
      <c r="N79" t="s">
        <v>3652</v>
      </c>
      <c r="O79" t="s">
        <v>3893</v>
      </c>
      <c r="P79" t="s">
        <v>4122</v>
      </c>
      <c r="Q79" t="s">
        <v>4123</v>
      </c>
      <c r="R79">
        <v>20111229</v>
      </c>
      <c r="S79" t="s">
        <v>4124</v>
      </c>
      <c r="T79" s="278">
        <v>40906</v>
      </c>
      <c r="U79" s="279" t="s">
        <v>3652</v>
      </c>
    </row>
    <row r="80" spans="1:22" x14ac:dyDescent="0.25">
      <c r="A80" t="s">
        <v>1984</v>
      </c>
      <c r="B80" t="s">
        <v>1984</v>
      </c>
      <c r="C80" t="str">
        <f>VLOOKUP(J80,'DERWENT -NLATIPAT'!C:E,3,0)</f>
        <v>BR201104700</v>
      </c>
      <c r="D80" t="s">
        <v>4125</v>
      </c>
      <c r="E80" t="s">
        <v>4126</v>
      </c>
      <c r="F80" t="s">
        <v>4126</v>
      </c>
      <c r="J80" t="s">
        <v>11698</v>
      </c>
      <c r="K80" t="s">
        <v>12209</v>
      </c>
      <c r="L80" s="278">
        <v>41590</v>
      </c>
      <c r="M80" t="s">
        <v>4127</v>
      </c>
      <c r="N80" t="s">
        <v>3652</v>
      </c>
      <c r="O80" t="s">
        <v>4128</v>
      </c>
      <c r="P80" t="s">
        <v>4</v>
      </c>
      <c r="Q80" t="s">
        <v>4129</v>
      </c>
      <c r="R80">
        <v>20110831</v>
      </c>
      <c r="S80" t="s">
        <v>4130</v>
      </c>
      <c r="T80" s="278">
        <v>40786</v>
      </c>
      <c r="U80" s="279" t="s">
        <v>3652</v>
      </c>
    </row>
    <row r="81" spans="1:23" x14ac:dyDescent="0.25">
      <c r="A81" t="s">
        <v>1928</v>
      </c>
      <c r="B81" t="s">
        <v>1928</v>
      </c>
      <c r="C81" t="str">
        <f>VLOOKUP(J81,'DERWENT -NLATIPAT'!C:E,3,0)</f>
        <v>BR201103683</v>
      </c>
      <c r="D81" t="s">
        <v>4131</v>
      </c>
      <c r="E81" t="s">
        <v>4132</v>
      </c>
      <c r="F81" t="s">
        <v>4132</v>
      </c>
      <c r="J81" t="s">
        <v>11699</v>
      </c>
      <c r="K81" t="s">
        <v>12209</v>
      </c>
      <c r="L81" s="278">
        <v>41590</v>
      </c>
      <c r="M81" t="s">
        <v>4133</v>
      </c>
      <c r="N81" t="s">
        <v>3732</v>
      </c>
      <c r="O81" t="s">
        <v>4134</v>
      </c>
      <c r="P81" t="s">
        <v>4</v>
      </c>
      <c r="Q81" t="s">
        <v>4135</v>
      </c>
      <c r="R81">
        <v>20110714</v>
      </c>
      <c r="S81" t="s">
        <v>4136</v>
      </c>
      <c r="T81" s="278">
        <v>40738</v>
      </c>
      <c r="U81" s="279" t="s">
        <v>3652</v>
      </c>
      <c r="V81" t="s">
        <v>3698</v>
      </c>
    </row>
    <row r="82" spans="1:23" x14ac:dyDescent="0.25">
      <c r="A82" t="s">
        <v>2197</v>
      </c>
      <c r="B82" t="s">
        <v>2633</v>
      </c>
      <c r="C82" t="str">
        <f>VLOOKUP(J82,'DERWENT -NLATIPAT'!A:A,1,0)</f>
        <v>BR202012033571</v>
      </c>
      <c r="D82" t="s">
        <v>2199</v>
      </c>
      <c r="E82" t="s">
        <v>4137</v>
      </c>
      <c r="F82" t="s">
        <v>4137</v>
      </c>
      <c r="J82" t="s">
        <v>9832</v>
      </c>
      <c r="K82" t="s">
        <v>12211</v>
      </c>
      <c r="L82" s="278">
        <v>41583</v>
      </c>
      <c r="M82" t="s">
        <v>3751</v>
      </c>
      <c r="N82" t="s">
        <v>3652</v>
      </c>
      <c r="O82" t="s">
        <v>4138</v>
      </c>
      <c r="P82" t="s">
        <v>4</v>
      </c>
      <c r="Q82" t="s">
        <v>4139</v>
      </c>
      <c r="R82">
        <v>20121228</v>
      </c>
      <c r="S82" t="s">
        <v>4140</v>
      </c>
      <c r="T82" s="278">
        <v>41271</v>
      </c>
      <c r="U82" s="279" t="s">
        <v>3652</v>
      </c>
    </row>
    <row r="83" spans="1:23" x14ac:dyDescent="0.25">
      <c r="A83" t="s">
        <v>2210</v>
      </c>
      <c r="B83" t="s">
        <v>2210</v>
      </c>
      <c r="C83" t="str">
        <f>VLOOKUP(J83,'DERWENT -NLATIPAT'!C:E,3,0)</f>
        <v>WO2013097021</v>
      </c>
      <c r="D83" t="s">
        <v>4141</v>
      </c>
      <c r="E83" t="s">
        <v>4142</v>
      </c>
      <c r="F83" t="s">
        <v>4142</v>
      </c>
      <c r="J83" t="s">
        <v>11700</v>
      </c>
      <c r="K83" t="s">
        <v>12209</v>
      </c>
      <c r="L83" s="278">
        <v>41583</v>
      </c>
      <c r="M83" t="s">
        <v>4092</v>
      </c>
      <c r="N83" t="s">
        <v>3652</v>
      </c>
      <c r="O83" t="s">
        <v>3893</v>
      </c>
      <c r="P83" t="s">
        <v>4122</v>
      </c>
      <c r="Q83" t="s">
        <v>4143</v>
      </c>
      <c r="R83">
        <v>20111229</v>
      </c>
      <c r="S83" t="s">
        <v>4144</v>
      </c>
      <c r="T83" s="278">
        <v>40906</v>
      </c>
      <c r="U83" s="279" t="s">
        <v>3652</v>
      </c>
    </row>
    <row r="84" spans="1:23" x14ac:dyDescent="0.25">
      <c r="A84" t="s">
        <v>2246</v>
      </c>
      <c r="B84" t="s">
        <v>2246</v>
      </c>
      <c r="C84" t="str">
        <f>VLOOKUP(J84,'DERWENT -NLATIPAT'!A:A,1,0)</f>
        <v>BR102012001453</v>
      </c>
      <c r="D84" t="s">
        <v>2248</v>
      </c>
      <c r="E84" t="s">
        <v>4145</v>
      </c>
      <c r="F84" t="s">
        <v>4145</v>
      </c>
      <c r="J84" t="s">
        <v>11152</v>
      </c>
      <c r="K84" t="s">
        <v>12209</v>
      </c>
      <c r="L84" s="278">
        <v>41576</v>
      </c>
      <c r="M84" t="s">
        <v>4146</v>
      </c>
      <c r="N84" t="s">
        <v>3652</v>
      </c>
      <c r="O84" t="s">
        <v>4147</v>
      </c>
      <c r="P84" t="s">
        <v>4</v>
      </c>
      <c r="Q84" t="s">
        <v>4148</v>
      </c>
      <c r="R84">
        <v>20120123</v>
      </c>
      <c r="S84" t="s">
        <v>4149</v>
      </c>
      <c r="T84" s="278">
        <v>40931</v>
      </c>
      <c r="U84" s="279" t="s">
        <v>3652</v>
      </c>
    </row>
    <row r="85" spans="1:23" x14ac:dyDescent="0.25">
      <c r="A85" t="s">
        <v>2264</v>
      </c>
      <c r="B85" t="s">
        <v>2264</v>
      </c>
      <c r="C85" t="str">
        <f>VLOOKUP(J85,'DERWENT -NLATIPAT'!A:A,1,0)</f>
        <v>BR102012005265</v>
      </c>
      <c r="D85" t="s">
        <v>2266</v>
      </c>
      <c r="E85" t="s">
        <v>4150</v>
      </c>
      <c r="F85" t="s">
        <v>4150</v>
      </c>
      <c r="J85" t="s">
        <v>9004</v>
      </c>
      <c r="K85" t="s">
        <v>12209</v>
      </c>
      <c r="L85" s="278">
        <v>41569</v>
      </c>
      <c r="M85" t="s">
        <v>4151</v>
      </c>
      <c r="N85" t="s">
        <v>4152</v>
      </c>
      <c r="O85" t="s">
        <v>4153</v>
      </c>
      <c r="P85" t="s">
        <v>3785</v>
      </c>
      <c r="Q85" t="s">
        <v>4154</v>
      </c>
      <c r="R85">
        <v>20120309</v>
      </c>
      <c r="S85" t="s">
        <v>4155</v>
      </c>
      <c r="T85" s="278">
        <v>40977</v>
      </c>
      <c r="U85" s="279" t="s">
        <v>3652</v>
      </c>
      <c r="V85" t="s">
        <v>4156</v>
      </c>
      <c r="W85" t="s">
        <v>3698</v>
      </c>
    </row>
    <row r="86" spans="1:23" x14ac:dyDescent="0.25">
      <c r="A86" t="s">
        <v>2205</v>
      </c>
      <c r="B86" t="s">
        <v>2205</v>
      </c>
      <c r="C86" t="str">
        <f>VLOOKUP(J86,'DERWENT -NLATIPAT'!C:E,3,0)</f>
        <v>BR201107184</v>
      </c>
      <c r="D86" t="s">
        <v>2207</v>
      </c>
      <c r="E86" t="s">
        <v>4157</v>
      </c>
      <c r="F86" t="s">
        <v>4157</v>
      </c>
      <c r="J86" t="s">
        <v>11701</v>
      </c>
      <c r="K86" t="s">
        <v>12209</v>
      </c>
      <c r="L86" s="278">
        <v>41569</v>
      </c>
      <c r="M86" t="s">
        <v>4158</v>
      </c>
      <c r="N86" t="s">
        <v>3652</v>
      </c>
      <c r="O86" t="s">
        <v>4159</v>
      </c>
      <c r="P86" t="s">
        <v>4</v>
      </c>
      <c r="Q86" t="s">
        <v>4160</v>
      </c>
      <c r="R86">
        <v>20111229</v>
      </c>
      <c r="S86" t="s">
        <v>4161</v>
      </c>
      <c r="T86" s="278">
        <v>40906</v>
      </c>
      <c r="U86" s="279" t="s">
        <v>3652</v>
      </c>
    </row>
    <row r="87" spans="1:23" x14ac:dyDescent="0.25">
      <c r="A87" t="s">
        <v>2068</v>
      </c>
      <c r="B87" t="s">
        <v>11702</v>
      </c>
      <c r="C87" t="str">
        <f>VLOOKUP(J87,'DERWENT -NLATIPAT'!C:E,3,0)</f>
        <v>BR201106466</v>
      </c>
      <c r="D87" t="s">
        <v>2070</v>
      </c>
      <c r="E87" t="s">
        <v>4162</v>
      </c>
      <c r="F87" t="s">
        <v>4162</v>
      </c>
      <c r="J87" t="s">
        <v>11702</v>
      </c>
      <c r="K87" t="s">
        <v>12209</v>
      </c>
      <c r="L87" s="278">
        <v>41569</v>
      </c>
      <c r="M87" t="s">
        <v>4146</v>
      </c>
      <c r="N87" t="s">
        <v>3652</v>
      </c>
      <c r="O87" t="s">
        <v>4163</v>
      </c>
      <c r="P87" t="s">
        <v>4164</v>
      </c>
      <c r="Q87" t="s">
        <v>4165</v>
      </c>
      <c r="R87">
        <v>20111027</v>
      </c>
      <c r="S87" t="s">
        <v>4166</v>
      </c>
      <c r="T87" s="278">
        <v>40843</v>
      </c>
      <c r="U87" s="279" t="s">
        <v>3652</v>
      </c>
    </row>
    <row r="88" spans="1:23" x14ac:dyDescent="0.25">
      <c r="A88" t="s">
        <v>2147</v>
      </c>
      <c r="B88" t="s">
        <v>2147</v>
      </c>
      <c r="C88" t="e">
        <f>VLOOKUP(J88,'DERWENT -NLATIPAT'!C:E,3,0)</f>
        <v>#N/A</v>
      </c>
      <c r="D88" t="s">
        <v>4167</v>
      </c>
      <c r="E88" t="s">
        <v>4168</v>
      </c>
      <c r="F88" t="s">
        <v>11448</v>
      </c>
      <c r="G88" t="s">
        <v>11449</v>
      </c>
      <c r="J88" t="s">
        <v>11703</v>
      </c>
      <c r="K88" t="s">
        <v>12209</v>
      </c>
      <c r="L88" s="278">
        <v>41569</v>
      </c>
      <c r="M88" t="s">
        <v>4169</v>
      </c>
      <c r="N88" t="s">
        <v>4170</v>
      </c>
      <c r="O88" t="s">
        <v>4171</v>
      </c>
      <c r="P88" t="s">
        <v>4</v>
      </c>
      <c r="Q88" t="s">
        <v>4172</v>
      </c>
      <c r="R88">
        <v>20111223</v>
      </c>
      <c r="S88" t="s">
        <v>4173</v>
      </c>
      <c r="T88" s="278">
        <v>40900</v>
      </c>
      <c r="U88" t="s">
        <v>4174</v>
      </c>
      <c r="V88" t="s">
        <v>4175</v>
      </c>
      <c r="W88" s="279" t="s">
        <v>3663</v>
      </c>
    </row>
    <row r="89" spans="1:23" x14ac:dyDescent="0.25">
      <c r="A89" t="s">
        <v>2072</v>
      </c>
      <c r="B89" t="s">
        <v>11704</v>
      </c>
      <c r="C89" t="str">
        <f>VLOOKUP(J89,'DERWENT -NLATIPAT'!C:E,3,0)</f>
        <v>BR201106037</v>
      </c>
      <c r="D89" t="s">
        <v>4176</v>
      </c>
      <c r="E89" t="s">
        <v>4177</v>
      </c>
      <c r="F89" t="s">
        <v>4177</v>
      </c>
      <c r="J89" t="s">
        <v>11704</v>
      </c>
      <c r="K89" t="s">
        <v>12209</v>
      </c>
      <c r="L89" s="278">
        <v>41569</v>
      </c>
      <c r="M89" t="s">
        <v>4178</v>
      </c>
      <c r="N89" t="s">
        <v>3652</v>
      </c>
      <c r="O89" t="s">
        <v>4179</v>
      </c>
      <c r="P89" t="s">
        <v>4180</v>
      </c>
      <c r="Q89" t="s">
        <v>4181</v>
      </c>
      <c r="R89">
        <v>20111031</v>
      </c>
      <c r="S89" t="s">
        <v>4182</v>
      </c>
      <c r="T89" s="278">
        <v>40847</v>
      </c>
      <c r="U89" s="279" t="s">
        <v>3652</v>
      </c>
    </row>
    <row r="90" spans="1:23" x14ac:dyDescent="0.25">
      <c r="A90" t="s">
        <v>2176</v>
      </c>
      <c r="B90" t="s">
        <v>2176</v>
      </c>
      <c r="C90" t="str">
        <f>VLOOKUP(J90,'DERWENT -NLATIPAT'!C:E,3,0)</f>
        <v>BR201107181</v>
      </c>
      <c r="D90" t="s">
        <v>2178</v>
      </c>
      <c r="E90" t="s">
        <v>4183</v>
      </c>
      <c r="F90" t="s">
        <v>4183</v>
      </c>
      <c r="J90" t="s">
        <v>11705</v>
      </c>
      <c r="K90" t="s">
        <v>12209</v>
      </c>
      <c r="L90" s="278">
        <v>41562</v>
      </c>
      <c r="M90" t="s">
        <v>4184</v>
      </c>
      <c r="N90" t="s">
        <v>3652</v>
      </c>
      <c r="O90" t="s">
        <v>4185</v>
      </c>
      <c r="P90" t="s">
        <v>4</v>
      </c>
      <c r="Q90" t="s">
        <v>4186</v>
      </c>
      <c r="R90">
        <v>20111229</v>
      </c>
      <c r="S90" t="s">
        <v>4187</v>
      </c>
      <c r="T90" s="278">
        <v>40906</v>
      </c>
      <c r="U90" s="279" t="s">
        <v>3652</v>
      </c>
    </row>
    <row r="91" spans="1:23" x14ac:dyDescent="0.25">
      <c r="A91" t="s">
        <v>2128</v>
      </c>
      <c r="B91" t="s">
        <v>2128</v>
      </c>
      <c r="C91" t="str">
        <f>VLOOKUP(J91,'DERWENT -NLATIPAT'!C:E,3,0)</f>
        <v>BR201106235</v>
      </c>
      <c r="D91" t="s">
        <v>2130</v>
      </c>
      <c r="E91" t="s">
        <v>4188</v>
      </c>
      <c r="F91" t="s">
        <v>4188</v>
      </c>
      <c r="J91" t="s">
        <v>11706</v>
      </c>
      <c r="K91" t="s">
        <v>12209</v>
      </c>
      <c r="L91" s="278">
        <v>41562</v>
      </c>
      <c r="M91" t="s">
        <v>4189</v>
      </c>
      <c r="N91" t="s">
        <v>3732</v>
      </c>
      <c r="O91" t="s">
        <v>4190</v>
      </c>
      <c r="P91" t="s">
        <v>4</v>
      </c>
      <c r="Q91" t="s">
        <v>4191</v>
      </c>
      <c r="R91">
        <v>20111223</v>
      </c>
      <c r="S91" t="s">
        <v>4192</v>
      </c>
      <c r="T91" s="278">
        <v>40900</v>
      </c>
      <c r="U91" s="279" t="s">
        <v>3652</v>
      </c>
      <c r="V91" t="s">
        <v>3698</v>
      </c>
    </row>
    <row r="92" spans="1:23" x14ac:dyDescent="0.25">
      <c r="A92" t="s">
        <v>2293</v>
      </c>
      <c r="B92" t="s">
        <v>2293</v>
      </c>
      <c r="C92" t="e">
        <f>VLOOKUP(J92,'DERWENT -NLATIPAT'!C:E,3,0)</f>
        <v>#N/A</v>
      </c>
      <c r="D92" t="s">
        <v>4193</v>
      </c>
      <c r="E92" t="s">
        <v>4194</v>
      </c>
      <c r="F92" t="s">
        <v>4194</v>
      </c>
      <c r="J92" t="s">
        <v>11707</v>
      </c>
      <c r="K92" t="s">
        <v>12209</v>
      </c>
      <c r="L92" s="278">
        <v>41555</v>
      </c>
      <c r="M92" t="s">
        <v>4195</v>
      </c>
      <c r="N92" t="s">
        <v>4196</v>
      </c>
      <c r="O92" t="s">
        <v>4197</v>
      </c>
      <c r="P92" t="s">
        <v>4</v>
      </c>
      <c r="Q92" t="s">
        <v>4198</v>
      </c>
      <c r="R92">
        <v>20111110</v>
      </c>
      <c r="S92" t="s">
        <v>4199</v>
      </c>
      <c r="T92" s="278">
        <v>40857</v>
      </c>
      <c r="U92" t="s">
        <v>4200</v>
      </c>
      <c r="V92" s="279" t="s">
        <v>3663</v>
      </c>
      <c r="W92" t="s">
        <v>4201</v>
      </c>
    </row>
    <row r="93" spans="1:23" x14ac:dyDescent="0.25">
      <c r="A93" t="s">
        <v>2251</v>
      </c>
      <c r="B93" t="s">
        <v>2251</v>
      </c>
      <c r="C93" t="str">
        <f>VLOOKUP(J93,'DERWENT -NLATIPAT'!A:A,1,0)</f>
        <v>BR102012001875</v>
      </c>
      <c r="D93" t="s">
        <v>4202</v>
      </c>
      <c r="E93" t="s">
        <v>4203</v>
      </c>
      <c r="F93" t="s">
        <v>4203</v>
      </c>
      <c r="J93" t="s">
        <v>10368</v>
      </c>
      <c r="K93" t="s">
        <v>12209</v>
      </c>
      <c r="L93" s="278">
        <v>41548</v>
      </c>
      <c r="M93" t="s">
        <v>4204</v>
      </c>
      <c r="N93" t="s">
        <v>3652</v>
      </c>
      <c r="O93" t="s">
        <v>4205</v>
      </c>
      <c r="P93" t="s">
        <v>4206</v>
      </c>
      <c r="Q93" t="s">
        <v>4207</v>
      </c>
      <c r="R93">
        <v>20120127</v>
      </c>
      <c r="S93" t="s">
        <v>4208</v>
      </c>
      <c r="T93" s="278">
        <v>40935</v>
      </c>
      <c r="U93" s="279" t="s">
        <v>3652</v>
      </c>
    </row>
    <row r="94" spans="1:23" x14ac:dyDescent="0.25">
      <c r="A94" t="s">
        <v>1673</v>
      </c>
      <c r="B94" t="s">
        <v>1673</v>
      </c>
      <c r="C94" t="str">
        <f>VLOOKUP(J94,'DERWENT -NLATIPAT'!C:E,3,0)</f>
        <v>WO2012034203</v>
      </c>
      <c r="D94" t="s">
        <v>4209</v>
      </c>
      <c r="E94" t="s">
        <v>4210</v>
      </c>
      <c r="F94" t="s">
        <v>4210</v>
      </c>
      <c r="J94" t="s">
        <v>11708</v>
      </c>
      <c r="K94" t="s">
        <v>12209</v>
      </c>
      <c r="L94" s="278">
        <v>41548</v>
      </c>
      <c r="M94" t="s">
        <v>4211</v>
      </c>
      <c r="N94" t="s">
        <v>3652</v>
      </c>
      <c r="O94" t="s">
        <v>4212</v>
      </c>
      <c r="P94" t="s">
        <v>4213</v>
      </c>
      <c r="Q94" t="s">
        <v>4214</v>
      </c>
      <c r="R94">
        <v>20100917</v>
      </c>
      <c r="S94" t="s">
        <v>4215</v>
      </c>
      <c r="T94" s="278">
        <v>40438</v>
      </c>
      <c r="U94" s="279" t="s">
        <v>3652</v>
      </c>
    </row>
    <row r="95" spans="1:23" x14ac:dyDescent="0.25">
      <c r="A95" t="s">
        <v>1517</v>
      </c>
      <c r="B95" t="s">
        <v>1517</v>
      </c>
      <c r="C95" t="str">
        <f>VLOOKUP(J95,'DERWENT -NLATIPAT'!C:E,3,0)</f>
        <v>BR201005867</v>
      </c>
      <c r="D95" t="s">
        <v>4216</v>
      </c>
      <c r="E95" t="s">
        <v>4217</v>
      </c>
      <c r="F95" t="s">
        <v>4217</v>
      </c>
      <c r="J95" t="s">
        <v>11709</v>
      </c>
      <c r="K95" t="s">
        <v>12209</v>
      </c>
      <c r="L95" s="278">
        <v>41520</v>
      </c>
      <c r="M95" t="s">
        <v>4218</v>
      </c>
      <c r="N95" t="s">
        <v>4219</v>
      </c>
      <c r="O95" t="s">
        <v>4220</v>
      </c>
      <c r="P95" t="s">
        <v>4</v>
      </c>
      <c r="Q95" t="s">
        <v>4221</v>
      </c>
      <c r="R95">
        <v>20100409</v>
      </c>
      <c r="S95" t="s">
        <v>4222</v>
      </c>
      <c r="T95" s="278">
        <v>40277</v>
      </c>
      <c r="U95" s="279" t="s">
        <v>3652</v>
      </c>
      <c r="V95" t="s">
        <v>4223</v>
      </c>
    </row>
    <row r="96" spans="1:23" x14ac:dyDescent="0.25">
      <c r="A96" t="s">
        <v>2057</v>
      </c>
      <c r="B96" t="s">
        <v>2057</v>
      </c>
      <c r="C96" t="e">
        <f>VLOOKUP(J96,'DERWENT -NLATIPAT'!C:E,3,0)</f>
        <v>#N/A</v>
      </c>
      <c r="D96" t="s">
        <v>4224</v>
      </c>
      <c r="E96" t="s">
        <v>4225</v>
      </c>
      <c r="F96" t="s">
        <v>4225</v>
      </c>
      <c r="J96" t="s">
        <v>11710</v>
      </c>
      <c r="K96" t="s">
        <v>12209</v>
      </c>
      <c r="L96" s="278">
        <v>41506</v>
      </c>
      <c r="M96" t="s">
        <v>4226</v>
      </c>
      <c r="N96" t="s">
        <v>3652</v>
      </c>
      <c r="O96" t="s">
        <v>4227</v>
      </c>
      <c r="P96" t="s">
        <v>4228</v>
      </c>
      <c r="Q96" t="s">
        <v>4229</v>
      </c>
      <c r="R96">
        <v>20111014</v>
      </c>
      <c r="S96" t="s">
        <v>4230</v>
      </c>
      <c r="T96" s="278">
        <v>40830</v>
      </c>
      <c r="U96" s="279" t="s">
        <v>3652</v>
      </c>
    </row>
    <row r="97" spans="1:23" x14ac:dyDescent="0.25">
      <c r="A97" t="s">
        <v>2020</v>
      </c>
      <c r="B97" t="s">
        <v>11711</v>
      </c>
      <c r="C97" t="e">
        <f>VLOOKUP(J97,'DERWENT -NLATIPAT'!C:E,3,0)</f>
        <v>#N/A</v>
      </c>
      <c r="D97" t="s">
        <v>4231</v>
      </c>
      <c r="E97" t="s">
        <v>4232</v>
      </c>
      <c r="F97" t="s">
        <v>4232</v>
      </c>
      <c r="J97" t="s">
        <v>11711</v>
      </c>
      <c r="K97" t="s">
        <v>12209</v>
      </c>
      <c r="L97" s="278">
        <v>41506</v>
      </c>
      <c r="M97" t="s">
        <v>4233</v>
      </c>
      <c r="N97" t="s">
        <v>3732</v>
      </c>
      <c r="O97" t="s">
        <v>4234</v>
      </c>
      <c r="P97" t="s">
        <v>4</v>
      </c>
      <c r="Q97" t="s">
        <v>4235</v>
      </c>
      <c r="R97">
        <v>20110923</v>
      </c>
      <c r="S97" t="s">
        <v>4236</v>
      </c>
      <c r="T97" s="278">
        <v>40809</v>
      </c>
      <c r="U97" s="279" t="s">
        <v>3652</v>
      </c>
      <c r="V97" t="s">
        <v>3698</v>
      </c>
    </row>
    <row r="98" spans="1:23" x14ac:dyDescent="0.25">
      <c r="A98" t="s">
        <v>2007</v>
      </c>
      <c r="B98" t="s">
        <v>2007</v>
      </c>
      <c r="C98" t="e">
        <f>VLOOKUP(J98,'DERWENT -NLATIPAT'!C:E,3,0)</f>
        <v>#N/A</v>
      </c>
      <c r="D98" t="s">
        <v>4237</v>
      </c>
      <c r="E98" t="s">
        <v>4238</v>
      </c>
      <c r="F98" t="s">
        <v>4238</v>
      </c>
      <c r="J98" t="s">
        <v>11712</v>
      </c>
      <c r="K98" t="s">
        <v>12209</v>
      </c>
      <c r="L98" s="278">
        <v>41506</v>
      </c>
      <c r="M98" t="s">
        <v>4239</v>
      </c>
      <c r="N98" t="s">
        <v>3652</v>
      </c>
      <c r="O98" t="s">
        <v>4240</v>
      </c>
      <c r="P98" t="s">
        <v>4</v>
      </c>
      <c r="Q98" t="s">
        <v>4241</v>
      </c>
      <c r="R98">
        <v>20110923</v>
      </c>
      <c r="S98" t="s">
        <v>4242</v>
      </c>
      <c r="T98" s="278">
        <v>40809</v>
      </c>
      <c r="U98" s="279" t="s">
        <v>3652</v>
      </c>
    </row>
    <row r="99" spans="1:23" x14ac:dyDescent="0.25">
      <c r="A99" t="s">
        <v>2014</v>
      </c>
      <c r="B99" t="s">
        <v>2014</v>
      </c>
      <c r="C99" t="e">
        <f>VLOOKUP(J99,'DERWENT -NLATIPAT'!C:E,3,0)</f>
        <v>#N/A</v>
      </c>
      <c r="D99" t="s">
        <v>4243</v>
      </c>
      <c r="E99" t="s">
        <v>4244</v>
      </c>
      <c r="F99" t="s">
        <v>4244</v>
      </c>
      <c r="J99" t="s">
        <v>11713</v>
      </c>
      <c r="K99" t="s">
        <v>12209</v>
      </c>
      <c r="L99" s="278">
        <v>41506</v>
      </c>
      <c r="M99" t="s">
        <v>4245</v>
      </c>
      <c r="N99" t="s">
        <v>3652</v>
      </c>
      <c r="O99" t="s">
        <v>4246</v>
      </c>
      <c r="P99" t="s">
        <v>4</v>
      </c>
      <c r="Q99" t="s">
        <v>4247</v>
      </c>
      <c r="R99">
        <v>20110923</v>
      </c>
      <c r="S99" t="s">
        <v>4248</v>
      </c>
      <c r="T99" s="278">
        <v>40809</v>
      </c>
      <c r="U99" s="279" t="s">
        <v>3652</v>
      </c>
    </row>
    <row r="100" spans="1:23" x14ac:dyDescent="0.25">
      <c r="A100" t="s">
        <v>2051</v>
      </c>
      <c r="B100" t="s">
        <v>11714</v>
      </c>
      <c r="C100" t="str">
        <f>VLOOKUP(J100,'DERWENT -NLATIPAT'!C:E,3,0)</f>
        <v>BR201106426</v>
      </c>
      <c r="D100" t="s">
        <v>4249</v>
      </c>
      <c r="E100" t="s">
        <v>4250</v>
      </c>
      <c r="F100" t="s">
        <v>4250</v>
      </c>
      <c r="J100" t="s">
        <v>11714</v>
      </c>
      <c r="K100" t="s">
        <v>12209</v>
      </c>
      <c r="L100" s="278">
        <v>41499</v>
      </c>
      <c r="M100" t="s">
        <v>4251</v>
      </c>
      <c r="N100" t="s">
        <v>3652</v>
      </c>
      <c r="O100" t="s">
        <v>4252</v>
      </c>
      <c r="P100" t="s">
        <v>4253</v>
      </c>
      <c r="Q100" t="s">
        <v>4254</v>
      </c>
      <c r="R100">
        <v>20111005</v>
      </c>
      <c r="S100" t="s">
        <v>4255</v>
      </c>
      <c r="T100" s="278">
        <v>40821</v>
      </c>
      <c r="U100" s="279" t="s">
        <v>3652</v>
      </c>
    </row>
    <row r="101" spans="1:23" x14ac:dyDescent="0.25">
      <c r="A101" t="s">
        <v>1966</v>
      </c>
      <c r="B101" t="s">
        <v>1966</v>
      </c>
      <c r="C101" t="str">
        <f>VLOOKUP(J101,'DERWENT -NLATIPAT'!C:E,3,0)</f>
        <v>BR201103967</v>
      </c>
      <c r="D101" t="s">
        <v>4256</v>
      </c>
      <c r="E101" t="s">
        <v>4257</v>
      </c>
      <c r="F101" t="s">
        <v>4257</v>
      </c>
      <c r="J101" t="s">
        <v>11715</v>
      </c>
      <c r="K101" t="s">
        <v>12209</v>
      </c>
      <c r="L101" s="278">
        <v>41485</v>
      </c>
      <c r="M101" t="s">
        <v>4258</v>
      </c>
      <c r="N101" t="s">
        <v>3732</v>
      </c>
      <c r="O101" t="s">
        <v>4259</v>
      </c>
      <c r="P101" t="s">
        <v>4</v>
      </c>
      <c r="Q101" t="s">
        <v>4260</v>
      </c>
      <c r="R101">
        <v>20110804</v>
      </c>
      <c r="S101" t="s">
        <v>4261</v>
      </c>
      <c r="T101" s="278">
        <v>40759</v>
      </c>
      <c r="U101" s="279" t="s">
        <v>3652</v>
      </c>
      <c r="V101" t="s">
        <v>3698</v>
      </c>
    </row>
    <row r="102" spans="1:23" x14ac:dyDescent="0.25">
      <c r="A102" t="s">
        <v>3620</v>
      </c>
      <c r="B102" t="s">
        <v>3620</v>
      </c>
      <c r="C102" t="e">
        <f>VLOOKUP(J102,'DERWENT -NLATIPAT'!C:E,3,0)</f>
        <v>#N/A</v>
      </c>
      <c r="D102" t="s">
        <v>4262</v>
      </c>
      <c r="E102" t="s">
        <v>4263</v>
      </c>
      <c r="F102" t="s">
        <v>4263</v>
      </c>
      <c r="J102" t="s">
        <v>11716</v>
      </c>
      <c r="K102" t="s">
        <v>12209</v>
      </c>
      <c r="L102" s="278">
        <v>41478</v>
      </c>
      <c r="M102" t="s">
        <v>4264</v>
      </c>
      <c r="N102" t="s">
        <v>4265</v>
      </c>
      <c r="O102" t="s">
        <v>4266</v>
      </c>
      <c r="P102" t="s">
        <v>4</v>
      </c>
      <c r="Q102" t="s">
        <v>4267</v>
      </c>
      <c r="R102">
        <v>20110704</v>
      </c>
      <c r="S102" t="s">
        <v>4268</v>
      </c>
      <c r="T102" s="278">
        <v>40728</v>
      </c>
      <c r="U102" t="s">
        <v>4269</v>
      </c>
      <c r="V102" t="s">
        <v>3698</v>
      </c>
      <c r="W102" s="279" t="s">
        <v>3663</v>
      </c>
    </row>
    <row r="103" spans="1:23" x14ac:dyDescent="0.25">
      <c r="A103" t="s">
        <v>1959</v>
      </c>
      <c r="B103" t="s">
        <v>1959</v>
      </c>
      <c r="C103" t="str">
        <f>VLOOKUP(J103,'DERWENT -NLATIPAT'!C:E,3,0)</f>
        <v>BR201103325</v>
      </c>
      <c r="D103" t="s">
        <v>4270</v>
      </c>
      <c r="E103" t="s">
        <v>4271</v>
      </c>
      <c r="F103" t="s">
        <v>4271</v>
      </c>
      <c r="J103" t="s">
        <v>11717</v>
      </c>
      <c r="K103" t="s">
        <v>12209</v>
      </c>
      <c r="L103" s="278">
        <v>41478</v>
      </c>
      <c r="M103" t="s">
        <v>4272</v>
      </c>
      <c r="N103" t="s">
        <v>4273</v>
      </c>
      <c r="O103" t="s">
        <v>4274</v>
      </c>
      <c r="P103" t="s">
        <v>4</v>
      </c>
      <c r="Q103" t="s">
        <v>4275</v>
      </c>
      <c r="R103">
        <v>20110726</v>
      </c>
      <c r="S103" t="s">
        <v>4276</v>
      </c>
      <c r="T103" s="278">
        <v>40750</v>
      </c>
      <c r="U103" s="279" t="s">
        <v>3652</v>
      </c>
      <c r="V103" t="s">
        <v>4277</v>
      </c>
      <c r="W103" t="s">
        <v>4278</v>
      </c>
    </row>
    <row r="104" spans="1:23" x14ac:dyDescent="0.25">
      <c r="A104" t="s">
        <v>1908</v>
      </c>
      <c r="B104" t="s">
        <v>1908</v>
      </c>
      <c r="C104" t="str">
        <f>VLOOKUP(J104,'DERWENT -NLATIPAT'!C:E,3,0)</f>
        <v>BR201103279</v>
      </c>
      <c r="D104" t="s">
        <v>4279</v>
      </c>
      <c r="E104" t="s">
        <v>4280</v>
      </c>
      <c r="F104" t="s">
        <v>4280</v>
      </c>
      <c r="J104" t="s">
        <v>11718</v>
      </c>
      <c r="K104" t="s">
        <v>12209</v>
      </c>
      <c r="L104" s="278">
        <v>41478</v>
      </c>
      <c r="M104" t="s">
        <v>4281</v>
      </c>
      <c r="N104" t="s">
        <v>4282</v>
      </c>
      <c r="O104" t="s">
        <v>4283</v>
      </c>
      <c r="P104" t="s">
        <v>4</v>
      </c>
      <c r="Q104" t="s">
        <v>4284</v>
      </c>
      <c r="R104">
        <v>20110707</v>
      </c>
      <c r="S104" t="s">
        <v>4285</v>
      </c>
      <c r="T104" s="278">
        <v>40731</v>
      </c>
      <c r="U104" s="279" t="s">
        <v>3652</v>
      </c>
      <c r="V104" t="s">
        <v>4286</v>
      </c>
    </row>
    <row r="105" spans="1:23" x14ac:dyDescent="0.25">
      <c r="A105" t="s">
        <v>1870</v>
      </c>
      <c r="B105" t="s">
        <v>1870</v>
      </c>
      <c r="C105" t="str">
        <f>VLOOKUP(J105,'DERWENT -NLATIPAT'!C:E,3,0)</f>
        <v>BR201102628</v>
      </c>
      <c r="D105" t="s">
        <v>4287</v>
      </c>
      <c r="E105" t="s">
        <v>4288</v>
      </c>
      <c r="F105" t="s">
        <v>4288</v>
      </c>
      <c r="J105" t="s">
        <v>11719</v>
      </c>
      <c r="K105" t="s">
        <v>12209</v>
      </c>
      <c r="L105" s="278">
        <v>41471</v>
      </c>
      <c r="M105" t="s">
        <v>4289</v>
      </c>
      <c r="N105" t="s">
        <v>3652</v>
      </c>
      <c r="O105" t="s">
        <v>4290</v>
      </c>
      <c r="P105" t="s">
        <v>4</v>
      </c>
      <c r="Q105" t="s">
        <v>4291</v>
      </c>
      <c r="R105">
        <v>20110630</v>
      </c>
      <c r="S105" t="s">
        <v>4292</v>
      </c>
      <c r="T105" s="278">
        <v>40724</v>
      </c>
      <c r="U105" s="279" t="s">
        <v>3652</v>
      </c>
    </row>
    <row r="106" spans="1:23" x14ac:dyDescent="0.25">
      <c r="A106" t="s">
        <v>1874</v>
      </c>
      <c r="B106" t="s">
        <v>1874</v>
      </c>
      <c r="C106" t="str">
        <f>VLOOKUP(J106,'DERWENT -NLATIPAT'!C:E,3,0)</f>
        <v>BR201102449</v>
      </c>
      <c r="D106" t="s">
        <v>4293</v>
      </c>
      <c r="E106" t="s">
        <v>4294</v>
      </c>
      <c r="F106" t="s">
        <v>4294</v>
      </c>
      <c r="J106" t="s">
        <v>11720</v>
      </c>
      <c r="K106" t="s">
        <v>12209</v>
      </c>
      <c r="L106" s="278">
        <v>41457</v>
      </c>
      <c r="M106" t="s">
        <v>4295</v>
      </c>
      <c r="N106" t="s">
        <v>4296</v>
      </c>
      <c r="O106" t="s">
        <v>4297</v>
      </c>
      <c r="P106" t="s">
        <v>4</v>
      </c>
      <c r="Q106" t="s">
        <v>4298</v>
      </c>
      <c r="R106">
        <v>20110509</v>
      </c>
      <c r="S106" t="s">
        <v>4299</v>
      </c>
      <c r="T106" s="278">
        <v>40672</v>
      </c>
      <c r="U106" s="279" t="s">
        <v>3652</v>
      </c>
      <c r="V106" t="s">
        <v>3890</v>
      </c>
    </row>
    <row r="107" spans="1:23" x14ac:dyDescent="0.25">
      <c r="A107" t="s">
        <v>3389</v>
      </c>
      <c r="B107" t="s">
        <v>10961</v>
      </c>
      <c r="C107" t="str">
        <f>VLOOKUP(J107,'DERWENT -NLATIPAT'!C:E,3,0)</f>
        <v>US2008052785</v>
      </c>
      <c r="D107" t="s">
        <v>4300</v>
      </c>
      <c r="E107" t="s">
        <v>4301</v>
      </c>
      <c r="F107" t="s">
        <v>11450</v>
      </c>
      <c r="G107" t="s">
        <v>11451</v>
      </c>
      <c r="J107" t="s">
        <v>11721</v>
      </c>
      <c r="K107" t="s">
        <v>12209</v>
      </c>
      <c r="L107" s="278">
        <v>41457</v>
      </c>
      <c r="M107" t="s">
        <v>4302</v>
      </c>
      <c r="N107" t="s">
        <v>4303</v>
      </c>
      <c r="O107" t="s">
        <v>4304</v>
      </c>
      <c r="P107" t="s">
        <v>4305</v>
      </c>
      <c r="Q107" t="s">
        <v>4306</v>
      </c>
      <c r="R107">
        <v>20070821</v>
      </c>
      <c r="S107" t="s">
        <v>4307</v>
      </c>
      <c r="T107" s="278">
        <v>39315</v>
      </c>
      <c r="U107" t="s">
        <v>4308</v>
      </c>
      <c r="V107" s="279" t="s">
        <v>3663</v>
      </c>
    </row>
    <row r="108" spans="1:23" x14ac:dyDescent="0.25">
      <c r="A108" t="s">
        <v>1888</v>
      </c>
      <c r="B108" t="s">
        <v>1888</v>
      </c>
      <c r="C108" t="str">
        <f>VLOOKUP(J108,'DERWENT -NLATIPAT'!C:E,3,0)</f>
        <v>BR201102071</v>
      </c>
      <c r="D108" t="s">
        <v>4309</v>
      </c>
      <c r="E108" t="s">
        <v>4310</v>
      </c>
      <c r="F108" t="s">
        <v>4310</v>
      </c>
      <c r="J108" t="s">
        <v>11722</v>
      </c>
      <c r="K108" t="s">
        <v>12209</v>
      </c>
      <c r="L108" s="278">
        <v>41450</v>
      </c>
      <c r="M108" t="s">
        <v>4311</v>
      </c>
      <c r="N108" t="s">
        <v>3652</v>
      </c>
      <c r="O108" t="s">
        <v>4312</v>
      </c>
      <c r="P108" t="s">
        <v>4</v>
      </c>
      <c r="Q108" t="s">
        <v>4313</v>
      </c>
      <c r="R108">
        <v>20110530</v>
      </c>
      <c r="S108" t="s">
        <v>4314</v>
      </c>
      <c r="T108" s="278">
        <v>40693</v>
      </c>
      <c r="U108" s="279" t="s">
        <v>3652</v>
      </c>
    </row>
    <row r="109" spans="1:23" x14ac:dyDescent="0.25">
      <c r="A109" t="s">
        <v>1852</v>
      </c>
      <c r="B109" t="s">
        <v>1852</v>
      </c>
      <c r="C109" t="str">
        <f>VLOOKUP(J109,'DERWENT -NLATIPAT'!C:E,3,0)</f>
        <v>BR201101682</v>
      </c>
      <c r="D109" t="s">
        <v>4315</v>
      </c>
      <c r="E109" t="s">
        <v>4316</v>
      </c>
      <c r="F109" t="s">
        <v>4316</v>
      </c>
      <c r="J109" t="s">
        <v>11723</v>
      </c>
      <c r="K109" t="s">
        <v>12209</v>
      </c>
      <c r="L109" s="278">
        <v>41436</v>
      </c>
      <c r="M109" t="s">
        <v>4317</v>
      </c>
      <c r="N109" t="s">
        <v>3652</v>
      </c>
      <c r="O109" t="s">
        <v>4318</v>
      </c>
      <c r="P109" t="s">
        <v>4</v>
      </c>
      <c r="Q109" t="s">
        <v>4319</v>
      </c>
      <c r="R109">
        <v>20110415</v>
      </c>
      <c r="S109" t="s">
        <v>4320</v>
      </c>
      <c r="T109" s="278">
        <v>40648</v>
      </c>
      <c r="U109" s="279" t="s">
        <v>3652</v>
      </c>
    </row>
    <row r="110" spans="1:23" x14ac:dyDescent="0.25">
      <c r="A110" t="s">
        <v>1789</v>
      </c>
      <c r="B110" t="s">
        <v>1789</v>
      </c>
      <c r="C110" t="str">
        <f>VLOOKUP(J110,'DERWENT -NLATIPAT'!C:E,3,0)</f>
        <v>BR201010491</v>
      </c>
      <c r="D110" t="s">
        <v>4321</v>
      </c>
      <c r="E110" t="s">
        <v>4322</v>
      </c>
      <c r="F110" t="s">
        <v>4322</v>
      </c>
      <c r="J110" t="s">
        <v>11724</v>
      </c>
      <c r="K110" t="s">
        <v>12209</v>
      </c>
      <c r="L110" s="278">
        <v>41436</v>
      </c>
      <c r="M110" t="s">
        <v>4323</v>
      </c>
      <c r="N110" t="s">
        <v>3732</v>
      </c>
      <c r="O110" t="s">
        <v>4324</v>
      </c>
      <c r="P110" t="s">
        <v>4</v>
      </c>
      <c r="Q110" t="s">
        <v>4325</v>
      </c>
      <c r="R110">
        <v>20101230</v>
      </c>
      <c r="S110" t="s">
        <v>4326</v>
      </c>
      <c r="T110" s="278">
        <v>40542</v>
      </c>
      <c r="U110" s="279" t="s">
        <v>3652</v>
      </c>
      <c r="V110" t="s">
        <v>3698</v>
      </c>
    </row>
    <row r="111" spans="1:23" x14ac:dyDescent="0.25">
      <c r="A111" t="s">
        <v>1818</v>
      </c>
      <c r="B111" t="s">
        <v>1818</v>
      </c>
      <c r="C111" t="str">
        <f>VLOOKUP(J111,'DERWENT -NLATIPAT'!C:E,3,0)</f>
        <v>BR201101322</v>
      </c>
      <c r="D111" t="s">
        <v>4327</v>
      </c>
      <c r="E111" t="s">
        <v>4328</v>
      </c>
      <c r="F111" t="s">
        <v>4328</v>
      </c>
      <c r="J111" t="s">
        <v>11725</v>
      </c>
      <c r="K111" t="s">
        <v>12209</v>
      </c>
      <c r="L111" s="278">
        <v>41429</v>
      </c>
      <c r="M111" t="s">
        <v>4329</v>
      </c>
      <c r="N111" t="s">
        <v>3652</v>
      </c>
      <c r="O111" t="s">
        <v>4330</v>
      </c>
      <c r="P111" t="s">
        <v>4</v>
      </c>
      <c r="Q111" t="s">
        <v>4331</v>
      </c>
      <c r="R111">
        <v>20110304</v>
      </c>
      <c r="S111" t="s">
        <v>4332</v>
      </c>
      <c r="T111" s="278">
        <v>40606</v>
      </c>
      <c r="U111" s="279" t="s">
        <v>3652</v>
      </c>
    </row>
    <row r="112" spans="1:23" x14ac:dyDescent="0.25">
      <c r="A112" t="s">
        <v>1768</v>
      </c>
      <c r="B112" t="s">
        <v>1768</v>
      </c>
      <c r="C112" t="e">
        <f>VLOOKUP(J112,'DERWENT -NLATIPAT'!C:E,3,0)</f>
        <v>#N/A</v>
      </c>
      <c r="D112" t="s">
        <v>4333</v>
      </c>
      <c r="E112" t="s">
        <v>4334</v>
      </c>
      <c r="F112" t="s">
        <v>4334</v>
      </c>
      <c r="J112" t="s">
        <v>11726</v>
      </c>
      <c r="K112" t="s">
        <v>12214</v>
      </c>
      <c r="L112" s="278">
        <v>41423</v>
      </c>
      <c r="M112" t="s">
        <v>4</v>
      </c>
      <c r="N112" t="s">
        <v>3652</v>
      </c>
      <c r="O112" t="s">
        <v>4335</v>
      </c>
      <c r="P112" t="s">
        <v>4</v>
      </c>
      <c r="Q112" t="s">
        <v>4336</v>
      </c>
      <c r="R112">
        <v>20111227</v>
      </c>
      <c r="S112" t="s">
        <v>4337</v>
      </c>
      <c r="T112" s="278">
        <v>40904</v>
      </c>
      <c r="U112" s="279" t="s">
        <v>3652</v>
      </c>
    </row>
    <row r="113" spans="1:22" x14ac:dyDescent="0.25">
      <c r="A113" t="s">
        <v>1704</v>
      </c>
      <c r="B113" t="s">
        <v>1704</v>
      </c>
      <c r="C113" t="e">
        <f>VLOOKUP(J113,'DERWENT -NLATIPAT'!C:E,3,0)</f>
        <v>#N/A</v>
      </c>
      <c r="D113" t="s">
        <v>4338</v>
      </c>
      <c r="E113" t="s">
        <v>4339</v>
      </c>
      <c r="F113" t="s">
        <v>4339</v>
      </c>
      <c r="J113" t="s">
        <v>11727</v>
      </c>
      <c r="K113" t="s">
        <v>12214</v>
      </c>
      <c r="L113" s="278">
        <v>41318</v>
      </c>
      <c r="M113" t="s">
        <v>4</v>
      </c>
      <c r="N113" t="s">
        <v>3652</v>
      </c>
      <c r="O113" t="s">
        <v>4340</v>
      </c>
      <c r="P113" t="s">
        <v>4341</v>
      </c>
      <c r="Q113" t="s">
        <v>4342</v>
      </c>
      <c r="R113">
        <v>20111005</v>
      </c>
      <c r="S113" t="s">
        <v>4343</v>
      </c>
      <c r="T113" s="278">
        <v>40821</v>
      </c>
      <c r="U113" s="279" t="s">
        <v>3652</v>
      </c>
    </row>
    <row r="114" spans="1:22" x14ac:dyDescent="0.25">
      <c r="A114" t="s">
        <v>1805</v>
      </c>
      <c r="B114" s="79" t="s">
        <v>1804</v>
      </c>
      <c r="C114" t="str">
        <f>VLOOKUP(J114,'DERWENT -NLATIPAT'!C:E,3,0)</f>
        <v>BR201100489</v>
      </c>
      <c r="D114" t="s">
        <v>4344</v>
      </c>
      <c r="E114" t="s">
        <v>4345</v>
      </c>
      <c r="F114" t="s">
        <v>4345</v>
      </c>
      <c r="J114" t="s">
        <v>11728</v>
      </c>
      <c r="K114" t="s">
        <v>12209</v>
      </c>
      <c r="L114" s="278">
        <v>41415</v>
      </c>
      <c r="M114" t="s">
        <v>4346</v>
      </c>
      <c r="N114" t="s">
        <v>3652</v>
      </c>
      <c r="O114" t="s">
        <v>4347</v>
      </c>
      <c r="P114" t="s">
        <v>4</v>
      </c>
      <c r="Q114" t="s">
        <v>4348</v>
      </c>
      <c r="R114">
        <v>20110216</v>
      </c>
      <c r="S114" t="s">
        <v>4349</v>
      </c>
      <c r="T114" s="278">
        <v>40590</v>
      </c>
      <c r="U114" s="279" t="s">
        <v>3652</v>
      </c>
    </row>
    <row r="115" spans="1:22" x14ac:dyDescent="0.25">
      <c r="A115" t="s">
        <v>1808</v>
      </c>
      <c r="B115" t="s">
        <v>1808</v>
      </c>
      <c r="C115" t="str">
        <f>VLOOKUP(J115,'DERWENT -NLATIPAT'!C:E,3,0)</f>
        <v>BR201100419</v>
      </c>
      <c r="D115" t="s">
        <v>4350</v>
      </c>
      <c r="E115" t="s">
        <v>4351</v>
      </c>
      <c r="F115" t="s">
        <v>4351</v>
      </c>
      <c r="J115" t="s">
        <v>11729</v>
      </c>
      <c r="K115" t="s">
        <v>12209</v>
      </c>
      <c r="L115" s="278">
        <v>41415</v>
      </c>
      <c r="M115" t="s">
        <v>4352</v>
      </c>
      <c r="N115" t="s">
        <v>3652</v>
      </c>
      <c r="O115" t="s">
        <v>4353</v>
      </c>
      <c r="P115" t="s">
        <v>4</v>
      </c>
      <c r="Q115" t="s">
        <v>4354</v>
      </c>
      <c r="R115">
        <v>20110218</v>
      </c>
      <c r="S115" t="s">
        <v>4355</v>
      </c>
      <c r="T115" s="278">
        <v>40592</v>
      </c>
      <c r="U115" s="279" t="s">
        <v>3652</v>
      </c>
    </row>
    <row r="116" spans="1:22" x14ac:dyDescent="0.25">
      <c r="A116" t="s">
        <v>1699</v>
      </c>
      <c r="B116" t="s">
        <v>1699</v>
      </c>
      <c r="C116" t="str">
        <f>VLOOKUP(J116,'DERWENT -NLATIPAT'!C:E,3,0)</f>
        <v>BR201005054</v>
      </c>
      <c r="D116" t="s">
        <v>4356</v>
      </c>
      <c r="E116" t="s">
        <v>4357</v>
      </c>
      <c r="F116" t="s">
        <v>4357</v>
      </c>
      <c r="J116" t="s">
        <v>11730</v>
      </c>
      <c r="K116" t="s">
        <v>12209</v>
      </c>
      <c r="L116" s="278">
        <v>41388</v>
      </c>
      <c r="M116" t="s">
        <v>4358</v>
      </c>
      <c r="N116" t="s">
        <v>3652</v>
      </c>
      <c r="O116" t="s">
        <v>4359</v>
      </c>
      <c r="P116" t="s">
        <v>4360</v>
      </c>
      <c r="Q116" t="s">
        <v>4361</v>
      </c>
      <c r="R116">
        <v>20100929</v>
      </c>
      <c r="S116" t="s">
        <v>4362</v>
      </c>
      <c r="T116" s="278">
        <v>40450</v>
      </c>
      <c r="U116" s="279" t="s">
        <v>3652</v>
      </c>
    </row>
    <row r="117" spans="1:22" x14ac:dyDescent="0.25">
      <c r="A117" t="s">
        <v>1782</v>
      </c>
      <c r="B117" t="s">
        <v>1782</v>
      </c>
      <c r="C117" t="str">
        <f>VLOOKUP(J117,'DERWENT -NLATIPAT'!C:E,3,0)</f>
        <v>BR201005474</v>
      </c>
      <c r="D117" t="s">
        <v>4363</v>
      </c>
      <c r="E117" t="s">
        <v>4364</v>
      </c>
      <c r="F117" t="s">
        <v>4364</v>
      </c>
      <c r="J117" t="s">
        <v>11731</v>
      </c>
      <c r="K117" t="s">
        <v>12209</v>
      </c>
      <c r="L117" s="278">
        <v>41380</v>
      </c>
      <c r="M117" t="s">
        <v>4365</v>
      </c>
      <c r="N117" t="s">
        <v>3732</v>
      </c>
      <c r="O117" t="s">
        <v>4366</v>
      </c>
      <c r="P117" t="s">
        <v>4</v>
      </c>
      <c r="Q117" t="s">
        <v>4367</v>
      </c>
      <c r="R117">
        <v>20101230</v>
      </c>
      <c r="S117" t="s">
        <v>4368</v>
      </c>
      <c r="T117" s="278">
        <v>40542</v>
      </c>
      <c r="U117" s="279" t="s">
        <v>3652</v>
      </c>
      <c r="V117" t="s">
        <v>3698</v>
      </c>
    </row>
    <row r="118" spans="1:22" x14ac:dyDescent="0.25">
      <c r="A118" t="s">
        <v>1787</v>
      </c>
      <c r="B118" t="s">
        <v>1787</v>
      </c>
      <c r="C118" t="str">
        <f>VLOOKUP(J118,'DERWENT -NLATIPAT'!C:E,3,0)</f>
        <v>BR201005050</v>
      </c>
      <c r="D118" t="s">
        <v>4369</v>
      </c>
      <c r="E118" t="s">
        <v>4370</v>
      </c>
      <c r="F118" t="s">
        <v>4370</v>
      </c>
      <c r="J118" t="s">
        <v>11732</v>
      </c>
      <c r="K118" t="s">
        <v>12209</v>
      </c>
      <c r="L118" s="278">
        <v>41380</v>
      </c>
      <c r="M118" t="s">
        <v>4323</v>
      </c>
      <c r="N118" t="s">
        <v>3732</v>
      </c>
      <c r="O118" t="s">
        <v>4371</v>
      </c>
      <c r="P118" t="s">
        <v>4</v>
      </c>
      <c r="Q118" t="s">
        <v>4372</v>
      </c>
      <c r="R118">
        <v>20101230</v>
      </c>
      <c r="S118" t="s">
        <v>4373</v>
      </c>
      <c r="T118" s="278">
        <v>40542</v>
      </c>
      <c r="U118" s="279" t="s">
        <v>3652</v>
      </c>
      <c r="V118" t="s">
        <v>3698</v>
      </c>
    </row>
    <row r="119" spans="1:22" x14ac:dyDescent="0.25">
      <c r="A119" t="s">
        <v>1740</v>
      </c>
      <c r="B119" t="s">
        <v>1740</v>
      </c>
      <c r="C119" t="str">
        <f>VLOOKUP(J119,'DERWENT -NLATIPAT'!C:E,3,0)</f>
        <v>BR201005625</v>
      </c>
      <c r="D119" t="s">
        <v>4374</v>
      </c>
      <c r="E119" t="s">
        <v>4375</v>
      </c>
      <c r="F119" t="s">
        <v>11452</v>
      </c>
      <c r="G119" t="s">
        <v>11453</v>
      </c>
      <c r="J119" t="s">
        <v>11733</v>
      </c>
      <c r="K119" t="s">
        <v>12209</v>
      </c>
      <c r="L119" s="278">
        <v>41366</v>
      </c>
      <c r="M119" t="s">
        <v>4376</v>
      </c>
      <c r="N119" t="s">
        <v>3652</v>
      </c>
      <c r="O119" t="s">
        <v>4377</v>
      </c>
      <c r="P119" t="s">
        <v>4</v>
      </c>
      <c r="Q119" t="s">
        <v>4378</v>
      </c>
      <c r="R119">
        <v>20101213</v>
      </c>
      <c r="S119" t="s">
        <v>4379</v>
      </c>
      <c r="T119" s="278">
        <v>40525</v>
      </c>
      <c r="U119" s="279" t="s">
        <v>3652</v>
      </c>
    </row>
    <row r="120" spans="1:22" x14ac:dyDescent="0.25">
      <c r="A120" t="s">
        <v>1735</v>
      </c>
      <c r="B120" t="s">
        <v>1735</v>
      </c>
      <c r="C120" t="str">
        <f>VLOOKUP(J120,'DERWENT -NLATIPAT'!C:E,3,0)</f>
        <v>BR201005619</v>
      </c>
      <c r="D120" t="s">
        <v>4380</v>
      </c>
      <c r="E120" t="s">
        <v>4381</v>
      </c>
      <c r="F120" t="s">
        <v>4381</v>
      </c>
      <c r="J120" t="s">
        <v>11734</v>
      </c>
      <c r="K120" t="s">
        <v>12209</v>
      </c>
      <c r="L120" s="278">
        <v>41366</v>
      </c>
      <c r="M120" t="s">
        <v>4382</v>
      </c>
      <c r="N120" t="s">
        <v>3652</v>
      </c>
      <c r="O120" t="s">
        <v>4383</v>
      </c>
      <c r="P120" t="s">
        <v>4</v>
      </c>
      <c r="Q120" t="s">
        <v>4384</v>
      </c>
      <c r="R120">
        <v>20101213</v>
      </c>
      <c r="S120" t="s">
        <v>4385</v>
      </c>
      <c r="T120" s="278">
        <v>40525</v>
      </c>
      <c r="U120" s="279" t="s">
        <v>3652</v>
      </c>
    </row>
    <row r="121" spans="1:22" x14ac:dyDescent="0.25">
      <c r="A121" t="s">
        <v>1751</v>
      </c>
      <c r="B121" t="s">
        <v>1751</v>
      </c>
      <c r="C121" t="str">
        <f>VLOOKUP(J121,'DERWENT -NLATIPAT'!C:E,3,0)</f>
        <v>BR201005217</v>
      </c>
      <c r="D121" t="s">
        <v>4386</v>
      </c>
      <c r="E121" t="s">
        <v>4387</v>
      </c>
      <c r="F121" t="s">
        <v>4387</v>
      </c>
      <c r="J121" t="s">
        <v>11735</v>
      </c>
      <c r="K121" t="s">
        <v>12209</v>
      </c>
      <c r="L121" s="278">
        <v>41366</v>
      </c>
      <c r="M121" t="s">
        <v>4388</v>
      </c>
      <c r="N121" t="s">
        <v>3652</v>
      </c>
      <c r="O121" t="s">
        <v>4389</v>
      </c>
      <c r="P121" t="s">
        <v>4</v>
      </c>
      <c r="Q121" t="s">
        <v>4390</v>
      </c>
      <c r="R121">
        <v>20101220</v>
      </c>
      <c r="S121" t="s">
        <v>4391</v>
      </c>
      <c r="T121" s="278">
        <v>40532</v>
      </c>
      <c r="U121" s="279" t="s">
        <v>3652</v>
      </c>
    </row>
    <row r="122" spans="1:22" x14ac:dyDescent="0.25">
      <c r="A122" t="s">
        <v>1747</v>
      </c>
      <c r="B122" t="s">
        <v>1747</v>
      </c>
      <c r="C122" t="str">
        <f>VLOOKUP(J122,'DERWENT -NLATIPAT'!C:E,3,0)</f>
        <v>BR201005216</v>
      </c>
      <c r="D122" t="s">
        <v>4392</v>
      </c>
      <c r="E122" t="s">
        <v>4393</v>
      </c>
      <c r="F122" t="s">
        <v>4393</v>
      </c>
      <c r="J122" t="s">
        <v>11736</v>
      </c>
      <c r="K122" t="s">
        <v>12209</v>
      </c>
      <c r="L122" s="278">
        <v>41366</v>
      </c>
      <c r="M122" t="s">
        <v>4394</v>
      </c>
      <c r="N122" t="s">
        <v>3652</v>
      </c>
      <c r="O122" t="s">
        <v>4395</v>
      </c>
      <c r="P122" t="s">
        <v>4</v>
      </c>
      <c r="Q122" t="s">
        <v>4396</v>
      </c>
      <c r="R122">
        <v>20101220</v>
      </c>
      <c r="S122" t="s">
        <v>4397</v>
      </c>
      <c r="T122" s="278">
        <v>40532</v>
      </c>
      <c r="U122" s="279" t="s">
        <v>3652</v>
      </c>
    </row>
    <row r="123" spans="1:22" x14ac:dyDescent="0.25">
      <c r="A123" t="s">
        <v>1733</v>
      </c>
      <c r="B123" t="s">
        <v>1733</v>
      </c>
      <c r="C123" t="str">
        <f>VLOOKUP(J123,'DERWENT -NLATIPAT'!C:E,3,0)</f>
        <v>BR201005033</v>
      </c>
      <c r="D123" t="s">
        <v>4398</v>
      </c>
      <c r="E123" t="s">
        <v>4399</v>
      </c>
      <c r="F123" t="s">
        <v>4399</v>
      </c>
      <c r="J123" t="s">
        <v>11737</v>
      </c>
      <c r="K123" t="s">
        <v>12209</v>
      </c>
      <c r="L123" s="278">
        <v>41366</v>
      </c>
      <c r="M123" t="s">
        <v>4400</v>
      </c>
      <c r="N123" t="s">
        <v>3652</v>
      </c>
      <c r="O123" t="s">
        <v>4401</v>
      </c>
      <c r="P123" t="s">
        <v>4</v>
      </c>
      <c r="Q123" t="s">
        <v>4402</v>
      </c>
      <c r="R123">
        <v>20101213</v>
      </c>
      <c r="S123" t="s">
        <v>4403</v>
      </c>
      <c r="T123" s="278">
        <v>40525</v>
      </c>
      <c r="U123" s="279" t="s">
        <v>3652</v>
      </c>
    </row>
    <row r="124" spans="1:22" x14ac:dyDescent="0.25">
      <c r="A124" t="s">
        <v>1602</v>
      </c>
      <c r="B124" t="s">
        <v>1602</v>
      </c>
      <c r="C124" t="str">
        <f>VLOOKUP(J124,'DERWENT -NLATIPAT'!C:E,3,0)</f>
        <v>BR201010493</v>
      </c>
      <c r="D124" t="s">
        <v>4404</v>
      </c>
      <c r="E124" t="s">
        <v>4405</v>
      </c>
      <c r="F124" t="s">
        <v>4405</v>
      </c>
      <c r="J124" t="s">
        <v>11738</v>
      </c>
      <c r="K124" t="s">
        <v>12209</v>
      </c>
      <c r="L124" s="278">
        <v>41352</v>
      </c>
      <c r="M124" t="s">
        <v>4406</v>
      </c>
      <c r="N124" t="s">
        <v>3652</v>
      </c>
      <c r="O124" t="s">
        <v>4407</v>
      </c>
      <c r="P124" t="s">
        <v>4</v>
      </c>
      <c r="Q124" t="s">
        <v>4408</v>
      </c>
      <c r="R124">
        <v>20100707</v>
      </c>
      <c r="S124" t="s">
        <v>4409</v>
      </c>
      <c r="T124" s="278">
        <v>40366</v>
      </c>
      <c r="U124" s="279" t="s">
        <v>3652</v>
      </c>
    </row>
    <row r="125" spans="1:22" x14ac:dyDescent="0.25">
      <c r="A125" t="s">
        <v>1721</v>
      </c>
      <c r="B125" t="s">
        <v>1721</v>
      </c>
      <c r="C125" t="str">
        <f>VLOOKUP(J125,'DERWENT -NLATIPAT'!C:E,3,0)</f>
        <v>BR201004737</v>
      </c>
      <c r="D125" t="s">
        <v>4410</v>
      </c>
      <c r="E125" t="s">
        <v>4411</v>
      </c>
      <c r="F125" t="s">
        <v>4411</v>
      </c>
      <c r="J125" t="s">
        <v>11739</v>
      </c>
      <c r="K125" t="s">
        <v>12209</v>
      </c>
      <c r="L125" s="278">
        <v>41318</v>
      </c>
      <c r="M125" t="s">
        <v>4412</v>
      </c>
      <c r="N125" t="s">
        <v>3652</v>
      </c>
      <c r="O125" t="s">
        <v>4413</v>
      </c>
      <c r="P125" t="s">
        <v>4</v>
      </c>
      <c r="Q125" t="s">
        <v>4414</v>
      </c>
      <c r="R125">
        <v>20101018</v>
      </c>
      <c r="S125" t="s">
        <v>4415</v>
      </c>
      <c r="T125" s="278">
        <v>40469</v>
      </c>
      <c r="U125" s="279" t="s">
        <v>3652</v>
      </c>
    </row>
    <row r="126" spans="1:22" x14ac:dyDescent="0.25">
      <c r="A126" t="s">
        <v>1716</v>
      </c>
      <c r="B126" t="s">
        <v>1716</v>
      </c>
      <c r="C126" t="str">
        <f>VLOOKUP(J126,'DERWENT -NLATIPAT'!C:E,3,0)</f>
        <v>BR201004140</v>
      </c>
      <c r="D126" t="s">
        <v>4416</v>
      </c>
      <c r="E126" t="s">
        <v>4417</v>
      </c>
      <c r="F126" t="s">
        <v>4417</v>
      </c>
      <c r="J126" t="s">
        <v>11740</v>
      </c>
      <c r="K126" t="s">
        <v>12209</v>
      </c>
      <c r="L126" s="278">
        <v>41318</v>
      </c>
      <c r="M126" t="s">
        <v>4418</v>
      </c>
      <c r="N126" t="s">
        <v>3652</v>
      </c>
      <c r="O126" t="s">
        <v>4419</v>
      </c>
      <c r="P126" t="s">
        <v>4</v>
      </c>
      <c r="Q126" t="s">
        <v>4420</v>
      </c>
      <c r="R126">
        <v>20101015</v>
      </c>
      <c r="S126" t="s">
        <v>4421</v>
      </c>
      <c r="T126" s="278">
        <v>40466</v>
      </c>
      <c r="U126" s="279" t="s">
        <v>3652</v>
      </c>
    </row>
    <row r="127" spans="1:22" x14ac:dyDescent="0.25">
      <c r="A127" t="s">
        <v>1592</v>
      </c>
      <c r="B127" t="s">
        <v>1592</v>
      </c>
      <c r="C127" t="str">
        <f>VLOOKUP(J127,'DERWENT -NLATIPAT'!C:E,3,0)</f>
        <v>BR201006647</v>
      </c>
      <c r="D127" t="s">
        <v>4422</v>
      </c>
      <c r="E127" t="s">
        <v>4423</v>
      </c>
      <c r="F127" t="s">
        <v>4423</v>
      </c>
      <c r="J127" t="s">
        <v>11741</v>
      </c>
      <c r="K127" t="s">
        <v>12209</v>
      </c>
      <c r="L127" s="278">
        <v>41289</v>
      </c>
      <c r="M127" t="s">
        <v>4424</v>
      </c>
      <c r="N127" t="s">
        <v>3652</v>
      </c>
      <c r="O127" t="s">
        <v>4425</v>
      </c>
      <c r="P127" t="s">
        <v>4</v>
      </c>
      <c r="Q127" t="s">
        <v>4426</v>
      </c>
      <c r="R127">
        <v>20100707</v>
      </c>
      <c r="S127" t="s">
        <v>4427</v>
      </c>
      <c r="T127" s="278">
        <v>40366</v>
      </c>
      <c r="U127" s="279" t="s">
        <v>3652</v>
      </c>
    </row>
    <row r="128" spans="1:22" x14ac:dyDescent="0.25">
      <c r="A128" t="s">
        <v>1678</v>
      </c>
      <c r="B128" t="s">
        <v>1678</v>
      </c>
      <c r="C128" t="str">
        <f>VLOOKUP(J128,'DERWENT -NLATIPAT'!C:E,3,0)</f>
        <v>BR201003415</v>
      </c>
      <c r="D128" t="s">
        <v>4428</v>
      </c>
      <c r="E128" t="s">
        <v>4429</v>
      </c>
      <c r="F128" t="s">
        <v>4429</v>
      </c>
      <c r="J128" t="s">
        <v>11742</v>
      </c>
      <c r="K128" t="s">
        <v>12209</v>
      </c>
      <c r="L128" s="278">
        <v>41282</v>
      </c>
      <c r="M128" t="s">
        <v>4430</v>
      </c>
      <c r="N128" t="s">
        <v>3652</v>
      </c>
      <c r="O128" t="s">
        <v>4</v>
      </c>
      <c r="P128" t="s">
        <v>4</v>
      </c>
      <c r="Q128" t="s">
        <v>4431</v>
      </c>
      <c r="R128">
        <v>20100917</v>
      </c>
      <c r="S128" t="s">
        <v>4432</v>
      </c>
      <c r="T128" s="278">
        <v>40438</v>
      </c>
      <c r="U128" s="279" t="s">
        <v>3652</v>
      </c>
    </row>
    <row r="129" spans="1:23" x14ac:dyDescent="0.25">
      <c r="A129" t="s">
        <v>1709</v>
      </c>
      <c r="B129" t="s">
        <v>1709</v>
      </c>
      <c r="C129" t="str">
        <f>VLOOKUP(J129,'DERWENT -NLATIPAT'!C:E,3,0)</f>
        <v>BR201005539</v>
      </c>
      <c r="D129" t="s">
        <v>4433</v>
      </c>
      <c r="E129" t="s">
        <v>4434</v>
      </c>
      <c r="F129" t="s">
        <v>4434</v>
      </c>
      <c r="J129" t="s">
        <v>11743</v>
      </c>
      <c r="K129" t="s">
        <v>12209</v>
      </c>
      <c r="L129" s="278">
        <v>41254</v>
      </c>
      <c r="M129" t="s">
        <v>4435</v>
      </c>
      <c r="N129" t="s">
        <v>4436</v>
      </c>
      <c r="O129" t="s">
        <v>4437</v>
      </c>
      <c r="P129" t="s">
        <v>4</v>
      </c>
      <c r="Q129" t="s">
        <v>4438</v>
      </c>
      <c r="R129">
        <v>20101007</v>
      </c>
      <c r="S129" t="s">
        <v>4439</v>
      </c>
      <c r="T129" s="278">
        <v>40458</v>
      </c>
      <c r="U129" s="279" t="s">
        <v>3652</v>
      </c>
      <c r="V129" t="s">
        <v>4045</v>
      </c>
    </row>
    <row r="130" spans="1:23" x14ac:dyDescent="0.25">
      <c r="A130" t="s">
        <v>1484</v>
      </c>
      <c r="B130" t="s">
        <v>1484</v>
      </c>
      <c r="C130" t="e">
        <f>VLOOKUP(J130,'DERWENT -NLATIPAT'!C:E,3,0)</f>
        <v>#N/A</v>
      </c>
      <c r="D130" t="s">
        <v>4440</v>
      </c>
      <c r="E130" t="s">
        <v>4441</v>
      </c>
      <c r="F130" t="s">
        <v>4441</v>
      </c>
      <c r="J130" t="s">
        <v>11744</v>
      </c>
      <c r="K130" t="s">
        <v>12209</v>
      </c>
      <c r="L130" s="278">
        <v>41254</v>
      </c>
      <c r="M130" t="s">
        <v>4442</v>
      </c>
      <c r="N130" t="s">
        <v>4443</v>
      </c>
      <c r="O130" t="s">
        <v>4444</v>
      </c>
      <c r="P130" t="s">
        <v>4</v>
      </c>
      <c r="Q130" t="s">
        <v>4445</v>
      </c>
      <c r="R130">
        <v>20100223</v>
      </c>
      <c r="S130" t="s">
        <v>4446</v>
      </c>
      <c r="T130" s="278">
        <v>40232</v>
      </c>
      <c r="U130" s="279" t="s">
        <v>3652</v>
      </c>
      <c r="V130" t="s">
        <v>3698</v>
      </c>
      <c r="W130" t="s">
        <v>4223</v>
      </c>
    </row>
    <row r="131" spans="1:23" x14ac:dyDescent="0.25">
      <c r="A131" t="s">
        <v>1425</v>
      </c>
      <c r="B131" t="s">
        <v>1425</v>
      </c>
      <c r="C131" t="e">
        <f>VLOOKUP(J131,'DERWENT -NLATIPAT'!C:E,3,0)</f>
        <v>#N/A</v>
      </c>
      <c r="D131" t="s">
        <v>4447</v>
      </c>
      <c r="E131" t="s">
        <v>4448</v>
      </c>
      <c r="F131" t="s">
        <v>4448</v>
      </c>
      <c r="J131" t="s">
        <v>11745</v>
      </c>
      <c r="K131" t="s">
        <v>12209</v>
      </c>
      <c r="L131" s="278">
        <v>41156</v>
      </c>
      <c r="M131" t="s">
        <v>4449</v>
      </c>
      <c r="N131" t="s">
        <v>4450</v>
      </c>
      <c r="O131" t="s">
        <v>4451</v>
      </c>
      <c r="P131" t="s">
        <v>4</v>
      </c>
      <c r="Q131" t="s">
        <v>4452</v>
      </c>
      <c r="R131">
        <v>20091204</v>
      </c>
      <c r="S131" t="s">
        <v>4453</v>
      </c>
      <c r="T131" s="278">
        <v>40151</v>
      </c>
      <c r="U131" s="279" t="s">
        <v>3652</v>
      </c>
      <c r="V131" t="s">
        <v>4454</v>
      </c>
    </row>
    <row r="132" spans="1:23" x14ac:dyDescent="0.25">
      <c r="A132" t="s">
        <v>1668</v>
      </c>
      <c r="B132" t="s">
        <v>1668</v>
      </c>
      <c r="C132" t="str">
        <f>VLOOKUP(J132,'DERWENT -NLATIPAT'!C:E,3,0)</f>
        <v>WO2012027814</v>
      </c>
      <c r="D132" t="s">
        <v>4455</v>
      </c>
      <c r="E132" t="s">
        <v>4456</v>
      </c>
      <c r="F132" t="s">
        <v>4456</v>
      </c>
      <c r="J132" t="s">
        <v>11746</v>
      </c>
      <c r="K132" t="s">
        <v>12209</v>
      </c>
      <c r="L132" s="278">
        <v>41135</v>
      </c>
      <c r="M132" t="s">
        <v>4457</v>
      </c>
      <c r="N132" t="s">
        <v>3652</v>
      </c>
      <c r="O132" t="s">
        <v>4458</v>
      </c>
      <c r="P132" t="s">
        <v>4459</v>
      </c>
      <c r="Q132" t="s">
        <v>4460</v>
      </c>
      <c r="R132">
        <v>20100902</v>
      </c>
      <c r="S132" t="s">
        <v>4461</v>
      </c>
      <c r="T132" s="278">
        <v>40423</v>
      </c>
      <c r="U132" s="279" t="s">
        <v>3652</v>
      </c>
    </row>
    <row r="133" spans="1:23" x14ac:dyDescent="0.25">
      <c r="A133" t="s">
        <v>1347</v>
      </c>
      <c r="B133" t="s">
        <v>1347</v>
      </c>
      <c r="C133" t="e">
        <f>VLOOKUP(J133,'DERWENT -NLATIPAT'!C:E,3,0)</f>
        <v>#N/A</v>
      </c>
      <c r="D133" t="s">
        <v>4462</v>
      </c>
      <c r="E133" t="s">
        <v>4463</v>
      </c>
      <c r="F133" t="s">
        <v>4463</v>
      </c>
      <c r="J133" t="s">
        <v>11747</v>
      </c>
      <c r="K133" t="s">
        <v>12214</v>
      </c>
      <c r="L133" s="278">
        <v>41087</v>
      </c>
      <c r="M133" t="s">
        <v>4</v>
      </c>
      <c r="N133" t="s">
        <v>3652</v>
      </c>
      <c r="O133" t="s">
        <v>4464</v>
      </c>
      <c r="P133" t="s">
        <v>4</v>
      </c>
      <c r="Q133" t="s">
        <v>4465</v>
      </c>
      <c r="R133">
        <v>20100730</v>
      </c>
      <c r="S133" t="s">
        <v>4466</v>
      </c>
      <c r="T133" s="278">
        <v>40389</v>
      </c>
      <c r="U133" s="279" t="s">
        <v>3652</v>
      </c>
    </row>
    <row r="134" spans="1:23" x14ac:dyDescent="0.25">
      <c r="A134" t="s">
        <v>1532</v>
      </c>
      <c r="B134" t="s">
        <v>1532</v>
      </c>
      <c r="C134" t="str">
        <f>VLOOKUP(J134,'DERWENT -NLATIPAT'!C:E,3,0)</f>
        <v>BR201004449</v>
      </c>
      <c r="D134" t="s">
        <v>4467</v>
      </c>
      <c r="E134" t="s">
        <v>4468</v>
      </c>
      <c r="F134" t="s">
        <v>11454</v>
      </c>
      <c r="G134" t="s">
        <v>11455</v>
      </c>
      <c r="J134" t="s">
        <v>11748</v>
      </c>
      <c r="K134" t="s">
        <v>12209</v>
      </c>
      <c r="L134" s="278">
        <v>41079</v>
      </c>
      <c r="M134" t="s">
        <v>4469</v>
      </c>
      <c r="N134" t="s">
        <v>4436</v>
      </c>
      <c r="O134" t="s">
        <v>4470</v>
      </c>
      <c r="P134" t="s">
        <v>4</v>
      </c>
      <c r="Q134" t="s">
        <v>4471</v>
      </c>
      <c r="R134">
        <v>20100430</v>
      </c>
      <c r="S134" t="s">
        <v>4472</v>
      </c>
      <c r="T134" s="278">
        <v>40298</v>
      </c>
      <c r="U134" s="279" t="s">
        <v>3652</v>
      </c>
      <c r="V134" t="s">
        <v>4045</v>
      </c>
    </row>
    <row r="135" spans="1:23" x14ac:dyDescent="0.25">
      <c r="A135" t="s">
        <v>1646</v>
      </c>
      <c r="B135" t="s">
        <v>1646</v>
      </c>
      <c r="C135" t="str">
        <f>VLOOKUP(J135,'DERWENT -NLATIPAT'!C:E,3,0)</f>
        <v>BR201002917</v>
      </c>
      <c r="D135" t="s">
        <v>4473</v>
      </c>
      <c r="E135" t="s">
        <v>4474</v>
      </c>
      <c r="F135" t="s">
        <v>11456</v>
      </c>
      <c r="G135" t="s">
        <v>11457</v>
      </c>
      <c r="J135" t="s">
        <v>11749</v>
      </c>
      <c r="K135" t="s">
        <v>12209</v>
      </c>
      <c r="L135" s="278">
        <v>41058</v>
      </c>
      <c r="M135" t="s">
        <v>4475</v>
      </c>
      <c r="N135" t="s">
        <v>3652</v>
      </c>
      <c r="O135" t="s">
        <v>4476</v>
      </c>
      <c r="P135" t="s">
        <v>4253</v>
      </c>
      <c r="Q135" t="s">
        <v>4477</v>
      </c>
      <c r="R135">
        <v>20100813</v>
      </c>
      <c r="S135" t="s">
        <v>4478</v>
      </c>
      <c r="T135" s="278">
        <v>40403</v>
      </c>
      <c r="U135" s="279" t="s">
        <v>3652</v>
      </c>
    </row>
    <row r="136" spans="1:23" x14ac:dyDescent="0.25">
      <c r="A136" t="s">
        <v>1659</v>
      </c>
      <c r="B136" t="s">
        <v>1659</v>
      </c>
      <c r="C136" t="str">
        <f>VLOOKUP(J136,'DERWENT -NLATIPAT'!C:E,3,0)</f>
        <v>BR201002916</v>
      </c>
      <c r="D136" t="s">
        <v>4479</v>
      </c>
      <c r="E136" t="s">
        <v>4480</v>
      </c>
      <c r="F136" t="s">
        <v>4480</v>
      </c>
      <c r="J136" t="s">
        <v>11750</v>
      </c>
      <c r="K136" t="s">
        <v>12209</v>
      </c>
      <c r="L136" s="278">
        <v>41058</v>
      </c>
      <c r="M136" t="s">
        <v>4481</v>
      </c>
      <c r="N136" t="s">
        <v>3652</v>
      </c>
      <c r="O136" t="s">
        <v>4482</v>
      </c>
      <c r="P136" t="s">
        <v>4</v>
      </c>
      <c r="Q136" t="s">
        <v>4483</v>
      </c>
      <c r="R136">
        <v>20100825</v>
      </c>
      <c r="S136" t="s">
        <v>4484</v>
      </c>
      <c r="T136" s="278">
        <v>40415</v>
      </c>
      <c r="U136" s="279" t="s">
        <v>3652</v>
      </c>
    </row>
    <row r="137" spans="1:23" x14ac:dyDescent="0.25">
      <c r="A137" t="s">
        <v>1399</v>
      </c>
      <c r="B137" t="s">
        <v>1399</v>
      </c>
      <c r="C137" t="str">
        <f>VLOOKUP(J137,'DERWENT -NLATIPAT'!C:E,3,0)</f>
        <v>BR201000093</v>
      </c>
      <c r="D137" t="s">
        <v>4485</v>
      </c>
      <c r="E137" t="s">
        <v>4486</v>
      </c>
      <c r="F137" t="s">
        <v>4486</v>
      </c>
      <c r="J137" t="s">
        <v>11751</v>
      </c>
      <c r="K137" t="s">
        <v>12209</v>
      </c>
      <c r="L137" s="278">
        <v>41051</v>
      </c>
      <c r="M137" t="s">
        <v>4487</v>
      </c>
      <c r="N137" t="s">
        <v>3652</v>
      </c>
      <c r="O137" t="s">
        <v>4488</v>
      </c>
      <c r="P137" t="s">
        <v>4</v>
      </c>
      <c r="Q137" t="s">
        <v>4489</v>
      </c>
      <c r="R137">
        <v>20100525</v>
      </c>
      <c r="S137" t="s">
        <v>4490</v>
      </c>
      <c r="T137" s="278">
        <v>40323</v>
      </c>
      <c r="U137" s="279" t="s">
        <v>3652</v>
      </c>
    </row>
    <row r="138" spans="1:23" x14ac:dyDescent="0.25">
      <c r="A138" t="s">
        <v>1616</v>
      </c>
      <c r="B138" t="s">
        <v>1616</v>
      </c>
      <c r="C138" t="str">
        <f>VLOOKUP(J138,'DERWENT -NLATIPAT'!C:E,3,0)</f>
        <v>BR201002523</v>
      </c>
      <c r="D138" t="s">
        <v>4491</v>
      </c>
      <c r="E138" t="s">
        <v>4492</v>
      </c>
      <c r="F138" t="s">
        <v>4492</v>
      </c>
      <c r="J138" t="s">
        <v>11752</v>
      </c>
      <c r="K138" t="s">
        <v>12209</v>
      </c>
      <c r="L138" s="278">
        <v>41044</v>
      </c>
      <c r="M138" t="s">
        <v>4493</v>
      </c>
      <c r="N138" t="s">
        <v>3652</v>
      </c>
      <c r="O138" t="s">
        <v>4494</v>
      </c>
      <c r="P138" t="s">
        <v>4</v>
      </c>
      <c r="Q138" t="s">
        <v>4495</v>
      </c>
      <c r="R138">
        <v>20100714</v>
      </c>
      <c r="S138" t="s">
        <v>4496</v>
      </c>
      <c r="T138" s="278">
        <v>40373</v>
      </c>
      <c r="U138" s="279" t="s">
        <v>3652</v>
      </c>
    </row>
    <row r="139" spans="1:23" x14ac:dyDescent="0.25">
      <c r="A139" t="s">
        <v>13382</v>
      </c>
      <c r="B139" s="307" t="s">
        <v>746</v>
      </c>
      <c r="C139" t="e">
        <f>VLOOKUP(J139,'DERWENT -NLATIPAT'!C:E,3,0)</f>
        <v>#N/A</v>
      </c>
      <c r="D139" t="s">
        <v>4497</v>
      </c>
      <c r="E139" t="s">
        <v>4498</v>
      </c>
      <c r="F139" t="s">
        <v>4498</v>
      </c>
      <c r="J139" t="s">
        <v>11753</v>
      </c>
      <c r="K139" t="s">
        <v>12209</v>
      </c>
      <c r="L139" s="278">
        <v>40288</v>
      </c>
      <c r="M139" t="s">
        <v>4499</v>
      </c>
      <c r="N139" t="s">
        <v>3652</v>
      </c>
      <c r="O139" t="s">
        <v>4359</v>
      </c>
      <c r="P139" t="s">
        <v>4500</v>
      </c>
      <c r="Q139" t="s">
        <v>4501</v>
      </c>
      <c r="R139">
        <v>20090223</v>
      </c>
      <c r="S139" t="s">
        <v>4502</v>
      </c>
      <c r="T139" s="278">
        <v>39867</v>
      </c>
      <c r="U139" s="279" t="s">
        <v>3652</v>
      </c>
    </row>
    <row r="140" spans="1:23" x14ac:dyDescent="0.25">
      <c r="A140" t="s">
        <v>1637</v>
      </c>
      <c r="B140" t="s">
        <v>1637</v>
      </c>
      <c r="C140" t="str">
        <f>VLOOKUP(J140,'DERWENT -NLATIPAT'!C:E,3,0)</f>
        <v>BR201004465</v>
      </c>
      <c r="D140" t="s">
        <v>4503</v>
      </c>
      <c r="E140" t="s">
        <v>4504</v>
      </c>
      <c r="F140" t="s">
        <v>4504</v>
      </c>
      <c r="J140" t="s">
        <v>11754</v>
      </c>
      <c r="K140" t="s">
        <v>12209</v>
      </c>
      <c r="L140" s="278">
        <v>41037</v>
      </c>
      <c r="M140" t="s">
        <v>4505</v>
      </c>
      <c r="N140" t="s">
        <v>3652</v>
      </c>
      <c r="O140" t="s">
        <v>4506</v>
      </c>
      <c r="P140" t="s">
        <v>4</v>
      </c>
      <c r="Q140" t="s">
        <v>4507</v>
      </c>
      <c r="R140">
        <v>20100804</v>
      </c>
      <c r="S140" t="s">
        <v>4508</v>
      </c>
      <c r="T140" s="278">
        <v>40394</v>
      </c>
      <c r="U140" s="279" t="s">
        <v>3652</v>
      </c>
    </row>
    <row r="141" spans="1:23" x14ac:dyDescent="0.25">
      <c r="A141" t="s">
        <v>1642</v>
      </c>
      <c r="B141" t="s">
        <v>1642</v>
      </c>
      <c r="C141" t="str">
        <f>VLOOKUP(J141,'DERWENT -NLATIPAT'!C:E,3,0)</f>
        <v>WO2012019268</v>
      </c>
      <c r="D141" t="s">
        <v>4509</v>
      </c>
      <c r="E141" t="s">
        <v>4510</v>
      </c>
      <c r="F141" t="s">
        <v>4510</v>
      </c>
      <c r="J141" t="s">
        <v>11755</v>
      </c>
      <c r="K141" t="s">
        <v>12209</v>
      </c>
      <c r="L141" s="278">
        <v>41016</v>
      </c>
      <c r="M141" t="s">
        <v>4511</v>
      </c>
      <c r="N141" t="s">
        <v>3652</v>
      </c>
      <c r="O141" t="s">
        <v>4512</v>
      </c>
      <c r="P141" t="s">
        <v>4513</v>
      </c>
      <c r="Q141" t="s">
        <v>4514</v>
      </c>
      <c r="R141">
        <v>20100813</v>
      </c>
      <c r="S141" t="s">
        <v>4515</v>
      </c>
      <c r="T141" s="278">
        <v>40403</v>
      </c>
      <c r="U141" s="279" t="s">
        <v>3652</v>
      </c>
    </row>
    <row r="142" spans="1:23" x14ac:dyDescent="0.25">
      <c r="A142" t="s">
        <v>1622</v>
      </c>
      <c r="B142" t="s">
        <v>1622</v>
      </c>
      <c r="C142" t="str">
        <f>VLOOKUP(J142,'DERWENT -NLATIPAT'!C:E,3,0)</f>
        <v>WO2012006707</v>
      </c>
      <c r="D142" t="s">
        <v>4516</v>
      </c>
      <c r="E142" t="s">
        <v>4517</v>
      </c>
      <c r="F142" t="s">
        <v>4517</v>
      </c>
      <c r="J142" t="s">
        <v>11756</v>
      </c>
      <c r="K142" t="s">
        <v>12209</v>
      </c>
      <c r="L142" s="278">
        <v>41016</v>
      </c>
      <c r="M142" t="s">
        <v>4518</v>
      </c>
      <c r="N142" t="s">
        <v>3652</v>
      </c>
      <c r="O142" t="s">
        <v>4519</v>
      </c>
      <c r="P142" t="s">
        <v>4520</v>
      </c>
      <c r="Q142" t="s">
        <v>4521</v>
      </c>
      <c r="R142">
        <v>20100714</v>
      </c>
      <c r="S142" t="s">
        <v>4522</v>
      </c>
      <c r="T142" s="278">
        <v>40373</v>
      </c>
      <c r="U142" s="279" t="s">
        <v>3652</v>
      </c>
    </row>
    <row r="143" spans="1:23" x14ac:dyDescent="0.25">
      <c r="A143" t="s">
        <v>1613</v>
      </c>
      <c r="B143" t="s">
        <v>1613</v>
      </c>
      <c r="C143" t="str">
        <f>VLOOKUP(J143,'DERWENT -NLATIPAT'!C:E,3,0)</f>
        <v>WO2012003562</v>
      </c>
      <c r="D143" t="s">
        <v>4523</v>
      </c>
      <c r="E143" t="s">
        <v>4524</v>
      </c>
      <c r="F143" t="s">
        <v>4524</v>
      </c>
      <c r="J143" t="s">
        <v>11757</v>
      </c>
      <c r="K143" t="s">
        <v>12209</v>
      </c>
      <c r="L143" s="278">
        <v>41009</v>
      </c>
      <c r="M143" t="s">
        <v>4525</v>
      </c>
      <c r="N143" t="s">
        <v>3652</v>
      </c>
      <c r="O143" t="s">
        <v>4526</v>
      </c>
      <c r="P143" t="s">
        <v>4527</v>
      </c>
      <c r="Q143" t="s">
        <v>4528</v>
      </c>
      <c r="R143">
        <v>20100707</v>
      </c>
      <c r="S143" t="s">
        <v>4529</v>
      </c>
      <c r="T143" s="278">
        <v>40366</v>
      </c>
      <c r="U143" s="279" t="s">
        <v>3652</v>
      </c>
    </row>
    <row r="144" spans="1:23" x14ac:dyDescent="0.25">
      <c r="A144" t="s">
        <v>1419</v>
      </c>
      <c r="B144" t="s">
        <v>1419</v>
      </c>
      <c r="C144" t="e">
        <f>VLOOKUP(J144,'DERWENT -NLATIPAT'!C:E,3,0)</f>
        <v>#N/A</v>
      </c>
      <c r="D144" t="s">
        <v>4530</v>
      </c>
      <c r="E144" t="s">
        <v>4531</v>
      </c>
      <c r="F144" t="s">
        <v>4531</v>
      </c>
      <c r="J144" t="s">
        <v>11758</v>
      </c>
      <c r="K144" t="s">
        <v>12214</v>
      </c>
      <c r="L144" s="278">
        <v>40912</v>
      </c>
      <c r="M144" t="s">
        <v>4</v>
      </c>
      <c r="N144" t="s">
        <v>3652</v>
      </c>
      <c r="O144" t="s">
        <v>4532</v>
      </c>
      <c r="P144" t="s">
        <v>4</v>
      </c>
      <c r="Q144" t="s">
        <v>4533</v>
      </c>
      <c r="R144">
        <v>20101203</v>
      </c>
      <c r="S144" t="s">
        <v>4534</v>
      </c>
      <c r="T144" s="278">
        <v>40515</v>
      </c>
      <c r="U144" s="279" t="s">
        <v>3652</v>
      </c>
    </row>
    <row r="145" spans="1:22" x14ac:dyDescent="0.25">
      <c r="A145" t="s">
        <v>1475</v>
      </c>
      <c r="B145" t="s">
        <v>1475</v>
      </c>
      <c r="C145" t="e">
        <f>VLOOKUP(J145,'DERWENT -NLATIPAT'!C:E,3,0)</f>
        <v>#N/A</v>
      </c>
      <c r="D145" t="s">
        <v>4535</v>
      </c>
      <c r="E145" t="s">
        <v>4536</v>
      </c>
      <c r="F145" t="s">
        <v>4536</v>
      </c>
      <c r="J145" t="s">
        <v>11759</v>
      </c>
      <c r="K145" t="s">
        <v>12214</v>
      </c>
      <c r="L145" s="278">
        <v>40954</v>
      </c>
      <c r="M145" t="s">
        <v>4</v>
      </c>
      <c r="N145" t="s">
        <v>3652</v>
      </c>
      <c r="O145" t="s">
        <v>4537</v>
      </c>
      <c r="P145" t="s">
        <v>4538</v>
      </c>
      <c r="Q145" t="s">
        <v>4539</v>
      </c>
      <c r="R145">
        <v>20101227</v>
      </c>
      <c r="S145" t="s">
        <v>4540</v>
      </c>
      <c r="T145" s="278">
        <v>40539</v>
      </c>
      <c r="U145" s="279" t="s">
        <v>3652</v>
      </c>
    </row>
    <row r="146" spans="1:22" x14ac:dyDescent="0.25">
      <c r="A146" t="s">
        <v>1452</v>
      </c>
      <c r="B146" t="s">
        <v>1451</v>
      </c>
      <c r="C146" t="e">
        <f>VLOOKUP(J146,'DERWENT -NLATIPAT'!C:E,3,0)</f>
        <v>#N/A</v>
      </c>
      <c r="D146" t="s">
        <v>4541</v>
      </c>
      <c r="E146" t="s">
        <v>4542</v>
      </c>
      <c r="F146" t="s">
        <v>4542</v>
      </c>
      <c r="J146" t="s">
        <v>11760</v>
      </c>
      <c r="K146" t="s">
        <v>12214</v>
      </c>
      <c r="L146" s="278">
        <v>40947</v>
      </c>
      <c r="M146" t="s">
        <v>4</v>
      </c>
      <c r="N146" t="s">
        <v>3652</v>
      </c>
      <c r="O146" t="s">
        <v>4543</v>
      </c>
      <c r="P146" t="s">
        <v>4544</v>
      </c>
      <c r="Q146" t="s">
        <v>4545</v>
      </c>
      <c r="R146">
        <v>20101216</v>
      </c>
      <c r="S146" t="s">
        <v>4546</v>
      </c>
      <c r="T146" s="278">
        <v>40528</v>
      </c>
      <c r="U146" s="279" t="s">
        <v>3652</v>
      </c>
    </row>
    <row r="147" spans="1:22" x14ac:dyDescent="0.25">
      <c r="A147" t="s">
        <v>1480</v>
      </c>
      <c r="B147" t="s">
        <v>1480</v>
      </c>
      <c r="C147" t="str">
        <f>VLOOKUP(J147,'DERWENT -NLATIPAT'!C:E,3,0)</f>
        <v>BR201002119</v>
      </c>
      <c r="D147" t="s">
        <v>4547</v>
      </c>
      <c r="E147" t="s">
        <v>4548</v>
      </c>
      <c r="F147" t="s">
        <v>4548</v>
      </c>
      <c r="J147" t="s">
        <v>11761</v>
      </c>
      <c r="K147" t="s">
        <v>12209</v>
      </c>
      <c r="L147" s="278">
        <v>40974</v>
      </c>
      <c r="M147" t="s">
        <v>4549</v>
      </c>
      <c r="N147" t="s">
        <v>3652</v>
      </c>
      <c r="O147" t="s">
        <v>4550</v>
      </c>
      <c r="P147" t="s">
        <v>4551</v>
      </c>
      <c r="Q147" t="s">
        <v>4552</v>
      </c>
      <c r="R147">
        <v>20100223</v>
      </c>
      <c r="S147" t="s">
        <v>4553</v>
      </c>
      <c r="T147" s="278">
        <v>40232</v>
      </c>
      <c r="U147" s="279" t="s">
        <v>3652</v>
      </c>
    </row>
    <row r="148" spans="1:22" x14ac:dyDescent="0.25">
      <c r="A148" t="s">
        <v>1588</v>
      </c>
      <c r="B148" t="s">
        <v>1588</v>
      </c>
      <c r="C148" t="str">
        <f>VLOOKUP(J148,'DERWENT -NLATIPAT'!C:E,3,0)</f>
        <v>WO2012000071</v>
      </c>
      <c r="D148" t="s">
        <v>4554</v>
      </c>
      <c r="E148" t="s">
        <v>4555</v>
      </c>
      <c r="F148" t="s">
        <v>4555</v>
      </c>
      <c r="J148" t="s">
        <v>11762</v>
      </c>
      <c r="K148" t="s">
        <v>12209</v>
      </c>
      <c r="L148" s="278">
        <v>40974</v>
      </c>
      <c r="M148" t="s">
        <v>4556</v>
      </c>
      <c r="N148" t="s">
        <v>3652</v>
      </c>
      <c r="O148" t="s">
        <v>4557</v>
      </c>
      <c r="P148" t="s">
        <v>4558</v>
      </c>
      <c r="Q148" t="s">
        <v>4559</v>
      </c>
      <c r="R148">
        <v>20100630</v>
      </c>
      <c r="S148" t="s">
        <v>4560</v>
      </c>
      <c r="T148" s="278">
        <v>40359</v>
      </c>
      <c r="U148" s="279" t="s">
        <v>3652</v>
      </c>
    </row>
    <row r="149" spans="1:22" x14ac:dyDescent="0.25">
      <c r="A149" t="s">
        <v>13382</v>
      </c>
      <c r="B149" s="277" t="e">
        <v>#N/A</v>
      </c>
      <c r="C149" t="e">
        <f>VLOOKUP(J149,'DERWENT -NLATIPAT'!C:E,3,0)</f>
        <v>#N/A</v>
      </c>
      <c r="D149" t="s">
        <v>4561</v>
      </c>
      <c r="E149" t="s">
        <v>4562</v>
      </c>
      <c r="F149" t="s">
        <v>4562</v>
      </c>
      <c r="J149" t="s">
        <v>11763</v>
      </c>
      <c r="K149" t="s">
        <v>12209</v>
      </c>
      <c r="L149" s="278">
        <v>40974</v>
      </c>
      <c r="M149" t="s">
        <v>4563</v>
      </c>
      <c r="N149" t="s">
        <v>3927</v>
      </c>
      <c r="O149" t="s">
        <v>4564</v>
      </c>
      <c r="P149" t="s">
        <v>4</v>
      </c>
      <c r="Q149" t="s">
        <v>4565</v>
      </c>
      <c r="R149">
        <v>20100608</v>
      </c>
      <c r="S149" t="s">
        <v>4566</v>
      </c>
      <c r="T149" s="278">
        <v>40337</v>
      </c>
      <c r="U149" t="s">
        <v>3931</v>
      </c>
      <c r="V149" s="279" t="s">
        <v>3663</v>
      </c>
    </row>
    <row r="150" spans="1:22" x14ac:dyDescent="0.25">
      <c r="A150" t="s">
        <v>1433</v>
      </c>
      <c r="B150" t="s">
        <v>1433</v>
      </c>
      <c r="C150" t="str">
        <f>VLOOKUP(J150,'DERWENT -NLATIPAT'!C:E,3,0)</f>
        <v>BR200912487</v>
      </c>
      <c r="D150" t="s">
        <v>4567</v>
      </c>
      <c r="E150" t="s">
        <v>4568</v>
      </c>
      <c r="F150" t="s">
        <v>4568</v>
      </c>
      <c r="J150" t="s">
        <v>11764</v>
      </c>
      <c r="K150" t="s">
        <v>12209</v>
      </c>
      <c r="L150" s="278">
        <v>40967</v>
      </c>
      <c r="M150" t="s">
        <v>4569</v>
      </c>
      <c r="N150" t="s">
        <v>3652</v>
      </c>
      <c r="O150" t="s">
        <v>4570</v>
      </c>
      <c r="P150" t="s">
        <v>4</v>
      </c>
      <c r="Q150" t="s">
        <v>4571</v>
      </c>
      <c r="R150">
        <v>20091216</v>
      </c>
      <c r="S150" t="s">
        <v>4572</v>
      </c>
      <c r="T150" s="278">
        <v>40163</v>
      </c>
      <c r="U150" s="279" t="s">
        <v>3652</v>
      </c>
    </row>
    <row r="151" spans="1:22" x14ac:dyDescent="0.25">
      <c r="A151" t="s">
        <v>1379</v>
      </c>
      <c r="B151" t="s">
        <v>1379</v>
      </c>
      <c r="C151" t="str">
        <f>VLOOKUP(J151,'DERWENT -NLATIPAT'!C:E,3,0)</f>
        <v>BR200912486</v>
      </c>
      <c r="D151" t="s">
        <v>4573</v>
      </c>
      <c r="E151" t="s">
        <v>4574</v>
      </c>
      <c r="F151" t="s">
        <v>4574</v>
      </c>
      <c r="J151" t="s">
        <v>11765</v>
      </c>
      <c r="K151" t="s">
        <v>12209</v>
      </c>
      <c r="L151" s="278">
        <v>40967</v>
      </c>
      <c r="M151" t="s">
        <v>4575</v>
      </c>
      <c r="N151" t="s">
        <v>3652</v>
      </c>
      <c r="O151" t="s">
        <v>4576</v>
      </c>
      <c r="P151" t="s">
        <v>4</v>
      </c>
      <c r="Q151" t="s">
        <v>4577</v>
      </c>
      <c r="R151">
        <v>20090917</v>
      </c>
      <c r="S151" t="s">
        <v>4578</v>
      </c>
      <c r="T151" s="278">
        <v>40073</v>
      </c>
      <c r="U151" s="279" t="s">
        <v>3652</v>
      </c>
    </row>
    <row r="152" spans="1:22" x14ac:dyDescent="0.25">
      <c r="A152" t="s">
        <v>1414</v>
      </c>
      <c r="B152" t="s">
        <v>1413</v>
      </c>
      <c r="C152" t="str">
        <f>VLOOKUP(J152,'DERWENT -NLATIPAT'!C:E,3,0)</f>
        <v>BR200905029</v>
      </c>
      <c r="D152" t="s">
        <v>4579</v>
      </c>
      <c r="E152" t="s">
        <v>4580</v>
      </c>
      <c r="F152" t="s">
        <v>4580</v>
      </c>
      <c r="J152" t="s">
        <v>11766</v>
      </c>
      <c r="K152" t="s">
        <v>12209</v>
      </c>
      <c r="L152" s="278">
        <v>40967</v>
      </c>
      <c r="M152" t="s">
        <v>4581</v>
      </c>
      <c r="N152" t="s">
        <v>3652</v>
      </c>
      <c r="O152" t="s">
        <v>4582</v>
      </c>
      <c r="P152" t="s">
        <v>4</v>
      </c>
      <c r="Q152" t="s">
        <v>4583</v>
      </c>
      <c r="R152">
        <v>20091127</v>
      </c>
      <c r="S152" t="s">
        <v>4584</v>
      </c>
      <c r="T152" s="278">
        <v>40144</v>
      </c>
      <c r="U152" s="279" t="s">
        <v>3652</v>
      </c>
    </row>
    <row r="153" spans="1:22" x14ac:dyDescent="0.25">
      <c r="A153" t="s">
        <v>1556</v>
      </c>
      <c r="B153" t="s">
        <v>1556</v>
      </c>
      <c r="C153" t="str">
        <f>VLOOKUP(J153,'DERWENT -NLATIPAT'!C:E,3,0)</f>
        <v>BR201004450</v>
      </c>
      <c r="D153" t="s">
        <v>4585</v>
      </c>
      <c r="E153" t="s">
        <v>4586</v>
      </c>
      <c r="F153" t="s">
        <v>4586</v>
      </c>
      <c r="J153" t="s">
        <v>11767</v>
      </c>
      <c r="K153" t="s">
        <v>12209</v>
      </c>
      <c r="L153" s="278">
        <v>40961</v>
      </c>
      <c r="M153" t="s">
        <v>4587</v>
      </c>
      <c r="N153" t="s">
        <v>3652</v>
      </c>
      <c r="O153" t="s">
        <v>4588</v>
      </c>
      <c r="P153" t="s">
        <v>4</v>
      </c>
      <c r="Q153" t="s">
        <v>4589</v>
      </c>
      <c r="R153">
        <v>20100531</v>
      </c>
      <c r="S153" t="s">
        <v>4590</v>
      </c>
      <c r="T153" s="278">
        <v>40329</v>
      </c>
      <c r="U153" s="279" t="s">
        <v>3652</v>
      </c>
    </row>
    <row r="154" spans="1:22" x14ac:dyDescent="0.25">
      <c r="A154" t="s">
        <v>1507</v>
      </c>
      <c r="B154" t="s">
        <v>1507</v>
      </c>
      <c r="C154" t="str">
        <f>VLOOKUP(J154,'DERWENT -NLATIPAT'!C:E,3,0)</f>
        <v>BR201003231</v>
      </c>
      <c r="D154" t="s">
        <v>4591</v>
      </c>
      <c r="E154" t="s">
        <v>4592</v>
      </c>
      <c r="F154" t="s">
        <v>4592</v>
      </c>
      <c r="J154" t="s">
        <v>11768</v>
      </c>
      <c r="K154" t="s">
        <v>12209</v>
      </c>
      <c r="L154" s="278">
        <v>40946</v>
      </c>
      <c r="M154" t="s">
        <v>4593</v>
      </c>
      <c r="N154" t="s">
        <v>3652</v>
      </c>
      <c r="O154" t="s">
        <v>4594</v>
      </c>
      <c r="P154" t="s">
        <v>4</v>
      </c>
      <c r="Q154" t="s">
        <v>4595</v>
      </c>
      <c r="R154">
        <v>20100315</v>
      </c>
      <c r="S154" t="s">
        <v>4596</v>
      </c>
      <c r="T154" s="278">
        <v>40252</v>
      </c>
      <c r="U154" s="279" t="s">
        <v>3652</v>
      </c>
    </row>
    <row r="155" spans="1:22" x14ac:dyDescent="0.25">
      <c r="A155" t="s">
        <v>1572</v>
      </c>
      <c r="B155" t="s">
        <v>1572</v>
      </c>
      <c r="C155" t="str">
        <f>VLOOKUP(J155,'DERWENT -NLATIPAT'!C:E,3,0)</f>
        <v>BR201002600</v>
      </c>
      <c r="D155" t="s">
        <v>4597</v>
      </c>
      <c r="E155" t="s">
        <v>4598</v>
      </c>
      <c r="F155" t="s">
        <v>11458</v>
      </c>
      <c r="G155" t="s">
        <v>11459</v>
      </c>
      <c r="J155" t="s">
        <v>11769</v>
      </c>
      <c r="K155" t="s">
        <v>12209</v>
      </c>
      <c r="L155" s="278">
        <v>40946</v>
      </c>
      <c r="M155" t="s">
        <v>4599</v>
      </c>
      <c r="N155" t="s">
        <v>3652</v>
      </c>
      <c r="O155" t="s">
        <v>4600</v>
      </c>
      <c r="P155" t="s">
        <v>4</v>
      </c>
      <c r="Q155" t="s">
        <v>4601</v>
      </c>
      <c r="R155">
        <v>20100614</v>
      </c>
      <c r="S155" t="s">
        <v>4602</v>
      </c>
      <c r="T155" s="278">
        <v>40343</v>
      </c>
      <c r="U155" s="279" t="s">
        <v>3652</v>
      </c>
    </row>
    <row r="156" spans="1:22" x14ac:dyDescent="0.25">
      <c r="A156" t="s">
        <v>1539</v>
      </c>
      <c r="B156" t="s">
        <v>1539</v>
      </c>
      <c r="C156" t="str">
        <f>VLOOKUP(J156,'DERWENT -NLATIPAT'!C:E,3,0)</f>
        <v>BR201001699</v>
      </c>
      <c r="D156" t="s">
        <v>4603</v>
      </c>
      <c r="E156" t="s">
        <v>4604</v>
      </c>
      <c r="F156" t="s">
        <v>4604</v>
      </c>
      <c r="J156" t="s">
        <v>11770</v>
      </c>
      <c r="K156" t="s">
        <v>12209</v>
      </c>
      <c r="L156" s="278">
        <v>40904</v>
      </c>
      <c r="M156" t="s">
        <v>4605</v>
      </c>
      <c r="N156" t="s">
        <v>4606</v>
      </c>
      <c r="O156" t="s">
        <v>4607</v>
      </c>
      <c r="P156" t="s">
        <v>4</v>
      </c>
      <c r="Q156" t="s">
        <v>4608</v>
      </c>
      <c r="R156">
        <v>20100507</v>
      </c>
      <c r="S156" t="s">
        <v>4609</v>
      </c>
      <c r="T156" s="278">
        <v>40305</v>
      </c>
      <c r="U156" s="279" t="s">
        <v>3652</v>
      </c>
      <c r="V156" t="s">
        <v>4610</v>
      </c>
    </row>
    <row r="157" spans="1:22" x14ac:dyDescent="0.25">
      <c r="A157" t="s">
        <v>1522</v>
      </c>
      <c r="B157" t="s">
        <v>1522</v>
      </c>
      <c r="C157" t="str">
        <f>VLOOKUP(J157,'DERWENT -NLATIPAT'!C:E,3,0)</f>
        <v>BR201001164</v>
      </c>
      <c r="D157" t="s">
        <v>4611</v>
      </c>
      <c r="E157" t="s">
        <v>4612</v>
      </c>
      <c r="F157" t="s">
        <v>4612</v>
      </c>
      <c r="J157" t="s">
        <v>11771</v>
      </c>
      <c r="K157" t="s">
        <v>12209</v>
      </c>
      <c r="L157" s="278">
        <v>40890</v>
      </c>
      <c r="M157" t="s">
        <v>4613</v>
      </c>
      <c r="N157" t="s">
        <v>3652</v>
      </c>
      <c r="O157" t="s">
        <v>4614</v>
      </c>
      <c r="P157" t="s">
        <v>4164</v>
      </c>
      <c r="Q157" t="s">
        <v>4615</v>
      </c>
      <c r="R157">
        <v>20100426</v>
      </c>
      <c r="S157" t="s">
        <v>4616</v>
      </c>
      <c r="T157" s="278">
        <v>40294</v>
      </c>
      <c r="U157" s="279" t="s">
        <v>3652</v>
      </c>
    </row>
    <row r="158" spans="1:22" x14ac:dyDescent="0.25">
      <c r="A158" t="s">
        <v>1512</v>
      </c>
      <c r="B158" t="s">
        <v>1512</v>
      </c>
      <c r="C158" t="str">
        <f>VLOOKUP(J158,'DERWENT -NLATIPAT'!C:E,3,0)</f>
        <v>BR201000790</v>
      </c>
      <c r="D158" t="s">
        <v>4617</v>
      </c>
      <c r="E158" t="s">
        <v>4618</v>
      </c>
      <c r="F158" t="s">
        <v>4618</v>
      </c>
      <c r="J158" t="s">
        <v>11772</v>
      </c>
      <c r="K158" t="s">
        <v>12209</v>
      </c>
      <c r="L158" s="278">
        <v>40869</v>
      </c>
      <c r="M158" t="s">
        <v>4619</v>
      </c>
      <c r="N158" t="s">
        <v>3652</v>
      </c>
      <c r="O158" t="s">
        <v>4620</v>
      </c>
      <c r="P158" t="s">
        <v>4</v>
      </c>
      <c r="Q158" t="s">
        <v>4621</v>
      </c>
      <c r="R158">
        <v>20100331</v>
      </c>
      <c r="S158" t="s">
        <v>4622</v>
      </c>
      <c r="T158" s="278">
        <v>40268</v>
      </c>
      <c r="U158" s="279" t="s">
        <v>3652</v>
      </c>
    </row>
    <row r="159" spans="1:22" x14ac:dyDescent="0.25">
      <c r="A159" t="s">
        <v>1497</v>
      </c>
      <c r="B159" t="s">
        <v>1497</v>
      </c>
      <c r="C159" t="str">
        <f>VLOOKUP(J159,'DERWENT -NLATIPAT'!C:E,3,0)</f>
        <v>BR201000664</v>
      </c>
      <c r="D159" t="s">
        <v>4623</v>
      </c>
      <c r="E159" t="s">
        <v>4624</v>
      </c>
      <c r="F159" t="s">
        <v>4624</v>
      </c>
      <c r="J159" t="s">
        <v>11773</v>
      </c>
      <c r="K159" t="s">
        <v>12209</v>
      </c>
      <c r="L159" s="278">
        <v>40841</v>
      </c>
      <c r="M159" t="s">
        <v>4625</v>
      </c>
      <c r="N159" t="s">
        <v>3652</v>
      </c>
      <c r="O159" t="s">
        <v>4626</v>
      </c>
      <c r="P159" t="s">
        <v>3674</v>
      </c>
      <c r="Q159" t="s">
        <v>4627</v>
      </c>
      <c r="R159">
        <v>20100303</v>
      </c>
      <c r="S159" t="s">
        <v>4628</v>
      </c>
      <c r="T159" s="278">
        <v>40240</v>
      </c>
      <c r="U159" s="279" t="s">
        <v>3652</v>
      </c>
    </row>
    <row r="160" spans="1:22" x14ac:dyDescent="0.25">
      <c r="A160" t="s">
        <v>1488</v>
      </c>
      <c r="B160" t="s">
        <v>1488</v>
      </c>
      <c r="C160" t="str">
        <f>VLOOKUP(J160,'DERWENT -NLATIPAT'!C:E,3,0)</f>
        <v>BR201000583</v>
      </c>
      <c r="D160" t="s">
        <v>4629</v>
      </c>
      <c r="E160" t="s">
        <v>4630</v>
      </c>
      <c r="F160" t="s">
        <v>4630</v>
      </c>
      <c r="J160" t="s">
        <v>11774</v>
      </c>
      <c r="K160" t="s">
        <v>12209</v>
      </c>
      <c r="L160" s="278">
        <v>40834</v>
      </c>
      <c r="M160" t="s">
        <v>4631</v>
      </c>
      <c r="N160" t="s">
        <v>3652</v>
      </c>
      <c r="O160" t="s">
        <v>4632</v>
      </c>
      <c r="P160" t="s">
        <v>4</v>
      </c>
      <c r="Q160" t="s">
        <v>4633</v>
      </c>
      <c r="R160">
        <v>20100225</v>
      </c>
      <c r="S160" t="s">
        <v>4634</v>
      </c>
      <c r="T160" s="278">
        <v>40234</v>
      </c>
      <c r="U160" s="279" t="s">
        <v>3652</v>
      </c>
    </row>
    <row r="161" spans="1:22" x14ac:dyDescent="0.25">
      <c r="A161" t="s">
        <v>1469</v>
      </c>
      <c r="B161" t="s">
        <v>1469</v>
      </c>
      <c r="C161" t="str">
        <f>VLOOKUP(J161,'DERWENT -NLATIPAT'!C:E,3,0)</f>
        <v>BR200905584</v>
      </c>
      <c r="D161" t="s">
        <v>4635</v>
      </c>
      <c r="E161" t="s">
        <v>4636</v>
      </c>
      <c r="F161" t="s">
        <v>4636</v>
      </c>
      <c r="J161" t="s">
        <v>11775</v>
      </c>
      <c r="K161" t="s">
        <v>12209</v>
      </c>
      <c r="L161" s="278">
        <v>40778</v>
      </c>
      <c r="M161" t="s">
        <v>4637</v>
      </c>
      <c r="N161" t="s">
        <v>3652</v>
      </c>
      <c r="O161" t="s">
        <v>4638</v>
      </c>
      <c r="P161" t="s">
        <v>4018</v>
      </c>
      <c r="Q161" t="s">
        <v>4639</v>
      </c>
      <c r="R161">
        <v>20091223</v>
      </c>
      <c r="S161" t="s">
        <v>4640</v>
      </c>
      <c r="T161" s="278">
        <v>40170</v>
      </c>
      <c r="U161" s="279" t="s">
        <v>3652</v>
      </c>
    </row>
    <row r="162" spans="1:22" x14ac:dyDescent="0.25">
      <c r="A162" t="s">
        <v>1459</v>
      </c>
      <c r="B162" t="s">
        <v>1458</v>
      </c>
      <c r="C162" t="str">
        <f>VLOOKUP(J162,'DERWENT -NLATIPAT'!C:E,3,0)</f>
        <v>BR200905585</v>
      </c>
      <c r="D162" t="s">
        <v>4641</v>
      </c>
      <c r="E162" t="s">
        <v>4642</v>
      </c>
      <c r="F162" t="s">
        <v>11460</v>
      </c>
      <c r="G162" t="s">
        <v>11461</v>
      </c>
      <c r="J162" t="s">
        <v>11776</v>
      </c>
      <c r="K162" t="s">
        <v>12209</v>
      </c>
      <c r="L162" s="278">
        <v>40771</v>
      </c>
      <c r="M162" t="s">
        <v>4643</v>
      </c>
      <c r="N162" t="s">
        <v>3652</v>
      </c>
      <c r="O162" t="s">
        <v>4644</v>
      </c>
      <c r="P162" t="s">
        <v>4</v>
      </c>
      <c r="Q162" t="s">
        <v>4645</v>
      </c>
      <c r="R162">
        <v>20091216</v>
      </c>
      <c r="S162" t="s">
        <v>4646</v>
      </c>
      <c r="T162" s="278">
        <v>40163</v>
      </c>
      <c r="U162" s="279" t="s">
        <v>3652</v>
      </c>
    </row>
    <row r="163" spans="1:22" x14ac:dyDescent="0.25">
      <c r="A163" t="s">
        <v>1445</v>
      </c>
      <c r="B163" t="s">
        <v>1444</v>
      </c>
      <c r="C163" t="str">
        <f>VLOOKUP(J163,'DERWENT -NLATIPAT'!C:E,3,0)</f>
        <v>BR200905530</v>
      </c>
      <c r="D163" t="s">
        <v>4647</v>
      </c>
      <c r="E163" t="s">
        <v>4648</v>
      </c>
      <c r="F163" t="s">
        <v>4648</v>
      </c>
      <c r="J163" t="s">
        <v>11777</v>
      </c>
      <c r="K163" t="s">
        <v>12209</v>
      </c>
      <c r="L163" s="278">
        <v>40771</v>
      </c>
      <c r="M163" t="s">
        <v>4649</v>
      </c>
      <c r="N163" t="s">
        <v>3652</v>
      </c>
      <c r="O163" t="s">
        <v>4650</v>
      </c>
      <c r="P163" t="s">
        <v>4</v>
      </c>
      <c r="Q163" t="s">
        <v>4651</v>
      </c>
      <c r="R163">
        <v>20091216</v>
      </c>
      <c r="S163" t="s">
        <v>4652</v>
      </c>
      <c r="T163" s="278">
        <v>40163</v>
      </c>
      <c r="U163" s="279" t="s">
        <v>3652</v>
      </c>
    </row>
    <row r="164" spans="1:22" x14ac:dyDescent="0.25">
      <c r="A164" t="s">
        <v>1438</v>
      </c>
      <c r="B164" t="s">
        <v>1437</v>
      </c>
      <c r="C164" t="str">
        <f>VLOOKUP(J164,'DERWENT -NLATIPAT'!C:E,3,0)</f>
        <v>BR200905520</v>
      </c>
      <c r="D164" t="s">
        <v>4653</v>
      </c>
      <c r="E164" t="s">
        <v>4654</v>
      </c>
      <c r="F164" t="s">
        <v>4654</v>
      </c>
      <c r="J164" t="s">
        <v>11778</v>
      </c>
      <c r="K164" t="s">
        <v>12209</v>
      </c>
      <c r="L164" s="278">
        <v>40771</v>
      </c>
      <c r="M164" t="s">
        <v>4655</v>
      </c>
      <c r="N164" t="s">
        <v>3652</v>
      </c>
      <c r="O164" t="s">
        <v>4656</v>
      </c>
      <c r="P164" t="s">
        <v>4</v>
      </c>
      <c r="Q164" t="s">
        <v>4657</v>
      </c>
      <c r="R164">
        <v>20091216</v>
      </c>
      <c r="S164" t="s">
        <v>4658</v>
      </c>
      <c r="T164" s="278">
        <v>40163</v>
      </c>
      <c r="U164" s="279" t="s">
        <v>3652</v>
      </c>
    </row>
    <row r="165" spans="1:22" x14ac:dyDescent="0.25">
      <c r="A165" t="s">
        <v>1407</v>
      </c>
      <c r="B165" t="s">
        <v>1407</v>
      </c>
      <c r="C165" t="str">
        <f>VLOOKUP(J165,'DERWENT -NLATIPAT'!C:E,3,0)</f>
        <v>WO2011057376</v>
      </c>
      <c r="D165" t="s">
        <v>4659</v>
      </c>
      <c r="E165" t="s">
        <v>4660</v>
      </c>
      <c r="F165" t="s">
        <v>4660</v>
      </c>
      <c r="J165" t="s">
        <v>11779</v>
      </c>
      <c r="K165" t="s">
        <v>12209</v>
      </c>
      <c r="L165" s="278">
        <v>40736</v>
      </c>
      <c r="M165" t="s">
        <v>3993</v>
      </c>
      <c r="N165" t="s">
        <v>3652</v>
      </c>
      <c r="O165" t="s">
        <v>4661</v>
      </c>
      <c r="P165" t="s">
        <v>4662</v>
      </c>
      <c r="Q165" t="s">
        <v>4663</v>
      </c>
      <c r="R165">
        <v>20091110</v>
      </c>
      <c r="S165" t="s">
        <v>4664</v>
      </c>
      <c r="T165" s="278">
        <v>40127</v>
      </c>
      <c r="U165" s="279" t="s">
        <v>3652</v>
      </c>
    </row>
    <row r="166" spans="1:22" x14ac:dyDescent="0.25">
      <c r="A166" t="s">
        <v>1410</v>
      </c>
      <c r="B166" t="s">
        <v>1410</v>
      </c>
      <c r="C166" t="str">
        <f>VLOOKUP(J166,'DERWENT -NLATIPAT'!C:E,3,0)</f>
        <v>BR200904754</v>
      </c>
      <c r="D166" t="s">
        <v>4665</v>
      </c>
      <c r="E166" t="s">
        <v>4666</v>
      </c>
      <c r="F166" t="s">
        <v>4666</v>
      </c>
      <c r="J166" t="s">
        <v>11780</v>
      </c>
      <c r="K166" t="s">
        <v>12209</v>
      </c>
      <c r="L166" s="278">
        <v>40736</v>
      </c>
      <c r="M166" t="s">
        <v>4667</v>
      </c>
      <c r="N166" t="s">
        <v>3652</v>
      </c>
      <c r="O166" t="s">
        <v>4668</v>
      </c>
      <c r="P166" t="s">
        <v>4</v>
      </c>
      <c r="Q166" t="s">
        <v>4669</v>
      </c>
      <c r="R166">
        <v>20091120</v>
      </c>
      <c r="S166" t="s">
        <v>4670</v>
      </c>
      <c r="T166" s="278">
        <v>40137</v>
      </c>
      <c r="U166" s="279" t="s">
        <v>3652</v>
      </c>
    </row>
    <row r="167" spans="1:22" x14ac:dyDescent="0.25">
      <c r="A167" t="s">
        <v>1404</v>
      </c>
      <c r="B167" t="s">
        <v>1403</v>
      </c>
      <c r="C167" t="str">
        <f>VLOOKUP(J167,'DERWENT -NLATIPAT'!C:E,3,0)</f>
        <v>BR200904752</v>
      </c>
      <c r="D167" t="s">
        <v>4671</v>
      </c>
      <c r="E167" t="s">
        <v>4672</v>
      </c>
      <c r="F167" t="s">
        <v>4672</v>
      </c>
      <c r="J167" t="s">
        <v>11781</v>
      </c>
      <c r="K167" t="s">
        <v>12209</v>
      </c>
      <c r="L167" s="278">
        <v>40736</v>
      </c>
      <c r="M167" t="s">
        <v>4673</v>
      </c>
      <c r="N167" t="s">
        <v>3652</v>
      </c>
      <c r="O167" t="s">
        <v>4674</v>
      </c>
      <c r="P167" t="s">
        <v>4</v>
      </c>
      <c r="Q167" t="s">
        <v>4675</v>
      </c>
      <c r="R167">
        <v>20091106</v>
      </c>
      <c r="S167" t="s">
        <v>4676</v>
      </c>
      <c r="T167" s="278">
        <v>40123</v>
      </c>
      <c r="U167" s="279" t="s">
        <v>3652</v>
      </c>
    </row>
    <row r="168" spans="1:22" x14ac:dyDescent="0.25">
      <c r="A168" t="s">
        <v>1250</v>
      </c>
      <c r="B168" t="s">
        <v>1250</v>
      </c>
      <c r="C168" t="e">
        <f>VLOOKUP(J168,'DERWENT -NLATIPAT'!C:E,3,0)</f>
        <v>#N/A</v>
      </c>
      <c r="D168" t="s">
        <v>4677</v>
      </c>
      <c r="E168" t="s">
        <v>4678</v>
      </c>
      <c r="F168" t="s">
        <v>11462</v>
      </c>
      <c r="G168" t="s">
        <v>11463</v>
      </c>
      <c r="J168" t="s">
        <v>11782</v>
      </c>
      <c r="K168" t="s">
        <v>12211</v>
      </c>
      <c r="L168" s="278">
        <v>40729</v>
      </c>
      <c r="M168" t="s">
        <v>4679</v>
      </c>
      <c r="N168" t="s">
        <v>3652</v>
      </c>
      <c r="O168" t="s">
        <v>4680</v>
      </c>
      <c r="P168" t="s">
        <v>4</v>
      </c>
      <c r="Q168" t="s">
        <v>4681</v>
      </c>
      <c r="R168">
        <v>20090130</v>
      </c>
      <c r="S168" t="s">
        <v>4682</v>
      </c>
      <c r="T168" s="278">
        <v>39843</v>
      </c>
      <c r="U168" s="279" t="s">
        <v>3652</v>
      </c>
    </row>
    <row r="169" spans="1:22" x14ac:dyDescent="0.25">
      <c r="A169" t="s">
        <v>1383</v>
      </c>
      <c r="B169" t="s">
        <v>1383</v>
      </c>
      <c r="C169" t="str">
        <f>VLOOKUP(J169,'DERWENT -NLATIPAT'!C:E,3,0)</f>
        <v>BR200904098</v>
      </c>
      <c r="D169" t="s">
        <v>4683</v>
      </c>
      <c r="E169" t="s">
        <v>4684</v>
      </c>
      <c r="F169" t="s">
        <v>11464</v>
      </c>
      <c r="G169" t="s">
        <v>11465</v>
      </c>
      <c r="J169" t="s">
        <v>11783</v>
      </c>
      <c r="K169" t="s">
        <v>12209</v>
      </c>
      <c r="L169" s="278">
        <v>40708</v>
      </c>
      <c r="M169" t="s">
        <v>4685</v>
      </c>
      <c r="N169" t="s">
        <v>3652</v>
      </c>
      <c r="O169" t="s">
        <v>4686</v>
      </c>
      <c r="P169" t="s">
        <v>4</v>
      </c>
      <c r="Q169" t="s">
        <v>4687</v>
      </c>
      <c r="R169">
        <v>20091002</v>
      </c>
      <c r="S169" t="s">
        <v>4688</v>
      </c>
      <c r="T169" s="278">
        <v>40088</v>
      </c>
      <c r="U169" s="279" t="s">
        <v>3652</v>
      </c>
    </row>
    <row r="170" spans="1:22" x14ac:dyDescent="0.25">
      <c r="A170" t="s">
        <v>1390</v>
      </c>
      <c r="B170" t="s">
        <v>1390</v>
      </c>
      <c r="C170" t="str">
        <f>VLOOKUP(J170,'DERWENT -NLATIPAT'!C:E,3,0)</f>
        <v>WO2011041865</v>
      </c>
      <c r="D170" t="s">
        <v>4689</v>
      </c>
      <c r="E170" t="s">
        <v>4690</v>
      </c>
      <c r="F170" t="s">
        <v>4690</v>
      </c>
      <c r="J170" t="s">
        <v>11784</v>
      </c>
      <c r="K170" t="s">
        <v>12209</v>
      </c>
      <c r="L170" s="278">
        <v>40708</v>
      </c>
      <c r="M170" t="s">
        <v>4691</v>
      </c>
      <c r="N170" t="s">
        <v>4436</v>
      </c>
      <c r="O170" t="s">
        <v>4692</v>
      </c>
      <c r="P170" t="s">
        <v>4693</v>
      </c>
      <c r="Q170" t="s">
        <v>4694</v>
      </c>
      <c r="R170">
        <v>20091007</v>
      </c>
      <c r="S170" t="s">
        <v>4695</v>
      </c>
      <c r="T170" s="278">
        <v>40093</v>
      </c>
      <c r="U170" s="279" t="s">
        <v>3652</v>
      </c>
      <c r="V170" t="s">
        <v>4045</v>
      </c>
    </row>
    <row r="171" spans="1:22" x14ac:dyDescent="0.25">
      <c r="A171" t="s">
        <v>1366</v>
      </c>
      <c r="B171" t="s">
        <v>1366</v>
      </c>
      <c r="C171" t="str">
        <f>VLOOKUP(J171,'DERWENT -NLATIPAT'!C:E,3,0)</f>
        <v>BR200903718</v>
      </c>
      <c r="D171" t="s">
        <v>4696</v>
      </c>
      <c r="E171" t="s">
        <v>4697</v>
      </c>
      <c r="F171" t="s">
        <v>4697</v>
      </c>
      <c r="J171" t="s">
        <v>11785</v>
      </c>
      <c r="K171" t="s">
        <v>12209</v>
      </c>
      <c r="L171" s="278">
        <v>40708</v>
      </c>
      <c r="M171" t="s">
        <v>4698</v>
      </c>
      <c r="N171" t="s">
        <v>3652</v>
      </c>
      <c r="O171" t="s">
        <v>4699</v>
      </c>
      <c r="P171" t="s">
        <v>4</v>
      </c>
      <c r="Q171" t="s">
        <v>4700</v>
      </c>
      <c r="R171">
        <v>20090904</v>
      </c>
      <c r="S171" t="s">
        <v>4701</v>
      </c>
      <c r="T171" s="278">
        <v>40060</v>
      </c>
      <c r="U171" s="279" t="s">
        <v>3652</v>
      </c>
    </row>
    <row r="172" spans="1:22" x14ac:dyDescent="0.25">
      <c r="A172" t="s">
        <v>1031</v>
      </c>
      <c r="B172" t="s">
        <v>1031</v>
      </c>
      <c r="C172" t="e">
        <f>VLOOKUP(J172,'DERWENT -NLATIPAT'!C:E,3,0)</f>
        <v>#N/A</v>
      </c>
      <c r="D172" t="s">
        <v>4702</v>
      </c>
      <c r="E172" t="s">
        <v>4703</v>
      </c>
      <c r="F172" t="s">
        <v>4703</v>
      </c>
      <c r="J172" t="s">
        <v>11786</v>
      </c>
      <c r="K172" t="s">
        <v>12208</v>
      </c>
      <c r="L172" s="278">
        <v>40599</v>
      </c>
      <c r="M172" t="s">
        <v>4704</v>
      </c>
      <c r="N172" t="s">
        <v>3652</v>
      </c>
      <c r="O172" t="s">
        <v>4705</v>
      </c>
      <c r="P172" t="s">
        <v>4706</v>
      </c>
      <c r="Q172" t="s">
        <v>4707</v>
      </c>
      <c r="R172">
        <v>20090115</v>
      </c>
      <c r="S172" t="s">
        <v>4708</v>
      </c>
      <c r="T172" s="278">
        <v>39828</v>
      </c>
      <c r="U172" s="279" t="s">
        <v>3652</v>
      </c>
    </row>
    <row r="173" spans="1:22" x14ac:dyDescent="0.25">
      <c r="A173" t="s">
        <v>1374</v>
      </c>
      <c r="B173" t="s">
        <v>1374</v>
      </c>
      <c r="C173" t="str">
        <f>VLOOKUP(J173,'DERWENT -NLATIPAT'!C:E,3,0)</f>
        <v>BR200903675</v>
      </c>
      <c r="D173" t="s">
        <v>4709</v>
      </c>
      <c r="E173" t="s">
        <v>4710</v>
      </c>
      <c r="F173" t="s">
        <v>4710</v>
      </c>
      <c r="J173" t="s">
        <v>11787</v>
      </c>
      <c r="K173" t="s">
        <v>12209</v>
      </c>
      <c r="L173" s="278">
        <v>40673</v>
      </c>
      <c r="M173" t="s">
        <v>4711</v>
      </c>
      <c r="N173" t="s">
        <v>3652</v>
      </c>
      <c r="O173" t="s">
        <v>4712</v>
      </c>
      <c r="P173" t="s">
        <v>4</v>
      </c>
      <c r="Q173" t="s">
        <v>4713</v>
      </c>
      <c r="R173">
        <v>20090909</v>
      </c>
      <c r="S173" t="s">
        <v>4714</v>
      </c>
      <c r="T173" s="278">
        <v>40065</v>
      </c>
      <c r="U173" s="279" t="s">
        <v>3652</v>
      </c>
    </row>
    <row r="174" spans="1:22" x14ac:dyDescent="0.25">
      <c r="A174" t="s">
        <v>1363</v>
      </c>
      <c r="B174" t="s">
        <v>1363</v>
      </c>
      <c r="C174" t="str">
        <f>VLOOKUP(J174,'DERWENT -NLATIPAT'!C:E,3,0)</f>
        <v>WO2011022802</v>
      </c>
      <c r="D174" t="s">
        <v>4715</v>
      </c>
      <c r="E174" t="s">
        <v>4716</v>
      </c>
      <c r="F174" t="s">
        <v>4716</v>
      </c>
      <c r="J174" t="s">
        <v>11788</v>
      </c>
      <c r="K174" t="s">
        <v>12209</v>
      </c>
      <c r="L174" s="278">
        <v>40673</v>
      </c>
      <c r="M174" t="s">
        <v>4717</v>
      </c>
      <c r="N174" t="s">
        <v>3652</v>
      </c>
      <c r="O174" t="s">
        <v>4718</v>
      </c>
      <c r="P174" t="s">
        <v>4719</v>
      </c>
      <c r="Q174" t="s">
        <v>4720</v>
      </c>
      <c r="R174">
        <v>20090831</v>
      </c>
      <c r="S174" t="s">
        <v>4721</v>
      </c>
      <c r="T174" s="278">
        <v>40056</v>
      </c>
      <c r="U174" s="279" t="s">
        <v>3652</v>
      </c>
    </row>
    <row r="175" spans="1:22" x14ac:dyDescent="0.25">
      <c r="A175" t="s">
        <v>1357</v>
      </c>
      <c r="B175" t="s">
        <v>1357</v>
      </c>
      <c r="C175" t="str">
        <f>VLOOKUP(J175,'DERWENT -NLATIPAT'!C:E,3,0)</f>
        <v>BR200903174</v>
      </c>
      <c r="D175" t="s">
        <v>4722</v>
      </c>
      <c r="E175" t="s">
        <v>4723</v>
      </c>
      <c r="F175" t="s">
        <v>4723</v>
      </c>
      <c r="J175" t="s">
        <v>11789</v>
      </c>
      <c r="K175" t="s">
        <v>12209</v>
      </c>
      <c r="L175" s="278">
        <v>40673</v>
      </c>
      <c r="M175" t="s">
        <v>4724</v>
      </c>
      <c r="N175" t="s">
        <v>3652</v>
      </c>
      <c r="O175" t="s">
        <v>4725</v>
      </c>
      <c r="P175" t="s">
        <v>4</v>
      </c>
      <c r="Q175" t="s">
        <v>4726</v>
      </c>
      <c r="R175">
        <v>20090824</v>
      </c>
      <c r="S175" t="s">
        <v>4727</v>
      </c>
      <c r="T175" s="278">
        <v>40049</v>
      </c>
      <c r="U175" s="279" t="s">
        <v>3652</v>
      </c>
    </row>
    <row r="176" spans="1:22" x14ac:dyDescent="0.25">
      <c r="A176" t="s">
        <v>1370</v>
      </c>
      <c r="B176" t="s">
        <v>1370</v>
      </c>
      <c r="C176" t="e">
        <f>VLOOKUP(J176,'DERWENT -NLATIPAT'!C:E,3,0)</f>
        <v>#N/A</v>
      </c>
      <c r="D176" t="s">
        <v>4728</v>
      </c>
      <c r="E176" t="s">
        <v>4729</v>
      </c>
      <c r="F176" t="s">
        <v>11466</v>
      </c>
      <c r="G176" t="s">
        <v>11467</v>
      </c>
      <c r="J176" t="s">
        <v>11790</v>
      </c>
      <c r="K176" t="s">
        <v>12211</v>
      </c>
      <c r="L176" s="278">
        <v>40666</v>
      </c>
      <c r="M176" t="s">
        <v>4730</v>
      </c>
      <c r="N176" t="s">
        <v>3652</v>
      </c>
      <c r="O176" t="s">
        <v>4731</v>
      </c>
      <c r="P176" t="s">
        <v>4</v>
      </c>
      <c r="Q176" t="s">
        <v>4732</v>
      </c>
      <c r="R176">
        <v>20090904</v>
      </c>
      <c r="S176" t="s">
        <v>4733</v>
      </c>
      <c r="T176" s="278">
        <v>40060</v>
      </c>
      <c r="U176" s="279" t="s">
        <v>3652</v>
      </c>
    </row>
    <row r="177" spans="1:21" x14ac:dyDescent="0.25">
      <c r="A177" t="s">
        <v>1334</v>
      </c>
      <c r="B177" t="s">
        <v>1334</v>
      </c>
      <c r="C177" t="str">
        <f>VLOOKUP(J177,'DERWENT -NLATIPAT'!C:E,3,0)</f>
        <v>BR200902933</v>
      </c>
      <c r="D177" t="s">
        <v>4734</v>
      </c>
      <c r="E177" t="s">
        <v>4735</v>
      </c>
      <c r="F177" t="s">
        <v>4735</v>
      </c>
      <c r="J177" t="s">
        <v>11791</v>
      </c>
      <c r="K177" t="s">
        <v>12209</v>
      </c>
      <c r="L177" s="278">
        <v>40645</v>
      </c>
      <c r="M177" t="s">
        <v>4736</v>
      </c>
      <c r="N177" t="s">
        <v>3652</v>
      </c>
      <c r="O177" t="s">
        <v>4737</v>
      </c>
      <c r="P177" t="s">
        <v>4</v>
      </c>
      <c r="Q177" t="s">
        <v>4738</v>
      </c>
      <c r="R177">
        <v>20090720</v>
      </c>
      <c r="S177" t="s">
        <v>4739</v>
      </c>
      <c r="T177" s="278">
        <v>40014</v>
      </c>
      <c r="U177" s="279" t="s">
        <v>3652</v>
      </c>
    </row>
    <row r="178" spans="1:21" x14ac:dyDescent="0.25">
      <c r="A178" t="s">
        <v>1341</v>
      </c>
      <c r="B178" t="s">
        <v>1341</v>
      </c>
      <c r="C178" t="str">
        <f>VLOOKUP(J178,'DERWENT -NLATIPAT'!C:E,3,0)</f>
        <v>BR200902859</v>
      </c>
      <c r="D178" t="s">
        <v>4740</v>
      </c>
      <c r="E178" t="s">
        <v>4741</v>
      </c>
      <c r="F178" t="s">
        <v>11468</v>
      </c>
      <c r="G178" t="s">
        <v>11469</v>
      </c>
      <c r="J178" t="s">
        <v>11792</v>
      </c>
      <c r="K178" t="s">
        <v>12209</v>
      </c>
      <c r="L178" s="278">
        <v>40645</v>
      </c>
      <c r="M178" t="s">
        <v>4742</v>
      </c>
      <c r="N178" t="s">
        <v>3652</v>
      </c>
      <c r="O178" t="s">
        <v>4743</v>
      </c>
      <c r="P178" t="s">
        <v>4</v>
      </c>
      <c r="Q178" t="s">
        <v>4744</v>
      </c>
      <c r="R178">
        <v>20090722</v>
      </c>
      <c r="S178" t="s">
        <v>4745</v>
      </c>
      <c r="T178" s="278">
        <v>40016</v>
      </c>
      <c r="U178" s="279" t="s">
        <v>3652</v>
      </c>
    </row>
    <row r="179" spans="1:21" x14ac:dyDescent="0.25">
      <c r="A179" t="s">
        <v>1329</v>
      </c>
      <c r="B179" t="s">
        <v>1329</v>
      </c>
      <c r="C179" t="str">
        <f>VLOOKUP(J179,'DERWENT -NLATIPAT'!C:E,3,0)</f>
        <v>BR200902539</v>
      </c>
      <c r="D179" t="s">
        <v>4746</v>
      </c>
      <c r="E179" t="s">
        <v>4747</v>
      </c>
      <c r="F179" t="s">
        <v>4747</v>
      </c>
      <c r="J179" t="s">
        <v>11793</v>
      </c>
      <c r="K179" t="s">
        <v>12209</v>
      </c>
      <c r="L179" s="278">
        <v>40638</v>
      </c>
      <c r="M179" t="s">
        <v>4748</v>
      </c>
      <c r="N179" t="s">
        <v>3652</v>
      </c>
      <c r="O179" t="s">
        <v>4749</v>
      </c>
      <c r="P179" t="s">
        <v>4</v>
      </c>
      <c r="Q179" t="s">
        <v>4750</v>
      </c>
      <c r="R179">
        <v>20090720</v>
      </c>
      <c r="S179" t="s">
        <v>4751</v>
      </c>
      <c r="T179" s="278">
        <v>40014</v>
      </c>
      <c r="U179" s="279" t="s">
        <v>3652</v>
      </c>
    </row>
    <row r="180" spans="1:21" x14ac:dyDescent="0.25">
      <c r="A180" t="s">
        <v>1326</v>
      </c>
      <c r="B180" t="s">
        <v>1326</v>
      </c>
      <c r="C180" t="str">
        <f>VLOOKUP(J180,'DERWENT -NLATIPAT'!C:E,3,0)</f>
        <v>BR200902278</v>
      </c>
      <c r="D180" t="s">
        <v>4752</v>
      </c>
      <c r="E180" t="s">
        <v>4753</v>
      </c>
      <c r="F180" t="s">
        <v>4753</v>
      </c>
      <c r="J180" t="s">
        <v>11794</v>
      </c>
      <c r="K180" t="s">
        <v>12209</v>
      </c>
      <c r="L180" s="278">
        <v>40611</v>
      </c>
      <c r="M180" t="s">
        <v>4754</v>
      </c>
      <c r="N180" t="s">
        <v>3652</v>
      </c>
      <c r="O180" t="s">
        <v>4755</v>
      </c>
      <c r="P180" t="s">
        <v>4</v>
      </c>
      <c r="Q180" t="s">
        <v>4756</v>
      </c>
      <c r="R180">
        <v>20090630</v>
      </c>
      <c r="S180" t="s">
        <v>4757</v>
      </c>
      <c r="T180" s="278">
        <v>39994</v>
      </c>
      <c r="U180" s="279" t="s">
        <v>3652</v>
      </c>
    </row>
    <row r="181" spans="1:21" x14ac:dyDescent="0.25">
      <c r="A181" t="s">
        <v>1322</v>
      </c>
      <c r="B181" t="s">
        <v>1322</v>
      </c>
      <c r="C181" t="str">
        <f>VLOOKUP(J181,'DERWENT -NLATIPAT'!C:E,3,0)</f>
        <v>BR200902242</v>
      </c>
      <c r="D181" t="s">
        <v>4758</v>
      </c>
      <c r="E181" t="s">
        <v>4759</v>
      </c>
      <c r="F181" t="s">
        <v>4759</v>
      </c>
      <c r="J181" t="s">
        <v>11795</v>
      </c>
      <c r="K181" t="s">
        <v>12209</v>
      </c>
      <c r="L181" s="278">
        <v>40611</v>
      </c>
      <c r="M181" t="s">
        <v>4760</v>
      </c>
      <c r="N181" t="s">
        <v>3652</v>
      </c>
      <c r="O181" t="s">
        <v>4761</v>
      </c>
      <c r="P181" t="s">
        <v>4</v>
      </c>
      <c r="Q181" t="s">
        <v>4762</v>
      </c>
      <c r="R181">
        <v>20090630</v>
      </c>
      <c r="S181" t="s">
        <v>4763</v>
      </c>
      <c r="T181" s="278">
        <v>39994</v>
      </c>
      <c r="U181" s="279" t="s">
        <v>3652</v>
      </c>
    </row>
    <row r="182" spans="1:21" x14ac:dyDescent="0.25">
      <c r="A182" t="s">
        <v>1314</v>
      </c>
      <c r="B182" t="s">
        <v>1314</v>
      </c>
      <c r="C182" t="str">
        <f>VLOOKUP(J182,'DERWENT -NLATIPAT'!C:E,3,0)</f>
        <v>BR200902264</v>
      </c>
      <c r="D182" t="s">
        <v>4764</v>
      </c>
      <c r="E182" t="s">
        <v>4765</v>
      </c>
      <c r="F182" t="s">
        <v>4765</v>
      </c>
      <c r="J182" t="s">
        <v>11796</v>
      </c>
      <c r="K182" t="s">
        <v>12209</v>
      </c>
      <c r="L182" s="278">
        <v>40603</v>
      </c>
      <c r="M182" t="s">
        <v>4766</v>
      </c>
      <c r="N182" t="s">
        <v>3652</v>
      </c>
      <c r="O182" t="s">
        <v>4767</v>
      </c>
      <c r="P182" t="s">
        <v>4</v>
      </c>
      <c r="Q182" t="s">
        <v>4768</v>
      </c>
      <c r="R182">
        <v>20090617</v>
      </c>
      <c r="S182" t="s">
        <v>4769</v>
      </c>
      <c r="T182" s="278">
        <v>39981</v>
      </c>
      <c r="U182" s="279" t="s">
        <v>3652</v>
      </c>
    </row>
    <row r="183" spans="1:21" x14ac:dyDescent="0.25">
      <c r="A183" t="s">
        <v>1319</v>
      </c>
      <c r="B183" t="s">
        <v>1567</v>
      </c>
      <c r="C183" t="str">
        <f>VLOOKUP(J183,'DERWENT -NLATIPAT'!C:E,3,0)</f>
        <v>BR200902240</v>
      </c>
      <c r="D183" t="s">
        <v>4770</v>
      </c>
      <c r="E183" t="s">
        <v>4771</v>
      </c>
      <c r="F183" t="s">
        <v>4771</v>
      </c>
      <c r="J183" t="s">
        <v>11797</v>
      </c>
      <c r="K183" t="s">
        <v>12209</v>
      </c>
      <c r="L183" s="278">
        <v>40603</v>
      </c>
      <c r="M183" t="s">
        <v>4772</v>
      </c>
      <c r="N183" t="s">
        <v>3652</v>
      </c>
      <c r="O183" t="s">
        <v>4773</v>
      </c>
      <c r="P183" t="s">
        <v>4</v>
      </c>
      <c r="Q183" t="s">
        <v>4774</v>
      </c>
      <c r="R183">
        <v>20090617</v>
      </c>
      <c r="S183" t="s">
        <v>4775</v>
      </c>
      <c r="T183" s="278">
        <v>39981</v>
      </c>
      <c r="U183" s="279" t="s">
        <v>3652</v>
      </c>
    </row>
    <row r="184" spans="1:21" x14ac:dyDescent="0.25">
      <c r="A184" t="s">
        <v>1304</v>
      </c>
      <c r="B184" t="s">
        <v>1552</v>
      </c>
      <c r="C184" t="str">
        <f>VLOOKUP(J184,'DERWENT -NLATIPAT'!C:E,3,0)</f>
        <v>WO2010132971</v>
      </c>
      <c r="D184" t="s">
        <v>4776</v>
      </c>
      <c r="E184" t="s">
        <v>4777</v>
      </c>
      <c r="F184" t="s">
        <v>11470</v>
      </c>
      <c r="G184" t="s">
        <v>11471</v>
      </c>
      <c r="H184" t="s">
        <v>11472</v>
      </c>
      <c r="J184" t="s">
        <v>11798</v>
      </c>
      <c r="K184" t="s">
        <v>12209</v>
      </c>
      <c r="L184" s="278">
        <v>40589</v>
      </c>
      <c r="M184" t="s">
        <v>4778</v>
      </c>
      <c r="N184" t="s">
        <v>3652</v>
      </c>
      <c r="O184" t="s">
        <v>4779</v>
      </c>
      <c r="P184" t="s">
        <v>4780</v>
      </c>
      <c r="Q184" t="s">
        <v>4781</v>
      </c>
      <c r="R184">
        <v>20090522</v>
      </c>
      <c r="S184" t="s">
        <v>4782</v>
      </c>
      <c r="T184" s="278">
        <v>39955</v>
      </c>
      <c r="U184" s="279" t="s">
        <v>3652</v>
      </c>
    </row>
    <row r="185" spans="1:21" x14ac:dyDescent="0.25">
      <c r="A185" t="s">
        <v>1310</v>
      </c>
      <c r="B185" t="s">
        <v>1310</v>
      </c>
      <c r="C185" t="str">
        <f>VLOOKUP(J185,'DERWENT -NLATIPAT'!C:E,3,0)</f>
        <v>BR200901970</v>
      </c>
      <c r="D185" t="s">
        <v>4783</v>
      </c>
      <c r="E185" t="s">
        <v>4784</v>
      </c>
      <c r="F185" t="s">
        <v>11473</v>
      </c>
      <c r="G185" t="s">
        <v>11474</v>
      </c>
      <c r="J185" t="s">
        <v>11799</v>
      </c>
      <c r="K185" t="s">
        <v>12209</v>
      </c>
      <c r="L185" s="278">
        <v>40582</v>
      </c>
      <c r="M185" t="s">
        <v>4785</v>
      </c>
      <c r="N185" t="s">
        <v>3652</v>
      </c>
      <c r="O185" t="s">
        <v>4786</v>
      </c>
      <c r="P185" t="s">
        <v>4</v>
      </c>
      <c r="Q185" t="s">
        <v>4787</v>
      </c>
      <c r="R185">
        <v>20090522</v>
      </c>
      <c r="S185" t="s">
        <v>4788</v>
      </c>
      <c r="T185" s="278">
        <v>39955</v>
      </c>
      <c r="U185" s="279" t="s">
        <v>3652</v>
      </c>
    </row>
    <row r="186" spans="1:21" x14ac:dyDescent="0.25">
      <c r="A186" t="s">
        <v>1297</v>
      </c>
      <c r="B186" t="s">
        <v>1297</v>
      </c>
      <c r="C186" t="str">
        <f>VLOOKUP(J186,'DERWENT -NLATIPAT'!C:E,3,0)</f>
        <v>BR200901877</v>
      </c>
      <c r="D186" t="s">
        <v>4789</v>
      </c>
      <c r="E186" t="s">
        <v>4790</v>
      </c>
      <c r="F186" t="s">
        <v>4790</v>
      </c>
      <c r="J186" t="s">
        <v>11800</v>
      </c>
      <c r="K186" t="s">
        <v>12209</v>
      </c>
      <c r="L186" s="278">
        <v>40568</v>
      </c>
      <c r="M186" t="s">
        <v>4791</v>
      </c>
      <c r="N186" t="s">
        <v>3652</v>
      </c>
      <c r="O186" t="s">
        <v>4792</v>
      </c>
      <c r="P186" t="s">
        <v>4</v>
      </c>
      <c r="Q186" t="s">
        <v>4793</v>
      </c>
      <c r="R186">
        <v>20090519</v>
      </c>
      <c r="S186" t="s">
        <v>4794</v>
      </c>
      <c r="T186" s="278">
        <v>39952</v>
      </c>
      <c r="U186" s="279" t="s">
        <v>3652</v>
      </c>
    </row>
    <row r="187" spans="1:21" x14ac:dyDescent="0.25">
      <c r="A187" t="s">
        <v>1291</v>
      </c>
      <c r="B187" t="s">
        <v>1290</v>
      </c>
      <c r="C187" t="e">
        <f>VLOOKUP(J187,'DERWENT -NLATIPAT'!C:E,3,0)</f>
        <v>#N/A</v>
      </c>
      <c r="D187" t="s">
        <v>4795</v>
      </c>
      <c r="E187" t="s">
        <v>4796</v>
      </c>
      <c r="F187" t="s">
        <v>4796</v>
      </c>
      <c r="J187" t="s">
        <v>11801</v>
      </c>
      <c r="K187" t="s">
        <v>12211</v>
      </c>
      <c r="L187" s="278">
        <v>40561</v>
      </c>
      <c r="M187" t="s">
        <v>4797</v>
      </c>
      <c r="N187" t="s">
        <v>3652</v>
      </c>
      <c r="O187" t="s">
        <v>4798</v>
      </c>
      <c r="P187" t="s">
        <v>4</v>
      </c>
      <c r="Q187" t="s">
        <v>4799</v>
      </c>
      <c r="R187">
        <v>20090519</v>
      </c>
      <c r="S187" t="s">
        <v>4800</v>
      </c>
      <c r="T187" s="278">
        <v>39952</v>
      </c>
      <c r="U187" s="279" t="s">
        <v>3652</v>
      </c>
    </row>
    <row r="188" spans="1:21" x14ac:dyDescent="0.25">
      <c r="A188" t="s">
        <v>1080</v>
      </c>
      <c r="B188" t="s">
        <v>1080</v>
      </c>
      <c r="C188" t="str">
        <f>VLOOKUP(J188,'DERWENT -NLATIPAT'!C:E,3,0)</f>
        <v>BR200801430</v>
      </c>
      <c r="D188" t="s">
        <v>4801</v>
      </c>
      <c r="E188" t="s">
        <v>4802</v>
      </c>
      <c r="F188" t="s">
        <v>4802</v>
      </c>
      <c r="J188" t="s">
        <v>11802</v>
      </c>
      <c r="K188" t="s">
        <v>12209</v>
      </c>
      <c r="L188" s="278">
        <v>40561</v>
      </c>
      <c r="M188" t="s">
        <v>4803</v>
      </c>
      <c r="N188" t="s">
        <v>3652</v>
      </c>
      <c r="O188" t="s">
        <v>4804</v>
      </c>
      <c r="P188" t="s">
        <v>4</v>
      </c>
      <c r="Q188" t="s">
        <v>4805</v>
      </c>
      <c r="R188">
        <v>20080326</v>
      </c>
      <c r="S188" t="s">
        <v>4806</v>
      </c>
      <c r="T188" s="278">
        <v>39533</v>
      </c>
      <c r="U188" s="279" t="s">
        <v>3652</v>
      </c>
    </row>
    <row r="189" spans="1:21" x14ac:dyDescent="0.25">
      <c r="A189" t="s">
        <v>951</v>
      </c>
      <c r="B189" t="s">
        <v>951</v>
      </c>
      <c r="C189" t="str">
        <f>VLOOKUP(J189,'DERWENT -NLATIPAT'!C:E,3,0)</f>
        <v>BR200705998</v>
      </c>
      <c r="D189" t="s">
        <v>4807</v>
      </c>
      <c r="E189" t="s">
        <v>4808</v>
      </c>
      <c r="F189" t="s">
        <v>11475</v>
      </c>
      <c r="G189" t="s">
        <v>11476</v>
      </c>
      <c r="J189" t="s">
        <v>11803</v>
      </c>
      <c r="K189" t="s">
        <v>12209</v>
      </c>
      <c r="L189" s="278">
        <v>40561</v>
      </c>
      <c r="M189" t="s">
        <v>4809</v>
      </c>
      <c r="N189" t="s">
        <v>3652</v>
      </c>
      <c r="O189" t="s">
        <v>4810</v>
      </c>
      <c r="P189" t="s">
        <v>4</v>
      </c>
      <c r="Q189" t="s">
        <v>4811</v>
      </c>
      <c r="R189">
        <v>20070802</v>
      </c>
      <c r="S189" t="s">
        <v>4812</v>
      </c>
      <c r="T189" s="278">
        <v>39296</v>
      </c>
      <c r="U189" s="279" t="s">
        <v>3652</v>
      </c>
    </row>
    <row r="190" spans="1:21" x14ac:dyDescent="0.25">
      <c r="A190" t="s">
        <v>1023</v>
      </c>
      <c r="B190" t="s">
        <v>1023</v>
      </c>
      <c r="C190" t="str">
        <f>VLOOKUP(J190,'DERWENT -NLATIPAT'!C:E,3,0)</f>
        <v>BR200806285</v>
      </c>
      <c r="D190" t="s">
        <v>4813</v>
      </c>
      <c r="E190" t="s">
        <v>4814</v>
      </c>
      <c r="F190" t="s">
        <v>4814</v>
      </c>
      <c r="J190" t="s">
        <v>11804</v>
      </c>
      <c r="K190" t="s">
        <v>12209</v>
      </c>
      <c r="L190" s="278">
        <v>40554</v>
      </c>
      <c r="M190" t="s">
        <v>4815</v>
      </c>
      <c r="N190" t="s">
        <v>3652</v>
      </c>
      <c r="O190" t="s">
        <v>4816</v>
      </c>
      <c r="P190" t="s">
        <v>4</v>
      </c>
      <c r="Q190" t="s">
        <v>4817</v>
      </c>
      <c r="R190">
        <v>20080115</v>
      </c>
      <c r="S190" t="s">
        <v>4818</v>
      </c>
      <c r="T190" s="278">
        <v>39462</v>
      </c>
      <c r="U190" s="279" t="s">
        <v>3652</v>
      </c>
    </row>
    <row r="191" spans="1:21" x14ac:dyDescent="0.25">
      <c r="A191" t="s">
        <v>1274</v>
      </c>
      <c r="B191" t="s">
        <v>1274</v>
      </c>
      <c r="C191" t="str">
        <f>VLOOKUP(J191,'DERWENT -NLATIPAT'!C:E,3,0)</f>
        <v>WO2009121158</v>
      </c>
      <c r="D191" t="s">
        <v>4819</v>
      </c>
      <c r="E191" t="s">
        <v>4820</v>
      </c>
      <c r="F191" t="s">
        <v>4820</v>
      </c>
      <c r="J191" t="s">
        <v>11805</v>
      </c>
      <c r="K191" t="s">
        <v>12209</v>
      </c>
      <c r="L191" s="278">
        <v>40540</v>
      </c>
      <c r="M191" t="s">
        <v>4821</v>
      </c>
      <c r="N191" t="s">
        <v>3652</v>
      </c>
      <c r="O191" t="s">
        <v>4822</v>
      </c>
      <c r="P191" t="s">
        <v>4</v>
      </c>
      <c r="Q191" t="s">
        <v>4823</v>
      </c>
      <c r="R191">
        <v>20090330</v>
      </c>
      <c r="S191" t="s">
        <v>4824</v>
      </c>
      <c r="T191" s="278">
        <v>39902</v>
      </c>
      <c r="U191" s="279" t="s">
        <v>3652</v>
      </c>
    </row>
    <row r="192" spans="1:21" x14ac:dyDescent="0.25">
      <c r="A192" t="s">
        <v>1026</v>
      </c>
      <c r="B192" t="s">
        <v>1026</v>
      </c>
      <c r="C192" t="str">
        <f>VLOOKUP(J192,'DERWENT -NLATIPAT'!C:E,3,0)</f>
        <v>WO2009097669</v>
      </c>
      <c r="D192" t="s">
        <v>4825</v>
      </c>
      <c r="E192" t="s">
        <v>4826</v>
      </c>
      <c r="F192" t="s">
        <v>11477</v>
      </c>
      <c r="G192" t="s">
        <v>11478</v>
      </c>
      <c r="J192" t="s">
        <v>11806</v>
      </c>
      <c r="K192" t="s">
        <v>12209</v>
      </c>
      <c r="L192" s="278">
        <v>40540</v>
      </c>
      <c r="M192" t="s">
        <v>4827</v>
      </c>
      <c r="N192" t="s">
        <v>3652</v>
      </c>
      <c r="O192" t="s">
        <v>4828</v>
      </c>
      <c r="P192" t="s">
        <v>4829</v>
      </c>
      <c r="Q192" t="s">
        <v>4830</v>
      </c>
      <c r="R192">
        <v>20080115</v>
      </c>
      <c r="S192" t="s">
        <v>4831</v>
      </c>
      <c r="T192" s="278">
        <v>39462</v>
      </c>
      <c r="U192" s="279" t="s">
        <v>3652</v>
      </c>
    </row>
    <row r="193" spans="1:23" x14ac:dyDescent="0.25">
      <c r="A193" t="s">
        <v>1063</v>
      </c>
      <c r="B193" t="s">
        <v>1063</v>
      </c>
      <c r="C193" t="str">
        <f>VLOOKUP(J193,'DERWENT -NLATIPAT'!C:E,3,0)</f>
        <v>WO2009100513</v>
      </c>
      <c r="D193" t="s">
        <v>4832</v>
      </c>
      <c r="E193" t="s">
        <v>4833</v>
      </c>
      <c r="F193" t="s">
        <v>4833</v>
      </c>
      <c r="J193" t="s">
        <v>11807</v>
      </c>
      <c r="K193" t="s">
        <v>12209</v>
      </c>
      <c r="L193" s="278">
        <v>40540</v>
      </c>
      <c r="M193" t="s">
        <v>4834</v>
      </c>
      <c r="N193" t="s">
        <v>3652</v>
      </c>
      <c r="O193" t="s">
        <v>4835</v>
      </c>
      <c r="P193" t="s">
        <v>4836</v>
      </c>
      <c r="Q193" t="s">
        <v>4837</v>
      </c>
      <c r="R193">
        <v>20080213</v>
      </c>
      <c r="S193" t="s">
        <v>4838</v>
      </c>
      <c r="T193" s="278">
        <v>39491</v>
      </c>
      <c r="U193" s="279" t="s">
        <v>3652</v>
      </c>
    </row>
    <row r="194" spans="1:23" x14ac:dyDescent="0.25">
      <c r="A194" t="s">
        <v>1018</v>
      </c>
      <c r="B194" t="s">
        <v>1018</v>
      </c>
      <c r="C194" t="str">
        <f>VLOOKUP(J194,'DERWENT -NLATIPAT'!C:E,3,0)</f>
        <v>BR200800552</v>
      </c>
      <c r="D194" t="s">
        <v>4839</v>
      </c>
      <c r="E194" t="s">
        <v>4840</v>
      </c>
      <c r="F194" t="s">
        <v>4840</v>
      </c>
      <c r="J194" t="s">
        <v>11808</v>
      </c>
      <c r="K194" t="s">
        <v>12209</v>
      </c>
      <c r="L194" s="278">
        <v>40540</v>
      </c>
      <c r="M194" t="s">
        <v>4766</v>
      </c>
      <c r="N194" t="s">
        <v>3652</v>
      </c>
      <c r="O194" t="s">
        <v>4767</v>
      </c>
      <c r="P194" t="s">
        <v>4</v>
      </c>
      <c r="Q194" t="s">
        <v>4841</v>
      </c>
      <c r="R194">
        <v>20080115</v>
      </c>
      <c r="S194" t="s">
        <v>4842</v>
      </c>
      <c r="T194" s="278">
        <v>39462</v>
      </c>
      <c r="U194" s="279" t="s">
        <v>3652</v>
      </c>
    </row>
    <row r="195" spans="1:23" x14ac:dyDescent="0.25">
      <c r="A195" t="s">
        <v>1271</v>
      </c>
      <c r="B195" t="s">
        <v>1271</v>
      </c>
      <c r="C195" t="str">
        <f>VLOOKUP(J195,'DERWENT -NLATIPAT'!C:E,3,0)</f>
        <v>BR200903373</v>
      </c>
      <c r="D195" t="s">
        <v>4843</v>
      </c>
      <c r="E195" t="s">
        <v>4844</v>
      </c>
      <c r="F195" t="s">
        <v>4844</v>
      </c>
      <c r="J195" t="s">
        <v>11809</v>
      </c>
      <c r="K195" t="s">
        <v>12209</v>
      </c>
      <c r="L195" s="278">
        <v>40533</v>
      </c>
      <c r="M195" t="s">
        <v>4845</v>
      </c>
      <c r="N195" t="s">
        <v>3652</v>
      </c>
      <c r="O195" t="s">
        <v>4846</v>
      </c>
      <c r="P195" t="s">
        <v>4</v>
      </c>
      <c r="Q195" t="s">
        <v>4847</v>
      </c>
      <c r="R195">
        <v>20090320</v>
      </c>
      <c r="S195" t="s">
        <v>4848</v>
      </c>
      <c r="T195" s="278">
        <v>39892</v>
      </c>
      <c r="U195" s="279" t="s">
        <v>3652</v>
      </c>
    </row>
    <row r="196" spans="1:23" x14ac:dyDescent="0.25">
      <c r="A196" t="s">
        <v>1055</v>
      </c>
      <c r="B196" t="s">
        <v>1055</v>
      </c>
      <c r="C196" t="str">
        <f>VLOOKUP(J196,'DERWENT -NLATIPAT'!C:E,3,0)</f>
        <v>WO2009094741</v>
      </c>
      <c r="D196" t="s">
        <v>4849</v>
      </c>
      <c r="E196" t="s">
        <v>4850</v>
      </c>
      <c r="F196" t="s">
        <v>4850</v>
      </c>
      <c r="J196" t="s">
        <v>11810</v>
      </c>
      <c r="K196" t="s">
        <v>12209</v>
      </c>
      <c r="L196" s="278">
        <v>40533</v>
      </c>
      <c r="M196" t="s">
        <v>4851</v>
      </c>
      <c r="N196" t="s">
        <v>3652</v>
      </c>
      <c r="O196" t="s">
        <v>4852</v>
      </c>
      <c r="P196" t="s">
        <v>4853</v>
      </c>
      <c r="Q196" t="s">
        <v>4854</v>
      </c>
      <c r="R196">
        <v>20080131</v>
      </c>
      <c r="S196" t="s">
        <v>4855</v>
      </c>
      <c r="T196" s="278">
        <v>39478</v>
      </c>
      <c r="U196" s="279" t="s">
        <v>3652</v>
      </c>
    </row>
    <row r="197" spans="1:23" x14ac:dyDescent="0.25">
      <c r="A197" t="s">
        <v>1254</v>
      </c>
      <c r="B197" t="s">
        <v>1502</v>
      </c>
      <c r="C197" t="str">
        <f>VLOOKUP(J197,'DERWENT -NLATIPAT'!C:E,3,0)</f>
        <v>WO2010102371</v>
      </c>
      <c r="D197" t="s">
        <v>4856</v>
      </c>
      <c r="E197" t="s">
        <v>4857</v>
      </c>
      <c r="F197" t="s">
        <v>11479</v>
      </c>
      <c r="G197" t="s">
        <v>11480</v>
      </c>
      <c r="J197" t="s">
        <v>11811</v>
      </c>
      <c r="K197" t="s">
        <v>12209</v>
      </c>
      <c r="L197" s="278">
        <v>40505</v>
      </c>
      <c r="M197" t="s">
        <v>4858</v>
      </c>
      <c r="N197" t="s">
        <v>3652</v>
      </c>
      <c r="O197" t="s">
        <v>4859</v>
      </c>
      <c r="P197" t="s">
        <v>4860</v>
      </c>
      <c r="Q197" t="s">
        <v>4861</v>
      </c>
      <c r="R197">
        <v>20090313</v>
      </c>
      <c r="S197" t="s">
        <v>4862</v>
      </c>
      <c r="T197" s="278">
        <v>39885</v>
      </c>
      <c r="U197" s="279" t="s">
        <v>3652</v>
      </c>
    </row>
    <row r="198" spans="1:23" x14ac:dyDescent="0.25">
      <c r="A198" t="s">
        <v>1246</v>
      </c>
      <c r="B198" t="s">
        <v>1246</v>
      </c>
      <c r="C198" t="str">
        <f>VLOOKUP(J198,'DERWENT -NLATIPAT'!C:E,3,0)</f>
        <v>BR200902936</v>
      </c>
      <c r="D198" t="s">
        <v>4863</v>
      </c>
      <c r="E198" t="s">
        <v>4864</v>
      </c>
      <c r="F198" t="s">
        <v>4864</v>
      </c>
      <c r="J198" t="s">
        <v>11812</v>
      </c>
      <c r="K198" t="s">
        <v>12209</v>
      </c>
      <c r="L198" s="278">
        <v>40505</v>
      </c>
      <c r="M198" t="s">
        <v>4865</v>
      </c>
      <c r="N198" t="s">
        <v>3652</v>
      </c>
      <c r="O198" t="s">
        <v>4866</v>
      </c>
      <c r="P198" t="s">
        <v>4867</v>
      </c>
      <c r="Q198" t="s">
        <v>4868</v>
      </c>
      <c r="R198">
        <v>20090130</v>
      </c>
      <c r="S198" t="s">
        <v>4869</v>
      </c>
      <c r="T198" s="278">
        <v>39843</v>
      </c>
      <c r="U198" s="279" t="s">
        <v>3652</v>
      </c>
    </row>
    <row r="199" spans="1:23" x14ac:dyDescent="0.25">
      <c r="A199" t="s">
        <v>1239</v>
      </c>
      <c r="B199" t="s">
        <v>1239</v>
      </c>
      <c r="C199" t="str">
        <f>VLOOKUP(J199,'DERWENT -NLATIPAT'!C:E,3,0)</f>
        <v>BR200901194</v>
      </c>
      <c r="D199" t="s">
        <v>4870</v>
      </c>
      <c r="E199" t="s">
        <v>4871</v>
      </c>
      <c r="F199" t="s">
        <v>4871</v>
      </c>
      <c r="J199" t="s">
        <v>11813</v>
      </c>
      <c r="K199" t="s">
        <v>12209</v>
      </c>
      <c r="L199" s="278">
        <v>40498</v>
      </c>
      <c r="M199" t="s">
        <v>4872</v>
      </c>
      <c r="N199" t="s">
        <v>3652</v>
      </c>
      <c r="O199" t="s">
        <v>4873</v>
      </c>
      <c r="P199" t="s">
        <v>4</v>
      </c>
      <c r="Q199" t="s">
        <v>4874</v>
      </c>
      <c r="R199">
        <v>20090130</v>
      </c>
      <c r="S199" t="s">
        <v>4875</v>
      </c>
      <c r="T199" s="278">
        <v>39843</v>
      </c>
      <c r="U199" s="279" t="s">
        <v>3652</v>
      </c>
    </row>
    <row r="200" spans="1:23" x14ac:dyDescent="0.25">
      <c r="A200" t="s">
        <v>1265</v>
      </c>
      <c r="B200" t="s">
        <v>1265</v>
      </c>
      <c r="C200" t="str">
        <f>VLOOKUP(J200,'DERWENT -NLATIPAT'!C:E,3,0)</f>
        <v>BR200901192</v>
      </c>
      <c r="D200" t="s">
        <v>4876</v>
      </c>
      <c r="E200" t="s">
        <v>4877</v>
      </c>
      <c r="F200" t="s">
        <v>4877</v>
      </c>
      <c r="J200" t="s">
        <v>11814</v>
      </c>
      <c r="K200" t="s">
        <v>12209</v>
      </c>
      <c r="L200" s="278">
        <v>40498</v>
      </c>
      <c r="M200" t="s">
        <v>4878</v>
      </c>
      <c r="N200" t="s">
        <v>3652</v>
      </c>
      <c r="O200" t="s">
        <v>4879</v>
      </c>
      <c r="P200" t="s">
        <v>4</v>
      </c>
      <c r="Q200" t="s">
        <v>4880</v>
      </c>
      <c r="R200">
        <v>20090320</v>
      </c>
      <c r="S200" t="s">
        <v>4881</v>
      </c>
      <c r="T200" s="278">
        <v>39892</v>
      </c>
      <c r="U200" s="279" t="s">
        <v>3652</v>
      </c>
    </row>
    <row r="201" spans="1:23" x14ac:dyDescent="0.25">
      <c r="A201" t="s">
        <v>1259</v>
      </c>
      <c r="B201" t="s">
        <v>1259</v>
      </c>
      <c r="C201" t="str">
        <f>VLOOKUP(J201,'DERWENT -NLATIPAT'!C:E,3,0)</f>
        <v>BR200901141</v>
      </c>
      <c r="D201" t="s">
        <v>4882</v>
      </c>
      <c r="E201" t="s">
        <v>4883</v>
      </c>
      <c r="F201" t="s">
        <v>4883</v>
      </c>
      <c r="J201" t="s">
        <v>11815</v>
      </c>
      <c r="K201" t="s">
        <v>12209</v>
      </c>
      <c r="L201" s="278">
        <v>40498</v>
      </c>
      <c r="M201" t="s">
        <v>4884</v>
      </c>
      <c r="N201" t="s">
        <v>3652</v>
      </c>
      <c r="O201" t="s">
        <v>4885</v>
      </c>
      <c r="P201" t="s">
        <v>4</v>
      </c>
      <c r="Q201" t="s">
        <v>4886</v>
      </c>
      <c r="R201">
        <v>20090313</v>
      </c>
      <c r="S201" t="s">
        <v>4887</v>
      </c>
      <c r="T201" s="278">
        <v>39885</v>
      </c>
      <c r="U201" s="279" t="s">
        <v>3652</v>
      </c>
    </row>
    <row r="202" spans="1:23" x14ac:dyDescent="0.25">
      <c r="A202" t="s">
        <v>1121</v>
      </c>
      <c r="B202" t="s">
        <v>1121</v>
      </c>
      <c r="C202" t="e">
        <f>VLOOKUP(J202,'DERWENT -NLATIPAT'!C:E,3,0)</f>
        <v>#N/A</v>
      </c>
      <c r="D202" t="s">
        <v>4888</v>
      </c>
      <c r="E202" t="s">
        <v>4889</v>
      </c>
      <c r="F202" t="s">
        <v>4889</v>
      </c>
      <c r="J202" t="s">
        <v>11816</v>
      </c>
      <c r="K202" t="s">
        <v>12209</v>
      </c>
      <c r="L202" s="278">
        <v>40485</v>
      </c>
      <c r="M202" t="s">
        <v>4890</v>
      </c>
      <c r="N202" t="s">
        <v>4891</v>
      </c>
      <c r="O202" t="s">
        <v>4892</v>
      </c>
      <c r="P202" t="s">
        <v>4</v>
      </c>
      <c r="Q202" t="s">
        <v>4893</v>
      </c>
      <c r="R202">
        <v>20080515</v>
      </c>
      <c r="S202" t="s">
        <v>4894</v>
      </c>
      <c r="T202" s="278">
        <v>39583</v>
      </c>
      <c r="U202" t="s">
        <v>4895</v>
      </c>
      <c r="V202" t="s">
        <v>4156</v>
      </c>
      <c r="W202" s="279" t="s">
        <v>3663</v>
      </c>
    </row>
    <row r="203" spans="1:23" x14ac:dyDescent="0.25">
      <c r="A203" t="s">
        <v>1207</v>
      </c>
      <c r="B203" t="s">
        <v>1207</v>
      </c>
      <c r="C203" t="str">
        <f>VLOOKUP(J203,'DERWENT -NLATIPAT'!C:E,3,0)</f>
        <v>BR200809391</v>
      </c>
      <c r="D203" t="s">
        <v>4896</v>
      </c>
      <c r="E203" t="s">
        <v>4897</v>
      </c>
      <c r="F203" t="s">
        <v>11481</v>
      </c>
      <c r="G203" t="s">
        <v>11482</v>
      </c>
      <c r="J203" t="s">
        <v>11817</v>
      </c>
      <c r="K203" t="s">
        <v>12209</v>
      </c>
      <c r="L203" s="278">
        <v>40470</v>
      </c>
      <c r="M203" t="s">
        <v>4898</v>
      </c>
      <c r="N203" t="s">
        <v>3652</v>
      </c>
      <c r="O203" t="s">
        <v>4899</v>
      </c>
      <c r="P203" t="s">
        <v>4</v>
      </c>
      <c r="Q203" t="s">
        <v>4900</v>
      </c>
      <c r="R203">
        <v>20081125</v>
      </c>
      <c r="S203" t="s">
        <v>4901</v>
      </c>
      <c r="T203" s="278">
        <v>39777</v>
      </c>
      <c r="U203" s="279" t="s">
        <v>3652</v>
      </c>
    </row>
    <row r="204" spans="1:23" x14ac:dyDescent="0.25">
      <c r="A204" t="s">
        <v>1242</v>
      </c>
      <c r="B204" t="s">
        <v>1242</v>
      </c>
      <c r="C204" t="e">
        <f>VLOOKUP(J204,'DERWENT -NLATIPAT'!C:E,3,0)</f>
        <v>#N/A</v>
      </c>
      <c r="D204" t="s">
        <v>4902</v>
      </c>
      <c r="E204" t="s">
        <v>4903</v>
      </c>
      <c r="F204" t="s">
        <v>4903</v>
      </c>
      <c r="J204" t="s">
        <v>11818</v>
      </c>
      <c r="K204" t="s">
        <v>12211</v>
      </c>
      <c r="L204" s="278">
        <v>40456</v>
      </c>
      <c r="M204" t="s">
        <v>4904</v>
      </c>
      <c r="N204" t="s">
        <v>3652</v>
      </c>
      <c r="O204" t="s">
        <v>4905</v>
      </c>
      <c r="P204" t="s">
        <v>4</v>
      </c>
      <c r="Q204" t="s">
        <v>4906</v>
      </c>
      <c r="R204">
        <v>20090130</v>
      </c>
      <c r="S204" t="s">
        <v>4907</v>
      </c>
      <c r="T204" s="278">
        <v>39843</v>
      </c>
      <c r="U204" s="279" t="s">
        <v>3652</v>
      </c>
    </row>
    <row r="205" spans="1:23" x14ac:dyDescent="0.25">
      <c r="A205" t="s">
        <v>1222</v>
      </c>
      <c r="B205" t="s">
        <v>1222</v>
      </c>
      <c r="C205" t="str">
        <f>VLOOKUP(J205,'DERWENT -NLATIPAT'!C:E,3,0)</f>
        <v>BR200805789</v>
      </c>
      <c r="D205" t="s">
        <v>4908</v>
      </c>
      <c r="E205" t="s">
        <v>4909</v>
      </c>
      <c r="F205" t="s">
        <v>4909</v>
      </c>
      <c r="J205" t="s">
        <v>11819</v>
      </c>
      <c r="K205" t="s">
        <v>12209</v>
      </c>
      <c r="L205" s="278">
        <v>40435</v>
      </c>
      <c r="M205" t="s">
        <v>4910</v>
      </c>
      <c r="N205" t="s">
        <v>3652</v>
      </c>
      <c r="O205" t="s">
        <v>4911</v>
      </c>
      <c r="P205" t="s">
        <v>4</v>
      </c>
      <c r="Q205" t="s">
        <v>4912</v>
      </c>
      <c r="R205">
        <v>20081219</v>
      </c>
      <c r="S205" t="s">
        <v>4913</v>
      </c>
      <c r="T205" s="278">
        <v>39801</v>
      </c>
      <c r="U205" s="279" t="s">
        <v>3652</v>
      </c>
    </row>
    <row r="206" spans="1:23" x14ac:dyDescent="0.25">
      <c r="A206" t="s">
        <v>1218</v>
      </c>
      <c r="B206" t="s">
        <v>1218</v>
      </c>
      <c r="C206" t="str">
        <f>VLOOKUP(J206,'DERWENT -NLATIPAT'!C:E,3,0)</f>
        <v>BR200805786</v>
      </c>
      <c r="D206" t="s">
        <v>4914</v>
      </c>
      <c r="E206" t="s">
        <v>4915</v>
      </c>
      <c r="F206" t="s">
        <v>4915</v>
      </c>
      <c r="J206" t="s">
        <v>11820</v>
      </c>
      <c r="K206" t="s">
        <v>12209</v>
      </c>
      <c r="L206" s="278">
        <v>40435</v>
      </c>
      <c r="M206" t="s">
        <v>4916</v>
      </c>
      <c r="N206" t="s">
        <v>3652</v>
      </c>
      <c r="O206" t="s">
        <v>4917</v>
      </c>
      <c r="P206" t="s">
        <v>4</v>
      </c>
      <c r="Q206" t="s">
        <v>4918</v>
      </c>
      <c r="R206">
        <v>20081219</v>
      </c>
      <c r="S206" t="s">
        <v>4919</v>
      </c>
      <c r="T206" s="278">
        <v>39801</v>
      </c>
      <c r="U206" s="279" t="s">
        <v>3652</v>
      </c>
    </row>
    <row r="207" spans="1:23" x14ac:dyDescent="0.25">
      <c r="A207" t="s">
        <v>1229</v>
      </c>
      <c r="B207" t="s">
        <v>1229</v>
      </c>
      <c r="C207" t="str">
        <f>VLOOKUP(J207,'DERWENT -NLATIPAT'!C:E,3,0)</f>
        <v>BR200805736</v>
      </c>
      <c r="D207" t="s">
        <v>4920</v>
      </c>
      <c r="E207" t="s">
        <v>4921</v>
      </c>
      <c r="F207" t="s">
        <v>4921</v>
      </c>
      <c r="J207" t="s">
        <v>11821</v>
      </c>
      <c r="K207" t="s">
        <v>12209</v>
      </c>
      <c r="L207" s="278">
        <v>40435</v>
      </c>
      <c r="M207" t="s">
        <v>4922</v>
      </c>
      <c r="N207" t="s">
        <v>3652</v>
      </c>
      <c r="O207" t="s">
        <v>4923</v>
      </c>
      <c r="P207" t="s">
        <v>4</v>
      </c>
      <c r="Q207" t="s">
        <v>4924</v>
      </c>
      <c r="R207">
        <v>20081223</v>
      </c>
      <c r="S207" t="s">
        <v>4925</v>
      </c>
      <c r="T207" s="278">
        <v>39805</v>
      </c>
      <c r="U207" s="279" t="s">
        <v>3652</v>
      </c>
    </row>
    <row r="208" spans="1:23" x14ac:dyDescent="0.25">
      <c r="A208" t="s">
        <v>1196</v>
      </c>
      <c r="B208" t="s">
        <v>1196</v>
      </c>
      <c r="C208" t="str">
        <f>VLOOKUP(J208,'DERWENT -NLATIPAT'!C:E,3,0)</f>
        <v>BR200805967</v>
      </c>
      <c r="D208" t="s">
        <v>4926</v>
      </c>
      <c r="E208" t="s">
        <v>4927</v>
      </c>
      <c r="F208" t="s">
        <v>11483</v>
      </c>
      <c r="G208" t="s">
        <v>11484</v>
      </c>
      <c r="J208" t="s">
        <v>11822</v>
      </c>
      <c r="K208" t="s">
        <v>12209</v>
      </c>
      <c r="L208" s="278">
        <v>40421</v>
      </c>
      <c r="M208" t="s">
        <v>4928</v>
      </c>
      <c r="N208" t="s">
        <v>3652</v>
      </c>
      <c r="O208" t="s">
        <v>4929</v>
      </c>
      <c r="P208" t="s">
        <v>4</v>
      </c>
      <c r="Q208" t="s">
        <v>4930</v>
      </c>
      <c r="R208">
        <v>20080908</v>
      </c>
      <c r="S208" t="s">
        <v>4931</v>
      </c>
      <c r="T208" s="278">
        <v>39699</v>
      </c>
      <c r="U208" s="279" t="s">
        <v>3652</v>
      </c>
    </row>
    <row r="209" spans="1:22" x14ac:dyDescent="0.25">
      <c r="A209" t="s">
        <v>1215</v>
      </c>
      <c r="B209" t="s">
        <v>1215</v>
      </c>
      <c r="C209" t="str">
        <f>VLOOKUP(J209,'DERWENT -NLATIPAT'!C:E,3,0)</f>
        <v>BR200805778</v>
      </c>
      <c r="D209" t="s">
        <v>4932</v>
      </c>
      <c r="E209" t="s">
        <v>4933</v>
      </c>
      <c r="F209" t="s">
        <v>4933</v>
      </c>
      <c r="J209" t="s">
        <v>11823</v>
      </c>
      <c r="K209" t="s">
        <v>12209</v>
      </c>
      <c r="L209" s="278">
        <v>40414</v>
      </c>
      <c r="M209" t="s">
        <v>4934</v>
      </c>
      <c r="N209" t="s">
        <v>3652</v>
      </c>
      <c r="O209" t="s">
        <v>4935</v>
      </c>
      <c r="P209" t="s">
        <v>4</v>
      </c>
      <c r="Q209" t="s">
        <v>4936</v>
      </c>
      <c r="R209">
        <v>20081204</v>
      </c>
      <c r="S209" t="s">
        <v>4937</v>
      </c>
      <c r="T209" s="278">
        <v>39786</v>
      </c>
      <c r="U209" s="279" t="s">
        <v>3652</v>
      </c>
    </row>
    <row r="210" spans="1:22" x14ac:dyDescent="0.25">
      <c r="A210" t="s">
        <v>1211</v>
      </c>
      <c r="B210" t="s">
        <v>1211</v>
      </c>
      <c r="C210" t="str">
        <f>VLOOKUP(J210,'DERWENT -NLATIPAT'!C:E,3,0)</f>
        <v>BR200805748</v>
      </c>
      <c r="D210" t="s">
        <v>4938</v>
      </c>
      <c r="E210" t="s">
        <v>4939</v>
      </c>
      <c r="F210" t="s">
        <v>4939</v>
      </c>
      <c r="J210" t="s">
        <v>11824</v>
      </c>
      <c r="K210" t="s">
        <v>12209</v>
      </c>
      <c r="L210" s="278">
        <v>40414</v>
      </c>
      <c r="M210" t="s">
        <v>4940</v>
      </c>
      <c r="N210" t="s">
        <v>3652</v>
      </c>
      <c r="O210" t="s">
        <v>4941</v>
      </c>
      <c r="P210" t="s">
        <v>4</v>
      </c>
      <c r="Q210" t="s">
        <v>4942</v>
      </c>
      <c r="R210">
        <v>20081125</v>
      </c>
      <c r="S210" t="s">
        <v>4943</v>
      </c>
      <c r="T210" s="278">
        <v>39777</v>
      </c>
      <c r="U210" s="279" t="s">
        <v>3652</v>
      </c>
    </row>
    <row r="211" spans="1:22" x14ac:dyDescent="0.25">
      <c r="A211" t="s">
        <v>138</v>
      </c>
      <c r="B211" t="s">
        <v>138</v>
      </c>
      <c r="C211" t="e">
        <f>VLOOKUP(J211,'DERWENT -NLATIPAT'!C:E,3,0)</f>
        <v>#N/A</v>
      </c>
      <c r="D211" t="s">
        <v>4944</v>
      </c>
      <c r="E211" t="s">
        <v>4945</v>
      </c>
      <c r="F211" t="s">
        <v>4945</v>
      </c>
      <c r="J211" t="s">
        <v>11825</v>
      </c>
      <c r="K211" t="s">
        <v>12214</v>
      </c>
      <c r="L211" s="278">
        <v>38280</v>
      </c>
      <c r="M211" t="s">
        <v>4946</v>
      </c>
      <c r="N211" t="s">
        <v>4947</v>
      </c>
      <c r="O211" t="s">
        <v>4948</v>
      </c>
      <c r="P211" t="s">
        <v>4949</v>
      </c>
      <c r="Q211" t="s">
        <v>4950</v>
      </c>
      <c r="R211">
        <v>20021018</v>
      </c>
      <c r="S211" t="s">
        <v>4951</v>
      </c>
      <c r="T211" s="278">
        <v>37547</v>
      </c>
      <c r="U211" s="279" t="s">
        <v>4947</v>
      </c>
    </row>
    <row r="212" spans="1:22" x14ac:dyDescent="0.25">
      <c r="A212" t="s">
        <v>91</v>
      </c>
      <c r="B212" t="s">
        <v>91</v>
      </c>
      <c r="C212" t="e">
        <f>VLOOKUP(J212,'DERWENT -NLATIPAT'!C:E,3,0)</f>
        <v>#N/A</v>
      </c>
      <c r="D212" t="s">
        <v>4952</v>
      </c>
      <c r="E212" t="s">
        <v>4953</v>
      </c>
      <c r="F212" t="s">
        <v>4953</v>
      </c>
      <c r="J212" t="s">
        <v>11826</v>
      </c>
      <c r="K212" t="s">
        <v>12214</v>
      </c>
      <c r="L212" s="278">
        <v>38196</v>
      </c>
      <c r="M212" t="s">
        <v>4954</v>
      </c>
      <c r="N212" t="s">
        <v>4955</v>
      </c>
      <c r="O212" t="s">
        <v>4956</v>
      </c>
      <c r="P212" t="s">
        <v>4957</v>
      </c>
      <c r="Q212" t="s">
        <v>4958</v>
      </c>
      <c r="R212">
        <v>20020408</v>
      </c>
      <c r="S212" t="s">
        <v>4959</v>
      </c>
      <c r="T212" s="278">
        <v>37354</v>
      </c>
      <c r="U212" s="279" t="s">
        <v>4947</v>
      </c>
      <c r="V212" t="s">
        <v>4960</v>
      </c>
    </row>
    <row r="213" spans="1:22" x14ac:dyDescent="0.25">
      <c r="A213" t="s">
        <v>805</v>
      </c>
      <c r="B213" t="s">
        <v>805</v>
      </c>
      <c r="C213" t="str">
        <f>VLOOKUP(J213,'DERWENT -NLATIPAT'!C:E,3,0)</f>
        <v>BR200606087</v>
      </c>
      <c r="D213" t="s">
        <v>4961</v>
      </c>
      <c r="E213" t="s">
        <v>4962</v>
      </c>
      <c r="F213" t="s">
        <v>4962</v>
      </c>
      <c r="J213" t="s">
        <v>11827</v>
      </c>
      <c r="K213" t="s">
        <v>12209</v>
      </c>
      <c r="L213" s="278">
        <v>40400</v>
      </c>
      <c r="M213" t="s">
        <v>4963</v>
      </c>
      <c r="N213" t="s">
        <v>3652</v>
      </c>
      <c r="O213" t="s">
        <v>4964</v>
      </c>
      <c r="P213" t="s">
        <v>4</v>
      </c>
      <c r="Q213" t="s">
        <v>4965</v>
      </c>
      <c r="R213">
        <v>20061201</v>
      </c>
      <c r="S213" t="s">
        <v>4966</v>
      </c>
      <c r="T213" s="278">
        <v>39052</v>
      </c>
      <c r="U213" s="279" t="s">
        <v>3652</v>
      </c>
    </row>
    <row r="214" spans="1:22" x14ac:dyDescent="0.25">
      <c r="A214" t="s">
        <v>1191</v>
      </c>
      <c r="B214" t="s">
        <v>1191</v>
      </c>
      <c r="C214" t="str">
        <f>VLOOKUP(J214,'DERWENT -NLATIPAT'!C:E,3,0)</f>
        <v>WO2010020028</v>
      </c>
      <c r="D214" t="s">
        <v>4967</v>
      </c>
      <c r="E214" t="s">
        <v>4968</v>
      </c>
      <c r="F214" t="s">
        <v>4968</v>
      </c>
      <c r="J214" t="s">
        <v>11828</v>
      </c>
      <c r="K214" t="s">
        <v>12209</v>
      </c>
      <c r="L214" s="278">
        <v>40386</v>
      </c>
      <c r="M214" t="s">
        <v>4969</v>
      </c>
      <c r="N214" t="s">
        <v>3652</v>
      </c>
      <c r="O214" t="s">
        <v>4970</v>
      </c>
      <c r="P214" t="s">
        <v>4971</v>
      </c>
      <c r="Q214" t="s">
        <v>4972</v>
      </c>
      <c r="R214">
        <v>20080822</v>
      </c>
      <c r="S214" t="s">
        <v>4973</v>
      </c>
      <c r="T214" s="278">
        <v>39682</v>
      </c>
      <c r="U214" s="279" t="s">
        <v>3652</v>
      </c>
    </row>
    <row r="215" spans="1:22" x14ac:dyDescent="0.25">
      <c r="A215" t="s">
        <v>945</v>
      </c>
      <c r="B215" t="s">
        <v>945</v>
      </c>
      <c r="C215" t="str">
        <f>VLOOKUP(J215,'DERWENT -NLATIPAT'!C:E,3,0)</f>
        <v>BR200705591</v>
      </c>
      <c r="D215" t="s">
        <v>4974</v>
      </c>
      <c r="E215" t="s">
        <v>4975</v>
      </c>
      <c r="F215" t="s">
        <v>4975</v>
      </c>
      <c r="J215" t="s">
        <v>11829</v>
      </c>
      <c r="K215" t="s">
        <v>12209</v>
      </c>
      <c r="L215" s="278">
        <v>40386</v>
      </c>
      <c r="M215" t="s">
        <v>4976</v>
      </c>
      <c r="N215" t="s">
        <v>3652</v>
      </c>
      <c r="O215" t="s">
        <v>4977</v>
      </c>
      <c r="P215" t="s">
        <v>4</v>
      </c>
      <c r="Q215" t="s">
        <v>4978</v>
      </c>
      <c r="R215">
        <v>20070802</v>
      </c>
      <c r="S215" t="s">
        <v>4979</v>
      </c>
      <c r="T215" s="278">
        <v>39296</v>
      </c>
      <c r="U215" s="279" t="s">
        <v>3652</v>
      </c>
    </row>
    <row r="216" spans="1:22" x14ac:dyDescent="0.25">
      <c r="A216" t="s">
        <v>1201</v>
      </c>
      <c r="B216" t="s">
        <v>1201</v>
      </c>
      <c r="C216" t="str">
        <f>VLOOKUP(J216,'DERWENT -NLATIPAT'!C:E,3,0)</f>
        <v>BR200804696</v>
      </c>
      <c r="D216" t="s">
        <v>4980</v>
      </c>
      <c r="E216" t="s">
        <v>4981</v>
      </c>
      <c r="F216" t="s">
        <v>4981</v>
      </c>
      <c r="J216" t="s">
        <v>11830</v>
      </c>
      <c r="K216" t="s">
        <v>12209</v>
      </c>
      <c r="L216" s="278">
        <v>40379</v>
      </c>
      <c r="M216" t="s">
        <v>4982</v>
      </c>
      <c r="N216" t="s">
        <v>3652</v>
      </c>
      <c r="O216" t="s">
        <v>4983</v>
      </c>
      <c r="P216" t="s">
        <v>4</v>
      </c>
      <c r="Q216" t="s">
        <v>4984</v>
      </c>
      <c r="R216">
        <v>20081009</v>
      </c>
      <c r="S216" t="s">
        <v>4985</v>
      </c>
      <c r="T216" s="278">
        <v>39730</v>
      </c>
      <c r="U216" s="279" t="s">
        <v>3652</v>
      </c>
    </row>
    <row r="217" spans="1:22" x14ac:dyDescent="0.25">
      <c r="A217" t="s">
        <v>1181</v>
      </c>
      <c r="B217" t="s">
        <v>1181</v>
      </c>
      <c r="C217" t="str">
        <f>VLOOKUP(J217,'DERWENT -NLATIPAT'!C:E,3,0)</f>
        <v>BR200803807</v>
      </c>
      <c r="D217" t="s">
        <v>4986</v>
      </c>
      <c r="E217" t="s">
        <v>4987</v>
      </c>
      <c r="F217" t="s">
        <v>11485</v>
      </c>
      <c r="G217" t="s">
        <v>11486</v>
      </c>
      <c r="J217" t="s">
        <v>11831</v>
      </c>
      <c r="K217" t="s">
        <v>12209</v>
      </c>
      <c r="L217" s="278">
        <v>40351</v>
      </c>
      <c r="M217" t="s">
        <v>4988</v>
      </c>
      <c r="N217" t="s">
        <v>3652</v>
      </c>
      <c r="O217" t="s">
        <v>4989</v>
      </c>
      <c r="P217" t="s">
        <v>4</v>
      </c>
      <c r="Q217" t="s">
        <v>4990</v>
      </c>
      <c r="R217">
        <v>20080821</v>
      </c>
      <c r="S217" t="s">
        <v>4991</v>
      </c>
      <c r="T217" s="278">
        <v>39681</v>
      </c>
      <c r="U217" s="279" t="s">
        <v>3652</v>
      </c>
    </row>
    <row r="218" spans="1:22" x14ac:dyDescent="0.25">
      <c r="A218" t="s">
        <v>1175</v>
      </c>
      <c r="B218" t="s">
        <v>1175</v>
      </c>
      <c r="C218" t="str">
        <f>VLOOKUP(J218,'DERWENT -NLATIPAT'!C:E,3,0)</f>
        <v>BR200802850</v>
      </c>
      <c r="D218" t="s">
        <v>4992</v>
      </c>
      <c r="E218" t="s">
        <v>4993</v>
      </c>
      <c r="F218" t="s">
        <v>4993</v>
      </c>
      <c r="J218" t="s">
        <v>11832</v>
      </c>
      <c r="K218" t="s">
        <v>12209</v>
      </c>
      <c r="L218" s="278">
        <v>40267</v>
      </c>
      <c r="M218" t="s">
        <v>4994</v>
      </c>
      <c r="N218" t="s">
        <v>3652</v>
      </c>
      <c r="O218" t="s">
        <v>4995</v>
      </c>
      <c r="P218" t="s">
        <v>4</v>
      </c>
      <c r="Q218" t="s">
        <v>4996</v>
      </c>
      <c r="R218">
        <v>20080806</v>
      </c>
      <c r="S218" t="s">
        <v>4997</v>
      </c>
      <c r="T218" s="278">
        <v>39666</v>
      </c>
      <c r="U218" s="279" t="s">
        <v>3652</v>
      </c>
    </row>
    <row r="219" spans="1:22" x14ac:dyDescent="0.25">
      <c r="A219" t="s">
        <v>1170</v>
      </c>
      <c r="B219" t="s">
        <v>1170</v>
      </c>
      <c r="C219" t="str">
        <f>VLOOKUP(J219,'DERWENT -NLATIPAT'!C:E,3,0)</f>
        <v>BR200802832</v>
      </c>
      <c r="D219" t="s">
        <v>4998</v>
      </c>
      <c r="E219" t="s">
        <v>4999</v>
      </c>
      <c r="F219" t="s">
        <v>4999</v>
      </c>
      <c r="J219" t="s">
        <v>11833</v>
      </c>
      <c r="K219" t="s">
        <v>12209</v>
      </c>
      <c r="L219" s="278">
        <v>40267</v>
      </c>
      <c r="M219" t="s">
        <v>5000</v>
      </c>
      <c r="N219" t="s">
        <v>3652</v>
      </c>
      <c r="O219" t="s">
        <v>5001</v>
      </c>
      <c r="P219" t="s">
        <v>4</v>
      </c>
      <c r="Q219" t="s">
        <v>5002</v>
      </c>
      <c r="R219">
        <v>20080722</v>
      </c>
      <c r="S219" t="s">
        <v>5003</v>
      </c>
      <c r="T219" s="278">
        <v>39651</v>
      </c>
      <c r="U219" s="279" t="s">
        <v>3652</v>
      </c>
    </row>
    <row r="220" spans="1:22" x14ac:dyDescent="0.25">
      <c r="A220" t="s">
        <v>1166</v>
      </c>
      <c r="B220" t="s">
        <v>1166</v>
      </c>
      <c r="C220" t="str">
        <f>VLOOKUP(J220,'DERWENT -NLATIPAT'!C:E,3,0)</f>
        <v>WO2010009524</v>
      </c>
      <c r="D220" t="s">
        <v>5004</v>
      </c>
      <c r="E220" t="s">
        <v>5005</v>
      </c>
      <c r="F220" t="s">
        <v>5005</v>
      </c>
      <c r="J220" t="s">
        <v>11834</v>
      </c>
      <c r="K220" t="s">
        <v>12209</v>
      </c>
      <c r="L220" s="278">
        <v>40260</v>
      </c>
      <c r="M220" t="s">
        <v>5006</v>
      </c>
      <c r="N220" t="s">
        <v>3652</v>
      </c>
      <c r="O220" t="s">
        <v>5007</v>
      </c>
      <c r="P220" t="s">
        <v>4</v>
      </c>
      <c r="Q220" t="s">
        <v>5008</v>
      </c>
      <c r="R220">
        <v>20080722</v>
      </c>
      <c r="S220" t="s">
        <v>5009</v>
      </c>
      <c r="T220" s="278">
        <v>39651</v>
      </c>
      <c r="U220" s="279" t="s">
        <v>3652</v>
      </c>
    </row>
    <row r="221" spans="1:22" x14ac:dyDescent="0.25">
      <c r="A221" t="s">
        <v>1159</v>
      </c>
      <c r="B221" t="s">
        <v>1159</v>
      </c>
      <c r="C221" t="str">
        <f>VLOOKUP(J221,'DERWENT -NLATIPAT'!C:E,3,0)</f>
        <v>BR200802789</v>
      </c>
      <c r="D221" t="s">
        <v>5010</v>
      </c>
      <c r="E221" t="s">
        <v>5011</v>
      </c>
      <c r="F221" t="s">
        <v>5011</v>
      </c>
      <c r="J221" t="s">
        <v>11835</v>
      </c>
      <c r="K221" t="s">
        <v>12209</v>
      </c>
      <c r="L221" s="278">
        <v>40260</v>
      </c>
      <c r="M221" t="s">
        <v>5012</v>
      </c>
      <c r="N221" t="s">
        <v>3652</v>
      </c>
      <c r="O221" t="s">
        <v>5013</v>
      </c>
      <c r="P221" t="s">
        <v>4</v>
      </c>
      <c r="Q221" t="s">
        <v>5014</v>
      </c>
      <c r="R221">
        <v>20080714</v>
      </c>
      <c r="S221" t="s">
        <v>5015</v>
      </c>
      <c r="T221" s="278">
        <v>39643</v>
      </c>
      <c r="U221" s="279" t="s">
        <v>3652</v>
      </c>
    </row>
    <row r="222" spans="1:22" x14ac:dyDescent="0.25">
      <c r="A222" t="s">
        <v>1147</v>
      </c>
      <c r="B222" t="s">
        <v>1147</v>
      </c>
      <c r="C222" t="str">
        <f>VLOOKUP(J222,'DERWENT -NLATIPAT'!C:E,3,0)</f>
        <v>BR200802834</v>
      </c>
      <c r="D222" t="s">
        <v>5016</v>
      </c>
      <c r="E222" t="s">
        <v>5017</v>
      </c>
      <c r="F222" t="s">
        <v>5017</v>
      </c>
      <c r="J222" t="s">
        <v>11836</v>
      </c>
      <c r="K222" t="s">
        <v>12209</v>
      </c>
      <c r="L222" s="278">
        <v>40239</v>
      </c>
      <c r="M222" t="s">
        <v>5018</v>
      </c>
      <c r="N222" t="s">
        <v>3652</v>
      </c>
      <c r="O222" t="s">
        <v>5019</v>
      </c>
      <c r="P222" t="s">
        <v>4</v>
      </c>
      <c r="Q222" t="s">
        <v>5020</v>
      </c>
      <c r="R222">
        <v>20080612</v>
      </c>
      <c r="S222" t="s">
        <v>5021</v>
      </c>
      <c r="T222" s="278">
        <v>39611</v>
      </c>
      <c r="U222" s="279" t="s">
        <v>3652</v>
      </c>
    </row>
    <row r="223" spans="1:22" x14ac:dyDescent="0.25">
      <c r="A223" t="s">
        <v>1130</v>
      </c>
      <c r="B223" t="s">
        <v>1130</v>
      </c>
      <c r="C223" t="str">
        <f>VLOOKUP(J223,'DERWENT -NLATIPAT'!C:E,3,0)</f>
        <v>BR200802804</v>
      </c>
      <c r="D223" t="s">
        <v>5022</v>
      </c>
      <c r="E223" t="s">
        <v>5023</v>
      </c>
      <c r="F223" t="s">
        <v>5023</v>
      </c>
      <c r="J223" t="s">
        <v>11837</v>
      </c>
      <c r="K223" t="s">
        <v>12209</v>
      </c>
      <c r="L223" s="278">
        <v>40239</v>
      </c>
      <c r="M223" t="s">
        <v>5024</v>
      </c>
      <c r="N223" t="s">
        <v>3652</v>
      </c>
      <c r="O223" t="s">
        <v>5025</v>
      </c>
      <c r="P223" t="s">
        <v>4</v>
      </c>
      <c r="Q223" t="s">
        <v>5026</v>
      </c>
      <c r="R223">
        <v>20080602</v>
      </c>
      <c r="S223" t="s">
        <v>5027</v>
      </c>
      <c r="T223" s="278">
        <v>39601</v>
      </c>
      <c r="U223" s="279" t="s">
        <v>3652</v>
      </c>
    </row>
    <row r="224" spans="1:22" x14ac:dyDescent="0.25">
      <c r="A224" t="s">
        <v>1140</v>
      </c>
      <c r="B224" t="s">
        <v>1140</v>
      </c>
      <c r="C224" t="str">
        <f>VLOOKUP(J224,'DERWENT -NLATIPAT'!C:E,3,0)</f>
        <v>BR200802801</v>
      </c>
      <c r="D224" t="s">
        <v>5028</v>
      </c>
      <c r="E224" t="s">
        <v>5029</v>
      </c>
      <c r="F224" t="s">
        <v>5029</v>
      </c>
      <c r="J224" t="s">
        <v>11838</v>
      </c>
      <c r="K224" t="s">
        <v>12209</v>
      </c>
      <c r="L224" s="278">
        <v>40239</v>
      </c>
      <c r="M224" t="s">
        <v>5030</v>
      </c>
      <c r="N224" t="s">
        <v>3652</v>
      </c>
      <c r="O224" t="s">
        <v>5031</v>
      </c>
      <c r="P224" t="s">
        <v>4</v>
      </c>
      <c r="Q224" t="s">
        <v>5032</v>
      </c>
      <c r="R224">
        <v>20080610</v>
      </c>
      <c r="S224" t="s">
        <v>5033</v>
      </c>
      <c r="T224" s="278">
        <v>39609</v>
      </c>
      <c r="U224" s="279" t="s">
        <v>3652</v>
      </c>
    </row>
    <row r="225" spans="1:21" x14ac:dyDescent="0.25">
      <c r="A225" t="s">
        <v>1142</v>
      </c>
      <c r="B225" t="s">
        <v>1142</v>
      </c>
      <c r="C225" t="str">
        <f>VLOOKUP(J225,'DERWENT -NLATIPAT'!C:E,3,0)</f>
        <v>BR200802800</v>
      </c>
      <c r="D225" t="s">
        <v>5034</v>
      </c>
      <c r="E225" t="s">
        <v>5035</v>
      </c>
      <c r="F225" t="s">
        <v>5035</v>
      </c>
      <c r="J225" t="s">
        <v>11839</v>
      </c>
      <c r="K225" t="s">
        <v>12209</v>
      </c>
      <c r="L225" s="278">
        <v>40239</v>
      </c>
      <c r="M225" t="s">
        <v>5036</v>
      </c>
      <c r="N225" t="s">
        <v>3652</v>
      </c>
      <c r="O225" t="s">
        <v>5037</v>
      </c>
      <c r="P225" t="s">
        <v>4</v>
      </c>
      <c r="Q225" t="s">
        <v>5038</v>
      </c>
      <c r="R225">
        <v>20080610</v>
      </c>
      <c r="S225" t="s">
        <v>5039</v>
      </c>
      <c r="T225" s="278">
        <v>39609</v>
      </c>
      <c r="U225" s="279" t="s">
        <v>3652</v>
      </c>
    </row>
    <row r="226" spans="1:21" x14ac:dyDescent="0.25">
      <c r="A226" t="s">
        <v>1135</v>
      </c>
      <c r="B226" t="s">
        <v>1135</v>
      </c>
      <c r="C226" t="e">
        <f>VLOOKUP(J226,'DERWENT -NLATIPAT'!C:E,3,0)</f>
        <v>#N/A</v>
      </c>
      <c r="D226" t="s">
        <v>5040</v>
      </c>
      <c r="E226" t="s">
        <v>5041</v>
      </c>
      <c r="F226" t="s">
        <v>5041</v>
      </c>
      <c r="J226" t="s">
        <v>11840</v>
      </c>
      <c r="K226" t="s">
        <v>12211</v>
      </c>
      <c r="L226" s="278">
        <v>40211</v>
      </c>
      <c r="M226" t="s">
        <v>5042</v>
      </c>
      <c r="N226" t="s">
        <v>3652</v>
      </c>
      <c r="O226" t="s">
        <v>5043</v>
      </c>
      <c r="P226" t="s">
        <v>5044</v>
      </c>
      <c r="Q226" t="s">
        <v>5045</v>
      </c>
      <c r="R226">
        <v>20080606</v>
      </c>
      <c r="S226" t="s">
        <v>5046</v>
      </c>
      <c r="T226" s="278">
        <v>39605</v>
      </c>
      <c r="U226" s="279" t="s">
        <v>3652</v>
      </c>
    </row>
    <row r="227" spans="1:21" x14ac:dyDescent="0.25">
      <c r="A227" t="s">
        <v>1112</v>
      </c>
      <c r="B227" t="s">
        <v>1112</v>
      </c>
      <c r="C227" t="str">
        <f>VLOOKUP(J227,'DERWENT -NLATIPAT'!C:E,3,0)</f>
        <v>WO2009132407</v>
      </c>
      <c r="D227" t="s">
        <v>5047</v>
      </c>
      <c r="E227" t="s">
        <v>5048</v>
      </c>
      <c r="F227" t="s">
        <v>11487</v>
      </c>
      <c r="G227" t="s">
        <v>11488</v>
      </c>
      <c r="J227" t="s">
        <v>11841</v>
      </c>
      <c r="K227" t="s">
        <v>12209</v>
      </c>
      <c r="L227" s="278">
        <v>40190</v>
      </c>
      <c r="M227" t="s">
        <v>5049</v>
      </c>
      <c r="N227" t="s">
        <v>3652</v>
      </c>
      <c r="O227" t="s">
        <v>5050</v>
      </c>
      <c r="P227" t="s">
        <v>5051</v>
      </c>
      <c r="Q227" t="s">
        <v>5052</v>
      </c>
      <c r="R227">
        <v>20080430</v>
      </c>
      <c r="S227" t="s">
        <v>5053</v>
      </c>
      <c r="T227" s="278">
        <v>39568</v>
      </c>
      <c r="U227" s="279" t="s">
        <v>3652</v>
      </c>
    </row>
    <row r="228" spans="1:21" x14ac:dyDescent="0.25">
      <c r="A228" t="s">
        <v>1117</v>
      </c>
      <c r="B228" t="s">
        <v>1117</v>
      </c>
      <c r="C228" t="str">
        <f>VLOOKUP(J228,'DERWENT -NLATIPAT'!C:E,3,0)</f>
        <v>BR200802009</v>
      </c>
      <c r="D228" t="s">
        <v>5054</v>
      </c>
      <c r="E228" t="s">
        <v>5055</v>
      </c>
      <c r="F228" t="s">
        <v>11489</v>
      </c>
      <c r="G228" t="s">
        <v>11490</v>
      </c>
      <c r="J228" t="s">
        <v>11842</v>
      </c>
      <c r="K228" t="s">
        <v>12209</v>
      </c>
      <c r="L228" s="278">
        <v>40190</v>
      </c>
      <c r="M228" t="s">
        <v>5056</v>
      </c>
      <c r="N228" t="s">
        <v>3652</v>
      </c>
      <c r="O228" t="s">
        <v>5057</v>
      </c>
      <c r="P228" t="s">
        <v>4</v>
      </c>
      <c r="Q228" t="s">
        <v>5058</v>
      </c>
      <c r="R228">
        <v>20080430</v>
      </c>
      <c r="S228" t="s">
        <v>5059</v>
      </c>
      <c r="T228" s="278">
        <v>39568</v>
      </c>
      <c r="U228" s="279" t="s">
        <v>3652</v>
      </c>
    </row>
    <row r="229" spans="1:21" x14ac:dyDescent="0.25">
      <c r="A229" t="s">
        <v>1126</v>
      </c>
      <c r="B229" t="s">
        <v>1126</v>
      </c>
      <c r="C229" t="str">
        <f>VLOOKUP(J229,'DERWENT -NLATIPAT'!C:E,3,0)</f>
        <v>WO2009140749</v>
      </c>
      <c r="D229" t="s">
        <v>5060</v>
      </c>
      <c r="E229" t="s">
        <v>5061</v>
      </c>
      <c r="F229" t="s">
        <v>5061</v>
      </c>
      <c r="J229" t="s">
        <v>11843</v>
      </c>
      <c r="K229" t="s">
        <v>12209</v>
      </c>
      <c r="L229" s="278">
        <v>40190</v>
      </c>
      <c r="M229" t="s">
        <v>5062</v>
      </c>
      <c r="N229" t="s">
        <v>3652</v>
      </c>
      <c r="O229" t="s">
        <v>5063</v>
      </c>
      <c r="P229" t="s">
        <v>5064</v>
      </c>
      <c r="Q229" t="s">
        <v>5065</v>
      </c>
      <c r="R229">
        <v>20080519</v>
      </c>
      <c r="S229" t="s">
        <v>5066</v>
      </c>
      <c r="T229" s="278">
        <v>39587</v>
      </c>
      <c r="U229" s="279" t="s">
        <v>3652</v>
      </c>
    </row>
    <row r="230" spans="1:21" x14ac:dyDescent="0.25">
      <c r="A230" t="s">
        <v>1106</v>
      </c>
      <c r="B230" t="s">
        <v>1106</v>
      </c>
      <c r="C230" t="str">
        <f>VLOOKUP(J230,'DERWENT -NLATIPAT'!C:E,3,0)</f>
        <v>WO2009127028</v>
      </c>
      <c r="D230" t="s">
        <v>5067</v>
      </c>
      <c r="E230" t="s">
        <v>5068</v>
      </c>
      <c r="F230" t="s">
        <v>5068</v>
      </c>
      <c r="J230" t="s">
        <v>11844</v>
      </c>
      <c r="K230" t="s">
        <v>12209</v>
      </c>
      <c r="L230" s="278">
        <v>40176</v>
      </c>
      <c r="M230" t="s">
        <v>5069</v>
      </c>
      <c r="N230" t="s">
        <v>3652</v>
      </c>
      <c r="O230" t="s">
        <v>5070</v>
      </c>
      <c r="P230" t="s">
        <v>5071</v>
      </c>
      <c r="Q230" t="s">
        <v>5072</v>
      </c>
      <c r="R230">
        <v>20080417</v>
      </c>
      <c r="S230" t="s">
        <v>5073</v>
      </c>
      <c r="T230" s="278">
        <v>39555</v>
      </c>
      <c r="U230" s="279" t="s">
        <v>3652</v>
      </c>
    </row>
    <row r="231" spans="1:21" x14ac:dyDescent="0.25">
      <c r="A231" t="s">
        <v>795</v>
      </c>
      <c r="B231" t="s">
        <v>795</v>
      </c>
      <c r="C231" t="str">
        <f>VLOOKUP(J231,'DERWENT -NLATIPAT'!C:E,3,0)</f>
        <v>WO2008061329</v>
      </c>
      <c r="D231" t="s">
        <v>5074</v>
      </c>
      <c r="E231" t="s">
        <v>5075</v>
      </c>
      <c r="F231" t="s">
        <v>5075</v>
      </c>
      <c r="J231" t="s">
        <v>11845</v>
      </c>
      <c r="K231" t="s">
        <v>12209</v>
      </c>
      <c r="L231" s="278">
        <v>40176</v>
      </c>
      <c r="M231" t="s">
        <v>5076</v>
      </c>
      <c r="N231" t="s">
        <v>3652</v>
      </c>
      <c r="O231" t="s">
        <v>5077</v>
      </c>
      <c r="P231" t="s">
        <v>5078</v>
      </c>
      <c r="Q231" t="s">
        <v>5079</v>
      </c>
      <c r="R231">
        <v>20061121</v>
      </c>
      <c r="S231" t="s">
        <v>5080</v>
      </c>
      <c r="T231" s="278">
        <v>39042</v>
      </c>
      <c r="U231" s="279" t="s">
        <v>3652</v>
      </c>
    </row>
    <row r="232" spans="1:21" x14ac:dyDescent="0.25">
      <c r="A232" t="s">
        <v>838</v>
      </c>
      <c r="B232" t="s">
        <v>838</v>
      </c>
      <c r="C232" t="str">
        <f>VLOOKUP(J232,'DERWENT -NLATIPAT'!C:E,3,0)</f>
        <v>BR200702734</v>
      </c>
      <c r="D232" t="s">
        <v>5081</v>
      </c>
      <c r="E232" t="s">
        <v>5082</v>
      </c>
      <c r="F232" t="s">
        <v>11491</v>
      </c>
      <c r="G232" t="s">
        <v>11492</v>
      </c>
      <c r="J232" t="s">
        <v>11846</v>
      </c>
      <c r="K232" t="s">
        <v>12209</v>
      </c>
      <c r="L232" s="278">
        <v>40141</v>
      </c>
      <c r="M232" t="s">
        <v>5083</v>
      </c>
      <c r="N232" t="s">
        <v>3652</v>
      </c>
      <c r="O232" t="s">
        <v>5084</v>
      </c>
      <c r="P232" t="s">
        <v>4</v>
      </c>
      <c r="Q232" t="s">
        <v>5085</v>
      </c>
      <c r="R232">
        <v>20070402</v>
      </c>
      <c r="S232" t="s">
        <v>5086</v>
      </c>
      <c r="T232" s="278">
        <v>39174</v>
      </c>
      <c r="U232" s="279" t="s">
        <v>3652</v>
      </c>
    </row>
    <row r="233" spans="1:21" x14ac:dyDescent="0.25">
      <c r="A233" t="s">
        <v>1066</v>
      </c>
      <c r="B233" t="s">
        <v>1066</v>
      </c>
      <c r="C233" t="str">
        <f>VLOOKUP(J233,'DERWENT -NLATIPAT'!C:E,3,0)</f>
        <v>WO2009111852</v>
      </c>
      <c r="D233" t="s">
        <v>5087</v>
      </c>
      <c r="E233" t="s">
        <v>5088</v>
      </c>
      <c r="F233" t="s">
        <v>5088</v>
      </c>
      <c r="J233" t="s">
        <v>11847</v>
      </c>
      <c r="K233" t="s">
        <v>12209</v>
      </c>
      <c r="L233" s="278">
        <v>40127</v>
      </c>
      <c r="M233" t="s">
        <v>5089</v>
      </c>
      <c r="N233" t="s">
        <v>3652</v>
      </c>
      <c r="O233" t="s">
        <v>5090</v>
      </c>
      <c r="P233" t="s">
        <v>5091</v>
      </c>
      <c r="Q233" t="s">
        <v>5092</v>
      </c>
      <c r="R233">
        <v>20080313</v>
      </c>
      <c r="S233" t="s">
        <v>5093</v>
      </c>
      <c r="T233" s="278">
        <v>39520</v>
      </c>
      <c r="U233" s="279" t="s">
        <v>3652</v>
      </c>
    </row>
    <row r="234" spans="1:21" x14ac:dyDescent="0.25">
      <c r="A234" t="s">
        <v>939</v>
      </c>
      <c r="B234" t="s">
        <v>939</v>
      </c>
      <c r="C234" t="str">
        <f>VLOOKUP(J234,'DERWENT -NLATIPAT'!C:E,3,0)</f>
        <v>BR200705519</v>
      </c>
      <c r="D234" t="s">
        <v>5094</v>
      </c>
      <c r="E234" t="s">
        <v>5095</v>
      </c>
      <c r="F234" t="s">
        <v>5095</v>
      </c>
      <c r="J234" t="s">
        <v>11848</v>
      </c>
      <c r="K234" t="s">
        <v>12209</v>
      </c>
      <c r="L234" s="278">
        <v>40127</v>
      </c>
      <c r="M234" t="s">
        <v>5096</v>
      </c>
      <c r="N234" t="s">
        <v>3652</v>
      </c>
      <c r="O234" t="s">
        <v>5097</v>
      </c>
      <c r="P234" t="s">
        <v>4</v>
      </c>
      <c r="Q234" t="s">
        <v>5098</v>
      </c>
      <c r="R234">
        <v>20070717</v>
      </c>
      <c r="S234" t="s">
        <v>5099</v>
      </c>
      <c r="T234" s="278">
        <v>39280</v>
      </c>
      <c r="U234" s="279" t="s">
        <v>3652</v>
      </c>
    </row>
    <row r="235" spans="1:21" x14ac:dyDescent="0.25">
      <c r="A235" t="s">
        <v>1072</v>
      </c>
      <c r="B235" t="s">
        <v>1072</v>
      </c>
      <c r="C235" t="str">
        <f>VLOOKUP(J235,'DERWENT -NLATIPAT'!C:E,3,0)</f>
        <v>BR200801542</v>
      </c>
      <c r="D235" t="s">
        <v>5100</v>
      </c>
      <c r="E235" t="s">
        <v>5101</v>
      </c>
      <c r="F235" t="s">
        <v>5101</v>
      </c>
      <c r="J235" t="s">
        <v>11849</v>
      </c>
      <c r="K235" t="s">
        <v>12209</v>
      </c>
      <c r="L235" s="278">
        <v>40120</v>
      </c>
      <c r="M235" t="s">
        <v>5102</v>
      </c>
      <c r="N235" t="s">
        <v>3652</v>
      </c>
      <c r="O235" t="s">
        <v>5103</v>
      </c>
      <c r="P235" t="s">
        <v>4</v>
      </c>
      <c r="Q235" t="s">
        <v>5104</v>
      </c>
      <c r="R235">
        <v>20080318</v>
      </c>
      <c r="S235" t="s">
        <v>5105</v>
      </c>
      <c r="T235" s="278">
        <v>39525</v>
      </c>
      <c r="U235" s="279" t="s">
        <v>3652</v>
      </c>
    </row>
    <row r="236" spans="1:21" x14ac:dyDescent="0.25">
      <c r="A236" t="s">
        <v>1058</v>
      </c>
      <c r="B236" t="s">
        <v>1058</v>
      </c>
      <c r="C236" t="str">
        <f>VLOOKUP(J236,'DERWENT -NLATIPAT'!C:E,3,0)</f>
        <v>BR200800606</v>
      </c>
      <c r="D236" t="s">
        <v>5106</v>
      </c>
      <c r="E236" t="s">
        <v>5107</v>
      </c>
      <c r="F236" t="s">
        <v>5107</v>
      </c>
      <c r="J236" t="s">
        <v>11850</v>
      </c>
      <c r="K236" t="s">
        <v>12209</v>
      </c>
      <c r="L236" s="278">
        <v>40085</v>
      </c>
      <c r="M236" t="s">
        <v>5108</v>
      </c>
      <c r="N236" t="s">
        <v>3652</v>
      </c>
      <c r="O236" t="s">
        <v>5109</v>
      </c>
      <c r="P236" t="s">
        <v>4</v>
      </c>
      <c r="Q236" t="s">
        <v>5110</v>
      </c>
      <c r="R236">
        <v>20080213</v>
      </c>
      <c r="S236" t="s">
        <v>5111</v>
      </c>
      <c r="T236" s="278">
        <v>39491</v>
      </c>
      <c r="U236" s="279" t="s">
        <v>3652</v>
      </c>
    </row>
    <row r="237" spans="1:21" x14ac:dyDescent="0.25">
      <c r="A237" t="s">
        <v>1052</v>
      </c>
      <c r="B237" t="s">
        <v>1052</v>
      </c>
      <c r="C237" t="str">
        <f>VLOOKUP(J237,'DERWENT -NLATIPAT'!C:E,3,0)</f>
        <v>BR200800788</v>
      </c>
      <c r="D237" t="s">
        <v>5112</v>
      </c>
      <c r="E237" t="s">
        <v>5113</v>
      </c>
      <c r="F237" t="s">
        <v>11493</v>
      </c>
      <c r="G237" t="s">
        <v>11494</v>
      </c>
      <c r="J237" t="s">
        <v>11851</v>
      </c>
      <c r="K237" t="s">
        <v>12209</v>
      </c>
      <c r="L237" s="278">
        <v>40078</v>
      </c>
      <c r="M237" t="s">
        <v>5114</v>
      </c>
      <c r="N237" t="s">
        <v>3652</v>
      </c>
      <c r="O237" t="s">
        <v>5115</v>
      </c>
      <c r="P237" t="s">
        <v>4</v>
      </c>
      <c r="Q237" t="s">
        <v>5116</v>
      </c>
      <c r="R237">
        <v>20080131</v>
      </c>
      <c r="S237" t="s">
        <v>5117</v>
      </c>
      <c r="T237" s="278">
        <v>39478</v>
      </c>
      <c r="U237" s="279" t="s">
        <v>3652</v>
      </c>
    </row>
    <row r="238" spans="1:21" x14ac:dyDescent="0.25">
      <c r="A238" t="s">
        <v>1042</v>
      </c>
      <c r="B238" t="s">
        <v>1042</v>
      </c>
      <c r="C238" t="str">
        <f>VLOOKUP(J238,'DERWENT -NLATIPAT'!C:E,3,0)</f>
        <v>BR200800601</v>
      </c>
      <c r="D238" t="s">
        <v>5118</v>
      </c>
      <c r="E238" t="s">
        <v>5119</v>
      </c>
      <c r="F238" t="s">
        <v>5119</v>
      </c>
      <c r="J238" t="s">
        <v>11852</v>
      </c>
      <c r="K238" t="s">
        <v>12209</v>
      </c>
      <c r="L238" s="278">
        <v>40078</v>
      </c>
      <c r="M238" t="s">
        <v>5120</v>
      </c>
      <c r="N238" t="s">
        <v>3652</v>
      </c>
      <c r="O238" t="s">
        <v>5121</v>
      </c>
      <c r="P238" t="s">
        <v>5122</v>
      </c>
      <c r="Q238" t="s">
        <v>5123</v>
      </c>
      <c r="R238">
        <v>20080131</v>
      </c>
      <c r="S238" t="s">
        <v>5124</v>
      </c>
      <c r="T238" s="278">
        <v>39478</v>
      </c>
      <c r="U238" s="279" t="s">
        <v>3652</v>
      </c>
    </row>
    <row r="239" spans="1:21" x14ac:dyDescent="0.25">
      <c r="A239" t="s">
        <v>1046</v>
      </c>
      <c r="B239" t="s">
        <v>1046</v>
      </c>
      <c r="C239" t="str">
        <f>VLOOKUP(J239,'DERWENT -NLATIPAT'!C:E,3,0)</f>
        <v>WO2009094742</v>
      </c>
      <c r="D239" t="s">
        <v>5125</v>
      </c>
      <c r="E239" t="s">
        <v>5126</v>
      </c>
      <c r="F239" t="s">
        <v>5126</v>
      </c>
      <c r="J239" t="s">
        <v>11853</v>
      </c>
      <c r="K239" t="s">
        <v>12209</v>
      </c>
      <c r="L239" s="278">
        <v>40078</v>
      </c>
      <c r="M239" t="s">
        <v>5127</v>
      </c>
      <c r="N239" t="s">
        <v>3652</v>
      </c>
      <c r="O239" t="s">
        <v>5128</v>
      </c>
      <c r="P239" t="s">
        <v>5078</v>
      </c>
      <c r="Q239" t="s">
        <v>5129</v>
      </c>
      <c r="R239">
        <v>20080131</v>
      </c>
      <c r="S239" t="s">
        <v>5130</v>
      </c>
      <c r="T239" s="278">
        <v>39478</v>
      </c>
      <c r="U239" s="279" t="s">
        <v>3652</v>
      </c>
    </row>
    <row r="240" spans="1:21" x14ac:dyDescent="0.25">
      <c r="A240" t="s">
        <v>934</v>
      </c>
      <c r="B240" t="s">
        <v>934</v>
      </c>
      <c r="C240" t="str">
        <f>VLOOKUP(J240,'DERWENT -NLATIPAT'!C:E,3,0)</f>
        <v>BR200705922</v>
      </c>
      <c r="D240" t="s">
        <v>5131</v>
      </c>
      <c r="E240" t="s">
        <v>5132</v>
      </c>
      <c r="F240" t="s">
        <v>5132</v>
      </c>
      <c r="J240" t="s">
        <v>11854</v>
      </c>
      <c r="K240" t="s">
        <v>12209</v>
      </c>
      <c r="L240" s="278">
        <v>40029</v>
      </c>
      <c r="M240" t="s">
        <v>5133</v>
      </c>
      <c r="N240" t="s">
        <v>3652</v>
      </c>
      <c r="O240" t="s">
        <v>5134</v>
      </c>
      <c r="P240" t="s">
        <v>4</v>
      </c>
      <c r="Q240" t="s">
        <v>5135</v>
      </c>
      <c r="R240">
        <v>20070716</v>
      </c>
      <c r="S240" t="s">
        <v>5136</v>
      </c>
      <c r="T240" s="278">
        <v>39279</v>
      </c>
      <c r="U240" s="279" t="s">
        <v>3652</v>
      </c>
    </row>
    <row r="241" spans="1:22" x14ac:dyDescent="0.25">
      <c r="A241" t="s">
        <v>926</v>
      </c>
      <c r="B241" t="s">
        <v>926</v>
      </c>
      <c r="C241" t="e">
        <f>VLOOKUP(J241,'DERWENT -NLATIPAT'!C:E,3,0)</f>
        <v>#N/A</v>
      </c>
      <c r="D241" t="s">
        <v>5137</v>
      </c>
      <c r="E241" t="s">
        <v>5138</v>
      </c>
      <c r="F241" t="s">
        <v>5138</v>
      </c>
      <c r="J241" t="s">
        <v>11855</v>
      </c>
      <c r="K241" t="s">
        <v>12209</v>
      </c>
      <c r="L241" s="278">
        <v>40029</v>
      </c>
      <c r="M241" t="s">
        <v>5139</v>
      </c>
      <c r="N241" t="s">
        <v>3652</v>
      </c>
      <c r="O241" t="s">
        <v>5140</v>
      </c>
      <c r="P241" t="s">
        <v>4</v>
      </c>
      <c r="Q241" t="s">
        <v>5141</v>
      </c>
      <c r="R241">
        <v>20070709</v>
      </c>
      <c r="S241" t="s">
        <v>5142</v>
      </c>
      <c r="T241" s="278">
        <v>39272</v>
      </c>
      <c r="U241" s="279" t="s">
        <v>3652</v>
      </c>
    </row>
    <row r="242" spans="1:22" x14ac:dyDescent="0.25">
      <c r="A242" t="s">
        <v>1015</v>
      </c>
      <c r="B242" t="s">
        <v>1015</v>
      </c>
      <c r="C242" t="str">
        <f>VLOOKUP(J242,'DERWENT -NLATIPAT'!C:E,3,0)</f>
        <v>WO2009066167</v>
      </c>
      <c r="D242" t="s">
        <v>5143</v>
      </c>
      <c r="E242" t="s">
        <v>5144</v>
      </c>
      <c r="F242" t="s">
        <v>11495</v>
      </c>
      <c r="G242" t="s">
        <v>11496</v>
      </c>
      <c r="J242" t="s">
        <v>11856</v>
      </c>
      <c r="K242" t="s">
        <v>12209</v>
      </c>
      <c r="L242" s="278">
        <v>40015</v>
      </c>
      <c r="M242" t="s">
        <v>5145</v>
      </c>
      <c r="N242" t="s">
        <v>5146</v>
      </c>
      <c r="O242" t="s">
        <v>5147</v>
      </c>
      <c r="P242" t="s">
        <v>5148</v>
      </c>
      <c r="Q242" t="s">
        <v>5149</v>
      </c>
      <c r="R242">
        <v>20071122</v>
      </c>
      <c r="S242" t="s">
        <v>5150</v>
      </c>
      <c r="T242" s="278">
        <v>39408</v>
      </c>
      <c r="U242" s="279" t="s">
        <v>3652</v>
      </c>
      <c r="V242" t="s">
        <v>4156</v>
      </c>
    </row>
    <row r="243" spans="1:22" x14ac:dyDescent="0.25">
      <c r="A243" t="s">
        <v>1011</v>
      </c>
      <c r="B243" t="s">
        <v>1011</v>
      </c>
      <c r="C243" t="str">
        <f>VLOOKUP(J243,'DERWENT -NLATIPAT'!C:E,3,0)</f>
        <v>WO2009059388</v>
      </c>
      <c r="D243" t="s">
        <v>5151</v>
      </c>
      <c r="E243" t="s">
        <v>5152</v>
      </c>
      <c r="F243" t="s">
        <v>5152</v>
      </c>
      <c r="J243" t="s">
        <v>11857</v>
      </c>
      <c r="K243" t="s">
        <v>12209</v>
      </c>
      <c r="L243" s="278">
        <v>40001</v>
      </c>
      <c r="M243" t="s">
        <v>5153</v>
      </c>
      <c r="N243" t="s">
        <v>3652</v>
      </c>
      <c r="O243" t="s">
        <v>5154</v>
      </c>
      <c r="P243" t="s">
        <v>5155</v>
      </c>
      <c r="Q243" t="s">
        <v>5156</v>
      </c>
      <c r="R243">
        <v>20071108</v>
      </c>
      <c r="S243" t="s">
        <v>5157</v>
      </c>
      <c r="T243" s="278">
        <v>39394</v>
      </c>
      <c r="U243" s="279" t="s">
        <v>3652</v>
      </c>
    </row>
    <row r="244" spans="1:22" x14ac:dyDescent="0.25">
      <c r="A244" t="s">
        <v>1009</v>
      </c>
      <c r="B244" t="s">
        <v>1009</v>
      </c>
      <c r="C244" t="str">
        <f>VLOOKUP(J244,'DERWENT -NLATIPAT'!C:E,3,0)</f>
        <v>BR200706004</v>
      </c>
      <c r="D244" t="s">
        <v>5158</v>
      </c>
      <c r="E244" t="s">
        <v>5159</v>
      </c>
      <c r="F244" t="s">
        <v>5159</v>
      </c>
      <c r="J244" t="s">
        <v>11858</v>
      </c>
      <c r="K244" t="s">
        <v>12209</v>
      </c>
      <c r="L244" s="278">
        <v>39987</v>
      </c>
      <c r="M244" t="s">
        <v>5160</v>
      </c>
      <c r="N244" t="s">
        <v>3652</v>
      </c>
      <c r="O244" t="s">
        <v>5161</v>
      </c>
      <c r="P244" t="s">
        <v>5122</v>
      </c>
      <c r="Q244" t="s">
        <v>5162</v>
      </c>
      <c r="R244">
        <v>20071026</v>
      </c>
      <c r="S244" t="s">
        <v>5163</v>
      </c>
      <c r="T244" s="278">
        <v>39381</v>
      </c>
      <c r="U244" s="279" t="s">
        <v>3652</v>
      </c>
    </row>
    <row r="245" spans="1:22" x14ac:dyDescent="0.25">
      <c r="A245" t="s">
        <v>1005</v>
      </c>
      <c r="B245" t="s">
        <v>1005</v>
      </c>
      <c r="C245" t="str">
        <f>VLOOKUP(J245,'DERWENT -NLATIPAT'!C:E,3,0)</f>
        <v>BR200706003</v>
      </c>
      <c r="D245" t="s">
        <v>5164</v>
      </c>
      <c r="E245" t="s">
        <v>5165</v>
      </c>
      <c r="F245" t="s">
        <v>5165</v>
      </c>
      <c r="J245" t="s">
        <v>11859</v>
      </c>
      <c r="K245" t="s">
        <v>12209</v>
      </c>
      <c r="L245" s="278">
        <v>39987</v>
      </c>
      <c r="M245" t="s">
        <v>5160</v>
      </c>
      <c r="N245" t="s">
        <v>3652</v>
      </c>
      <c r="O245" t="s">
        <v>5161</v>
      </c>
      <c r="P245" t="s">
        <v>5122</v>
      </c>
      <c r="Q245" t="s">
        <v>5166</v>
      </c>
      <c r="R245">
        <v>20071026</v>
      </c>
      <c r="S245" t="s">
        <v>5167</v>
      </c>
      <c r="T245" s="278">
        <v>39381</v>
      </c>
      <c r="U245" s="279" t="s">
        <v>3652</v>
      </c>
    </row>
    <row r="246" spans="1:22" x14ac:dyDescent="0.25">
      <c r="A246" t="s">
        <v>1001</v>
      </c>
      <c r="B246" t="s">
        <v>1001</v>
      </c>
      <c r="C246" t="str">
        <f>VLOOKUP(J246,'DERWENT -NLATIPAT'!C:E,3,0)</f>
        <v>BR200705990</v>
      </c>
      <c r="D246" t="s">
        <v>5168</v>
      </c>
      <c r="E246" t="s">
        <v>5169</v>
      </c>
      <c r="F246" t="s">
        <v>5169</v>
      </c>
      <c r="J246" t="s">
        <v>11860</v>
      </c>
      <c r="K246" t="s">
        <v>12209</v>
      </c>
      <c r="L246" s="278">
        <v>39987</v>
      </c>
      <c r="M246" t="s">
        <v>5170</v>
      </c>
      <c r="N246" t="s">
        <v>3652</v>
      </c>
      <c r="O246" t="s">
        <v>5161</v>
      </c>
      <c r="P246" t="s">
        <v>5122</v>
      </c>
      <c r="Q246" t="s">
        <v>5171</v>
      </c>
      <c r="R246">
        <v>20071026</v>
      </c>
      <c r="S246" t="s">
        <v>5172</v>
      </c>
      <c r="T246" s="278">
        <v>39381</v>
      </c>
      <c r="U246" s="279" t="s">
        <v>3652</v>
      </c>
    </row>
    <row r="247" spans="1:22" x14ac:dyDescent="0.25">
      <c r="A247" t="s">
        <v>990</v>
      </c>
      <c r="B247" t="s">
        <v>990</v>
      </c>
      <c r="C247" t="str">
        <f>VLOOKUP(J247,'DERWENT -NLATIPAT'!C:E,3,0)</f>
        <v>BR200705880</v>
      </c>
      <c r="D247" t="s">
        <v>5173</v>
      </c>
      <c r="E247" t="s">
        <v>5174</v>
      </c>
      <c r="F247" t="s">
        <v>5174</v>
      </c>
      <c r="J247" t="s">
        <v>11861</v>
      </c>
      <c r="K247" t="s">
        <v>12209</v>
      </c>
      <c r="L247" s="278">
        <v>39987</v>
      </c>
      <c r="M247" t="s">
        <v>5160</v>
      </c>
      <c r="N247" t="s">
        <v>3652</v>
      </c>
      <c r="O247" t="s">
        <v>5175</v>
      </c>
      <c r="P247" t="s">
        <v>5122</v>
      </c>
      <c r="Q247" t="s">
        <v>5176</v>
      </c>
      <c r="R247">
        <v>20071026</v>
      </c>
      <c r="S247" t="s">
        <v>5177</v>
      </c>
      <c r="T247" s="278">
        <v>39381</v>
      </c>
      <c r="U247" s="279" t="s">
        <v>3652</v>
      </c>
    </row>
    <row r="248" spans="1:22" x14ac:dyDescent="0.25">
      <c r="A248" t="s">
        <v>995</v>
      </c>
      <c r="B248" t="s">
        <v>995</v>
      </c>
      <c r="C248" t="str">
        <f>VLOOKUP(J248,'DERWENT -NLATIPAT'!C:E,3,0)</f>
        <v>BR200705874</v>
      </c>
      <c r="D248" t="s">
        <v>5178</v>
      </c>
      <c r="E248" t="s">
        <v>5179</v>
      </c>
      <c r="F248" t="s">
        <v>5179</v>
      </c>
      <c r="J248" t="s">
        <v>11862</v>
      </c>
      <c r="K248" t="s">
        <v>12209</v>
      </c>
      <c r="L248" s="278">
        <v>39987</v>
      </c>
      <c r="M248" t="s">
        <v>5180</v>
      </c>
      <c r="N248" t="s">
        <v>3652</v>
      </c>
      <c r="O248" t="s">
        <v>5175</v>
      </c>
      <c r="P248" t="s">
        <v>5122</v>
      </c>
      <c r="Q248" t="s">
        <v>5181</v>
      </c>
      <c r="R248">
        <v>20071026</v>
      </c>
      <c r="S248" t="s">
        <v>5182</v>
      </c>
      <c r="T248" s="278">
        <v>39381</v>
      </c>
      <c r="U248" s="279" t="s">
        <v>3652</v>
      </c>
    </row>
    <row r="249" spans="1:22" x14ac:dyDescent="0.25">
      <c r="A249" t="s">
        <v>999</v>
      </c>
      <c r="B249" t="s">
        <v>999</v>
      </c>
      <c r="C249" t="str">
        <f>VLOOKUP(J249,'DERWENT -NLATIPAT'!C:E,3,0)</f>
        <v>BR200704730</v>
      </c>
      <c r="D249" t="s">
        <v>5183</v>
      </c>
      <c r="E249" t="s">
        <v>5184</v>
      </c>
      <c r="F249" t="s">
        <v>5184</v>
      </c>
      <c r="J249" t="s">
        <v>11863</v>
      </c>
      <c r="K249" t="s">
        <v>12209</v>
      </c>
      <c r="L249" s="278">
        <v>39987</v>
      </c>
      <c r="M249" t="s">
        <v>5160</v>
      </c>
      <c r="N249" t="s">
        <v>3652</v>
      </c>
      <c r="O249" t="s">
        <v>5185</v>
      </c>
      <c r="P249" t="s">
        <v>5122</v>
      </c>
      <c r="Q249" t="s">
        <v>5186</v>
      </c>
      <c r="R249">
        <v>20071026</v>
      </c>
      <c r="S249" t="s">
        <v>5187</v>
      </c>
      <c r="T249" s="278">
        <v>39381</v>
      </c>
      <c r="U249" s="279" t="s">
        <v>3652</v>
      </c>
    </row>
    <row r="250" spans="1:22" x14ac:dyDescent="0.25">
      <c r="A250" t="s">
        <v>986</v>
      </c>
      <c r="B250" t="s">
        <v>986</v>
      </c>
      <c r="C250" t="str">
        <f>VLOOKUP(J250,'DERWENT -NLATIPAT'!C:E,3,0)</f>
        <v>BR200705992</v>
      </c>
      <c r="D250" t="s">
        <v>5188</v>
      </c>
      <c r="E250" t="s">
        <v>5189</v>
      </c>
      <c r="F250" t="s">
        <v>5189</v>
      </c>
      <c r="J250" t="s">
        <v>11864</v>
      </c>
      <c r="K250" t="s">
        <v>12209</v>
      </c>
      <c r="L250" s="278">
        <v>39966</v>
      </c>
      <c r="M250" t="s">
        <v>5190</v>
      </c>
      <c r="N250" t="s">
        <v>3652</v>
      </c>
      <c r="O250" t="s">
        <v>5191</v>
      </c>
      <c r="P250" t="s">
        <v>4</v>
      </c>
      <c r="Q250" t="s">
        <v>5192</v>
      </c>
      <c r="R250">
        <v>20070925</v>
      </c>
      <c r="S250" t="s">
        <v>5193</v>
      </c>
      <c r="T250" s="278">
        <v>39350</v>
      </c>
      <c r="U250" s="279" t="s">
        <v>3652</v>
      </c>
    </row>
    <row r="251" spans="1:22" x14ac:dyDescent="0.25">
      <c r="A251" t="s">
        <v>979</v>
      </c>
      <c r="B251" t="s">
        <v>979</v>
      </c>
      <c r="C251" t="str">
        <f>VLOOKUP(J251,'DERWENT -NLATIPAT'!C:E,3,0)</f>
        <v>BR200703456</v>
      </c>
      <c r="D251" t="s">
        <v>5194</v>
      </c>
      <c r="E251" t="s">
        <v>5195</v>
      </c>
      <c r="F251" t="s">
        <v>5195</v>
      </c>
      <c r="J251" t="s">
        <v>11865</v>
      </c>
      <c r="K251" t="s">
        <v>12209</v>
      </c>
      <c r="L251" s="278">
        <v>39952</v>
      </c>
      <c r="M251" t="s">
        <v>5196</v>
      </c>
      <c r="N251" t="s">
        <v>3652</v>
      </c>
      <c r="O251" t="s">
        <v>5197</v>
      </c>
      <c r="P251" t="s">
        <v>4</v>
      </c>
      <c r="Q251" t="s">
        <v>5198</v>
      </c>
      <c r="R251">
        <v>20070925</v>
      </c>
      <c r="S251" t="s">
        <v>5199</v>
      </c>
      <c r="T251" s="278">
        <v>39350</v>
      </c>
      <c r="U251" s="279" t="s">
        <v>3652</v>
      </c>
    </row>
    <row r="252" spans="1:22" x14ac:dyDescent="0.25">
      <c r="A252" t="s">
        <v>962</v>
      </c>
      <c r="B252" t="s">
        <v>962</v>
      </c>
      <c r="C252" t="str">
        <f>VLOOKUP(J252,'DERWENT -NLATIPAT'!C:E,3,0)</f>
        <v>BR200705869</v>
      </c>
      <c r="D252" t="s">
        <v>5200</v>
      </c>
      <c r="E252" t="s">
        <v>5201</v>
      </c>
      <c r="F252" t="s">
        <v>5201</v>
      </c>
      <c r="J252" t="s">
        <v>11866</v>
      </c>
      <c r="K252" t="s">
        <v>12209</v>
      </c>
      <c r="L252" s="278">
        <v>39910</v>
      </c>
      <c r="M252" t="s">
        <v>5202</v>
      </c>
      <c r="N252" t="s">
        <v>3652</v>
      </c>
      <c r="O252" t="s">
        <v>5203</v>
      </c>
      <c r="P252" t="s">
        <v>4</v>
      </c>
      <c r="Q252" t="s">
        <v>5204</v>
      </c>
      <c r="R252">
        <v>20070814</v>
      </c>
      <c r="S252" t="s">
        <v>5205</v>
      </c>
      <c r="T252" s="278">
        <v>39308</v>
      </c>
      <c r="U252" s="279" t="s">
        <v>3652</v>
      </c>
    </row>
    <row r="253" spans="1:22" x14ac:dyDescent="0.25">
      <c r="A253" t="s">
        <v>966</v>
      </c>
      <c r="B253" t="s">
        <v>966</v>
      </c>
      <c r="C253" t="str">
        <f>VLOOKUP(J253,'DERWENT -NLATIPAT'!C:E,3,0)</f>
        <v>WO2009033246</v>
      </c>
      <c r="D253" t="s">
        <v>5206</v>
      </c>
      <c r="E253" t="s">
        <v>5207</v>
      </c>
      <c r="F253" t="s">
        <v>5207</v>
      </c>
      <c r="J253" t="s">
        <v>11867</v>
      </c>
      <c r="K253" t="s">
        <v>12209</v>
      </c>
      <c r="L253" s="278">
        <v>39938</v>
      </c>
      <c r="M253" t="s">
        <v>5208</v>
      </c>
      <c r="N253" t="s">
        <v>3652</v>
      </c>
      <c r="O253" t="s">
        <v>5209</v>
      </c>
      <c r="P253" t="s">
        <v>5210</v>
      </c>
      <c r="Q253" t="s">
        <v>5211</v>
      </c>
      <c r="R253">
        <v>20070911</v>
      </c>
      <c r="S253" t="s">
        <v>5212</v>
      </c>
      <c r="T253" s="278">
        <v>39336</v>
      </c>
      <c r="U253" s="279" t="s">
        <v>3652</v>
      </c>
    </row>
    <row r="254" spans="1:22" x14ac:dyDescent="0.25">
      <c r="A254" t="s">
        <v>973</v>
      </c>
      <c r="B254" t="s">
        <v>973</v>
      </c>
      <c r="C254" t="str">
        <f>VLOOKUP(J254,'DERWENT -NLATIPAT'!C:E,3,0)</f>
        <v>WO2009033247</v>
      </c>
      <c r="D254" t="s">
        <v>5213</v>
      </c>
      <c r="E254" t="s">
        <v>5214</v>
      </c>
      <c r="F254" t="s">
        <v>5214</v>
      </c>
      <c r="J254" t="s">
        <v>11868</v>
      </c>
      <c r="K254" t="s">
        <v>12209</v>
      </c>
      <c r="L254" s="278">
        <v>39938</v>
      </c>
      <c r="M254" t="s">
        <v>5215</v>
      </c>
      <c r="N254" t="s">
        <v>3652</v>
      </c>
      <c r="O254" t="s">
        <v>5216</v>
      </c>
      <c r="P254" t="s">
        <v>5217</v>
      </c>
      <c r="Q254" t="s">
        <v>5218</v>
      </c>
      <c r="R254">
        <v>20070911</v>
      </c>
      <c r="S254" t="s">
        <v>5219</v>
      </c>
      <c r="T254" s="278">
        <v>39336</v>
      </c>
      <c r="U254" s="279" t="s">
        <v>3652</v>
      </c>
    </row>
    <row r="255" spans="1:22" x14ac:dyDescent="0.25">
      <c r="A255" t="s">
        <v>902</v>
      </c>
      <c r="B255" t="s">
        <v>902</v>
      </c>
      <c r="C255" t="str">
        <f>VLOOKUP(J255,'DERWENT -NLATIPAT'!C:E,3,0)</f>
        <v>BR200706186</v>
      </c>
      <c r="D255" t="s">
        <v>5220</v>
      </c>
      <c r="E255" t="s">
        <v>5221</v>
      </c>
      <c r="F255" t="s">
        <v>5221</v>
      </c>
      <c r="J255" t="s">
        <v>11869</v>
      </c>
      <c r="K255" t="s">
        <v>12209</v>
      </c>
      <c r="L255" s="278">
        <v>39896</v>
      </c>
      <c r="M255" t="s">
        <v>5222</v>
      </c>
      <c r="N255" t="s">
        <v>3652</v>
      </c>
      <c r="O255" t="s">
        <v>5223</v>
      </c>
      <c r="P255" t="s">
        <v>4</v>
      </c>
      <c r="Q255" t="s">
        <v>5224</v>
      </c>
      <c r="R255">
        <v>20070615</v>
      </c>
      <c r="S255" t="s">
        <v>5225</v>
      </c>
      <c r="T255" s="278">
        <v>39248</v>
      </c>
      <c r="U255" s="279" t="s">
        <v>3652</v>
      </c>
    </row>
    <row r="256" spans="1:22" x14ac:dyDescent="0.25">
      <c r="A256" t="s">
        <v>957</v>
      </c>
      <c r="B256" t="s">
        <v>957</v>
      </c>
      <c r="C256" t="str">
        <f>VLOOKUP(J256,'DERWENT -NLATIPAT'!C:E,3,0)</f>
        <v>WO2009018643</v>
      </c>
      <c r="D256" t="s">
        <v>5226</v>
      </c>
      <c r="E256" t="s">
        <v>5227</v>
      </c>
      <c r="F256" t="s">
        <v>5227</v>
      </c>
      <c r="J256" t="s">
        <v>11870</v>
      </c>
      <c r="K256" t="s">
        <v>12209</v>
      </c>
      <c r="L256" s="278">
        <v>39896</v>
      </c>
      <c r="M256" t="s">
        <v>5228</v>
      </c>
      <c r="N256" t="s">
        <v>3652</v>
      </c>
      <c r="O256" t="s">
        <v>5229</v>
      </c>
      <c r="P256" t="s">
        <v>5230</v>
      </c>
      <c r="Q256" t="s">
        <v>5231</v>
      </c>
      <c r="R256">
        <v>20070807</v>
      </c>
      <c r="S256" t="s">
        <v>5232</v>
      </c>
      <c r="T256" s="278">
        <v>39301</v>
      </c>
      <c r="U256" s="279" t="s">
        <v>3652</v>
      </c>
    </row>
    <row r="257" spans="1:22" x14ac:dyDescent="0.25">
      <c r="A257" t="s">
        <v>894</v>
      </c>
      <c r="B257" t="s">
        <v>894</v>
      </c>
      <c r="C257" t="e">
        <f>VLOOKUP(J257,'DERWENT -NLATIPAT'!C:E,3,0)</f>
        <v>#N/A</v>
      </c>
      <c r="D257" t="s">
        <v>5233</v>
      </c>
      <c r="E257" t="s">
        <v>5234</v>
      </c>
      <c r="F257" t="s">
        <v>11497</v>
      </c>
      <c r="G257" t="s">
        <v>11498</v>
      </c>
      <c r="J257" t="s">
        <v>11871</v>
      </c>
      <c r="K257" t="s">
        <v>12211</v>
      </c>
      <c r="L257" s="278">
        <v>39917</v>
      </c>
      <c r="M257" t="s">
        <v>5235</v>
      </c>
      <c r="N257" t="s">
        <v>5236</v>
      </c>
      <c r="O257" t="s">
        <v>5237</v>
      </c>
      <c r="P257" t="s">
        <v>4</v>
      </c>
      <c r="Q257" t="s">
        <v>5238</v>
      </c>
      <c r="R257">
        <v>20070615</v>
      </c>
      <c r="S257" t="s">
        <v>5239</v>
      </c>
      <c r="T257" s="278">
        <v>39248</v>
      </c>
      <c r="U257" t="s">
        <v>4895</v>
      </c>
      <c r="V257" s="279" t="s">
        <v>3663</v>
      </c>
    </row>
    <row r="258" spans="1:22" x14ac:dyDescent="0.25">
      <c r="A258" t="s">
        <v>924</v>
      </c>
      <c r="B258" t="s">
        <v>924</v>
      </c>
      <c r="C258" t="str">
        <f>VLOOKUP(J258,'DERWENT -NLATIPAT'!C:E,3,0)</f>
        <v>BR200705596</v>
      </c>
      <c r="D258" t="s">
        <v>5240</v>
      </c>
      <c r="E258" t="s">
        <v>5241</v>
      </c>
      <c r="F258" t="s">
        <v>5241</v>
      </c>
      <c r="J258" t="s">
        <v>11872</v>
      </c>
      <c r="K258" t="s">
        <v>12209</v>
      </c>
      <c r="L258" s="278">
        <v>39875</v>
      </c>
      <c r="M258" t="s">
        <v>5242</v>
      </c>
      <c r="N258" t="s">
        <v>3652</v>
      </c>
      <c r="O258" t="s">
        <v>5243</v>
      </c>
      <c r="P258" t="s">
        <v>4</v>
      </c>
      <c r="Q258" t="s">
        <v>5244</v>
      </c>
      <c r="R258">
        <v>20070709</v>
      </c>
      <c r="S258" t="s">
        <v>5245</v>
      </c>
      <c r="T258" s="278">
        <v>39272</v>
      </c>
      <c r="U258" s="279" t="s">
        <v>3652</v>
      </c>
    </row>
    <row r="259" spans="1:22" x14ac:dyDescent="0.25">
      <c r="A259" t="s">
        <v>928</v>
      </c>
      <c r="B259" t="s">
        <v>928</v>
      </c>
      <c r="C259" t="str">
        <f>VLOOKUP(J259,'DERWENT -NLATIPAT'!C:E,3,0)</f>
        <v>WO2009006718</v>
      </c>
      <c r="D259" t="s">
        <v>5246</v>
      </c>
      <c r="E259" t="s">
        <v>5247</v>
      </c>
      <c r="F259" t="s">
        <v>5247</v>
      </c>
      <c r="J259" t="s">
        <v>11873</v>
      </c>
      <c r="K259" t="s">
        <v>12209</v>
      </c>
      <c r="L259" s="278">
        <v>39875</v>
      </c>
      <c r="M259" t="s">
        <v>5248</v>
      </c>
      <c r="N259" t="s">
        <v>3652</v>
      </c>
      <c r="O259" t="s">
        <v>5249</v>
      </c>
      <c r="P259" t="s">
        <v>5250</v>
      </c>
      <c r="Q259" t="s">
        <v>5251</v>
      </c>
      <c r="R259">
        <v>20070709</v>
      </c>
      <c r="S259" t="s">
        <v>5252</v>
      </c>
      <c r="T259" s="278">
        <v>39272</v>
      </c>
      <c r="U259" s="279" t="s">
        <v>3652</v>
      </c>
    </row>
    <row r="260" spans="1:22" x14ac:dyDescent="0.25">
      <c r="A260" t="s">
        <v>916</v>
      </c>
      <c r="B260" t="s">
        <v>916</v>
      </c>
      <c r="C260" t="str">
        <f>VLOOKUP(J260,'DERWENT -NLATIPAT'!C:E,3,0)</f>
        <v>BR200706073</v>
      </c>
      <c r="D260" t="s">
        <v>5253</v>
      </c>
      <c r="E260" t="s">
        <v>5254</v>
      </c>
      <c r="F260" t="s">
        <v>11499</v>
      </c>
      <c r="G260" t="s">
        <v>11500</v>
      </c>
      <c r="J260" t="s">
        <v>11874</v>
      </c>
      <c r="K260" t="s">
        <v>12209</v>
      </c>
      <c r="L260" s="278">
        <v>39861</v>
      </c>
      <c r="M260" t="s">
        <v>5255</v>
      </c>
      <c r="N260" t="s">
        <v>3652</v>
      </c>
      <c r="O260" t="s">
        <v>5256</v>
      </c>
      <c r="P260" t="s">
        <v>4</v>
      </c>
      <c r="Q260" t="s">
        <v>5257</v>
      </c>
      <c r="R260">
        <v>20070628</v>
      </c>
      <c r="S260" t="s">
        <v>5258</v>
      </c>
      <c r="T260" s="278">
        <v>39261</v>
      </c>
      <c r="U260" s="279" t="s">
        <v>3652</v>
      </c>
    </row>
    <row r="261" spans="1:22" x14ac:dyDescent="0.25">
      <c r="A261" t="s">
        <v>898</v>
      </c>
      <c r="B261" t="s">
        <v>898</v>
      </c>
      <c r="C261" t="e">
        <f>VLOOKUP(J261,'DERWENT -NLATIPAT'!C:E,3,0)</f>
        <v>#N/A</v>
      </c>
      <c r="D261" t="s">
        <v>5259</v>
      </c>
      <c r="E261" t="s">
        <v>5260</v>
      </c>
      <c r="F261" t="s">
        <v>11501</v>
      </c>
      <c r="G261" t="s">
        <v>11502</v>
      </c>
      <c r="J261" t="s">
        <v>11875</v>
      </c>
      <c r="K261" t="s">
        <v>12211</v>
      </c>
      <c r="L261" s="278">
        <v>39854</v>
      </c>
      <c r="M261" t="s">
        <v>5235</v>
      </c>
      <c r="N261" t="s">
        <v>3652</v>
      </c>
      <c r="O261" t="s">
        <v>5261</v>
      </c>
      <c r="P261" t="s">
        <v>4</v>
      </c>
      <c r="Q261" t="s">
        <v>5262</v>
      </c>
      <c r="R261">
        <v>20070615</v>
      </c>
      <c r="S261" t="s">
        <v>5263</v>
      </c>
      <c r="T261" s="278">
        <v>39248</v>
      </c>
      <c r="U261" s="279" t="s">
        <v>3652</v>
      </c>
    </row>
    <row r="262" spans="1:22" x14ac:dyDescent="0.25">
      <c r="A262" t="s">
        <v>911</v>
      </c>
      <c r="B262" t="s">
        <v>911</v>
      </c>
      <c r="C262" t="str">
        <f>VLOOKUP(J262,'DERWENT -NLATIPAT'!C:E,3,0)</f>
        <v>BR200705997</v>
      </c>
      <c r="D262" t="s">
        <v>5264</v>
      </c>
      <c r="E262" t="s">
        <v>5265</v>
      </c>
      <c r="F262" t="s">
        <v>5265</v>
      </c>
      <c r="J262" t="s">
        <v>11876</v>
      </c>
      <c r="K262" t="s">
        <v>12209</v>
      </c>
      <c r="L262" s="278">
        <v>39854</v>
      </c>
      <c r="M262" t="s">
        <v>5266</v>
      </c>
      <c r="N262" t="s">
        <v>3652</v>
      </c>
      <c r="O262" t="s">
        <v>5267</v>
      </c>
      <c r="P262" t="s">
        <v>4</v>
      </c>
      <c r="Q262" t="s">
        <v>5268</v>
      </c>
      <c r="R262">
        <v>20070621</v>
      </c>
      <c r="S262" t="s">
        <v>5269</v>
      </c>
      <c r="T262" s="278">
        <v>39254</v>
      </c>
      <c r="U262" s="279" t="s">
        <v>3652</v>
      </c>
    </row>
    <row r="263" spans="1:22" x14ac:dyDescent="0.25">
      <c r="A263" t="s">
        <v>891</v>
      </c>
      <c r="B263" t="s">
        <v>891</v>
      </c>
      <c r="C263" t="e">
        <f>VLOOKUP(J263,'DERWENT -NLATIPAT'!C:E,3,0)</f>
        <v>#N/A</v>
      </c>
      <c r="D263" t="s">
        <v>5270</v>
      </c>
      <c r="E263" t="s">
        <v>5271</v>
      </c>
      <c r="F263" t="s">
        <v>11503</v>
      </c>
      <c r="G263" t="s">
        <v>11504</v>
      </c>
      <c r="J263" t="s">
        <v>11877</v>
      </c>
      <c r="K263" t="s">
        <v>12211</v>
      </c>
      <c r="L263" s="278">
        <v>39847</v>
      </c>
      <c r="M263" t="s">
        <v>5272</v>
      </c>
      <c r="N263" t="s">
        <v>3652</v>
      </c>
      <c r="O263" t="s">
        <v>5273</v>
      </c>
      <c r="P263" t="s">
        <v>4</v>
      </c>
      <c r="Q263" t="s">
        <v>5274</v>
      </c>
      <c r="R263">
        <v>20070615</v>
      </c>
      <c r="S263" t="s">
        <v>5275</v>
      </c>
      <c r="T263" s="278">
        <v>39248</v>
      </c>
      <c r="U263" s="279" t="s">
        <v>3652</v>
      </c>
    </row>
    <row r="264" spans="1:22" x14ac:dyDescent="0.25">
      <c r="A264" t="s">
        <v>900</v>
      </c>
      <c r="B264" t="s">
        <v>900</v>
      </c>
      <c r="C264" t="e">
        <f>VLOOKUP(J264,'DERWENT -NLATIPAT'!C:E,3,0)</f>
        <v>#N/A</v>
      </c>
      <c r="D264" t="s">
        <v>5276</v>
      </c>
      <c r="E264" t="s">
        <v>5277</v>
      </c>
      <c r="F264" t="s">
        <v>11505</v>
      </c>
      <c r="G264" t="s">
        <v>11506</v>
      </c>
      <c r="J264" t="s">
        <v>11878</v>
      </c>
      <c r="K264" t="s">
        <v>12211</v>
      </c>
      <c r="L264" s="278">
        <v>39847</v>
      </c>
      <c r="M264" t="s">
        <v>5235</v>
      </c>
      <c r="N264" t="s">
        <v>3652</v>
      </c>
      <c r="O264" t="s">
        <v>5278</v>
      </c>
      <c r="P264" t="s">
        <v>4</v>
      </c>
      <c r="Q264" t="s">
        <v>5279</v>
      </c>
      <c r="R264">
        <v>20070615</v>
      </c>
      <c r="S264" t="s">
        <v>5280</v>
      </c>
      <c r="T264" s="278">
        <v>39248</v>
      </c>
      <c r="U264" s="279" t="s">
        <v>3652</v>
      </c>
    </row>
    <row r="265" spans="1:22" x14ac:dyDescent="0.25">
      <c r="A265" t="s">
        <v>905</v>
      </c>
      <c r="B265" t="s">
        <v>905</v>
      </c>
      <c r="C265" t="str">
        <f>VLOOKUP(J265,'DERWENT -NLATIPAT'!C:E,3,0)</f>
        <v>BR200705535</v>
      </c>
      <c r="D265" t="s">
        <v>5281</v>
      </c>
      <c r="E265" t="s">
        <v>5282</v>
      </c>
      <c r="F265" t="s">
        <v>5282</v>
      </c>
      <c r="J265" t="s">
        <v>11879</v>
      </c>
      <c r="K265" t="s">
        <v>12209</v>
      </c>
      <c r="L265" s="278">
        <v>39840</v>
      </c>
      <c r="M265" t="s">
        <v>5283</v>
      </c>
      <c r="N265" t="s">
        <v>3652</v>
      </c>
      <c r="O265" t="s">
        <v>5284</v>
      </c>
      <c r="P265" t="s">
        <v>5285</v>
      </c>
      <c r="Q265" t="s">
        <v>5286</v>
      </c>
      <c r="R265">
        <v>20070615</v>
      </c>
      <c r="S265" t="s">
        <v>5287</v>
      </c>
      <c r="T265" s="278">
        <v>39248</v>
      </c>
      <c r="U265" s="279" t="s">
        <v>3652</v>
      </c>
    </row>
    <row r="266" spans="1:22" x14ac:dyDescent="0.25">
      <c r="A266" t="s">
        <v>881</v>
      </c>
      <c r="B266" t="s">
        <v>881</v>
      </c>
      <c r="C266" t="str">
        <f>VLOOKUP(J266,'DERWENT -NLATIPAT'!C:E,3,0)</f>
        <v>BR200705918</v>
      </c>
      <c r="D266" t="s">
        <v>5288</v>
      </c>
      <c r="E266" t="s">
        <v>5289</v>
      </c>
      <c r="F266" t="s">
        <v>5289</v>
      </c>
      <c r="J266" t="s">
        <v>11880</v>
      </c>
      <c r="K266" t="s">
        <v>12209</v>
      </c>
      <c r="L266" s="278">
        <v>39833</v>
      </c>
      <c r="M266" t="s">
        <v>5290</v>
      </c>
      <c r="N266" t="s">
        <v>3652</v>
      </c>
      <c r="O266" t="s">
        <v>5291</v>
      </c>
      <c r="P266" t="s">
        <v>4</v>
      </c>
      <c r="Q266" t="s">
        <v>5292</v>
      </c>
      <c r="R266">
        <v>20070601</v>
      </c>
      <c r="S266" t="s">
        <v>5293</v>
      </c>
      <c r="T266" s="278">
        <v>39234</v>
      </c>
      <c r="U266" s="279" t="s">
        <v>3652</v>
      </c>
    </row>
    <row r="267" spans="1:22" x14ac:dyDescent="0.25">
      <c r="A267" t="s">
        <v>887</v>
      </c>
      <c r="B267" t="s">
        <v>887</v>
      </c>
      <c r="C267" t="str">
        <f>VLOOKUP(J267,'DERWENT -NLATIPAT'!C:E,3,0)</f>
        <v>BR200701561</v>
      </c>
      <c r="D267" t="s">
        <v>5294</v>
      </c>
      <c r="E267" t="s">
        <v>5295</v>
      </c>
      <c r="F267" t="s">
        <v>11507</v>
      </c>
      <c r="G267" t="s">
        <v>11508</v>
      </c>
      <c r="J267" t="s">
        <v>11881</v>
      </c>
      <c r="K267" t="s">
        <v>12209</v>
      </c>
      <c r="L267" s="278">
        <v>39826</v>
      </c>
      <c r="M267" t="s">
        <v>5248</v>
      </c>
      <c r="N267" t="s">
        <v>3652</v>
      </c>
      <c r="O267" t="s">
        <v>5296</v>
      </c>
      <c r="P267" t="s">
        <v>4</v>
      </c>
      <c r="Q267" t="s">
        <v>5297</v>
      </c>
      <c r="R267">
        <v>20070601</v>
      </c>
      <c r="S267" t="s">
        <v>5298</v>
      </c>
      <c r="T267" s="278">
        <v>39234</v>
      </c>
      <c r="U267" s="279" t="s">
        <v>3652</v>
      </c>
    </row>
    <row r="268" spans="1:22" x14ac:dyDescent="0.25">
      <c r="A268" t="s">
        <v>876</v>
      </c>
      <c r="B268" t="s">
        <v>876</v>
      </c>
      <c r="C268" t="str">
        <f>VLOOKUP(J268,'DERWENT -NLATIPAT'!C:E,3,0)</f>
        <v>BR200701322</v>
      </c>
      <c r="D268" t="s">
        <v>5299</v>
      </c>
      <c r="E268" t="s">
        <v>5300</v>
      </c>
      <c r="F268" t="s">
        <v>11509</v>
      </c>
      <c r="G268" t="s">
        <v>11510</v>
      </c>
      <c r="J268" t="s">
        <v>11882</v>
      </c>
      <c r="K268" t="s">
        <v>12209</v>
      </c>
      <c r="L268" s="278">
        <v>39819</v>
      </c>
      <c r="M268" t="s">
        <v>5301</v>
      </c>
      <c r="N268" t="s">
        <v>3652</v>
      </c>
      <c r="O268" t="s">
        <v>4828</v>
      </c>
      <c r="P268" t="s">
        <v>4</v>
      </c>
      <c r="Q268" t="s">
        <v>5302</v>
      </c>
      <c r="R268">
        <v>20070511</v>
      </c>
      <c r="S268" t="s">
        <v>5303</v>
      </c>
      <c r="T268" s="278">
        <v>39213</v>
      </c>
      <c r="U268" s="279" t="s">
        <v>3652</v>
      </c>
    </row>
    <row r="269" spans="1:22" x14ac:dyDescent="0.25">
      <c r="A269" t="s">
        <v>872</v>
      </c>
      <c r="B269" t="s">
        <v>872</v>
      </c>
      <c r="C269" t="str">
        <f>VLOOKUP(J269,'DERWENT -NLATIPAT'!C:E,3,0)</f>
        <v>BR200702739</v>
      </c>
      <c r="D269" t="s">
        <v>5304</v>
      </c>
      <c r="E269" t="s">
        <v>5305</v>
      </c>
      <c r="F269" t="s">
        <v>5305</v>
      </c>
      <c r="J269" t="s">
        <v>11883</v>
      </c>
      <c r="K269" t="s">
        <v>12209</v>
      </c>
      <c r="L269" s="278">
        <v>39812</v>
      </c>
      <c r="M269" t="s">
        <v>5306</v>
      </c>
      <c r="N269" t="s">
        <v>3652</v>
      </c>
      <c r="O269" t="s">
        <v>5307</v>
      </c>
      <c r="P269" t="s">
        <v>4</v>
      </c>
      <c r="Q269" t="s">
        <v>5308</v>
      </c>
      <c r="R269">
        <v>20070510</v>
      </c>
      <c r="S269" t="s">
        <v>5309</v>
      </c>
      <c r="T269" s="278">
        <v>39212</v>
      </c>
      <c r="U269" s="279" t="s">
        <v>3652</v>
      </c>
    </row>
    <row r="270" spans="1:22" x14ac:dyDescent="0.25">
      <c r="A270" t="s">
        <v>866</v>
      </c>
      <c r="B270" t="s">
        <v>866</v>
      </c>
      <c r="C270" t="str">
        <f>VLOOKUP(J270,'DERWENT -NLATIPAT'!C:E,3,0)</f>
        <v>BR200702738</v>
      </c>
      <c r="D270" t="s">
        <v>5310</v>
      </c>
      <c r="E270" t="s">
        <v>5311</v>
      </c>
      <c r="F270" t="s">
        <v>11511</v>
      </c>
      <c r="G270" t="s">
        <v>11512</v>
      </c>
      <c r="J270" t="s">
        <v>11884</v>
      </c>
      <c r="K270" t="s">
        <v>12209</v>
      </c>
      <c r="L270" s="278">
        <v>39812</v>
      </c>
      <c r="M270" t="s">
        <v>5312</v>
      </c>
      <c r="N270" t="s">
        <v>3652</v>
      </c>
      <c r="O270" t="s">
        <v>5313</v>
      </c>
      <c r="P270" t="s">
        <v>4</v>
      </c>
      <c r="Q270" t="s">
        <v>5314</v>
      </c>
      <c r="R270">
        <v>20070510</v>
      </c>
      <c r="S270" t="s">
        <v>5315</v>
      </c>
      <c r="T270" s="278">
        <v>39212</v>
      </c>
      <c r="U270" s="279" t="s">
        <v>3652</v>
      </c>
    </row>
    <row r="271" spans="1:22" x14ac:dyDescent="0.25">
      <c r="A271" t="s">
        <v>853</v>
      </c>
      <c r="B271" t="s">
        <v>853</v>
      </c>
      <c r="C271" t="str">
        <f>VLOOKUP(J271,'DERWENT -NLATIPAT'!C:E,3,0)</f>
        <v>BR200702676</v>
      </c>
      <c r="D271" t="s">
        <v>5316</v>
      </c>
      <c r="E271" t="s">
        <v>5317</v>
      </c>
      <c r="F271" t="s">
        <v>5317</v>
      </c>
      <c r="J271" t="s">
        <v>11885</v>
      </c>
      <c r="K271" t="s">
        <v>12209</v>
      </c>
      <c r="L271" s="278">
        <v>39777</v>
      </c>
      <c r="M271" t="s">
        <v>5318</v>
      </c>
      <c r="N271" t="s">
        <v>3652</v>
      </c>
      <c r="O271" t="s">
        <v>5319</v>
      </c>
      <c r="P271" t="s">
        <v>4</v>
      </c>
      <c r="Q271" t="s">
        <v>5320</v>
      </c>
      <c r="R271">
        <v>20070409</v>
      </c>
      <c r="S271" t="s">
        <v>5321</v>
      </c>
      <c r="T271" s="278">
        <v>39181</v>
      </c>
      <c r="U271" s="279" t="s">
        <v>3652</v>
      </c>
    </row>
    <row r="272" spans="1:22" x14ac:dyDescent="0.25">
      <c r="A272" t="s">
        <v>846</v>
      </c>
      <c r="B272" t="s">
        <v>846</v>
      </c>
      <c r="C272" t="str">
        <f>VLOOKUP(J272,'DERWENT -NLATIPAT'!C:E,3,0)</f>
        <v>BR200701040</v>
      </c>
      <c r="D272" t="s">
        <v>5322</v>
      </c>
      <c r="E272" t="s">
        <v>5323</v>
      </c>
      <c r="F272" t="s">
        <v>5323</v>
      </c>
      <c r="J272" t="s">
        <v>11886</v>
      </c>
      <c r="K272" t="s">
        <v>12209</v>
      </c>
      <c r="L272" s="278">
        <v>39777</v>
      </c>
      <c r="M272" t="s">
        <v>5324</v>
      </c>
      <c r="N272" t="s">
        <v>3652</v>
      </c>
      <c r="O272" t="s">
        <v>5325</v>
      </c>
      <c r="P272" t="s">
        <v>4</v>
      </c>
      <c r="Q272" t="s">
        <v>5326</v>
      </c>
      <c r="R272">
        <v>20070409</v>
      </c>
      <c r="S272" t="s">
        <v>5327</v>
      </c>
      <c r="T272" s="278">
        <v>39181</v>
      </c>
      <c r="U272" s="279" t="s">
        <v>3652</v>
      </c>
    </row>
    <row r="273" spans="1:22" x14ac:dyDescent="0.25">
      <c r="A273" t="s">
        <v>765</v>
      </c>
      <c r="B273" t="s">
        <v>765</v>
      </c>
      <c r="C273" t="str">
        <f>VLOOKUP(J273,'DERWENT -NLATIPAT'!C:E,3,0)</f>
        <v>BR200604132</v>
      </c>
      <c r="D273" t="s">
        <v>5328</v>
      </c>
      <c r="E273" t="s">
        <v>5329</v>
      </c>
      <c r="F273" t="s">
        <v>5329</v>
      </c>
      <c r="J273" t="s">
        <v>11887</v>
      </c>
      <c r="K273" t="s">
        <v>12209</v>
      </c>
      <c r="L273" s="278">
        <v>39777</v>
      </c>
      <c r="M273" t="s">
        <v>5330</v>
      </c>
      <c r="N273" t="s">
        <v>3732</v>
      </c>
      <c r="O273" t="s">
        <v>5331</v>
      </c>
      <c r="P273" t="s">
        <v>4</v>
      </c>
      <c r="Q273" t="s">
        <v>5332</v>
      </c>
      <c r="R273">
        <v>20060828</v>
      </c>
      <c r="S273" t="s">
        <v>5333</v>
      </c>
      <c r="T273" s="278">
        <v>38957</v>
      </c>
      <c r="U273" s="279" t="s">
        <v>3652</v>
      </c>
      <c r="V273" t="s">
        <v>3698</v>
      </c>
    </row>
    <row r="274" spans="1:22" x14ac:dyDescent="0.25">
      <c r="A274" t="s">
        <v>446</v>
      </c>
      <c r="B274" t="s">
        <v>446</v>
      </c>
      <c r="C274" t="e">
        <f>VLOOKUP(J274,'DERWENT -NLATIPAT'!C:E,3,0)</f>
        <v>#N/A</v>
      </c>
      <c r="D274" t="s">
        <v>5334</v>
      </c>
      <c r="E274" t="s">
        <v>5335</v>
      </c>
      <c r="F274" t="s">
        <v>5335</v>
      </c>
      <c r="J274" t="s">
        <v>11888</v>
      </c>
      <c r="K274" t="s">
        <v>12208</v>
      </c>
      <c r="L274" s="278">
        <v>39007</v>
      </c>
      <c r="M274" t="s">
        <v>5336</v>
      </c>
      <c r="N274" t="s">
        <v>3652</v>
      </c>
      <c r="O274" t="s">
        <v>5337</v>
      </c>
      <c r="P274" t="s">
        <v>5338</v>
      </c>
      <c r="Q274" t="s">
        <v>5339</v>
      </c>
      <c r="R274">
        <v>20060522</v>
      </c>
      <c r="S274" t="s">
        <v>5340</v>
      </c>
      <c r="T274" s="278">
        <v>38859</v>
      </c>
      <c r="U274" s="279" t="s">
        <v>3652</v>
      </c>
    </row>
    <row r="275" spans="1:22" x14ac:dyDescent="0.25">
      <c r="A275" t="s">
        <v>833</v>
      </c>
      <c r="B275" t="s">
        <v>833</v>
      </c>
      <c r="C275" t="str">
        <f>VLOOKUP(J275,'DERWENT -NLATIPAT'!C:E,3,0)</f>
        <v>BR200700940</v>
      </c>
      <c r="D275" t="s">
        <v>5341</v>
      </c>
      <c r="E275" t="s">
        <v>5342</v>
      </c>
      <c r="F275" t="s">
        <v>5342</v>
      </c>
      <c r="J275" t="s">
        <v>11889</v>
      </c>
      <c r="K275" t="s">
        <v>12208</v>
      </c>
      <c r="L275" s="278">
        <v>39742</v>
      </c>
      <c r="M275" t="s">
        <v>5343</v>
      </c>
      <c r="N275" t="s">
        <v>5344</v>
      </c>
      <c r="O275" t="s">
        <v>5345</v>
      </c>
      <c r="P275" t="s">
        <v>4</v>
      </c>
      <c r="Q275" t="s">
        <v>5346</v>
      </c>
      <c r="R275">
        <v>20070302</v>
      </c>
      <c r="S275" t="s">
        <v>5347</v>
      </c>
      <c r="T275" s="278">
        <v>39143</v>
      </c>
      <c r="U275" s="279" t="s">
        <v>3652</v>
      </c>
      <c r="V275" t="s">
        <v>5348</v>
      </c>
    </row>
    <row r="276" spans="1:22" x14ac:dyDescent="0.25">
      <c r="A276" t="s">
        <v>829</v>
      </c>
      <c r="B276" t="s">
        <v>829</v>
      </c>
      <c r="C276" t="str">
        <f>VLOOKUP(J276,'DERWENT -NLATIPAT'!C:E,3,0)</f>
        <v>BR200701085</v>
      </c>
      <c r="D276" t="s">
        <v>5349</v>
      </c>
      <c r="E276" t="s">
        <v>5350</v>
      </c>
      <c r="F276" t="s">
        <v>5350</v>
      </c>
      <c r="J276" t="s">
        <v>11890</v>
      </c>
      <c r="K276" t="s">
        <v>12208</v>
      </c>
      <c r="L276" s="278">
        <v>39735</v>
      </c>
      <c r="M276" t="s">
        <v>5351</v>
      </c>
      <c r="N276" t="s">
        <v>3652</v>
      </c>
      <c r="O276" t="s">
        <v>5352</v>
      </c>
      <c r="P276" t="s">
        <v>4164</v>
      </c>
      <c r="Q276" t="s">
        <v>5353</v>
      </c>
      <c r="R276">
        <v>20070227</v>
      </c>
      <c r="S276" t="s">
        <v>5354</v>
      </c>
      <c r="T276" s="278">
        <v>39140</v>
      </c>
      <c r="U276" s="279" t="s">
        <v>3652</v>
      </c>
    </row>
    <row r="277" spans="1:22" x14ac:dyDescent="0.25">
      <c r="A277" t="s">
        <v>826</v>
      </c>
      <c r="B277" t="s">
        <v>826</v>
      </c>
      <c r="C277" t="str">
        <f>VLOOKUP(J277,'DERWENT -NLATIPAT'!C:E,3,0)</f>
        <v>BR200700732</v>
      </c>
      <c r="D277" t="s">
        <v>5355</v>
      </c>
      <c r="E277" t="s">
        <v>5356</v>
      </c>
      <c r="F277" t="s">
        <v>11513</v>
      </c>
      <c r="G277" t="s">
        <v>11514</v>
      </c>
      <c r="J277" t="s">
        <v>11891</v>
      </c>
      <c r="K277" t="s">
        <v>12208</v>
      </c>
      <c r="L277" s="278">
        <v>39735</v>
      </c>
      <c r="M277" t="s">
        <v>5357</v>
      </c>
      <c r="N277" t="s">
        <v>3652</v>
      </c>
      <c r="O277" t="s">
        <v>5358</v>
      </c>
      <c r="P277" t="s">
        <v>4</v>
      </c>
      <c r="Q277" t="s">
        <v>5359</v>
      </c>
      <c r="R277">
        <v>20070227</v>
      </c>
      <c r="S277" t="s">
        <v>5360</v>
      </c>
      <c r="T277" s="278">
        <v>39140</v>
      </c>
      <c r="U277" s="279" t="s">
        <v>3652</v>
      </c>
    </row>
    <row r="278" spans="1:22" x14ac:dyDescent="0.25">
      <c r="A278" t="s">
        <v>138</v>
      </c>
      <c r="B278" t="s">
        <v>138</v>
      </c>
      <c r="C278" t="e">
        <f>VLOOKUP(J278,'DERWENT -NLATIPAT'!C:E,3,0)</f>
        <v>#N/A</v>
      </c>
      <c r="D278" t="s">
        <v>5361</v>
      </c>
      <c r="E278" t="s">
        <v>5362</v>
      </c>
      <c r="F278" t="s">
        <v>5362</v>
      </c>
      <c r="J278" t="s">
        <v>11892</v>
      </c>
      <c r="K278" t="s">
        <v>12214</v>
      </c>
      <c r="L278" s="278">
        <v>37741</v>
      </c>
      <c r="M278" t="s">
        <v>5363</v>
      </c>
      <c r="N278" t="s">
        <v>3652</v>
      </c>
      <c r="O278" t="s">
        <v>5364</v>
      </c>
      <c r="P278" t="s">
        <v>4</v>
      </c>
      <c r="Q278" t="s">
        <v>5365</v>
      </c>
      <c r="R278">
        <v>20021015</v>
      </c>
      <c r="S278" t="s">
        <v>4951</v>
      </c>
      <c r="T278" s="278">
        <v>37544</v>
      </c>
      <c r="U278" s="279" t="s">
        <v>3652</v>
      </c>
    </row>
    <row r="279" spans="1:22" x14ac:dyDescent="0.25">
      <c r="A279" t="s">
        <v>159</v>
      </c>
      <c r="B279" t="s">
        <v>157</v>
      </c>
      <c r="C279" t="e">
        <f>VLOOKUP(J279,'DERWENT -NLATIPAT'!C:E,3,0)</f>
        <v>#N/A</v>
      </c>
      <c r="D279" t="s">
        <v>5366</v>
      </c>
      <c r="E279" t="s">
        <v>5367</v>
      </c>
      <c r="F279" t="s">
        <v>5367</v>
      </c>
      <c r="J279" t="s">
        <v>11893</v>
      </c>
      <c r="K279" t="s">
        <v>12208</v>
      </c>
      <c r="L279" s="278">
        <v>38442</v>
      </c>
      <c r="M279" t="s">
        <v>5368</v>
      </c>
      <c r="N279" t="s">
        <v>3652</v>
      </c>
      <c r="O279" t="s">
        <v>5369</v>
      </c>
      <c r="P279" t="s">
        <v>5370</v>
      </c>
      <c r="Q279" t="s">
        <v>5371</v>
      </c>
      <c r="R279">
        <v>20021105</v>
      </c>
      <c r="S279" t="s">
        <v>5372</v>
      </c>
      <c r="T279" s="278">
        <v>37565</v>
      </c>
      <c r="U279" s="279" t="s">
        <v>3652</v>
      </c>
    </row>
    <row r="280" spans="1:22" x14ac:dyDescent="0.25">
      <c r="A280" t="s">
        <v>820</v>
      </c>
      <c r="B280" t="s">
        <v>820</v>
      </c>
      <c r="C280" t="str">
        <f>VLOOKUP(J280,'DERWENT -NLATIPAT'!C:E,3,0)</f>
        <v>BR200606100</v>
      </c>
      <c r="D280" t="s">
        <v>5373</v>
      </c>
      <c r="E280" t="s">
        <v>5374</v>
      </c>
      <c r="F280" t="s">
        <v>5374</v>
      </c>
      <c r="J280" t="s">
        <v>11894</v>
      </c>
      <c r="K280" t="s">
        <v>12208</v>
      </c>
      <c r="L280" s="278">
        <v>39672</v>
      </c>
      <c r="M280" t="s">
        <v>5375</v>
      </c>
      <c r="N280" t="s">
        <v>3652</v>
      </c>
      <c r="O280" t="s">
        <v>5376</v>
      </c>
      <c r="P280" t="s">
        <v>4</v>
      </c>
      <c r="Q280" t="s">
        <v>5377</v>
      </c>
      <c r="R280">
        <v>20061222</v>
      </c>
      <c r="S280" t="s">
        <v>5378</v>
      </c>
      <c r="T280" s="278">
        <v>39073</v>
      </c>
      <c r="U280" s="279" t="s">
        <v>3652</v>
      </c>
    </row>
    <row r="281" spans="1:22" x14ac:dyDescent="0.25">
      <c r="A281" t="s">
        <v>814</v>
      </c>
      <c r="B281" t="s">
        <v>814</v>
      </c>
      <c r="C281" t="str">
        <f>VLOOKUP(J281,'DERWENT -NLATIPAT'!C:E,3,0)</f>
        <v>BR200606099</v>
      </c>
      <c r="D281" t="s">
        <v>5379</v>
      </c>
      <c r="E281" t="s">
        <v>5380</v>
      </c>
      <c r="F281" t="s">
        <v>5380</v>
      </c>
      <c r="J281" t="s">
        <v>11895</v>
      </c>
      <c r="K281" t="s">
        <v>12208</v>
      </c>
      <c r="L281" s="278">
        <v>39672</v>
      </c>
      <c r="M281" t="s">
        <v>5381</v>
      </c>
      <c r="N281" t="s">
        <v>3652</v>
      </c>
      <c r="O281" t="s">
        <v>5382</v>
      </c>
      <c r="P281" t="s">
        <v>4</v>
      </c>
      <c r="Q281" t="s">
        <v>5383</v>
      </c>
      <c r="R281">
        <v>20061222</v>
      </c>
      <c r="S281" t="s">
        <v>5384</v>
      </c>
      <c r="T281" s="278">
        <v>39073</v>
      </c>
      <c r="U281" s="279" t="s">
        <v>3652</v>
      </c>
    </row>
    <row r="282" spans="1:22" x14ac:dyDescent="0.25">
      <c r="A282" t="s">
        <v>810</v>
      </c>
      <c r="B282" t="s">
        <v>810</v>
      </c>
      <c r="C282" t="str">
        <f>VLOOKUP(J282,'DERWENT -NLATIPAT'!C:E,3,0)</f>
        <v>BR200605982</v>
      </c>
      <c r="D282" t="s">
        <v>5385</v>
      </c>
      <c r="E282" t="s">
        <v>5386</v>
      </c>
      <c r="F282" t="s">
        <v>11515</v>
      </c>
      <c r="G282" t="s">
        <v>11516</v>
      </c>
      <c r="J282" t="s">
        <v>11896</v>
      </c>
      <c r="K282" t="s">
        <v>12208</v>
      </c>
      <c r="L282" s="278">
        <v>39672</v>
      </c>
      <c r="M282" t="s">
        <v>5387</v>
      </c>
      <c r="N282" t="s">
        <v>3652</v>
      </c>
      <c r="O282" t="s">
        <v>5388</v>
      </c>
      <c r="P282" t="s">
        <v>5389</v>
      </c>
      <c r="Q282" t="s">
        <v>5390</v>
      </c>
      <c r="R282">
        <v>20061215</v>
      </c>
      <c r="S282" t="s">
        <v>5391</v>
      </c>
      <c r="T282" s="278">
        <v>39066</v>
      </c>
      <c r="U282" s="279" t="s">
        <v>3652</v>
      </c>
    </row>
    <row r="283" spans="1:22" x14ac:dyDescent="0.25">
      <c r="A283" t="s">
        <v>802</v>
      </c>
      <c r="B283" t="s">
        <v>802</v>
      </c>
      <c r="C283" t="str">
        <f>VLOOKUP(J283,'DERWENT -NLATIPAT'!C:E,3,0)</f>
        <v>BR200605978</v>
      </c>
      <c r="D283" t="s">
        <v>5392</v>
      </c>
      <c r="E283" t="s">
        <v>5393</v>
      </c>
      <c r="F283" t="s">
        <v>5393</v>
      </c>
      <c r="J283" t="s">
        <v>11897</v>
      </c>
      <c r="K283" t="s">
        <v>12208</v>
      </c>
      <c r="L283" s="278">
        <v>39644</v>
      </c>
      <c r="M283" t="s">
        <v>5394</v>
      </c>
      <c r="N283" t="s">
        <v>3652</v>
      </c>
      <c r="O283" t="s">
        <v>5395</v>
      </c>
      <c r="P283" t="s">
        <v>4</v>
      </c>
      <c r="Q283" t="s">
        <v>5396</v>
      </c>
      <c r="R283">
        <v>20061201</v>
      </c>
      <c r="S283" t="s">
        <v>5397</v>
      </c>
      <c r="T283" s="278">
        <v>39052</v>
      </c>
      <c r="U283" s="279" t="s">
        <v>3652</v>
      </c>
    </row>
    <row r="284" spans="1:22" x14ac:dyDescent="0.25">
      <c r="A284" t="s">
        <v>752</v>
      </c>
      <c r="B284" t="s">
        <v>752</v>
      </c>
      <c r="C284" t="str">
        <f>VLOOKUP(J284,'DERWENT -NLATIPAT'!C:E,3,0)</f>
        <v>BR200605721</v>
      </c>
      <c r="D284" t="s">
        <v>5398</v>
      </c>
      <c r="E284" t="s">
        <v>5399</v>
      </c>
      <c r="F284" t="s">
        <v>11517</v>
      </c>
      <c r="G284" t="s">
        <v>11518</v>
      </c>
      <c r="J284" t="s">
        <v>11898</v>
      </c>
      <c r="K284" t="s">
        <v>12208</v>
      </c>
      <c r="L284" s="278">
        <v>39518</v>
      </c>
      <c r="M284" t="s">
        <v>5400</v>
      </c>
      <c r="N284" t="s">
        <v>3652</v>
      </c>
      <c r="O284" t="s">
        <v>5401</v>
      </c>
      <c r="P284" t="s">
        <v>4</v>
      </c>
      <c r="Q284" t="s">
        <v>5402</v>
      </c>
      <c r="R284">
        <v>20060721</v>
      </c>
      <c r="S284" t="s">
        <v>5403</v>
      </c>
      <c r="T284" s="278">
        <v>38919</v>
      </c>
      <c r="U284" s="279" t="s">
        <v>3652</v>
      </c>
    </row>
    <row r="285" spans="1:22" x14ac:dyDescent="0.25">
      <c r="A285" t="s">
        <v>718</v>
      </c>
      <c r="B285" t="s">
        <v>718</v>
      </c>
      <c r="C285" t="str">
        <f>VLOOKUP(J285,'DERWENT -NLATIPAT'!C:E,3,0)</f>
        <v>BR200605472</v>
      </c>
      <c r="D285" t="s">
        <v>5404</v>
      </c>
      <c r="E285" t="s">
        <v>5405</v>
      </c>
      <c r="F285" t="s">
        <v>5405</v>
      </c>
      <c r="J285" t="s">
        <v>11899</v>
      </c>
      <c r="K285" t="s">
        <v>12208</v>
      </c>
      <c r="L285" s="278">
        <v>39462</v>
      </c>
      <c r="M285" t="s">
        <v>5406</v>
      </c>
      <c r="N285" t="s">
        <v>3652</v>
      </c>
      <c r="O285" t="s">
        <v>5407</v>
      </c>
      <c r="P285" t="s">
        <v>4</v>
      </c>
      <c r="Q285" t="s">
        <v>5408</v>
      </c>
      <c r="R285">
        <v>20060517</v>
      </c>
      <c r="S285" t="s">
        <v>5409</v>
      </c>
      <c r="T285" s="278">
        <v>38854</v>
      </c>
      <c r="U285" s="279" t="s">
        <v>3652</v>
      </c>
    </row>
    <row r="286" spans="1:22" x14ac:dyDescent="0.25">
      <c r="A286" t="s">
        <v>792</v>
      </c>
      <c r="B286" t="s">
        <v>792</v>
      </c>
      <c r="C286" t="str">
        <f>VLOOKUP(J286,'DERWENT -NLATIPAT'!C:E,3,0)</f>
        <v>BR200605126</v>
      </c>
      <c r="D286" t="s">
        <v>5410</v>
      </c>
      <c r="E286" t="s">
        <v>5411</v>
      </c>
      <c r="F286" t="s">
        <v>11519</v>
      </c>
      <c r="G286" t="s">
        <v>11520</v>
      </c>
      <c r="J286" t="s">
        <v>11900</v>
      </c>
      <c r="K286" t="s">
        <v>12208</v>
      </c>
      <c r="L286" s="278">
        <v>39637</v>
      </c>
      <c r="M286" t="s">
        <v>5412</v>
      </c>
      <c r="N286" t="s">
        <v>3652</v>
      </c>
      <c r="O286" t="s">
        <v>5413</v>
      </c>
      <c r="P286" t="s">
        <v>4</v>
      </c>
      <c r="Q286" t="s">
        <v>5414</v>
      </c>
      <c r="R286">
        <v>20061121</v>
      </c>
      <c r="S286" t="s">
        <v>5415</v>
      </c>
      <c r="T286" s="278">
        <v>39042</v>
      </c>
      <c r="U286" s="279" t="s">
        <v>3652</v>
      </c>
    </row>
    <row r="287" spans="1:22" x14ac:dyDescent="0.25">
      <c r="A287" t="s">
        <v>786</v>
      </c>
      <c r="B287" t="s">
        <v>786</v>
      </c>
      <c r="C287" t="str">
        <f>VLOOKUP(J287,'DERWENT -NLATIPAT'!C:E,3,0)</f>
        <v>BR200605102</v>
      </c>
      <c r="D287" t="s">
        <v>5416</v>
      </c>
      <c r="E287" t="s">
        <v>5417</v>
      </c>
      <c r="F287" t="s">
        <v>11521</v>
      </c>
      <c r="G287" t="s">
        <v>11522</v>
      </c>
      <c r="J287" t="s">
        <v>11901</v>
      </c>
      <c r="K287" t="s">
        <v>12208</v>
      </c>
      <c r="L287" s="278">
        <v>39623</v>
      </c>
      <c r="M287" t="s">
        <v>5418</v>
      </c>
      <c r="N287" t="s">
        <v>3652</v>
      </c>
      <c r="O287" t="s">
        <v>5419</v>
      </c>
      <c r="P287" t="s">
        <v>4</v>
      </c>
      <c r="Q287" t="s">
        <v>5420</v>
      </c>
      <c r="R287">
        <v>20061031</v>
      </c>
      <c r="S287" t="s">
        <v>5421</v>
      </c>
      <c r="T287" s="278">
        <v>39021</v>
      </c>
      <c r="U287" s="279" t="s">
        <v>3652</v>
      </c>
    </row>
    <row r="288" spans="1:22" x14ac:dyDescent="0.25">
      <c r="A288" t="s">
        <v>783</v>
      </c>
      <c r="B288" t="s">
        <v>783</v>
      </c>
      <c r="C288" t="str">
        <f>VLOOKUP(J288,'DERWENT -NLATIPAT'!C:E,3,0)</f>
        <v>BR200605089</v>
      </c>
      <c r="D288" t="s">
        <v>5422</v>
      </c>
      <c r="E288" t="s">
        <v>5423</v>
      </c>
      <c r="F288" t="s">
        <v>11523</v>
      </c>
      <c r="G288" t="s">
        <v>11524</v>
      </c>
      <c r="J288" t="s">
        <v>11902</v>
      </c>
      <c r="K288" t="s">
        <v>12208</v>
      </c>
      <c r="L288" s="278">
        <v>39588</v>
      </c>
      <c r="M288" t="s">
        <v>5424</v>
      </c>
      <c r="N288" t="s">
        <v>3652</v>
      </c>
      <c r="O288" t="s">
        <v>5425</v>
      </c>
      <c r="P288" t="s">
        <v>4</v>
      </c>
      <c r="Q288" t="s">
        <v>5426</v>
      </c>
      <c r="R288">
        <v>20061004</v>
      </c>
      <c r="S288" t="s">
        <v>5427</v>
      </c>
      <c r="T288" s="278">
        <v>38994</v>
      </c>
      <c r="U288" s="279" t="s">
        <v>3652</v>
      </c>
    </row>
    <row r="289" spans="1:21" x14ac:dyDescent="0.25">
      <c r="A289" t="s">
        <v>778</v>
      </c>
      <c r="B289" t="s">
        <v>778</v>
      </c>
      <c r="C289" t="str">
        <f>VLOOKUP(J289,'DERWENT -NLATIPAT'!C:E,3,0)</f>
        <v>BR200605088</v>
      </c>
      <c r="D289" t="s">
        <v>5428</v>
      </c>
      <c r="E289" t="s">
        <v>5429</v>
      </c>
      <c r="F289" t="s">
        <v>5429</v>
      </c>
      <c r="J289" t="s">
        <v>11903</v>
      </c>
      <c r="K289" t="s">
        <v>12208</v>
      </c>
      <c r="L289" s="278">
        <v>39588</v>
      </c>
      <c r="M289" t="s">
        <v>5430</v>
      </c>
      <c r="N289" t="s">
        <v>3652</v>
      </c>
      <c r="O289" t="s">
        <v>5431</v>
      </c>
      <c r="P289" t="s">
        <v>4</v>
      </c>
      <c r="Q289" t="s">
        <v>5432</v>
      </c>
      <c r="R289">
        <v>20061004</v>
      </c>
      <c r="S289" t="s">
        <v>5433</v>
      </c>
      <c r="T289" s="278">
        <v>38994</v>
      </c>
      <c r="U289" s="279" t="s">
        <v>3652</v>
      </c>
    </row>
    <row r="290" spans="1:21" x14ac:dyDescent="0.25">
      <c r="A290" t="s">
        <v>774</v>
      </c>
      <c r="B290" t="s">
        <v>774</v>
      </c>
      <c r="C290" t="str">
        <f>VLOOKUP(J290,'DERWENT -NLATIPAT'!C:E,3,0)</f>
        <v>WO2008025111</v>
      </c>
      <c r="D290" t="s">
        <v>5434</v>
      </c>
      <c r="E290" t="s">
        <v>5435</v>
      </c>
      <c r="F290" t="s">
        <v>5435</v>
      </c>
      <c r="J290" t="s">
        <v>11904</v>
      </c>
      <c r="K290" t="s">
        <v>12208</v>
      </c>
      <c r="L290" s="278">
        <v>39560</v>
      </c>
      <c r="M290" t="s">
        <v>5436</v>
      </c>
      <c r="N290" t="s">
        <v>3652</v>
      </c>
      <c r="O290" t="s">
        <v>5437</v>
      </c>
      <c r="P290" t="s">
        <v>5438</v>
      </c>
      <c r="Q290" t="s">
        <v>5439</v>
      </c>
      <c r="R290">
        <v>20060831</v>
      </c>
      <c r="S290" t="s">
        <v>5440</v>
      </c>
      <c r="T290" s="278">
        <v>38960</v>
      </c>
      <c r="U290" s="279" t="s">
        <v>3652</v>
      </c>
    </row>
    <row r="291" spans="1:21" x14ac:dyDescent="0.25">
      <c r="A291" t="s">
        <v>703</v>
      </c>
      <c r="B291" t="s">
        <v>703</v>
      </c>
      <c r="C291" t="str">
        <f>VLOOKUP(J291,'DERWENT -NLATIPAT'!C:E,3,0)</f>
        <v>WO2007118292</v>
      </c>
      <c r="D291" t="s">
        <v>5441</v>
      </c>
      <c r="E291" t="s">
        <v>5442</v>
      </c>
      <c r="F291" t="s">
        <v>5442</v>
      </c>
      <c r="J291" t="s">
        <v>11905</v>
      </c>
      <c r="K291" t="s">
        <v>12208</v>
      </c>
      <c r="L291" s="278">
        <v>39469</v>
      </c>
      <c r="M291" t="s">
        <v>5443</v>
      </c>
      <c r="N291" t="s">
        <v>3652</v>
      </c>
      <c r="O291" t="s">
        <v>5444</v>
      </c>
      <c r="P291" t="s">
        <v>5445</v>
      </c>
      <c r="Q291" t="s">
        <v>5446</v>
      </c>
      <c r="R291">
        <v>20060417</v>
      </c>
      <c r="S291" t="s">
        <v>5447</v>
      </c>
      <c r="T291" s="278">
        <v>38824</v>
      </c>
      <c r="U291" s="279" t="s">
        <v>3652</v>
      </c>
    </row>
    <row r="292" spans="1:21" x14ac:dyDescent="0.25">
      <c r="A292" t="s">
        <v>771</v>
      </c>
      <c r="B292" t="s">
        <v>771</v>
      </c>
      <c r="C292" t="str">
        <f>VLOOKUP(J292,'DERWENT -NLATIPAT'!C:E,3,0)</f>
        <v>WO2008025110</v>
      </c>
      <c r="D292" t="s">
        <v>5448</v>
      </c>
      <c r="E292" t="s">
        <v>5449</v>
      </c>
      <c r="F292" t="s">
        <v>5449</v>
      </c>
      <c r="J292" t="s">
        <v>11906</v>
      </c>
      <c r="K292" t="s">
        <v>12208</v>
      </c>
      <c r="L292" s="278">
        <v>39560</v>
      </c>
      <c r="M292" t="s">
        <v>5450</v>
      </c>
      <c r="N292" t="s">
        <v>3652</v>
      </c>
      <c r="O292" t="s">
        <v>5451</v>
      </c>
      <c r="P292" t="s">
        <v>5452</v>
      </c>
      <c r="Q292" t="s">
        <v>5453</v>
      </c>
      <c r="R292">
        <v>20060831</v>
      </c>
      <c r="S292" t="s">
        <v>5454</v>
      </c>
      <c r="T292" s="278">
        <v>38960</v>
      </c>
      <c r="U292" s="279" t="s">
        <v>3652</v>
      </c>
    </row>
    <row r="293" spans="1:21" x14ac:dyDescent="0.25">
      <c r="A293" t="s">
        <v>761</v>
      </c>
      <c r="B293" t="s">
        <v>761</v>
      </c>
      <c r="C293" t="str">
        <f>VLOOKUP(J293,'DERWENT -NLATIPAT'!C:E,3,0)</f>
        <v>BR200604111</v>
      </c>
      <c r="D293" t="s">
        <v>5455</v>
      </c>
      <c r="E293" t="s">
        <v>5456</v>
      </c>
      <c r="F293" t="s">
        <v>11525</v>
      </c>
      <c r="G293" t="s">
        <v>11526</v>
      </c>
      <c r="J293" t="s">
        <v>11907</v>
      </c>
      <c r="K293" t="s">
        <v>12208</v>
      </c>
      <c r="L293" s="278">
        <v>39560</v>
      </c>
      <c r="M293" t="s">
        <v>5457</v>
      </c>
      <c r="N293" t="s">
        <v>3652</v>
      </c>
      <c r="O293" t="s">
        <v>5458</v>
      </c>
      <c r="P293" t="s">
        <v>5459</v>
      </c>
      <c r="Q293" t="s">
        <v>5460</v>
      </c>
      <c r="R293">
        <v>20060824</v>
      </c>
      <c r="S293" t="s">
        <v>5461</v>
      </c>
      <c r="T293" s="278">
        <v>38953</v>
      </c>
      <c r="U293" s="279" t="s">
        <v>3652</v>
      </c>
    </row>
    <row r="294" spans="1:21" x14ac:dyDescent="0.25">
      <c r="A294" t="s">
        <v>756</v>
      </c>
      <c r="B294" t="s">
        <v>756</v>
      </c>
      <c r="C294" t="str">
        <f>VLOOKUP(J294,'DERWENT -NLATIPAT'!C:E,3,0)</f>
        <v>BR200604102</v>
      </c>
      <c r="D294" t="s">
        <v>5462</v>
      </c>
      <c r="E294" t="s">
        <v>5463</v>
      </c>
      <c r="F294" t="s">
        <v>5463</v>
      </c>
      <c r="J294" t="s">
        <v>11908</v>
      </c>
      <c r="K294" t="s">
        <v>12208</v>
      </c>
      <c r="L294" s="278">
        <v>39532</v>
      </c>
      <c r="M294" t="s">
        <v>5464</v>
      </c>
      <c r="N294" t="s">
        <v>3652</v>
      </c>
      <c r="O294" t="s">
        <v>5465</v>
      </c>
      <c r="P294" t="s">
        <v>4</v>
      </c>
      <c r="Q294" t="s">
        <v>5466</v>
      </c>
      <c r="R294">
        <v>20060804</v>
      </c>
      <c r="S294" t="s">
        <v>5467</v>
      </c>
      <c r="T294" s="278">
        <v>38933</v>
      </c>
      <c r="U294" s="279" t="s">
        <v>3652</v>
      </c>
    </row>
    <row r="295" spans="1:21" x14ac:dyDescent="0.25">
      <c r="A295" t="s">
        <v>684</v>
      </c>
      <c r="B295" t="s">
        <v>684</v>
      </c>
      <c r="C295" t="str">
        <f>VLOOKUP(J295,'DERWENT -NLATIPAT'!C:E,3,0)</f>
        <v>BR200603485</v>
      </c>
      <c r="D295" t="s">
        <v>5468</v>
      </c>
      <c r="E295" t="s">
        <v>5469</v>
      </c>
      <c r="F295" t="s">
        <v>11527</v>
      </c>
      <c r="G295" t="s">
        <v>11528</v>
      </c>
      <c r="J295" t="s">
        <v>11909</v>
      </c>
      <c r="K295" t="s">
        <v>12208</v>
      </c>
      <c r="L295" s="278">
        <v>39385</v>
      </c>
      <c r="M295" t="s">
        <v>5470</v>
      </c>
      <c r="N295" t="s">
        <v>3652</v>
      </c>
      <c r="O295" t="s">
        <v>5471</v>
      </c>
      <c r="P295" t="s">
        <v>4</v>
      </c>
      <c r="Q295" t="s">
        <v>5472</v>
      </c>
      <c r="R295">
        <v>20060201</v>
      </c>
      <c r="S295" t="s">
        <v>5473</v>
      </c>
      <c r="T295" s="278">
        <v>38749</v>
      </c>
      <c r="U295" s="279" t="s">
        <v>3652</v>
      </c>
    </row>
    <row r="296" spans="1:21" x14ac:dyDescent="0.25">
      <c r="A296" t="s">
        <v>741</v>
      </c>
      <c r="B296" t="s">
        <v>741</v>
      </c>
      <c r="C296" t="str">
        <f>VLOOKUP(J296,'DERWENT -NLATIPAT'!C:E,3,0)</f>
        <v>BR200602976</v>
      </c>
      <c r="D296" t="s">
        <v>5474</v>
      </c>
      <c r="E296" t="s">
        <v>5475</v>
      </c>
      <c r="F296" t="s">
        <v>11529</v>
      </c>
      <c r="G296" t="s">
        <v>11530</v>
      </c>
      <c r="J296" t="s">
        <v>11910</v>
      </c>
      <c r="K296" t="s">
        <v>12208</v>
      </c>
      <c r="L296" s="278">
        <v>39497</v>
      </c>
      <c r="M296" t="s">
        <v>5424</v>
      </c>
      <c r="N296" t="s">
        <v>3652</v>
      </c>
      <c r="O296" t="s">
        <v>5476</v>
      </c>
      <c r="P296" t="s">
        <v>4</v>
      </c>
      <c r="Q296" t="s">
        <v>5477</v>
      </c>
      <c r="R296">
        <v>20060619</v>
      </c>
      <c r="S296" t="s">
        <v>5478</v>
      </c>
      <c r="T296" s="278">
        <v>38887</v>
      </c>
      <c r="U296" s="279" t="s">
        <v>3652</v>
      </c>
    </row>
    <row r="297" spans="1:21" x14ac:dyDescent="0.25">
      <c r="A297" t="s">
        <v>737</v>
      </c>
      <c r="B297" t="s">
        <v>737</v>
      </c>
      <c r="C297" t="str">
        <f>VLOOKUP(J297,'DERWENT -NLATIPAT'!C:E,3,0)</f>
        <v>BR200602975</v>
      </c>
      <c r="D297" t="s">
        <v>5479</v>
      </c>
      <c r="E297" t="s">
        <v>5480</v>
      </c>
      <c r="F297" t="s">
        <v>5480</v>
      </c>
      <c r="J297" t="s">
        <v>11911</v>
      </c>
      <c r="K297" t="s">
        <v>12208</v>
      </c>
      <c r="L297" s="278">
        <v>39476</v>
      </c>
      <c r="M297" t="s">
        <v>5481</v>
      </c>
      <c r="N297" t="s">
        <v>3652</v>
      </c>
      <c r="O297" t="s">
        <v>5482</v>
      </c>
      <c r="P297" t="s">
        <v>4</v>
      </c>
      <c r="Q297" t="s">
        <v>5483</v>
      </c>
      <c r="R297">
        <v>20060614</v>
      </c>
      <c r="S297" t="s">
        <v>5484</v>
      </c>
      <c r="T297" s="278">
        <v>38882</v>
      </c>
      <c r="U297" s="279" t="s">
        <v>3652</v>
      </c>
    </row>
    <row r="298" spans="1:21" x14ac:dyDescent="0.25">
      <c r="A298" t="s">
        <v>677</v>
      </c>
      <c r="B298" t="s">
        <v>677</v>
      </c>
      <c r="C298" t="str">
        <f>VLOOKUP(J298,'DERWENT -NLATIPAT'!C:E,3,0)</f>
        <v>BR200602712</v>
      </c>
      <c r="D298" t="s">
        <v>5485</v>
      </c>
      <c r="E298" t="s">
        <v>5486</v>
      </c>
      <c r="F298" t="s">
        <v>11531</v>
      </c>
      <c r="G298" t="s">
        <v>11532</v>
      </c>
      <c r="J298" t="s">
        <v>11912</v>
      </c>
      <c r="K298" t="s">
        <v>12208</v>
      </c>
      <c r="L298" s="278">
        <v>39385</v>
      </c>
      <c r="M298" t="s">
        <v>5487</v>
      </c>
      <c r="N298" t="s">
        <v>3652</v>
      </c>
      <c r="O298" t="s">
        <v>5488</v>
      </c>
      <c r="P298" t="s">
        <v>4</v>
      </c>
      <c r="Q298" t="s">
        <v>5489</v>
      </c>
      <c r="R298">
        <v>20060125</v>
      </c>
      <c r="S298" t="s">
        <v>5490</v>
      </c>
      <c r="T298" s="278">
        <v>38742</v>
      </c>
      <c r="U298" s="279" t="s">
        <v>3652</v>
      </c>
    </row>
    <row r="299" spans="1:21" x14ac:dyDescent="0.25">
      <c r="A299" t="s">
        <v>723</v>
      </c>
      <c r="B299" t="s">
        <v>723</v>
      </c>
      <c r="C299" t="str">
        <f>VLOOKUP(J299,'DERWENT -NLATIPAT'!C:E,3,0)</f>
        <v>WO2007134419</v>
      </c>
      <c r="D299" t="s">
        <v>5491</v>
      </c>
      <c r="E299" t="s">
        <v>5492</v>
      </c>
      <c r="F299" t="s">
        <v>11533</v>
      </c>
      <c r="G299" t="s">
        <v>11534</v>
      </c>
      <c r="J299" t="s">
        <v>11913</v>
      </c>
      <c r="K299" t="s">
        <v>12208</v>
      </c>
      <c r="L299" s="278">
        <v>39462</v>
      </c>
      <c r="M299" t="s">
        <v>5493</v>
      </c>
      <c r="N299" t="s">
        <v>3652</v>
      </c>
      <c r="O299" t="s">
        <v>5494</v>
      </c>
      <c r="P299" t="s">
        <v>5495</v>
      </c>
      <c r="Q299" t="s">
        <v>5496</v>
      </c>
      <c r="R299">
        <v>20060518</v>
      </c>
      <c r="S299" t="s">
        <v>5497</v>
      </c>
      <c r="T299" s="278">
        <v>38855</v>
      </c>
      <c r="U299" s="279" t="s">
        <v>3652</v>
      </c>
    </row>
    <row r="300" spans="1:21" x14ac:dyDescent="0.25">
      <c r="A300" t="s">
        <v>713</v>
      </c>
      <c r="B300" t="s">
        <v>713</v>
      </c>
      <c r="C300" t="str">
        <f>VLOOKUP(J300,'DERWENT -NLATIPAT'!C:E,3,0)</f>
        <v>BR200602371</v>
      </c>
      <c r="D300" t="s">
        <v>5498</v>
      </c>
      <c r="E300" t="s">
        <v>5499</v>
      </c>
      <c r="F300" t="s">
        <v>5499</v>
      </c>
      <c r="J300" t="s">
        <v>11914</v>
      </c>
      <c r="K300" t="s">
        <v>12208</v>
      </c>
      <c r="L300" s="278">
        <v>39462</v>
      </c>
      <c r="M300" t="s">
        <v>5500</v>
      </c>
      <c r="N300" t="s">
        <v>3652</v>
      </c>
      <c r="O300" t="s">
        <v>5501</v>
      </c>
      <c r="P300" t="s">
        <v>4</v>
      </c>
      <c r="Q300" t="s">
        <v>5502</v>
      </c>
      <c r="R300">
        <v>20060517</v>
      </c>
      <c r="S300" t="s">
        <v>5503</v>
      </c>
      <c r="T300" s="278">
        <v>38854</v>
      </c>
      <c r="U300" s="279" t="s">
        <v>3652</v>
      </c>
    </row>
    <row r="301" spans="1:21" x14ac:dyDescent="0.25">
      <c r="A301" t="s">
        <v>706</v>
      </c>
      <c r="B301" t="s">
        <v>706</v>
      </c>
      <c r="C301" t="str">
        <f>VLOOKUP(J301,'DERWENT -NLATIPAT'!C:E,3,0)</f>
        <v>WO2007121546</v>
      </c>
      <c r="D301" t="s">
        <v>5504</v>
      </c>
      <c r="E301" t="s">
        <v>5505</v>
      </c>
      <c r="F301" t="s">
        <v>11535</v>
      </c>
      <c r="G301" t="s">
        <v>11536</v>
      </c>
      <c r="J301" t="s">
        <v>11915</v>
      </c>
      <c r="K301" t="s">
        <v>12208</v>
      </c>
      <c r="L301" s="278">
        <v>39581</v>
      </c>
      <c r="M301" t="s">
        <v>5506</v>
      </c>
      <c r="N301" t="s">
        <v>3652</v>
      </c>
      <c r="O301" t="s">
        <v>5507</v>
      </c>
      <c r="P301" t="s">
        <v>5508</v>
      </c>
      <c r="Q301" t="s">
        <v>5509</v>
      </c>
      <c r="R301">
        <v>20060426</v>
      </c>
      <c r="S301" t="s">
        <v>5510</v>
      </c>
      <c r="T301" s="278">
        <v>38833</v>
      </c>
      <c r="U301" s="279" t="s">
        <v>3652</v>
      </c>
    </row>
    <row r="302" spans="1:21" x14ac:dyDescent="0.25">
      <c r="A302" t="s">
        <v>731</v>
      </c>
      <c r="B302" t="s">
        <v>731</v>
      </c>
      <c r="C302" t="str">
        <f>VLOOKUP(J302,'DERWENT -NLATIPAT'!C:E,3,0)</f>
        <v>WO2008003151</v>
      </c>
      <c r="D302" t="s">
        <v>5511</v>
      </c>
      <c r="E302" t="s">
        <v>5512</v>
      </c>
      <c r="F302" t="s">
        <v>5512</v>
      </c>
      <c r="J302" t="s">
        <v>11916</v>
      </c>
      <c r="K302" t="s">
        <v>12208</v>
      </c>
      <c r="L302" s="278">
        <v>39469</v>
      </c>
      <c r="M302" t="s">
        <v>5513</v>
      </c>
      <c r="N302" t="s">
        <v>3652</v>
      </c>
      <c r="O302" t="s">
        <v>5514</v>
      </c>
      <c r="P302" t="s">
        <v>5515</v>
      </c>
      <c r="Q302" t="s">
        <v>5516</v>
      </c>
      <c r="R302">
        <v>20060526</v>
      </c>
      <c r="S302" t="s">
        <v>5517</v>
      </c>
      <c r="T302" s="278">
        <v>38863</v>
      </c>
      <c r="U302" s="279" t="s">
        <v>3652</v>
      </c>
    </row>
    <row r="303" spans="1:21" x14ac:dyDescent="0.25">
      <c r="A303" t="s">
        <v>700</v>
      </c>
      <c r="B303" t="s">
        <v>700</v>
      </c>
      <c r="C303" t="str">
        <f>VLOOKUP(J303,'DERWENT -NLATIPAT'!C:E,3,0)</f>
        <v>WO2007115388</v>
      </c>
      <c r="D303" t="s">
        <v>5518</v>
      </c>
      <c r="E303" t="s">
        <v>5519</v>
      </c>
      <c r="F303" t="s">
        <v>11537</v>
      </c>
      <c r="G303" t="s">
        <v>11538</v>
      </c>
      <c r="J303" t="s">
        <v>11917</v>
      </c>
      <c r="K303" t="s">
        <v>12208</v>
      </c>
      <c r="L303" s="278">
        <v>39469</v>
      </c>
      <c r="M303" t="s">
        <v>5520</v>
      </c>
      <c r="N303" t="s">
        <v>3652</v>
      </c>
      <c r="O303" t="s">
        <v>5521</v>
      </c>
      <c r="P303" t="s">
        <v>5522</v>
      </c>
      <c r="Q303" t="s">
        <v>5523</v>
      </c>
      <c r="R303">
        <v>20060412</v>
      </c>
      <c r="S303" t="s">
        <v>5524</v>
      </c>
      <c r="T303" s="278">
        <v>38819</v>
      </c>
      <c r="U303" s="279" t="s">
        <v>3652</v>
      </c>
    </row>
    <row r="304" spans="1:21" x14ac:dyDescent="0.25">
      <c r="A304" t="s">
        <v>695</v>
      </c>
      <c r="B304" t="s">
        <v>695</v>
      </c>
      <c r="C304" t="str">
        <f>VLOOKUP(J304,'DERWENT -NLATIPAT'!C:E,3,0)</f>
        <v>BR200601224</v>
      </c>
      <c r="D304" t="s">
        <v>5525</v>
      </c>
      <c r="E304" t="s">
        <v>5526</v>
      </c>
      <c r="F304" t="s">
        <v>5526</v>
      </c>
      <c r="J304" t="s">
        <v>11918</v>
      </c>
      <c r="K304" t="s">
        <v>12208</v>
      </c>
      <c r="L304" s="278">
        <v>39392</v>
      </c>
      <c r="M304" t="s">
        <v>5527</v>
      </c>
      <c r="N304" t="s">
        <v>3652</v>
      </c>
      <c r="O304" t="s">
        <v>5528</v>
      </c>
      <c r="P304" t="s">
        <v>4</v>
      </c>
      <c r="Q304" t="s">
        <v>5529</v>
      </c>
      <c r="R304">
        <v>20060214</v>
      </c>
      <c r="S304" t="s">
        <v>5530</v>
      </c>
      <c r="T304" s="278">
        <v>38762</v>
      </c>
      <c r="U304" s="279" t="s">
        <v>3652</v>
      </c>
    </row>
    <row r="305" spans="1:22" x14ac:dyDescent="0.25">
      <c r="A305" t="s">
        <v>680</v>
      </c>
      <c r="B305" t="s">
        <v>680</v>
      </c>
      <c r="C305" t="str">
        <f>VLOOKUP(J305,'DERWENT -NLATIPAT'!C:E,3,0)</f>
        <v>BR200601053</v>
      </c>
      <c r="D305" t="s">
        <v>5531</v>
      </c>
      <c r="E305" t="s">
        <v>5532</v>
      </c>
      <c r="F305" t="s">
        <v>5532</v>
      </c>
      <c r="J305" t="s">
        <v>11919</v>
      </c>
      <c r="K305" t="s">
        <v>12208</v>
      </c>
      <c r="L305" s="278">
        <v>39385</v>
      </c>
      <c r="M305" t="s">
        <v>5533</v>
      </c>
      <c r="N305" t="s">
        <v>3652</v>
      </c>
      <c r="O305" t="s">
        <v>5534</v>
      </c>
      <c r="P305" t="s">
        <v>4</v>
      </c>
      <c r="Q305" t="s">
        <v>5535</v>
      </c>
      <c r="R305">
        <v>20060201</v>
      </c>
      <c r="S305" t="s">
        <v>5536</v>
      </c>
      <c r="T305" s="278">
        <v>38749</v>
      </c>
      <c r="U305" s="279" t="s">
        <v>3652</v>
      </c>
    </row>
    <row r="306" spans="1:22" x14ac:dyDescent="0.25">
      <c r="A306" t="s">
        <v>688</v>
      </c>
      <c r="B306" t="s">
        <v>688</v>
      </c>
      <c r="C306" t="str">
        <f>VLOOKUP(J306,'DERWENT -NLATIPAT'!C:E,3,0)</f>
        <v>WO2007087700</v>
      </c>
      <c r="D306" t="s">
        <v>5537</v>
      </c>
      <c r="E306" t="s">
        <v>5538</v>
      </c>
      <c r="F306" t="s">
        <v>5538</v>
      </c>
      <c r="J306" t="s">
        <v>11920</v>
      </c>
      <c r="K306" t="s">
        <v>12208</v>
      </c>
      <c r="L306" s="278">
        <v>39385</v>
      </c>
      <c r="M306" t="s">
        <v>5539</v>
      </c>
      <c r="N306" t="s">
        <v>5540</v>
      </c>
      <c r="O306" t="s">
        <v>5541</v>
      </c>
      <c r="P306" t="s">
        <v>5542</v>
      </c>
      <c r="Q306" t="s">
        <v>5543</v>
      </c>
      <c r="R306">
        <v>20060203</v>
      </c>
      <c r="S306" t="s">
        <v>5544</v>
      </c>
      <c r="T306" s="278">
        <v>38751</v>
      </c>
      <c r="U306" s="279" t="s">
        <v>3652</v>
      </c>
      <c r="V306" t="s">
        <v>5545</v>
      </c>
    </row>
    <row r="307" spans="1:22" x14ac:dyDescent="0.25">
      <c r="A307" t="s">
        <v>663</v>
      </c>
      <c r="B307" t="s">
        <v>663</v>
      </c>
      <c r="C307" t="str">
        <f>VLOOKUP(J307,'DERWENT -NLATIPAT'!C:E,3,0)</f>
        <v>BR200506229</v>
      </c>
      <c r="D307" t="s">
        <v>5546</v>
      </c>
      <c r="E307" t="s">
        <v>5547</v>
      </c>
      <c r="F307" t="s">
        <v>11539</v>
      </c>
      <c r="G307" t="s">
        <v>11540</v>
      </c>
      <c r="J307" t="s">
        <v>11921</v>
      </c>
      <c r="K307" t="s">
        <v>12208</v>
      </c>
      <c r="L307" s="278">
        <v>39357</v>
      </c>
      <c r="M307" t="s">
        <v>5548</v>
      </c>
      <c r="N307" t="s">
        <v>3652</v>
      </c>
      <c r="O307" t="s">
        <v>5549</v>
      </c>
      <c r="P307" t="s">
        <v>4</v>
      </c>
      <c r="Q307" t="s">
        <v>5550</v>
      </c>
      <c r="R307">
        <v>20051215</v>
      </c>
      <c r="S307" t="s">
        <v>5551</v>
      </c>
      <c r="T307" s="278">
        <v>38701</v>
      </c>
      <c r="U307" s="279" t="s">
        <v>3652</v>
      </c>
    </row>
    <row r="308" spans="1:22" x14ac:dyDescent="0.25">
      <c r="A308" t="s">
        <v>659</v>
      </c>
      <c r="B308" t="s">
        <v>659</v>
      </c>
      <c r="C308" t="str">
        <f>VLOOKUP(J308,'DERWENT -NLATIPAT'!C:E,3,0)</f>
        <v>BR200506214</v>
      </c>
      <c r="D308" t="s">
        <v>5552</v>
      </c>
      <c r="E308" t="s">
        <v>5553</v>
      </c>
      <c r="F308" t="s">
        <v>11541</v>
      </c>
      <c r="G308" t="s">
        <v>11542</v>
      </c>
      <c r="J308" t="s">
        <v>11922</v>
      </c>
      <c r="K308" t="s">
        <v>12208</v>
      </c>
      <c r="L308" s="278">
        <v>39357</v>
      </c>
      <c r="M308" t="s">
        <v>5554</v>
      </c>
      <c r="N308" t="s">
        <v>3652</v>
      </c>
      <c r="O308" t="s">
        <v>5555</v>
      </c>
      <c r="P308" t="s">
        <v>4</v>
      </c>
      <c r="Q308" t="s">
        <v>5556</v>
      </c>
      <c r="R308">
        <v>20051215</v>
      </c>
      <c r="S308" t="s">
        <v>5557</v>
      </c>
      <c r="T308" s="278">
        <v>38701</v>
      </c>
      <c r="U308" s="279" t="s">
        <v>3652</v>
      </c>
    </row>
    <row r="309" spans="1:22" x14ac:dyDescent="0.25">
      <c r="A309" t="s">
        <v>651</v>
      </c>
      <c r="B309" t="s">
        <v>651</v>
      </c>
      <c r="C309" t="str">
        <f>VLOOKUP(J309,'DERWENT -NLATIPAT'!C:E,3,0)</f>
        <v>BR200504979</v>
      </c>
      <c r="D309" t="s">
        <v>5558</v>
      </c>
      <c r="E309" t="s">
        <v>5559</v>
      </c>
      <c r="F309" t="s">
        <v>11543</v>
      </c>
      <c r="G309" t="s">
        <v>11544</v>
      </c>
      <c r="J309" t="s">
        <v>11923</v>
      </c>
      <c r="K309" t="s">
        <v>12208</v>
      </c>
      <c r="L309" s="278">
        <v>39245</v>
      </c>
      <c r="M309" t="s">
        <v>5560</v>
      </c>
      <c r="N309" t="s">
        <v>3652</v>
      </c>
      <c r="O309" t="s">
        <v>5561</v>
      </c>
      <c r="P309" t="s">
        <v>4</v>
      </c>
      <c r="Q309" t="s">
        <v>5562</v>
      </c>
      <c r="R309">
        <v>20050930</v>
      </c>
      <c r="S309" t="s">
        <v>5563</v>
      </c>
      <c r="T309" s="278">
        <v>38625</v>
      </c>
      <c r="U309" s="279" t="s">
        <v>3652</v>
      </c>
    </row>
    <row r="310" spans="1:22" x14ac:dyDescent="0.25">
      <c r="A310" t="s">
        <v>646</v>
      </c>
      <c r="B310" t="s">
        <v>646</v>
      </c>
      <c r="C310" t="str">
        <f>VLOOKUP(J310,'DERWENT -NLATIPAT'!C:E,3,0)</f>
        <v>BR200504978</v>
      </c>
      <c r="D310" t="s">
        <v>5564</v>
      </c>
      <c r="E310" t="s">
        <v>5565</v>
      </c>
      <c r="F310" t="s">
        <v>5565</v>
      </c>
      <c r="J310" t="s">
        <v>11924</v>
      </c>
      <c r="K310" t="s">
        <v>12208</v>
      </c>
      <c r="L310" s="278">
        <v>39245</v>
      </c>
      <c r="M310" t="s">
        <v>5566</v>
      </c>
      <c r="N310" t="s">
        <v>3652</v>
      </c>
      <c r="O310" t="s">
        <v>5567</v>
      </c>
      <c r="P310" t="s">
        <v>4</v>
      </c>
      <c r="Q310" t="s">
        <v>5568</v>
      </c>
      <c r="R310">
        <v>20050930</v>
      </c>
      <c r="S310" t="s">
        <v>5569</v>
      </c>
      <c r="T310" s="278">
        <v>38625</v>
      </c>
      <c r="U310" s="279" t="s">
        <v>3652</v>
      </c>
    </row>
    <row r="311" spans="1:22" x14ac:dyDescent="0.25">
      <c r="A311" t="s">
        <v>626</v>
      </c>
      <c r="B311" t="s">
        <v>626</v>
      </c>
      <c r="C311" t="str">
        <f>VLOOKUP(J311,'DERWENT -NLATIPAT'!C:E,3,0)</f>
        <v>BR200504972</v>
      </c>
      <c r="D311" t="s">
        <v>5570</v>
      </c>
      <c r="E311" t="s">
        <v>5571</v>
      </c>
      <c r="F311" t="s">
        <v>5571</v>
      </c>
      <c r="J311" t="s">
        <v>11925</v>
      </c>
      <c r="K311" t="s">
        <v>12208</v>
      </c>
      <c r="L311" s="278">
        <v>39168</v>
      </c>
      <c r="M311" t="s">
        <v>5572</v>
      </c>
      <c r="N311" t="s">
        <v>3652</v>
      </c>
      <c r="O311" t="s">
        <v>5573</v>
      </c>
      <c r="P311" t="s">
        <v>4</v>
      </c>
      <c r="Q311" t="s">
        <v>5574</v>
      </c>
      <c r="R311">
        <v>20050811</v>
      </c>
      <c r="S311" t="s">
        <v>5575</v>
      </c>
      <c r="T311" s="278">
        <v>38575</v>
      </c>
      <c r="U311" s="279" t="s">
        <v>3652</v>
      </c>
    </row>
    <row r="312" spans="1:22" x14ac:dyDescent="0.25">
      <c r="A312" t="s">
        <v>640</v>
      </c>
      <c r="B312" t="s">
        <v>640</v>
      </c>
      <c r="C312" t="str">
        <f>VLOOKUP(J312,'DERWENT -NLATIPAT'!C:E,3,0)</f>
        <v>BR200504704</v>
      </c>
      <c r="D312" t="s">
        <v>5576</v>
      </c>
      <c r="E312" t="s">
        <v>5577</v>
      </c>
      <c r="F312" t="s">
        <v>11545</v>
      </c>
      <c r="G312" t="s">
        <v>11546</v>
      </c>
      <c r="J312" t="s">
        <v>11926</v>
      </c>
      <c r="K312" t="s">
        <v>12208</v>
      </c>
      <c r="L312" s="278">
        <v>39245</v>
      </c>
      <c r="M312" t="s">
        <v>5578</v>
      </c>
      <c r="N312" t="s">
        <v>3652</v>
      </c>
      <c r="O312" t="s">
        <v>5579</v>
      </c>
      <c r="P312" t="s">
        <v>4</v>
      </c>
      <c r="Q312" t="s">
        <v>5580</v>
      </c>
      <c r="R312">
        <v>20050921</v>
      </c>
      <c r="S312" t="s">
        <v>5581</v>
      </c>
      <c r="T312" s="278">
        <v>38616</v>
      </c>
      <c r="U312" s="279" t="s">
        <v>3652</v>
      </c>
    </row>
    <row r="313" spans="1:22" x14ac:dyDescent="0.25">
      <c r="A313" t="s">
        <v>631</v>
      </c>
      <c r="B313" t="s">
        <v>631</v>
      </c>
      <c r="C313" t="str">
        <f>VLOOKUP(J313,'DERWENT -NLATIPAT'!C:E,3,0)</f>
        <v>BR200504456</v>
      </c>
      <c r="D313" t="s">
        <v>5582</v>
      </c>
      <c r="E313" t="s">
        <v>5583</v>
      </c>
      <c r="F313" t="s">
        <v>5583</v>
      </c>
      <c r="J313" t="s">
        <v>11927</v>
      </c>
      <c r="K313" t="s">
        <v>12208</v>
      </c>
      <c r="L313" s="278">
        <v>39245</v>
      </c>
      <c r="M313" t="s">
        <v>5584</v>
      </c>
      <c r="N313" t="s">
        <v>3652</v>
      </c>
      <c r="O313" t="s">
        <v>5585</v>
      </c>
      <c r="P313" t="s">
        <v>4</v>
      </c>
      <c r="Q313" t="s">
        <v>5586</v>
      </c>
      <c r="R313">
        <v>20050902</v>
      </c>
      <c r="S313" t="s">
        <v>5587</v>
      </c>
      <c r="T313" s="278">
        <v>38597</v>
      </c>
      <c r="U313" s="279" t="s">
        <v>3652</v>
      </c>
    </row>
    <row r="314" spans="1:22" x14ac:dyDescent="0.25">
      <c r="A314" t="s">
        <v>636</v>
      </c>
      <c r="B314" t="s">
        <v>636</v>
      </c>
      <c r="C314" t="str">
        <f>VLOOKUP(J314,'DERWENT -NLATIPAT'!C:E,3,0)</f>
        <v>BR200504250</v>
      </c>
      <c r="D314" t="s">
        <v>5588</v>
      </c>
      <c r="E314" t="s">
        <v>5589</v>
      </c>
      <c r="F314" t="s">
        <v>11547</v>
      </c>
      <c r="G314" t="s">
        <v>11548</v>
      </c>
      <c r="J314" t="s">
        <v>11928</v>
      </c>
      <c r="K314" t="s">
        <v>12208</v>
      </c>
      <c r="L314" s="278">
        <v>39224</v>
      </c>
      <c r="M314" t="s">
        <v>5412</v>
      </c>
      <c r="N314" t="s">
        <v>3652</v>
      </c>
      <c r="O314" t="s">
        <v>5590</v>
      </c>
      <c r="P314" t="s">
        <v>4</v>
      </c>
      <c r="Q314" t="s">
        <v>5591</v>
      </c>
      <c r="R314">
        <v>20050912</v>
      </c>
      <c r="S314" t="s">
        <v>5592</v>
      </c>
      <c r="T314" s="278">
        <v>38607</v>
      </c>
      <c r="U314" s="279" t="s">
        <v>3652</v>
      </c>
    </row>
    <row r="315" spans="1:22" x14ac:dyDescent="0.25">
      <c r="A315" t="s">
        <v>435</v>
      </c>
      <c r="B315" t="s">
        <v>435</v>
      </c>
      <c r="C315" t="str">
        <f>VLOOKUP(J315,'DERWENT -NLATIPAT'!C:E,3,0)</f>
        <v>BR200504026</v>
      </c>
      <c r="D315" t="s">
        <v>5593</v>
      </c>
      <c r="E315" t="s">
        <v>5594</v>
      </c>
      <c r="F315" t="s">
        <v>5594</v>
      </c>
      <c r="J315" t="s">
        <v>11929</v>
      </c>
      <c r="K315" t="s">
        <v>12208</v>
      </c>
      <c r="L315" s="278">
        <v>39007</v>
      </c>
      <c r="M315" t="s">
        <v>5595</v>
      </c>
      <c r="N315" t="s">
        <v>3652</v>
      </c>
      <c r="O315" t="s">
        <v>5596</v>
      </c>
      <c r="P315" t="s">
        <v>4</v>
      </c>
      <c r="Q315" t="s">
        <v>5597</v>
      </c>
      <c r="R315">
        <v>20050221</v>
      </c>
      <c r="S315" t="s">
        <v>5598</v>
      </c>
      <c r="T315" s="278">
        <v>38404</v>
      </c>
      <c r="U315" s="279" t="s">
        <v>3652</v>
      </c>
    </row>
    <row r="316" spans="1:22" x14ac:dyDescent="0.25">
      <c r="A316" t="s">
        <v>619</v>
      </c>
      <c r="B316" t="s">
        <v>619</v>
      </c>
      <c r="C316" t="str">
        <f>VLOOKUP(J316,'DERWENT -NLATIPAT'!C:E,3,0)</f>
        <v>BR200503479</v>
      </c>
      <c r="D316" t="s">
        <v>5599</v>
      </c>
      <c r="E316" t="s">
        <v>5600</v>
      </c>
      <c r="F316" t="s">
        <v>5600</v>
      </c>
      <c r="J316" t="s">
        <v>11930</v>
      </c>
      <c r="K316" t="s">
        <v>12208</v>
      </c>
      <c r="L316" s="278">
        <v>39154</v>
      </c>
      <c r="M316" t="s">
        <v>5601</v>
      </c>
      <c r="N316" t="s">
        <v>3652</v>
      </c>
      <c r="O316" t="s">
        <v>5602</v>
      </c>
      <c r="P316" t="s">
        <v>4</v>
      </c>
      <c r="Q316" t="s">
        <v>5603</v>
      </c>
      <c r="R316">
        <v>20050727</v>
      </c>
      <c r="S316" t="s">
        <v>5604</v>
      </c>
      <c r="T316" s="278">
        <v>38560</v>
      </c>
      <c r="U316" s="279" t="s">
        <v>3652</v>
      </c>
    </row>
    <row r="317" spans="1:22" x14ac:dyDescent="0.25">
      <c r="A317" t="s">
        <v>598</v>
      </c>
      <c r="B317" t="s">
        <v>598</v>
      </c>
      <c r="C317" t="str">
        <f>VLOOKUP(J317,'DERWENT -NLATIPAT'!C:E,3,0)</f>
        <v>WO2006128266</v>
      </c>
      <c r="D317" t="s">
        <v>5605</v>
      </c>
      <c r="E317" t="s">
        <v>5606</v>
      </c>
      <c r="F317" t="s">
        <v>5606</v>
      </c>
      <c r="J317" t="s">
        <v>11931</v>
      </c>
      <c r="K317" t="s">
        <v>12208</v>
      </c>
      <c r="L317" s="278">
        <v>39204</v>
      </c>
      <c r="M317" t="s">
        <v>5607</v>
      </c>
      <c r="N317" t="s">
        <v>3652</v>
      </c>
      <c r="O317" t="s">
        <v>5608</v>
      </c>
      <c r="P317" t="s">
        <v>5609</v>
      </c>
      <c r="Q317" t="s">
        <v>5610</v>
      </c>
      <c r="R317">
        <v>20050530</v>
      </c>
      <c r="S317" t="s">
        <v>5611</v>
      </c>
      <c r="T317" s="278">
        <v>38502</v>
      </c>
      <c r="U317" s="279" t="s">
        <v>3652</v>
      </c>
    </row>
    <row r="318" spans="1:22" x14ac:dyDescent="0.25">
      <c r="A318" t="s">
        <v>608</v>
      </c>
      <c r="B318" t="s">
        <v>608</v>
      </c>
      <c r="C318" t="str">
        <f>VLOOKUP(J318,'DERWENT -NLATIPAT'!C:E,3,0)</f>
        <v>WO2007000036</v>
      </c>
      <c r="D318" t="s">
        <v>5612</v>
      </c>
      <c r="E318" t="s">
        <v>5613</v>
      </c>
      <c r="F318" t="s">
        <v>5613</v>
      </c>
      <c r="J318" t="s">
        <v>11932</v>
      </c>
      <c r="K318" t="s">
        <v>12208</v>
      </c>
      <c r="L318" s="278">
        <v>39119</v>
      </c>
      <c r="M318" t="s">
        <v>5614</v>
      </c>
      <c r="N318" t="s">
        <v>3652</v>
      </c>
      <c r="O318" t="s">
        <v>5615</v>
      </c>
      <c r="P318" t="s">
        <v>3703</v>
      </c>
      <c r="Q318" t="s">
        <v>5616</v>
      </c>
      <c r="R318">
        <v>20050628</v>
      </c>
      <c r="S318" t="s">
        <v>5617</v>
      </c>
      <c r="T318" s="278">
        <v>38531</v>
      </c>
      <c r="U318" s="279" t="s">
        <v>3652</v>
      </c>
    </row>
    <row r="319" spans="1:22" x14ac:dyDescent="0.25">
      <c r="A319" t="s">
        <v>605</v>
      </c>
      <c r="B319" t="s">
        <v>605</v>
      </c>
      <c r="C319" t="str">
        <f>VLOOKUP(J319,'DERWENT -NLATIPAT'!C:E,3,0)</f>
        <v>BR200502489</v>
      </c>
      <c r="D319" t="s">
        <v>5618</v>
      </c>
      <c r="E319" t="s">
        <v>5619</v>
      </c>
      <c r="F319" t="s">
        <v>11549</v>
      </c>
      <c r="G319" t="s">
        <v>11550</v>
      </c>
      <c r="J319" t="s">
        <v>11933</v>
      </c>
      <c r="K319" t="s">
        <v>12208</v>
      </c>
      <c r="L319" s="278">
        <v>39119</v>
      </c>
      <c r="M319" t="s">
        <v>5620</v>
      </c>
      <c r="N319" t="s">
        <v>3652</v>
      </c>
      <c r="O319" t="s">
        <v>5621</v>
      </c>
      <c r="P319" t="s">
        <v>4</v>
      </c>
      <c r="Q319" t="s">
        <v>5622</v>
      </c>
      <c r="R319">
        <v>20050609</v>
      </c>
      <c r="S319" t="s">
        <v>5623</v>
      </c>
      <c r="T319" s="278">
        <v>38512</v>
      </c>
      <c r="U319" s="279" t="s">
        <v>3652</v>
      </c>
    </row>
    <row r="320" spans="1:22" x14ac:dyDescent="0.25">
      <c r="A320" t="s">
        <v>591</v>
      </c>
      <c r="B320" t="s">
        <v>591</v>
      </c>
      <c r="C320" t="str">
        <f>VLOOKUP(J320,'DERWENT -NLATIPAT'!C:E,3,0)</f>
        <v>WO2006102728</v>
      </c>
      <c r="D320" t="s">
        <v>5624</v>
      </c>
      <c r="E320" t="s">
        <v>5625</v>
      </c>
      <c r="F320" t="s">
        <v>5625</v>
      </c>
      <c r="J320" t="s">
        <v>11934</v>
      </c>
      <c r="K320" t="s">
        <v>12208</v>
      </c>
      <c r="L320" s="278">
        <v>39049</v>
      </c>
      <c r="M320" t="s">
        <v>5626</v>
      </c>
      <c r="N320" t="s">
        <v>3652</v>
      </c>
      <c r="O320" t="s">
        <v>5627</v>
      </c>
      <c r="P320" t="s">
        <v>5628</v>
      </c>
      <c r="Q320" t="s">
        <v>5629</v>
      </c>
      <c r="R320">
        <v>20050331</v>
      </c>
      <c r="S320" t="s">
        <v>5630</v>
      </c>
      <c r="T320" s="278">
        <v>38442</v>
      </c>
      <c r="U320" s="279" t="s">
        <v>3652</v>
      </c>
    </row>
    <row r="321" spans="1:22" x14ac:dyDescent="0.25">
      <c r="A321" t="s">
        <v>588</v>
      </c>
      <c r="B321" t="s">
        <v>588</v>
      </c>
      <c r="C321" t="str">
        <f>VLOOKUP(J321,'DERWENT -NLATIPAT'!C:E,3,0)</f>
        <v>BR200501375</v>
      </c>
      <c r="D321" t="s">
        <v>5631</v>
      </c>
      <c r="E321" t="s">
        <v>5632</v>
      </c>
      <c r="F321" t="s">
        <v>5632</v>
      </c>
      <c r="J321" t="s">
        <v>11935</v>
      </c>
      <c r="K321" t="s">
        <v>12208</v>
      </c>
      <c r="L321" s="278">
        <v>39140</v>
      </c>
      <c r="M321" t="s">
        <v>5633</v>
      </c>
      <c r="N321" t="s">
        <v>3652</v>
      </c>
      <c r="O321" t="s">
        <v>5634</v>
      </c>
      <c r="P321" t="s">
        <v>4</v>
      </c>
      <c r="Q321" t="s">
        <v>5635</v>
      </c>
      <c r="R321">
        <v>20050531</v>
      </c>
      <c r="S321" t="s">
        <v>5636</v>
      </c>
      <c r="T321" s="278">
        <v>38503</v>
      </c>
      <c r="U321" s="279" t="s">
        <v>3652</v>
      </c>
    </row>
    <row r="322" spans="1:22" x14ac:dyDescent="0.25">
      <c r="A322" t="s">
        <v>583</v>
      </c>
      <c r="B322" t="s">
        <v>583</v>
      </c>
      <c r="C322" t="str">
        <f>VLOOKUP(J322,'DERWENT -NLATIPAT'!C:E,3,0)</f>
        <v>BR200500971</v>
      </c>
      <c r="D322" t="s">
        <v>5637</v>
      </c>
      <c r="E322" t="s">
        <v>5638</v>
      </c>
      <c r="F322" t="s">
        <v>11551</v>
      </c>
      <c r="G322" t="s">
        <v>11552</v>
      </c>
      <c r="J322" t="s">
        <v>11936</v>
      </c>
      <c r="K322" t="s">
        <v>12208</v>
      </c>
      <c r="L322" s="278">
        <v>39210</v>
      </c>
      <c r="M322" t="s">
        <v>5639</v>
      </c>
      <c r="N322" t="s">
        <v>5640</v>
      </c>
      <c r="O322" t="s">
        <v>5641</v>
      </c>
      <c r="P322" t="s">
        <v>4</v>
      </c>
      <c r="Q322" t="s">
        <v>5642</v>
      </c>
      <c r="R322">
        <v>20050114</v>
      </c>
      <c r="S322" t="s">
        <v>5643</v>
      </c>
      <c r="T322" s="278">
        <v>38366</v>
      </c>
      <c r="U322" s="279" t="s">
        <v>5644</v>
      </c>
      <c r="V322" t="s">
        <v>5645</v>
      </c>
    </row>
    <row r="323" spans="1:22" x14ac:dyDescent="0.25">
      <c r="A323" t="s">
        <v>575</v>
      </c>
      <c r="B323" t="s">
        <v>575</v>
      </c>
      <c r="C323" t="str">
        <f>VLOOKUP(J323,'DERWENT -NLATIPAT'!C:E,3,0)</f>
        <v>BR200500116</v>
      </c>
      <c r="D323" t="s">
        <v>5646</v>
      </c>
      <c r="E323" t="s">
        <v>5647</v>
      </c>
      <c r="F323" t="s">
        <v>11553</v>
      </c>
      <c r="G323" t="s">
        <v>11554</v>
      </c>
      <c r="J323" t="s">
        <v>11937</v>
      </c>
      <c r="K323" t="s">
        <v>12208</v>
      </c>
      <c r="L323" s="278">
        <v>39455</v>
      </c>
      <c r="M323" t="s">
        <v>5648</v>
      </c>
      <c r="N323" t="s">
        <v>5649</v>
      </c>
      <c r="O323" t="s">
        <v>5650</v>
      </c>
      <c r="P323" t="s">
        <v>4</v>
      </c>
      <c r="Q323" t="s">
        <v>5651</v>
      </c>
      <c r="R323">
        <v>20050107</v>
      </c>
      <c r="S323" t="s">
        <v>5652</v>
      </c>
      <c r="T323" s="278">
        <v>38359</v>
      </c>
      <c r="U323" s="279" t="s">
        <v>3652</v>
      </c>
      <c r="V323" t="s">
        <v>5653</v>
      </c>
    </row>
    <row r="324" spans="1:22" x14ac:dyDescent="0.25">
      <c r="A324" t="s">
        <v>458</v>
      </c>
      <c r="B324" t="s">
        <v>458</v>
      </c>
      <c r="C324" t="str">
        <f>VLOOKUP(J324,'DERWENT -NLATIPAT'!C:E,3,0)</f>
        <v>BR200406547</v>
      </c>
      <c r="D324" t="s">
        <v>5654</v>
      </c>
      <c r="E324" t="s">
        <v>5655</v>
      </c>
      <c r="F324" t="s">
        <v>5655</v>
      </c>
      <c r="J324" t="s">
        <v>11938</v>
      </c>
      <c r="K324" t="s">
        <v>12208</v>
      </c>
      <c r="L324" s="278">
        <v>38741</v>
      </c>
      <c r="M324" t="s">
        <v>5656</v>
      </c>
      <c r="N324" t="s">
        <v>3652</v>
      </c>
      <c r="O324" t="s">
        <v>5657</v>
      </c>
      <c r="P324" t="s">
        <v>4</v>
      </c>
      <c r="Q324" t="s">
        <v>5658</v>
      </c>
      <c r="R324">
        <v>20040113</v>
      </c>
      <c r="S324" t="s">
        <v>5659</v>
      </c>
      <c r="T324" s="278">
        <v>37999</v>
      </c>
      <c r="U324" s="279" t="s">
        <v>3652</v>
      </c>
    </row>
    <row r="325" spans="1:22" x14ac:dyDescent="0.25">
      <c r="A325" t="s">
        <v>555</v>
      </c>
      <c r="B325" t="s">
        <v>555</v>
      </c>
      <c r="C325" t="str">
        <f>VLOOKUP(J325,'DERWENT -NLATIPAT'!C:E,3,0)</f>
        <v>BR200406346</v>
      </c>
      <c r="D325" t="s">
        <v>5660</v>
      </c>
      <c r="E325" t="s">
        <v>5661</v>
      </c>
      <c r="F325" t="s">
        <v>11555</v>
      </c>
      <c r="G325" t="s">
        <v>11556</v>
      </c>
      <c r="J325" t="s">
        <v>11939</v>
      </c>
      <c r="K325" t="s">
        <v>12208</v>
      </c>
      <c r="L325" s="278">
        <v>39007</v>
      </c>
      <c r="M325" t="s">
        <v>5633</v>
      </c>
      <c r="N325" t="s">
        <v>3652</v>
      </c>
      <c r="O325" t="s">
        <v>5662</v>
      </c>
      <c r="P325" t="s">
        <v>4</v>
      </c>
      <c r="Q325" t="s">
        <v>5663</v>
      </c>
      <c r="R325">
        <v>20041125</v>
      </c>
      <c r="S325" t="s">
        <v>5664</v>
      </c>
      <c r="T325" s="278">
        <v>38316</v>
      </c>
      <c r="U325" s="279" t="s">
        <v>3652</v>
      </c>
    </row>
    <row r="326" spans="1:22" x14ac:dyDescent="0.25">
      <c r="A326" t="s">
        <v>568</v>
      </c>
      <c r="B326" t="s">
        <v>568</v>
      </c>
      <c r="C326" t="str">
        <f>VLOOKUP(J326,'DERWENT -NLATIPAT'!C:E,3,0)</f>
        <v>BR200406270</v>
      </c>
      <c r="D326" t="s">
        <v>5665</v>
      </c>
      <c r="E326" t="s">
        <v>5666</v>
      </c>
      <c r="F326" t="s">
        <v>11557</v>
      </c>
      <c r="G326" t="s">
        <v>11558</v>
      </c>
      <c r="J326" t="s">
        <v>11940</v>
      </c>
      <c r="K326" t="s">
        <v>12208</v>
      </c>
      <c r="L326" s="278">
        <v>38951</v>
      </c>
      <c r="M326" t="s">
        <v>5667</v>
      </c>
      <c r="N326" t="s">
        <v>3652</v>
      </c>
      <c r="O326" t="s">
        <v>5668</v>
      </c>
      <c r="P326" t="s">
        <v>4</v>
      </c>
      <c r="Q326" t="s">
        <v>5669</v>
      </c>
      <c r="R326">
        <v>20041230</v>
      </c>
      <c r="S326" t="s">
        <v>5670</v>
      </c>
      <c r="T326" s="278">
        <v>38351</v>
      </c>
      <c r="U326" s="279" t="s">
        <v>3652</v>
      </c>
    </row>
    <row r="327" spans="1:22" x14ac:dyDescent="0.25">
      <c r="A327" t="s">
        <v>562</v>
      </c>
      <c r="B327" t="s">
        <v>562</v>
      </c>
      <c r="C327" t="str">
        <f>VLOOKUP(J327,'DERWENT -NLATIPAT'!C:E,3,0)</f>
        <v>BR200405816</v>
      </c>
      <c r="D327" t="s">
        <v>5671</v>
      </c>
      <c r="E327" t="s">
        <v>5672</v>
      </c>
      <c r="F327" t="s">
        <v>11559</v>
      </c>
      <c r="G327" t="s">
        <v>11560</v>
      </c>
      <c r="J327" t="s">
        <v>11941</v>
      </c>
      <c r="K327" t="s">
        <v>12208</v>
      </c>
      <c r="L327" s="278">
        <v>38930</v>
      </c>
      <c r="M327" t="s">
        <v>5673</v>
      </c>
      <c r="N327" t="s">
        <v>3652</v>
      </c>
      <c r="O327" t="s">
        <v>5674</v>
      </c>
      <c r="P327" t="s">
        <v>4</v>
      </c>
      <c r="Q327" t="s">
        <v>5675</v>
      </c>
      <c r="R327">
        <v>20041220</v>
      </c>
      <c r="S327" t="s">
        <v>5676</v>
      </c>
      <c r="T327" s="278">
        <v>38341</v>
      </c>
      <c r="U327" s="279" t="s">
        <v>3652</v>
      </c>
    </row>
    <row r="328" spans="1:22" x14ac:dyDescent="0.25">
      <c r="A328" t="s">
        <v>543</v>
      </c>
      <c r="B328" t="s">
        <v>543</v>
      </c>
      <c r="C328" t="str">
        <f>VLOOKUP(J328,'DERWENT -NLATIPAT'!C:E,3,0)</f>
        <v>BR200405489</v>
      </c>
      <c r="D328" t="s">
        <v>5677</v>
      </c>
      <c r="E328" t="s">
        <v>5678</v>
      </c>
      <c r="F328" t="s">
        <v>5678</v>
      </c>
      <c r="J328" t="s">
        <v>11942</v>
      </c>
      <c r="K328" t="s">
        <v>12208</v>
      </c>
      <c r="L328" s="278">
        <v>38881</v>
      </c>
      <c r="M328" t="s">
        <v>5679</v>
      </c>
      <c r="N328" t="s">
        <v>3652</v>
      </c>
      <c r="O328" t="s">
        <v>5680</v>
      </c>
      <c r="P328" t="s">
        <v>4</v>
      </c>
      <c r="Q328" t="s">
        <v>5681</v>
      </c>
      <c r="R328">
        <v>20041109</v>
      </c>
      <c r="S328" t="s">
        <v>5682</v>
      </c>
      <c r="T328" s="278">
        <v>38300</v>
      </c>
      <c r="U328" s="279" t="s">
        <v>3652</v>
      </c>
    </row>
    <row r="329" spans="1:22" x14ac:dyDescent="0.25">
      <c r="A329" t="s">
        <v>550</v>
      </c>
      <c r="B329" t="s">
        <v>550</v>
      </c>
      <c r="C329" t="str">
        <f>VLOOKUP(J329,'DERWENT -NLATIPAT'!C:E,3,0)</f>
        <v>BR200405347</v>
      </c>
      <c r="D329" t="s">
        <v>5683</v>
      </c>
      <c r="E329" t="s">
        <v>5684</v>
      </c>
      <c r="F329" t="s">
        <v>11561</v>
      </c>
      <c r="G329" t="s">
        <v>11562</v>
      </c>
      <c r="J329" t="s">
        <v>11943</v>
      </c>
      <c r="K329" t="s">
        <v>12208</v>
      </c>
      <c r="L329" s="278">
        <v>38902</v>
      </c>
      <c r="M329" t="s">
        <v>5685</v>
      </c>
      <c r="N329" t="s">
        <v>3652</v>
      </c>
      <c r="O329" t="s">
        <v>5686</v>
      </c>
      <c r="P329" t="s">
        <v>4</v>
      </c>
      <c r="Q329" t="s">
        <v>5687</v>
      </c>
      <c r="R329">
        <v>20041125</v>
      </c>
      <c r="S329" t="s">
        <v>5688</v>
      </c>
      <c r="T329" s="278">
        <v>38316</v>
      </c>
      <c r="U329" s="279" t="s">
        <v>3652</v>
      </c>
    </row>
    <row r="330" spans="1:22" x14ac:dyDescent="0.25">
      <c r="A330" t="s">
        <v>537</v>
      </c>
      <c r="B330" t="s">
        <v>537</v>
      </c>
      <c r="C330" t="str">
        <f>VLOOKUP(J330,'DERWENT -NLATIPAT'!C:E,3,0)</f>
        <v>BR200404655</v>
      </c>
      <c r="D330" t="s">
        <v>5689</v>
      </c>
      <c r="E330" t="s">
        <v>5690</v>
      </c>
      <c r="F330" t="s">
        <v>5690</v>
      </c>
      <c r="J330" t="s">
        <v>11944</v>
      </c>
      <c r="K330" t="s">
        <v>12208</v>
      </c>
      <c r="L330" s="278">
        <v>38881</v>
      </c>
      <c r="M330" t="s">
        <v>5691</v>
      </c>
      <c r="N330" t="s">
        <v>5236</v>
      </c>
      <c r="O330" t="s">
        <v>5692</v>
      </c>
      <c r="P330" t="s">
        <v>4</v>
      </c>
      <c r="Q330" t="s">
        <v>5693</v>
      </c>
      <c r="R330">
        <v>20041018</v>
      </c>
      <c r="S330" t="s">
        <v>5694</v>
      </c>
      <c r="T330" s="278">
        <v>38278</v>
      </c>
      <c r="U330" t="s">
        <v>4895</v>
      </c>
      <c r="V330" s="279" t="s">
        <v>3663</v>
      </c>
    </row>
    <row r="331" spans="1:22" x14ac:dyDescent="0.25">
      <c r="A331" t="s">
        <v>535</v>
      </c>
      <c r="B331" t="s">
        <v>535</v>
      </c>
      <c r="C331" t="str">
        <f>VLOOKUP(J331,'DERWENT -NLATIPAT'!C:E,3,0)</f>
        <v>BR200404581</v>
      </c>
      <c r="D331" t="s">
        <v>5695</v>
      </c>
      <c r="E331" t="s">
        <v>5696</v>
      </c>
      <c r="F331" t="s">
        <v>11563</v>
      </c>
      <c r="G331" t="s">
        <v>11564</v>
      </c>
      <c r="J331" t="s">
        <v>11945</v>
      </c>
      <c r="K331" t="s">
        <v>12208</v>
      </c>
      <c r="L331" s="278">
        <v>38853</v>
      </c>
      <c r="M331" t="s">
        <v>5697</v>
      </c>
      <c r="N331" t="s">
        <v>3652</v>
      </c>
      <c r="O331" t="s">
        <v>5698</v>
      </c>
      <c r="P331" t="s">
        <v>4</v>
      </c>
      <c r="Q331" t="s">
        <v>5699</v>
      </c>
      <c r="R331">
        <v>20040929</v>
      </c>
      <c r="S331" t="s">
        <v>5700</v>
      </c>
      <c r="T331" s="278">
        <v>38259</v>
      </c>
      <c r="U331" s="279" t="s">
        <v>3652</v>
      </c>
    </row>
    <row r="332" spans="1:22" x14ac:dyDescent="0.25">
      <c r="A332" t="s">
        <v>489</v>
      </c>
      <c r="B332" t="s">
        <v>489</v>
      </c>
      <c r="C332" t="str">
        <f>VLOOKUP(J332,'DERWENT -NLATIPAT'!C:E,3,0)</f>
        <v>BR200404270</v>
      </c>
      <c r="D332" t="s">
        <v>5701</v>
      </c>
      <c r="E332" t="s">
        <v>5702</v>
      </c>
      <c r="F332" t="s">
        <v>11565</v>
      </c>
      <c r="G332" t="s">
        <v>11566</v>
      </c>
      <c r="J332" t="s">
        <v>11946</v>
      </c>
      <c r="K332" t="s">
        <v>12208</v>
      </c>
      <c r="L332" s="278">
        <v>38797</v>
      </c>
      <c r="M332" t="s">
        <v>5703</v>
      </c>
      <c r="N332" t="s">
        <v>3652</v>
      </c>
      <c r="O332" t="s">
        <v>5704</v>
      </c>
      <c r="P332" t="s">
        <v>4</v>
      </c>
      <c r="Q332" t="s">
        <v>5705</v>
      </c>
      <c r="R332">
        <v>20040809</v>
      </c>
      <c r="S332" t="s">
        <v>5706</v>
      </c>
      <c r="T332" s="278">
        <v>38208</v>
      </c>
      <c r="U332" s="279" t="s">
        <v>3652</v>
      </c>
    </row>
    <row r="333" spans="1:22" x14ac:dyDescent="0.25">
      <c r="A333" t="s">
        <v>530</v>
      </c>
      <c r="B333" t="s">
        <v>530</v>
      </c>
      <c r="C333" t="str">
        <f>VLOOKUP(J333,'DERWENT -NLATIPAT'!C:E,3,0)</f>
        <v>BR200404180</v>
      </c>
      <c r="D333" t="s">
        <v>5707</v>
      </c>
      <c r="E333" t="s">
        <v>5708</v>
      </c>
      <c r="F333" t="s">
        <v>11567</v>
      </c>
      <c r="G333" t="s">
        <v>11568</v>
      </c>
      <c r="J333" t="s">
        <v>11947</v>
      </c>
      <c r="K333" t="s">
        <v>12208</v>
      </c>
      <c r="L333" s="278">
        <v>38839</v>
      </c>
      <c r="M333" t="s">
        <v>5709</v>
      </c>
      <c r="N333" t="s">
        <v>3652</v>
      </c>
      <c r="O333" t="s">
        <v>5710</v>
      </c>
      <c r="P333" t="s">
        <v>4</v>
      </c>
      <c r="Q333" t="s">
        <v>5711</v>
      </c>
      <c r="R333">
        <v>20040922</v>
      </c>
      <c r="S333" t="s">
        <v>5712</v>
      </c>
      <c r="T333" s="278">
        <v>38252</v>
      </c>
      <c r="U333" s="279" t="s">
        <v>3652</v>
      </c>
    </row>
    <row r="334" spans="1:22" x14ac:dyDescent="0.25">
      <c r="A334" t="s">
        <v>518</v>
      </c>
      <c r="B334" t="s">
        <v>518</v>
      </c>
      <c r="C334" t="str">
        <f>VLOOKUP(J334,'DERWENT -NLATIPAT'!C:E,3,0)</f>
        <v>BR200403540</v>
      </c>
      <c r="D334" t="s">
        <v>5713</v>
      </c>
      <c r="E334" t="s">
        <v>5714</v>
      </c>
      <c r="F334" t="s">
        <v>5714</v>
      </c>
      <c r="J334" t="s">
        <v>11948</v>
      </c>
      <c r="K334" t="s">
        <v>12208</v>
      </c>
      <c r="L334" s="278">
        <v>38811</v>
      </c>
      <c r="M334" t="s">
        <v>5715</v>
      </c>
      <c r="N334" t="s">
        <v>3652</v>
      </c>
      <c r="O334" t="s">
        <v>5716</v>
      </c>
      <c r="P334" t="s">
        <v>4</v>
      </c>
      <c r="Q334" t="s">
        <v>5717</v>
      </c>
      <c r="R334">
        <v>20040817</v>
      </c>
      <c r="S334" t="s">
        <v>5718</v>
      </c>
      <c r="T334" s="278">
        <v>38216</v>
      </c>
      <c r="U334" s="279" t="s">
        <v>3652</v>
      </c>
    </row>
    <row r="335" spans="1:22" x14ac:dyDescent="0.25">
      <c r="A335" t="s">
        <v>508</v>
      </c>
      <c r="B335" t="s">
        <v>508</v>
      </c>
      <c r="C335" t="str">
        <f>VLOOKUP(J335,'DERWENT -NLATIPAT'!C:E,3,0)</f>
        <v>BR200402893</v>
      </c>
      <c r="D335" t="s">
        <v>5719</v>
      </c>
      <c r="E335" t="s">
        <v>5720</v>
      </c>
      <c r="F335" t="s">
        <v>5720</v>
      </c>
      <c r="J335" t="s">
        <v>11949</v>
      </c>
      <c r="K335" t="s">
        <v>12208</v>
      </c>
      <c r="L335" s="278">
        <v>38777</v>
      </c>
      <c r="M335" t="s">
        <v>5721</v>
      </c>
      <c r="N335" t="s">
        <v>3652</v>
      </c>
      <c r="O335" t="s">
        <v>5722</v>
      </c>
      <c r="P335" t="s">
        <v>4</v>
      </c>
      <c r="Q335" t="s">
        <v>5723</v>
      </c>
      <c r="R335">
        <v>20040713</v>
      </c>
      <c r="S335" t="s">
        <v>5724</v>
      </c>
      <c r="T335" s="278">
        <v>38181</v>
      </c>
      <c r="U335" s="279" t="s">
        <v>3652</v>
      </c>
    </row>
    <row r="336" spans="1:22" x14ac:dyDescent="0.25">
      <c r="A336" t="s">
        <v>514</v>
      </c>
      <c r="B336" t="s">
        <v>514</v>
      </c>
      <c r="C336" t="str">
        <f>VLOOKUP(J336,'DERWENT -NLATIPAT'!C:E,3,0)</f>
        <v>BR200402892</v>
      </c>
      <c r="D336" t="s">
        <v>5725</v>
      </c>
      <c r="E336" t="s">
        <v>5726</v>
      </c>
      <c r="F336" t="s">
        <v>5726</v>
      </c>
      <c r="J336" t="s">
        <v>11950</v>
      </c>
      <c r="K336" t="s">
        <v>12208</v>
      </c>
      <c r="L336" s="278">
        <v>38777</v>
      </c>
      <c r="M336" t="s">
        <v>5727</v>
      </c>
      <c r="N336" t="s">
        <v>3652</v>
      </c>
      <c r="O336" t="s">
        <v>5728</v>
      </c>
      <c r="P336" t="s">
        <v>4</v>
      </c>
      <c r="Q336" t="s">
        <v>5729</v>
      </c>
      <c r="R336">
        <v>20040713</v>
      </c>
      <c r="S336" t="s">
        <v>5730</v>
      </c>
      <c r="T336" s="278">
        <v>38181</v>
      </c>
      <c r="U336" s="279" t="s">
        <v>3652</v>
      </c>
    </row>
    <row r="337" spans="1:23" x14ac:dyDescent="0.25">
      <c r="A337" t="s">
        <v>2683</v>
      </c>
      <c r="B337" s="277" t="e">
        <v>#N/A</v>
      </c>
      <c r="C337" t="str">
        <f>VLOOKUP(J337,'DERWENT -NLATIPAT'!C:E,3,0)</f>
        <v>BR200402816</v>
      </c>
      <c r="D337" t="s">
        <v>5731</v>
      </c>
      <c r="E337" t="s">
        <v>5732</v>
      </c>
      <c r="F337" t="s">
        <v>5732</v>
      </c>
      <c r="J337" t="s">
        <v>11951</v>
      </c>
      <c r="K337" t="s">
        <v>12208</v>
      </c>
      <c r="L337" s="278">
        <v>38741</v>
      </c>
      <c r="M337" t="s">
        <v>5733</v>
      </c>
      <c r="N337" t="s">
        <v>5734</v>
      </c>
      <c r="O337" t="s">
        <v>5735</v>
      </c>
      <c r="P337" t="s">
        <v>4</v>
      </c>
      <c r="Q337" t="s">
        <v>5736</v>
      </c>
      <c r="R337">
        <v>20040614</v>
      </c>
      <c r="S337" t="s">
        <v>5737</v>
      </c>
      <c r="T337" s="278">
        <v>38152</v>
      </c>
      <c r="U337" s="279" t="s">
        <v>3652</v>
      </c>
      <c r="V337" t="s">
        <v>5738</v>
      </c>
      <c r="W337" t="s">
        <v>5739</v>
      </c>
    </row>
    <row r="338" spans="1:23" x14ac:dyDescent="0.25">
      <c r="A338" t="s">
        <v>494</v>
      </c>
      <c r="B338" t="s">
        <v>494</v>
      </c>
      <c r="C338" t="str">
        <f>VLOOKUP(J338,'DERWENT -NLATIPAT'!C:E,3,0)</f>
        <v>BR200402230</v>
      </c>
      <c r="D338" t="s">
        <v>5740</v>
      </c>
      <c r="E338" t="s">
        <v>5741</v>
      </c>
      <c r="F338" t="s">
        <v>5741</v>
      </c>
      <c r="J338" t="s">
        <v>11952</v>
      </c>
      <c r="K338" t="s">
        <v>12208</v>
      </c>
      <c r="L338" s="278">
        <v>38741</v>
      </c>
      <c r="M338" t="s">
        <v>5742</v>
      </c>
      <c r="N338" t="s">
        <v>3652</v>
      </c>
      <c r="O338" t="s">
        <v>5743</v>
      </c>
      <c r="P338" t="s">
        <v>5389</v>
      </c>
      <c r="Q338" t="s">
        <v>5744</v>
      </c>
      <c r="R338">
        <v>20040511</v>
      </c>
      <c r="S338" t="s">
        <v>5745</v>
      </c>
      <c r="T338" s="278">
        <v>38118</v>
      </c>
      <c r="U338" s="279" t="s">
        <v>3652</v>
      </c>
    </row>
    <row r="339" spans="1:23" x14ac:dyDescent="0.25">
      <c r="A339" t="s">
        <v>476</v>
      </c>
      <c r="B339" t="s">
        <v>476</v>
      </c>
      <c r="C339" t="str">
        <f>VLOOKUP(J339,'DERWENT -NLATIPAT'!C:E,3,0)</f>
        <v>BR200402229</v>
      </c>
      <c r="D339" t="s">
        <v>5746</v>
      </c>
      <c r="E339" t="s">
        <v>5747</v>
      </c>
      <c r="F339" t="s">
        <v>5747</v>
      </c>
      <c r="J339" t="s">
        <v>11953</v>
      </c>
      <c r="K339" t="s">
        <v>12208</v>
      </c>
      <c r="L339" s="278">
        <v>38916</v>
      </c>
      <c r="M339" t="s">
        <v>5748</v>
      </c>
      <c r="N339" t="s">
        <v>5749</v>
      </c>
      <c r="O339" t="s">
        <v>5750</v>
      </c>
      <c r="P339" t="s">
        <v>4</v>
      </c>
      <c r="Q339" t="s">
        <v>5751</v>
      </c>
      <c r="R339">
        <v>20040325</v>
      </c>
      <c r="S339" t="s">
        <v>5752</v>
      </c>
      <c r="T339" s="278">
        <v>38071</v>
      </c>
      <c r="U339" s="279" t="s">
        <v>3652</v>
      </c>
      <c r="V339" t="s">
        <v>5753</v>
      </c>
    </row>
    <row r="340" spans="1:23" x14ac:dyDescent="0.25">
      <c r="A340" t="s">
        <v>462</v>
      </c>
      <c r="B340" t="s">
        <v>462</v>
      </c>
      <c r="C340" t="str">
        <f>VLOOKUP(J340,'DERWENT -NLATIPAT'!C:E,3,0)</f>
        <v>BR200401374</v>
      </c>
      <c r="D340" t="s">
        <v>5754</v>
      </c>
      <c r="E340" t="s">
        <v>5755</v>
      </c>
      <c r="F340" t="s">
        <v>11569</v>
      </c>
      <c r="G340" t="s">
        <v>11570</v>
      </c>
      <c r="J340" t="s">
        <v>11954</v>
      </c>
      <c r="K340" t="s">
        <v>12208</v>
      </c>
      <c r="L340" s="278">
        <v>38727</v>
      </c>
      <c r="M340" t="s">
        <v>5756</v>
      </c>
      <c r="N340" t="s">
        <v>3652</v>
      </c>
      <c r="O340" t="s">
        <v>5757</v>
      </c>
      <c r="P340" t="s">
        <v>4</v>
      </c>
      <c r="Q340" t="s">
        <v>5758</v>
      </c>
      <c r="R340">
        <v>20040310</v>
      </c>
      <c r="S340" t="s">
        <v>5759</v>
      </c>
      <c r="T340" s="278">
        <v>38056</v>
      </c>
      <c r="U340" s="279" t="s">
        <v>3652</v>
      </c>
    </row>
    <row r="341" spans="1:23" x14ac:dyDescent="0.25">
      <c r="A341" t="s">
        <v>315</v>
      </c>
      <c r="B341" t="s">
        <v>315</v>
      </c>
      <c r="C341" t="e">
        <f>VLOOKUP(J341,'DERWENT -NLATIPAT'!C:E,3,0)</f>
        <v>#N/A</v>
      </c>
      <c r="D341" t="s">
        <v>5760</v>
      </c>
      <c r="E341" t="s">
        <v>5761</v>
      </c>
      <c r="F341" t="s">
        <v>11571</v>
      </c>
      <c r="G341" t="s">
        <v>11572</v>
      </c>
      <c r="H341" t="s">
        <v>11573</v>
      </c>
      <c r="J341" t="s">
        <v>11955</v>
      </c>
      <c r="K341" t="s">
        <v>12208</v>
      </c>
      <c r="L341" s="278">
        <v>38265</v>
      </c>
      <c r="M341" t="s">
        <v>5762</v>
      </c>
      <c r="N341" t="s">
        <v>3652</v>
      </c>
      <c r="O341" t="s">
        <v>5763</v>
      </c>
      <c r="P341" t="s">
        <v>4</v>
      </c>
      <c r="Q341" t="s">
        <v>5764</v>
      </c>
      <c r="R341">
        <v>20021206</v>
      </c>
      <c r="S341" t="s">
        <v>5765</v>
      </c>
      <c r="T341" s="278">
        <v>37596</v>
      </c>
      <c r="U341" s="279" t="s">
        <v>3652</v>
      </c>
    </row>
    <row r="342" spans="1:23" x14ac:dyDescent="0.25">
      <c r="A342" t="s">
        <v>206</v>
      </c>
      <c r="B342" t="s">
        <v>206</v>
      </c>
      <c r="C342" t="e">
        <f>VLOOKUP(J342,'DERWENT -NLATIPAT'!C:E,3,0)</f>
        <v>#N/A</v>
      </c>
      <c r="D342" t="s">
        <v>5766</v>
      </c>
      <c r="E342" t="s">
        <v>5767</v>
      </c>
      <c r="F342" t="s">
        <v>11574</v>
      </c>
      <c r="G342" t="s">
        <v>11575</v>
      </c>
      <c r="H342" t="s">
        <v>11576</v>
      </c>
      <c r="J342" t="s">
        <v>11956</v>
      </c>
      <c r="K342" t="s">
        <v>12208</v>
      </c>
      <c r="L342" s="278">
        <v>38783</v>
      </c>
      <c r="M342" t="s">
        <v>5768</v>
      </c>
      <c r="N342" t="s">
        <v>3652</v>
      </c>
      <c r="O342" t="s">
        <v>5769</v>
      </c>
      <c r="P342" t="s">
        <v>5770</v>
      </c>
      <c r="Q342" t="s">
        <v>5771</v>
      </c>
      <c r="R342">
        <v>20020206</v>
      </c>
      <c r="S342" t="s">
        <v>5772</v>
      </c>
      <c r="T342" s="278">
        <v>37293</v>
      </c>
      <c r="U342" s="279" t="s">
        <v>3652</v>
      </c>
    </row>
    <row r="343" spans="1:23" x14ac:dyDescent="0.25">
      <c r="A343" t="s">
        <v>185</v>
      </c>
      <c r="B343" t="s">
        <v>185</v>
      </c>
      <c r="C343" t="str">
        <f>VLOOKUP(J343,'DERWENT -NLATIPAT'!C:E,3,0)</f>
        <v>BR200106701</v>
      </c>
      <c r="D343" t="s">
        <v>5773</v>
      </c>
      <c r="E343" t="s">
        <v>5774</v>
      </c>
      <c r="F343" t="s">
        <v>11577</v>
      </c>
      <c r="G343" t="s">
        <v>11578</v>
      </c>
      <c r="J343" t="s">
        <v>11957</v>
      </c>
      <c r="K343" t="s">
        <v>12208</v>
      </c>
      <c r="L343" s="278">
        <v>38777</v>
      </c>
      <c r="M343" t="s">
        <v>5775</v>
      </c>
      <c r="N343" t="s">
        <v>3652</v>
      </c>
      <c r="O343" t="s">
        <v>5776</v>
      </c>
      <c r="P343" t="s">
        <v>4</v>
      </c>
      <c r="Q343" t="s">
        <v>5777</v>
      </c>
      <c r="R343">
        <v>20011220</v>
      </c>
      <c r="S343" t="s">
        <v>5778</v>
      </c>
      <c r="T343" s="278">
        <v>37245</v>
      </c>
      <c r="U343" s="279" t="s">
        <v>3652</v>
      </c>
    </row>
    <row r="344" spans="1:23" x14ac:dyDescent="0.25">
      <c r="A344" t="s">
        <v>672</v>
      </c>
      <c r="B344" t="s">
        <v>672</v>
      </c>
      <c r="C344" t="e">
        <f>VLOOKUP(J344,'DERWENT -NLATIPAT'!C:E,3,0)</f>
        <v>#N/A</v>
      </c>
      <c r="D344" t="s">
        <v>5779</v>
      </c>
      <c r="E344" t="s">
        <v>5780</v>
      </c>
      <c r="F344" t="s">
        <v>5780</v>
      </c>
      <c r="J344" t="s">
        <v>11958</v>
      </c>
      <c r="K344" t="s">
        <v>12215</v>
      </c>
      <c r="L344" s="278">
        <v>39378</v>
      </c>
      <c r="M344" t="s">
        <v>5781</v>
      </c>
      <c r="N344" t="s">
        <v>3652</v>
      </c>
      <c r="O344" t="s">
        <v>5782</v>
      </c>
      <c r="P344" t="s">
        <v>4</v>
      </c>
      <c r="Q344" t="s">
        <v>5783</v>
      </c>
      <c r="R344">
        <v>20060125</v>
      </c>
      <c r="S344" t="s">
        <v>5784</v>
      </c>
      <c r="T344" s="278">
        <v>38742</v>
      </c>
      <c r="U344" s="279" t="s">
        <v>3652</v>
      </c>
    </row>
    <row r="345" spans="1:23" x14ac:dyDescent="0.25">
      <c r="A345" t="s">
        <v>504</v>
      </c>
      <c r="B345" t="s">
        <v>504</v>
      </c>
      <c r="C345" t="e">
        <f>VLOOKUP(J345,'DERWENT -NLATIPAT'!C:E,3,0)</f>
        <v>#N/A</v>
      </c>
      <c r="D345" t="s">
        <v>5785</v>
      </c>
      <c r="E345" t="s">
        <v>5786</v>
      </c>
      <c r="F345" t="s">
        <v>5786</v>
      </c>
      <c r="J345" t="s">
        <v>11959</v>
      </c>
      <c r="K345" t="s">
        <v>12215</v>
      </c>
      <c r="L345" s="278">
        <v>38839</v>
      </c>
      <c r="M345" t="s">
        <v>5787</v>
      </c>
      <c r="N345" t="s">
        <v>3652</v>
      </c>
      <c r="O345" t="s">
        <v>5788</v>
      </c>
      <c r="P345" t="s">
        <v>4</v>
      </c>
      <c r="Q345" t="s">
        <v>5789</v>
      </c>
      <c r="R345">
        <v>20040809</v>
      </c>
      <c r="S345" t="s">
        <v>5790</v>
      </c>
      <c r="T345" s="278">
        <v>38208</v>
      </c>
      <c r="U345" s="279" t="s">
        <v>3652</v>
      </c>
    </row>
    <row r="346" spans="1:23" x14ac:dyDescent="0.25">
      <c r="A346" t="s">
        <v>486</v>
      </c>
      <c r="B346" t="s">
        <v>486</v>
      </c>
      <c r="C346" t="e">
        <f>VLOOKUP(J346,'DERWENT -NLATIPAT'!C:E,3,0)</f>
        <v>#N/A</v>
      </c>
      <c r="D346" t="s">
        <v>5791</v>
      </c>
      <c r="E346" t="s">
        <v>5792</v>
      </c>
      <c r="F346" t="s">
        <v>5792</v>
      </c>
      <c r="J346" t="s">
        <v>11960</v>
      </c>
      <c r="K346" t="s">
        <v>12215</v>
      </c>
      <c r="L346" s="278">
        <v>38825</v>
      </c>
      <c r="M346" t="s">
        <v>5793</v>
      </c>
      <c r="N346" t="s">
        <v>3652</v>
      </c>
      <c r="O346" t="s">
        <v>5794</v>
      </c>
      <c r="P346" t="s">
        <v>4</v>
      </c>
      <c r="Q346" t="s">
        <v>5795</v>
      </c>
      <c r="R346">
        <v>20040511</v>
      </c>
      <c r="S346" t="s">
        <v>5796</v>
      </c>
      <c r="T346" s="278">
        <v>38118</v>
      </c>
      <c r="U346" s="279" t="s">
        <v>3652</v>
      </c>
    </row>
    <row r="347" spans="1:23" x14ac:dyDescent="0.25">
      <c r="A347" t="s">
        <v>499</v>
      </c>
      <c r="B347" t="s">
        <v>499</v>
      </c>
      <c r="C347" t="e">
        <f>VLOOKUP(J347,'DERWENT -NLATIPAT'!C:E,3,0)</f>
        <v>#N/A</v>
      </c>
      <c r="D347" t="s">
        <v>5797</v>
      </c>
      <c r="E347" t="s">
        <v>5798</v>
      </c>
      <c r="F347" t="s">
        <v>11579</v>
      </c>
      <c r="G347" t="s">
        <v>11580</v>
      </c>
      <c r="J347" t="s">
        <v>11961</v>
      </c>
      <c r="K347" t="s">
        <v>12215</v>
      </c>
      <c r="L347" s="278">
        <v>38734</v>
      </c>
      <c r="M347" t="s">
        <v>5799</v>
      </c>
      <c r="N347" t="s">
        <v>3652</v>
      </c>
      <c r="O347" t="s">
        <v>5800</v>
      </c>
      <c r="P347" t="s">
        <v>4</v>
      </c>
      <c r="Q347" t="s">
        <v>5801</v>
      </c>
      <c r="R347">
        <v>20040511</v>
      </c>
      <c r="S347" t="s">
        <v>5802</v>
      </c>
      <c r="T347" s="278">
        <v>38118</v>
      </c>
      <c r="U347" s="279" t="s">
        <v>3652</v>
      </c>
    </row>
    <row r="348" spans="1:23" x14ac:dyDescent="0.25">
      <c r="A348" t="s">
        <v>389</v>
      </c>
      <c r="B348" t="s">
        <v>389</v>
      </c>
      <c r="C348" t="e">
        <f>VLOOKUP(J348,'DERWENT -NLATIPAT'!C:E,3,0)</f>
        <v>#N/A</v>
      </c>
      <c r="D348" t="s">
        <v>5803</v>
      </c>
      <c r="E348" t="s">
        <v>5804</v>
      </c>
      <c r="F348" t="s">
        <v>11581</v>
      </c>
      <c r="G348" t="s">
        <v>11582</v>
      </c>
      <c r="J348" t="s">
        <v>11962</v>
      </c>
      <c r="K348" t="s">
        <v>12215</v>
      </c>
      <c r="L348" s="278">
        <v>38867</v>
      </c>
      <c r="M348" t="s">
        <v>5805</v>
      </c>
      <c r="N348" t="s">
        <v>3652</v>
      </c>
      <c r="O348" t="s">
        <v>5806</v>
      </c>
      <c r="P348" t="s">
        <v>4</v>
      </c>
      <c r="Q348" t="s">
        <v>5807</v>
      </c>
      <c r="R348">
        <v>20030623</v>
      </c>
      <c r="S348" t="s">
        <v>5808</v>
      </c>
      <c r="T348" s="278">
        <v>37795</v>
      </c>
      <c r="U348" s="279" t="s">
        <v>3652</v>
      </c>
    </row>
    <row r="349" spans="1:23" x14ac:dyDescent="0.25">
      <c r="A349" t="s">
        <v>406</v>
      </c>
      <c r="B349" t="s">
        <v>406</v>
      </c>
      <c r="C349" t="e">
        <f>VLOOKUP(J349,'DERWENT -NLATIPAT'!C:E,3,0)</f>
        <v>#N/A</v>
      </c>
      <c r="D349" t="s">
        <v>5809</v>
      </c>
      <c r="E349" t="s">
        <v>5810</v>
      </c>
      <c r="F349" t="s">
        <v>11583</v>
      </c>
      <c r="G349" t="s">
        <v>11584</v>
      </c>
      <c r="J349" t="s">
        <v>11963</v>
      </c>
      <c r="K349" t="s">
        <v>12215</v>
      </c>
      <c r="L349" s="278">
        <v>38727</v>
      </c>
      <c r="M349" t="s">
        <v>5811</v>
      </c>
      <c r="N349" t="s">
        <v>3652</v>
      </c>
      <c r="O349" t="s">
        <v>5812</v>
      </c>
      <c r="P349" t="s">
        <v>4</v>
      </c>
      <c r="Q349" t="s">
        <v>5813</v>
      </c>
      <c r="R349">
        <v>20030709</v>
      </c>
      <c r="S349" t="s">
        <v>5814</v>
      </c>
      <c r="T349" s="278">
        <v>37811</v>
      </c>
      <c r="U349" s="279" t="s">
        <v>3652</v>
      </c>
    </row>
    <row r="350" spans="1:23" x14ac:dyDescent="0.25">
      <c r="A350" t="s">
        <v>13382</v>
      </c>
      <c r="B350" t="s">
        <v>13393</v>
      </c>
      <c r="C350" t="str">
        <f>VLOOKUP(J350,'DERWENT -NLATIPAT'!A:A,1,0)</f>
        <v>BR9907575</v>
      </c>
      <c r="D350" t="s">
        <v>5815</v>
      </c>
      <c r="E350" t="s">
        <v>5816</v>
      </c>
      <c r="F350" t="s">
        <v>11585</v>
      </c>
      <c r="G350" t="s">
        <v>11586</v>
      </c>
      <c r="J350" t="s">
        <v>11964</v>
      </c>
      <c r="K350" t="s">
        <v>12208</v>
      </c>
      <c r="L350" s="278">
        <v>37166</v>
      </c>
      <c r="M350" t="s">
        <v>5817</v>
      </c>
      <c r="N350" t="s">
        <v>3652</v>
      </c>
      <c r="O350" t="s">
        <v>5818</v>
      </c>
      <c r="P350" t="s">
        <v>4</v>
      </c>
      <c r="Q350" t="s">
        <v>5819</v>
      </c>
      <c r="R350">
        <v>19991209</v>
      </c>
      <c r="S350" t="s">
        <v>5820</v>
      </c>
      <c r="T350" s="278">
        <v>36503</v>
      </c>
      <c r="U350" s="279" t="s">
        <v>3652</v>
      </c>
    </row>
    <row r="351" spans="1:23" x14ac:dyDescent="0.25">
      <c r="A351" t="s">
        <v>3</v>
      </c>
      <c r="B351" t="s">
        <v>1</v>
      </c>
      <c r="C351" t="str">
        <f>VLOOKUP(J351,'DERWENT -NLATIPAT'!A:A,1,0)</f>
        <v>BR9902118</v>
      </c>
      <c r="D351" t="s">
        <v>5821</v>
      </c>
      <c r="E351" t="s">
        <v>5822</v>
      </c>
      <c r="F351" t="s">
        <v>11587</v>
      </c>
      <c r="G351" t="s">
        <v>11588</v>
      </c>
      <c r="J351" t="s">
        <v>11965</v>
      </c>
      <c r="K351" t="s">
        <v>12208</v>
      </c>
      <c r="L351" s="278">
        <v>37145</v>
      </c>
      <c r="M351" t="s">
        <v>5823</v>
      </c>
      <c r="N351" t="s">
        <v>5824</v>
      </c>
      <c r="O351" t="s">
        <v>5825</v>
      </c>
      <c r="P351" t="s">
        <v>5826</v>
      </c>
      <c r="Q351" t="s">
        <v>5827</v>
      </c>
      <c r="R351">
        <v>19990510</v>
      </c>
      <c r="S351" t="s">
        <v>5828</v>
      </c>
      <c r="T351" s="278">
        <v>36290</v>
      </c>
      <c r="U351" t="s">
        <v>5829</v>
      </c>
      <c r="V351" s="279" t="s">
        <v>3663</v>
      </c>
    </row>
    <row r="352" spans="1:23" x14ac:dyDescent="0.25">
      <c r="A352" t="s">
        <v>13382</v>
      </c>
      <c r="B352" s="277" t="e">
        <v>#N/A</v>
      </c>
      <c r="C352" t="str">
        <f>VLOOKUP(J352,'DERWENT -NLATIPAT'!A:A,1,0)</f>
        <v>BR9806353</v>
      </c>
      <c r="D352" t="s">
        <v>5830</v>
      </c>
      <c r="E352" t="s">
        <v>5831</v>
      </c>
      <c r="F352" t="s">
        <v>5831</v>
      </c>
      <c r="J352" t="s">
        <v>11966</v>
      </c>
      <c r="K352" t="s">
        <v>12208</v>
      </c>
      <c r="L352" s="278">
        <v>36697</v>
      </c>
      <c r="M352" t="s">
        <v>5832</v>
      </c>
      <c r="N352" t="s">
        <v>3652</v>
      </c>
      <c r="O352" t="s">
        <v>5833</v>
      </c>
      <c r="P352" t="s">
        <v>4</v>
      </c>
      <c r="Q352" t="s">
        <v>5834</v>
      </c>
      <c r="R352">
        <v>19981110</v>
      </c>
      <c r="S352" t="s">
        <v>5835</v>
      </c>
      <c r="T352" s="278">
        <v>36109</v>
      </c>
      <c r="U352" s="279" t="s">
        <v>3652</v>
      </c>
    </row>
    <row r="353" spans="1:21" x14ac:dyDescent="0.25">
      <c r="A353" t="s">
        <v>13382</v>
      </c>
      <c r="B353" t="s">
        <v>13396</v>
      </c>
      <c r="C353" t="e">
        <f>VLOOKUP(J353,'DERWENT -NLATIPAT'!C:E,3,0)</f>
        <v>#N/A</v>
      </c>
      <c r="D353" t="s">
        <v>5836</v>
      </c>
      <c r="E353" t="s">
        <v>5837</v>
      </c>
      <c r="F353" t="s">
        <v>5837</v>
      </c>
      <c r="J353" t="s">
        <v>11967</v>
      </c>
      <c r="K353" t="s">
        <v>12208</v>
      </c>
      <c r="L353" s="278">
        <v>36914</v>
      </c>
      <c r="M353" t="s">
        <v>5838</v>
      </c>
      <c r="N353" t="s">
        <v>3652</v>
      </c>
      <c r="O353" t="s">
        <v>5839</v>
      </c>
      <c r="P353" t="s">
        <v>4</v>
      </c>
      <c r="Q353" t="s">
        <v>5840</v>
      </c>
      <c r="R353">
        <v>19971230</v>
      </c>
      <c r="S353" t="s">
        <v>5841</v>
      </c>
      <c r="T353" s="278">
        <v>35794</v>
      </c>
      <c r="U353" s="279" t="s">
        <v>3652</v>
      </c>
    </row>
    <row r="354" spans="1:21" x14ac:dyDescent="0.25">
      <c r="A354" t="s">
        <v>13382</v>
      </c>
      <c r="B354" t="s">
        <v>13399</v>
      </c>
      <c r="C354" t="str">
        <f>VLOOKUP(J354,'DERWENT -NLATIPAT'!A:A,1,0)</f>
        <v>BR9710834</v>
      </c>
      <c r="D354" t="s">
        <v>5842</v>
      </c>
      <c r="E354" t="s">
        <v>5843</v>
      </c>
      <c r="F354" t="s">
        <v>5843</v>
      </c>
      <c r="J354" t="s">
        <v>11968</v>
      </c>
      <c r="K354" t="s">
        <v>12208</v>
      </c>
      <c r="L354" s="278">
        <v>36704</v>
      </c>
      <c r="M354" t="s">
        <v>5838</v>
      </c>
      <c r="N354" t="s">
        <v>3652</v>
      </c>
      <c r="O354" t="s">
        <v>5844</v>
      </c>
      <c r="P354" t="s">
        <v>4</v>
      </c>
      <c r="Q354" t="s">
        <v>5845</v>
      </c>
      <c r="R354">
        <v>19971216</v>
      </c>
      <c r="S354" t="s">
        <v>5846</v>
      </c>
      <c r="T354" s="278">
        <v>35780</v>
      </c>
      <c r="U354" s="279" t="s">
        <v>3652</v>
      </c>
    </row>
    <row r="355" spans="1:21" x14ac:dyDescent="0.25">
      <c r="A355" t="s">
        <v>13382</v>
      </c>
      <c r="B355" t="s">
        <v>13401</v>
      </c>
      <c r="C355" t="str">
        <f>VLOOKUP(J355,'DERWENT -NLATIPAT'!A:A,1,0)</f>
        <v>BR9710833</v>
      </c>
      <c r="D355" t="s">
        <v>5847</v>
      </c>
      <c r="E355" t="s">
        <v>5848</v>
      </c>
      <c r="F355" t="s">
        <v>5848</v>
      </c>
      <c r="J355" t="s">
        <v>11969</v>
      </c>
      <c r="K355" t="s">
        <v>12208</v>
      </c>
      <c r="L355" s="278">
        <v>36704</v>
      </c>
      <c r="M355" t="s">
        <v>5849</v>
      </c>
      <c r="N355" t="s">
        <v>3652</v>
      </c>
      <c r="O355" t="s">
        <v>5844</v>
      </c>
      <c r="P355" t="s">
        <v>4</v>
      </c>
      <c r="Q355" t="s">
        <v>5850</v>
      </c>
      <c r="R355">
        <v>19971216</v>
      </c>
      <c r="S355" t="s">
        <v>5851</v>
      </c>
      <c r="T355" s="278">
        <v>35780</v>
      </c>
      <c r="U355" s="279" t="s">
        <v>3652</v>
      </c>
    </row>
    <row r="356" spans="1:21" x14ac:dyDescent="0.25">
      <c r="A356" t="s">
        <v>13382</v>
      </c>
      <c r="B356" t="s">
        <v>13404</v>
      </c>
      <c r="C356" t="str">
        <f>VLOOKUP(J356,'DERWENT -NLATIPAT'!A:A,1,0)</f>
        <v>BR9710830</v>
      </c>
      <c r="D356" t="s">
        <v>5852</v>
      </c>
      <c r="E356" t="s">
        <v>5853</v>
      </c>
      <c r="F356" t="s">
        <v>5853</v>
      </c>
      <c r="J356" t="s">
        <v>11970</v>
      </c>
      <c r="K356" t="s">
        <v>12208</v>
      </c>
      <c r="L356" s="278">
        <v>36669</v>
      </c>
      <c r="M356" t="s">
        <v>5854</v>
      </c>
      <c r="N356" t="s">
        <v>3652</v>
      </c>
      <c r="O356" t="s">
        <v>5855</v>
      </c>
      <c r="P356" t="s">
        <v>4</v>
      </c>
      <c r="Q356" t="s">
        <v>5856</v>
      </c>
      <c r="R356">
        <v>19971230</v>
      </c>
      <c r="S356" t="s">
        <v>5857</v>
      </c>
      <c r="T356" s="278">
        <v>35794</v>
      </c>
      <c r="U356" s="279" t="s">
        <v>3652</v>
      </c>
    </row>
    <row r="357" spans="1:21" x14ac:dyDescent="0.25">
      <c r="A357" t="s">
        <v>13382</v>
      </c>
      <c r="B357" t="s">
        <v>13409</v>
      </c>
      <c r="C357" t="e">
        <f>VLOOKUP(J357,'DERWENT -NLATIPAT'!C:E,3,0)</f>
        <v>#N/A</v>
      </c>
      <c r="D357" t="s">
        <v>5858</v>
      </c>
      <c r="E357" t="s">
        <v>5859</v>
      </c>
      <c r="F357" t="s">
        <v>11589</v>
      </c>
      <c r="G357" t="s">
        <v>11590</v>
      </c>
      <c r="J357" t="s">
        <v>11971</v>
      </c>
      <c r="K357" t="s">
        <v>12208</v>
      </c>
      <c r="L357" s="278">
        <v>37817</v>
      </c>
      <c r="M357" t="s">
        <v>5860</v>
      </c>
      <c r="N357" t="s">
        <v>3652</v>
      </c>
      <c r="O357" t="s">
        <v>5861</v>
      </c>
      <c r="P357" t="s">
        <v>4</v>
      </c>
      <c r="Q357" t="s">
        <v>5862</v>
      </c>
      <c r="R357">
        <v>19971218</v>
      </c>
      <c r="S357" t="s">
        <v>5863</v>
      </c>
      <c r="T357" s="278">
        <v>35782</v>
      </c>
      <c r="U357" s="279" t="s">
        <v>3652</v>
      </c>
    </row>
    <row r="358" spans="1:21" x14ac:dyDescent="0.25">
      <c r="A358" t="s">
        <v>13382</v>
      </c>
      <c r="B358" t="s">
        <v>13412</v>
      </c>
      <c r="C358" t="e">
        <f>VLOOKUP(J358,'DERWENT -NLATIPAT'!C:E,3,0)</f>
        <v>#N/A</v>
      </c>
      <c r="D358" t="s">
        <v>5864</v>
      </c>
      <c r="E358" t="s">
        <v>5865</v>
      </c>
      <c r="F358" t="s">
        <v>5865</v>
      </c>
      <c r="J358" t="s">
        <v>11972</v>
      </c>
      <c r="K358" t="s">
        <v>12208</v>
      </c>
      <c r="L358" s="278">
        <v>37068</v>
      </c>
      <c r="M358" t="s">
        <v>5866</v>
      </c>
      <c r="N358" t="s">
        <v>3652</v>
      </c>
      <c r="O358" t="s">
        <v>5867</v>
      </c>
      <c r="P358" t="s">
        <v>4</v>
      </c>
      <c r="Q358" t="s">
        <v>5868</v>
      </c>
      <c r="R358">
        <v>19971218</v>
      </c>
      <c r="S358" t="s">
        <v>5869</v>
      </c>
      <c r="T358" s="278">
        <v>35782</v>
      </c>
      <c r="U358" s="279" t="s">
        <v>3652</v>
      </c>
    </row>
    <row r="359" spans="1:21" x14ac:dyDescent="0.25">
      <c r="A359" t="s">
        <v>13382</v>
      </c>
      <c r="B359" t="s">
        <v>13414</v>
      </c>
      <c r="C359" t="str">
        <f>VLOOKUP(J359,'DERWENT -NLATIPAT'!A:A,1,0)</f>
        <v>BR9710827</v>
      </c>
      <c r="D359" t="s">
        <v>5870</v>
      </c>
      <c r="E359" t="s">
        <v>5871</v>
      </c>
      <c r="F359" t="s">
        <v>5871</v>
      </c>
      <c r="J359" t="s">
        <v>11973</v>
      </c>
      <c r="K359" t="s">
        <v>12208</v>
      </c>
      <c r="L359" s="278">
        <v>36669</v>
      </c>
      <c r="M359" t="s">
        <v>5872</v>
      </c>
      <c r="N359" t="s">
        <v>3652</v>
      </c>
      <c r="O359" t="s">
        <v>5867</v>
      </c>
      <c r="P359" t="s">
        <v>4</v>
      </c>
      <c r="Q359" t="s">
        <v>5873</v>
      </c>
      <c r="R359">
        <v>19971216</v>
      </c>
      <c r="S359" t="s">
        <v>5874</v>
      </c>
      <c r="T359" s="278">
        <v>35780</v>
      </c>
      <c r="U359" s="279" t="s">
        <v>3652</v>
      </c>
    </row>
    <row r="360" spans="1:21" x14ac:dyDescent="0.25">
      <c r="A360" t="s">
        <v>13382</v>
      </c>
      <c r="B360" t="s">
        <v>13417</v>
      </c>
      <c r="C360" t="str">
        <f>VLOOKUP(J360,'DERWENT -NLATIPAT'!C:E,3,0)</f>
        <v>BR9606271</v>
      </c>
      <c r="D360" t="s">
        <v>5875</v>
      </c>
      <c r="E360" t="s">
        <v>5876</v>
      </c>
      <c r="F360" t="s">
        <v>5876</v>
      </c>
      <c r="J360" t="s">
        <v>11974</v>
      </c>
      <c r="K360" t="s">
        <v>12208</v>
      </c>
      <c r="L360" s="278">
        <v>37068</v>
      </c>
      <c r="M360" t="s">
        <v>5877</v>
      </c>
      <c r="N360" t="s">
        <v>3652</v>
      </c>
      <c r="O360" t="s">
        <v>5878</v>
      </c>
      <c r="P360" t="s">
        <v>4</v>
      </c>
      <c r="Q360" t="s">
        <v>5879</v>
      </c>
      <c r="R360">
        <v>19971016</v>
      </c>
      <c r="S360" t="s">
        <v>5880</v>
      </c>
      <c r="T360" s="278">
        <v>35719</v>
      </c>
      <c r="U360" s="279" t="s">
        <v>3652</v>
      </c>
    </row>
    <row r="361" spans="1:21" x14ac:dyDescent="0.25">
      <c r="A361" t="s">
        <v>13382</v>
      </c>
      <c r="B361" t="s">
        <v>13420</v>
      </c>
      <c r="C361" t="str">
        <f>VLOOKUP(J361,'DERWENT -NLATIPAT'!A:A,1,0)</f>
        <v>BR9710825</v>
      </c>
      <c r="D361" t="s">
        <v>5881</v>
      </c>
      <c r="E361" t="s">
        <v>5882</v>
      </c>
      <c r="F361" t="s">
        <v>5882</v>
      </c>
      <c r="J361" t="s">
        <v>11975</v>
      </c>
      <c r="K361" t="s">
        <v>12208</v>
      </c>
      <c r="L361" s="278">
        <v>36669</v>
      </c>
      <c r="M361" t="s">
        <v>5838</v>
      </c>
      <c r="N361" t="s">
        <v>3652</v>
      </c>
      <c r="O361" t="s">
        <v>5844</v>
      </c>
      <c r="P361" t="s">
        <v>4</v>
      </c>
      <c r="Q361" t="s">
        <v>5883</v>
      </c>
      <c r="R361">
        <v>19971216</v>
      </c>
      <c r="S361" t="s">
        <v>5884</v>
      </c>
      <c r="T361" s="278">
        <v>35780</v>
      </c>
      <c r="U361" s="279" t="s">
        <v>3652</v>
      </c>
    </row>
    <row r="362" spans="1:21" x14ac:dyDescent="0.25">
      <c r="A362" t="s">
        <v>13382</v>
      </c>
      <c r="B362" t="s">
        <v>13422</v>
      </c>
      <c r="C362" t="str">
        <f>VLOOKUP(J362,'DERWENT -NLATIPAT'!A:A,1,0)</f>
        <v>BR9710824</v>
      </c>
      <c r="D362" t="s">
        <v>5885</v>
      </c>
      <c r="E362" t="s">
        <v>5886</v>
      </c>
      <c r="F362" t="s">
        <v>5886</v>
      </c>
      <c r="J362" t="s">
        <v>11976</v>
      </c>
      <c r="K362" t="s">
        <v>12208</v>
      </c>
      <c r="L362" s="278">
        <v>36669</v>
      </c>
      <c r="M362" t="s">
        <v>5887</v>
      </c>
      <c r="N362" t="s">
        <v>3652</v>
      </c>
      <c r="O362" t="s">
        <v>5888</v>
      </c>
      <c r="P362" t="s">
        <v>4</v>
      </c>
      <c r="Q362" t="s">
        <v>5889</v>
      </c>
      <c r="R362">
        <v>19971216</v>
      </c>
      <c r="S362" t="s">
        <v>5890</v>
      </c>
      <c r="T362" s="278">
        <v>35780</v>
      </c>
      <c r="U362" s="279" t="s">
        <v>3652</v>
      </c>
    </row>
    <row r="363" spans="1:21" x14ac:dyDescent="0.25">
      <c r="A363" t="s">
        <v>13382</v>
      </c>
      <c r="B363" t="s">
        <v>13425</v>
      </c>
      <c r="C363" t="e">
        <f>VLOOKUP(J363,'DERWENT -NLATIPAT'!C:E,3,0)</f>
        <v>#N/A</v>
      </c>
      <c r="D363" t="s">
        <v>5891</v>
      </c>
      <c r="E363" t="s">
        <v>5892</v>
      </c>
      <c r="F363" t="s">
        <v>11591</v>
      </c>
      <c r="G363" t="s">
        <v>11592</v>
      </c>
      <c r="J363" t="s">
        <v>11977</v>
      </c>
      <c r="K363" t="s">
        <v>12208</v>
      </c>
      <c r="L363" s="278">
        <v>36704</v>
      </c>
      <c r="M363" t="s">
        <v>5893</v>
      </c>
      <c r="N363" t="s">
        <v>3652</v>
      </c>
      <c r="O363" t="s">
        <v>5861</v>
      </c>
      <c r="P363" t="s">
        <v>4</v>
      </c>
      <c r="Q363" t="s">
        <v>5894</v>
      </c>
      <c r="R363">
        <v>19971218</v>
      </c>
      <c r="S363" t="s">
        <v>5895</v>
      </c>
      <c r="T363" s="278">
        <v>35782</v>
      </c>
      <c r="U363" s="279" t="s">
        <v>3652</v>
      </c>
    </row>
    <row r="364" spans="1:21" x14ac:dyDescent="0.25">
      <c r="A364" t="s">
        <v>13382</v>
      </c>
      <c r="B364" t="s">
        <v>13427</v>
      </c>
      <c r="C364" t="str">
        <f>VLOOKUP(J364,'DERWENT -NLATIPAT'!A:A,1,0)</f>
        <v>BR9706072</v>
      </c>
      <c r="D364" t="s">
        <v>5896</v>
      </c>
      <c r="E364" t="s">
        <v>5897</v>
      </c>
      <c r="F364" t="s">
        <v>5897</v>
      </c>
      <c r="J364" t="s">
        <v>11978</v>
      </c>
      <c r="K364" t="s">
        <v>12208</v>
      </c>
      <c r="L364" s="278">
        <v>37110</v>
      </c>
      <c r="M364" t="s">
        <v>5838</v>
      </c>
      <c r="N364" t="s">
        <v>3652</v>
      </c>
      <c r="O364" t="s">
        <v>5844</v>
      </c>
      <c r="P364" t="s">
        <v>4</v>
      </c>
      <c r="Q364" t="s">
        <v>5898</v>
      </c>
      <c r="R364">
        <v>19971216</v>
      </c>
      <c r="S364" t="s">
        <v>5899</v>
      </c>
      <c r="T364" s="278">
        <v>35780</v>
      </c>
      <c r="U364" s="279" t="s">
        <v>3652</v>
      </c>
    </row>
    <row r="365" spans="1:21" x14ac:dyDescent="0.25">
      <c r="A365" t="s">
        <v>400</v>
      </c>
      <c r="B365" t="s">
        <v>400</v>
      </c>
      <c r="C365" t="str">
        <f>VLOOKUP(J365,'DERWENT -NLATIPAT'!A:A,1,0)</f>
        <v>BR8303487</v>
      </c>
      <c r="D365" t="s">
        <v>5900</v>
      </c>
      <c r="E365" t="s">
        <v>5901</v>
      </c>
      <c r="F365" t="s">
        <v>11593</v>
      </c>
      <c r="G365" t="s">
        <v>11594</v>
      </c>
      <c r="J365" t="s">
        <v>11979</v>
      </c>
      <c r="K365" t="s">
        <v>12215</v>
      </c>
      <c r="L365" s="278">
        <v>38706</v>
      </c>
      <c r="M365" t="s">
        <v>5902</v>
      </c>
      <c r="N365" t="s">
        <v>3652</v>
      </c>
      <c r="O365" t="s">
        <v>5903</v>
      </c>
      <c r="P365" t="s">
        <v>4</v>
      </c>
      <c r="Q365" t="s">
        <v>5904</v>
      </c>
      <c r="R365">
        <v>20030704</v>
      </c>
      <c r="S365" t="s">
        <v>5905</v>
      </c>
      <c r="T365" s="278">
        <v>37806</v>
      </c>
      <c r="U365" s="279" t="s">
        <v>3652</v>
      </c>
    </row>
    <row r="366" spans="1:21" x14ac:dyDescent="0.25">
      <c r="A366" t="s">
        <v>376</v>
      </c>
      <c r="B366" t="s">
        <v>376</v>
      </c>
      <c r="C366" t="str">
        <f>VLOOKUP(J366,'DERWENT -NLATIPAT'!A:A,1,0)</f>
        <v>BR8301505</v>
      </c>
      <c r="D366" t="s">
        <v>5906</v>
      </c>
      <c r="E366" t="s">
        <v>5907</v>
      </c>
      <c r="F366" t="s">
        <v>11595</v>
      </c>
      <c r="G366" t="s">
        <v>11596</v>
      </c>
      <c r="J366" t="s">
        <v>11980</v>
      </c>
      <c r="K366" t="s">
        <v>12215</v>
      </c>
      <c r="L366" s="278">
        <v>38412</v>
      </c>
      <c r="M366" t="s">
        <v>5908</v>
      </c>
      <c r="N366" t="s">
        <v>3652</v>
      </c>
      <c r="O366" t="s">
        <v>5909</v>
      </c>
      <c r="P366" t="s">
        <v>4</v>
      </c>
      <c r="Q366" t="s">
        <v>5910</v>
      </c>
      <c r="R366">
        <v>20030527</v>
      </c>
      <c r="S366" t="s">
        <v>5911</v>
      </c>
      <c r="T366" s="278">
        <v>37768</v>
      </c>
      <c r="U366" s="279" t="s">
        <v>3652</v>
      </c>
    </row>
    <row r="367" spans="1:21" x14ac:dyDescent="0.25">
      <c r="A367" t="s">
        <v>371</v>
      </c>
      <c r="B367" t="s">
        <v>371</v>
      </c>
      <c r="C367" t="str">
        <f>VLOOKUP(J367,'DERWENT -NLATIPAT'!A:A,1,0)</f>
        <v>BR8301504</v>
      </c>
      <c r="D367" t="s">
        <v>5912</v>
      </c>
      <c r="E367" t="s">
        <v>5913</v>
      </c>
      <c r="F367" t="s">
        <v>11597</v>
      </c>
      <c r="G367" t="s">
        <v>11598</v>
      </c>
      <c r="J367" t="s">
        <v>11981</v>
      </c>
      <c r="K367" t="s">
        <v>12215</v>
      </c>
      <c r="L367" s="278">
        <v>38440</v>
      </c>
      <c r="M367" t="s">
        <v>5914</v>
      </c>
      <c r="N367" t="s">
        <v>3652</v>
      </c>
      <c r="O367" t="s">
        <v>5915</v>
      </c>
      <c r="P367" t="s">
        <v>4</v>
      </c>
      <c r="Q367" t="s">
        <v>5916</v>
      </c>
      <c r="R367">
        <v>20030515</v>
      </c>
      <c r="S367" t="s">
        <v>5917</v>
      </c>
      <c r="T367" s="278">
        <v>37756</v>
      </c>
      <c r="U367" s="279" t="s">
        <v>3652</v>
      </c>
    </row>
    <row r="368" spans="1:21" x14ac:dyDescent="0.25">
      <c r="A368" t="s">
        <v>333</v>
      </c>
      <c r="B368" t="s">
        <v>333</v>
      </c>
      <c r="C368" t="e">
        <f>VLOOKUP(J368,'DERWENT -NLATIPAT'!C:E,3,0)</f>
        <v>#N/A</v>
      </c>
      <c r="D368" t="s">
        <v>5918</v>
      </c>
      <c r="E368" t="s">
        <v>5919</v>
      </c>
      <c r="F368" t="s">
        <v>5919</v>
      </c>
      <c r="J368" t="s">
        <v>11982</v>
      </c>
      <c r="K368" t="s">
        <v>12215</v>
      </c>
      <c r="L368" s="278">
        <v>38398</v>
      </c>
      <c r="M368" t="s">
        <v>5805</v>
      </c>
      <c r="N368" t="s">
        <v>3652</v>
      </c>
      <c r="O368" t="s">
        <v>5920</v>
      </c>
      <c r="P368" t="s">
        <v>4</v>
      </c>
      <c r="Q368" t="s">
        <v>5921</v>
      </c>
      <c r="R368">
        <v>20021227</v>
      </c>
      <c r="S368" t="s">
        <v>5922</v>
      </c>
      <c r="T368" s="278">
        <v>37617</v>
      </c>
      <c r="U368" s="279" t="s">
        <v>3652</v>
      </c>
    </row>
    <row r="369" spans="1:22" x14ac:dyDescent="0.25">
      <c r="A369" t="s">
        <v>330</v>
      </c>
      <c r="B369" t="s">
        <v>330</v>
      </c>
      <c r="C369" t="e">
        <f>VLOOKUP(J369,'DERWENT -NLATIPAT'!C:E,3,0)</f>
        <v>#N/A</v>
      </c>
      <c r="D369" t="s">
        <v>5923</v>
      </c>
      <c r="E369" t="s">
        <v>5924</v>
      </c>
      <c r="F369" t="s">
        <v>5924</v>
      </c>
      <c r="J369" t="s">
        <v>11983</v>
      </c>
      <c r="K369" t="s">
        <v>12215</v>
      </c>
      <c r="L369" s="278">
        <v>38398</v>
      </c>
      <c r="M369" t="s">
        <v>5925</v>
      </c>
      <c r="N369" t="s">
        <v>3652</v>
      </c>
      <c r="O369" t="s">
        <v>5926</v>
      </c>
      <c r="P369" t="s">
        <v>4</v>
      </c>
      <c r="Q369" t="s">
        <v>5927</v>
      </c>
      <c r="R369">
        <v>20021227</v>
      </c>
      <c r="S369" t="s">
        <v>5928</v>
      </c>
      <c r="T369" s="278">
        <v>37617</v>
      </c>
      <c r="U369" s="279" t="s">
        <v>3652</v>
      </c>
    </row>
    <row r="370" spans="1:22" x14ac:dyDescent="0.25">
      <c r="A370" t="s">
        <v>323</v>
      </c>
      <c r="B370" t="s">
        <v>323</v>
      </c>
      <c r="C370" t="e">
        <f>VLOOKUP(J370,'DERWENT -NLATIPAT'!C:E,3,0)</f>
        <v>#N/A</v>
      </c>
      <c r="D370" t="s">
        <v>5929</v>
      </c>
      <c r="E370" t="s">
        <v>5930</v>
      </c>
      <c r="F370" t="s">
        <v>5930</v>
      </c>
      <c r="J370" t="s">
        <v>11984</v>
      </c>
      <c r="K370" t="s">
        <v>12215</v>
      </c>
      <c r="L370" s="278">
        <v>38265</v>
      </c>
      <c r="M370" t="s">
        <v>5931</v>
      </c>
      <c r="N370" t="s">
        <v>3652</v>
      </c>
      <c r="O370" t="s">
        <v>5932</v>
      </c>
      <c r="P370" t="s">
        <v>4</v>
      </c>
      <c r="Q370" t="s">
        <v>5933</v>
      </c>
      <c r="R370">
        <v>20021217</v>
      </c>
      <c r="S370" t="s">
        <v>5934</v>
      </c>
      <c r="T370" s="278">
        <v>37607</v>
      </c>
      <c r="U370" s="279" t="s">
        <v>3652</v>
      </c>
    </row>
    <row r="371" spans="1:22" x14ac:dyDescent="0.25">
      <c r="A371" t="s">
        <v>192</v>
      </c>
      <c r="B371" t="s">
        <v>192</v>
      </c>
      <c r="C371" t="str">
        <f>VLOOKUP(J371,'DERWENT -NLATIPAT'!A:A,1,0)</f>
        <v>BR8103161</v>
      </c>
      <c r="D371" t="s">
        <v>5935</v>
      </c>
      <c r="E371" t="s">
        <v>5936</v>
      </c>
      <c r="F371" t="s">
        <v>11599</v>
      </c>
      <c r="G371" t="s">
        <v>11600</v>
      </c>
      <c r="J371" t="s">
        <v>11985</v>
      </c>
      <c r="K371" t="s">
        <v>12215</v>
      </c>
      <c r="L371" s="278">
        <v>38356</v>
      </c>
      <c r="M371" t="s">
        <v>5937</v>
      </c>
      <c r="N371" t="s">
        <v>3652</v>
      </c>
      <c r="O371" t="s">
        <v>5938</v>
      </c>
      <c r="P371" t="s">
        <v>4</v>
      </c>
      <c r="Q371" t="s">
        <v>5939</v>
      </c>
      <c r="R371">
        <v>20011220</v>
      </c>
      <c r="S371" t="s">
        <v>5940</v>
      </c>
      <c r="T371" s="278">
        <v>37245</v>
      </c>
      <c r="U371" s="279" t="s">
        <v>3652</v>
      </c>
    </row>
    <row r="372" spans="1:22" x14ac:dyDescent="0.25">
      <c r="A372" t="s">
        <v>118</v>
      </c>
      <c r="B372" t="s">
        <v>118</v>
      </c>
      <c r="C372" t="str">
        <f>VLOOKUP(J372,'DERWENT -NLATIPAT'!A:A,1,0)</f>
        <v>BR8102317</v>
      </c>
      <c r="D372" t="s">
        <v>5941</v>
      </c>
      <c r="E372" t="s">
        <v>5942</v>
      </c>
      <c r="F372" t="s">
        <v>11601</v>
      </c>
      <c r="G372" t="s">
        <v>11602</v>
      </c>
      <c r="J372" t="s">
        <v>11986</v>
      </c>
      <c r="K372" t="s">
        <v>12215</v>
      </c>
      <c r="L372" s="278">
        <v>37894</v>
      </c>
      <c r="M372" t="s">
        <v>5943</v>
      </c>
      <c r="N372" t="s">
        <v>3652</v>
      </c>
      <c r="O372" t="s">
        <v>5944</v>
      </c>
      <c r="P372" t="s">
        <v>4</v>
      </c>
      <c r="Q372" t="s">
        <v>5945</v>
      </c>
      <c r="R372">
        <v>20011018</v>
      </c>
      <c r="S372" t="s">
        <v>5946</v>
      </c>
      <c r="T372" s="278">
        <v>37182</v>
      </c>
      <c r="U372" s="279" t="s">
        <v>3652</v>
      </c>
    </row>
    <row r="373" spans="1:22" x14ac:dyDescent="0.25">
      <c r="A373" t="s">
        <v>13382</v>
      </c>
      <c r="B373" s="277" t="e">
        <v>#N/A</v>
      </c>
      <c r="C373" t="e">
        <f>VLOOKUP(J373,'DERWENT -NLATIPAT'!C:E,3,0)</f>
        <v>#N/A</v>
      </c>
      <c r="D373" t="s">
        <v>5947</v>
      </c>
      <c r="E373" t="s">
        <v>5948</v>
      </c>
      <c r="F373" t="s">
        <v>11603</v>
      </c>
      <c r="G373" t="s">
        <v>11604</v>
      </c>
      <c r="J373" t="s">
        <v>11987</v>
      </c>
      <c r="K373" t="s">
        <v>12215</v>
      </c>
      <c r="L373" s="278">
        <v>37222</v>
      </c>
      <c r="M373" t="s">
        <v>5949</v>
      </c>
      <c r="N373" t="s">
        <v>3652</v>
      </c>
      <c r="O373" t="s">
        <v>5950</v>
      </c>
      <c r="P373" t="s">
        <v>4</v>
      </c>
      <c r="Q373" t="s">
        <v>5951</v>
      </c>
      <c r="R373">
        <v>20000419</v>
      </c>
      <c r="S373" t="s">
        <v>5952</v>
      </c>
      <c r="T373" s="278">
        <v>36635</v>
      </c>
      <c r="U373" s="279" t="s">
        <v>3652</v>
      </c>
    </row>
    <row r="374" spans="1:22" x14ac:dyDescent="0.25">
      <c r="A374" t="s">
        <v>452</v>
      </c>
      <c r="B374" t="s">
        <v>452</v>
      </c>
      <c r="C374" t="str">
        <f>VLOOKUP(J374,'DERWENT -NLATIPAT'!C:E,3,0)</f>
        <v>BR200404543</v>
      </c>
      <c r="D374" t="s">
        <v>5953</v>
      </c>
      <c r="E374" t="s">
        <v>5954</v>
      </c>
      <c r="F374" t="s">
        <v>11605</v>
      </c>
      <c r="G374" t="s">
        <v>11606</v>
      </c>
      <c r="H374" t="s">
        <v>11607</v>
      </c>
      <c r="J374" t="s">
        <v>11988</v>
      </c>
      <c r="K374" t="s">
        <v>12208</v>
      </c>
      <c r="L374" s="278">
        <v>38664</v>
      </c>
      <c r="M374" t="s">
        <v>5955</v>
      </c>
      <c r="N374" t="s">
        <v>3652</v>
      </c>
      <c r="O374" t="s">
        <v>5956</v>
      </c>
      <c r="P374" t="s">
        <v>4</v>
      </c>
      <c r="Q374" t="s">
        <v>5957</v>
      </c>
      <c r="R374">
        <v>20040302</v>
      </c>
      <c r="S374" t="s">
        <v>5958</v>
      </c>
      <c r="T374" s="278">
        <v>38048</v>
      </c>
      <c r="U374" s="279" t="s">
        <v>3652</v>
      </c>
    </row>
    <row r="375" spans="1:22" x14ac:dyDescent="0.25">
      <c r="A375" t="s">
        <v>482</v>
      </c>
      <c r="B375" t="s">
        <v>481</v>
      </c>
      <c r="C375" t="str">
        <f>VLOOKUP(J375,'DERWENT -NLATIPAT'!C:E,3,0)</f>
        <v>BR200402152</v>
      </c>
      <c r="D375" t="s">
        <v>5959</v>
      </c>
      <c r="E375" t="s">
        <v>5960</v>
      </c>
      <c r="F375" t="s">
        <v>5960</v>
      </c>
      <c r="J375" t="s">
        <v>11989</v>
      </c>
      <c r="K375" t="s">
        <v>12208</v>
      </c>
      <c r="L375" s="278">
        <v>38706</v>
      </c>
      <c r="M375" t="s">
        <v>5961</v>
      </c>
      <c r="N375" t="s">
        <v>3652</v>
      </c>
      <c r="O375" t="s">
        <v>5962</v>
      </c>
      <c r="P375" t="s">
        <v>4</v>
      </c>
      <c r="Q375" t="s">
        <v>5963</v>
      </c>
      <c r="R375">
        <v>20040423</v>
      </c>
      <c r="S375" t="s">
        <v>5964</v>
      </c>
      <c r="T375" s="278">
        <v>38100</v>
      </c>
      <c r="U375" s="279" t="s">
        <v>3652</v>
      </c>
    </row>
    <row r="376" spans="1:22" x14ac:dyDescent="0.25">
      <c r="A376" t="s">
        <v>439</v>
      </c>
      <c r="B376" t="s">
        <v>12094</v>
      </c>
      <c r="C376" t="e">
        <f>VLOOKUP(J376,'DERWENT -NLATIPAT'!C:E,3,0)</f>
        <v>#N/A</v>
      </c>
      <c r="D376" t="s">
        <v>5965</v>
      </c>
      <c r="E376" t="s">
        <v>5966</v>
      </c>
      <c r="F376" t="s">
        <v>5966</v>
      </c>
      <c r="J376" t="s">
        <v>11990</v>
      </c>
      <c r="K376" t="s">
        <v>12208</v>
      </c>
      <c r="L376" s="278">
        <v>38685</v>
      </c>
      <c r="M376" t="s">
        <v>5967</v>
      </c>
      <c r="N376" t="s">
        <v>3652</v>
      </c>
      <c r="O376" t="s">
        <v>5968</v>
      </c>
      <c r="P376" t="s">
        <v>4</v>
      </c>
      <c r="Q376" t="s">
        <v>5969</v>
      </c>
      <c r="R376">
        <v>20031203</v>
      </c>
      <c r="S376" t="s">
        <v>5970</v>
      </c>
      <c r="T376" s="278">
        <v>37958</v>
      </c>
      <c r="U376" s="279" t="s">
        <v>3652</v>
      </c>
    </row>
    <row r="377" spans="1:22" x14ac:dyDescent="0.25">
      <c r="A377" t="s">
        <v>343</v>
      </c>
      <c r="B377" t="s">
        <v>349</v>
      </c>
      <c r="C377" t="str">
        <f>VLOOKUP(J377,'DERWENT -NLATIPAT'!C:E,3,0)</f>
        <v>BR200304952</v>
      </c>
      <c r="D377" t="s">
        <v>5971</v>
      </c>
      <c r="E377" t="s">
        <v>5972</v>
      </c>
      <c r="F377" t="s">
        <v>11608</v>
      </c>
      <c r="G377" t="s">
        <v>11609</v>
      </c>
      <c r="J377" t="s">
        <v>11991</v>
      </c>
      <c r="K377" t="s">
        <v>12208</v>
      </c>
      <c r="L377" s="278">
        <v>38608</v>
      </c>
      <c r="M377" t="s">
        <v>5973</v>
      </c>
      <c r="N377" t="s">
        <v>3652</v>
      </c>
      <c r="O377" t="s">
        <v>5974</v>
      </c>
      <c r="P377" t="s">
        <v>4</v>
      </c>
      <c r="Q377" t="s">
        <v>5975</v>
      </c>
      <c r="R377">
        <v>20030317</v>
      </c>
      <c r="S377" t="s">
        <v>5976</v>
      </c>
      <c r="T377" s="278">
        <v>37697</v>
      </c>
      <c r="U377" s="279" t="s">
        <v>3652</v>
      </c>
    </row>
    <row r="378" spans="1:22" x14ac:dyDescent="0.25">
      <c r="A378" t="s">
        <v>358</v>
      </c>
      <c r="B378" t="s">
        <v>358</v>
      </c>
      <c r="C378" t="str">
        <f>VLOOKUP(J378,'DERWENT -NLATIPAT'!C:E,3,0)</f>
        <v>BR200304736</v>
      </c>
      <c r="D378" t="s">
        <v>5977</v>
      </c>
      <c r="E378" t="s">
        <v>5978</v>
      </c>
      <c r="F378" t="s">
        <v>11610</v>
      </c>
      <c r="G378" t="s">
        <v>11611</v>
      </c>
      <c r="J378" t="s">
        <v>11992</v>
      </c>
      <c r="K378" t="s">
        <v>12208</v>
      </c>
      <c r="L378" s="278">
        <v>38489</v>
      </c>
      <c r="M378" t="s">
        <v>5979</v>
      </c>
      <c r="N378" t="s">
        <v>3652</v>
      </c>
      <c r="O378" t="s">
        <v>5980</v>
      </c>
      <c r="P378" t="s">
        <v>4</v>
      </c>
      <c r="Q378" t="s">
        <v>5981</v>
      </c>
      <c r="R378">
        <v>20030425</v>
      </c>
      <c r="S378" t="s">
        <v>5982</v>
      </c>
      <c r="T378" s="278">
        <v>37736</v>
      </c>
      <c r="U378" s="279" t="s">
        <v>3652</v>
      </c>
    </row>
    <row r="379" spans="1:22" x14ac:dyDescent="0.25">
      <c r="A379" t="s">
        <v>427</v>
      </c>
      <c r="B379" t="s">
        <v>427</v>
      </c>
      <c r="C379" t="str">
        <f>VLOOKUP(J379,'DERWENT -NLATIPAT'!C:E,3,0)</f>
        <v>BR200303631</v>
      </c>
      <c r="D379" t="s">
        <v>5983</v>
      </c>
      <c r="E379" t="s">
        <v>5984</v>
      </c>
      <c r="F379" t="s">
        <v>5984</v>
      </c>
      <c r="J379" t="s">
        <v>11993</v>
      </c>
      <c r="K379" t="s">
        <v>12208</v>
      </c>
      <c r="L379" s="278">
        <v>38475</v>
      </c>
      <c r="M379" t="s">
        <v>5985</v>
      </c>
      <c r="N379" t="s">
        <v>5986</v>
      </c>
      <c r="O379" t="s">
        <v>5987</v>
      </c>
      <c r="P379" t="s">
        <v>4</v>
      </c>
      <c r="Q379" t="s">
        <v>5988</v>
      </c>
      <c r="R379">
        <v>20030917</v>
      </c>
      <c r="S379" t="s">
        <v>5989</v>
      </c>
      <c r="T379" s="278">
        <v>37881</v>
      </c>
      <c r="U379" s="279" t="s">
        <v>3652</v>
      </c>
      <c r="V379" t="s">
        <v>5990</v>
      </c>
    </row>
    <row r="380" spans="1:22" x14ac:dyDescent="0.25">
      <c r="A380" t="s">
        <v>424</v>
      </c>
      <c r="B380" t="s">
        <v>424</v>
      </c>
      <c r="C380" t="e">
        <f>VLOOKUP(J380,'DERWENT -NLATIPAT'!C:E,3,0)</f>
        <v>#N/A</v>
      </c>
      <c r="D380" t="s">
        <v>5991</v>
      </c>
      <c r="E380" t="s">
        <v>5992</v>
      </c>
      <c r="F380" t="s">
        <v>5992</v>
      </c>
      <c r="J380" t="s">
        <v>11994</v>
      </c>
      <c r="K380" t="s">
        <v>12208</v>
      </c>
      <c r="L380" s="278">
        <v>38475</v>
      </c>
      <c r="M380" t="s">
        <v>5993</v>
      </c>
      <c r="N380" t="s">
        <v>5994</v>
      </c>
      <c r="O380" t="s">
        <v>5995</v>
      </c>
      <c r="P380" t="s">
        <v>5996</v>
      </c>
      <c r="Q380" t="s">
        <v>5997</v>
      </c>
      <c r="R380">
        <v>20030911</v>
      </c>
      <c r="S380" t="s">
        <v>5998</v>
      </c>
      <c r="T380" s="278">
        <v>37875</v>
      </c>
      <c r="U380" s="279" t="s">
        <v>3652</v>
      </c>
      <c r="V380" t="s">
        <v>5999</v>
      </c>
    </row>
    <row r="381" spans="1:22" x14ac:dyDescent="0.25">
      <c r="A381" t="s">
        <v>382</v>
      </c>
      <c r="B381" t="s">
        <v>382</v>
      </c>
      <c r="C381" t="str">
        <f>VLOOKUP(J381,'DERWENT -NLATIPAT'!C:E,3,0)</f>
        <v>BR200303120</v>
      </c>
      <c r="D381" t="s">
        <v>6000</v>
      </c>
      <c r="E381" t="s">
        <v>6001</v>
      </c>
      <c r="F381" t="s">
        <v>6001</v>
      </c>
      <c r="J381" t="s">
        <v>11995</v>
      </c>
      <c r="K381" t="s">
        <v>12208</v>
      </c>
      <c r="L381" s="278">
        <v>38447</v>
      </c>
      <c r="M381" t="s">
        <v>6002</v>
      </c>
      <c r="N381" t="s">
        <v>3652</v>
      </c>
      <c r="O381" t="s">
        <v>6003</v>
      </c>
      <c r="P381" t="s">
        <v>4</v>
      </c>
      <c r="Q381" t="s">
        <v>6004</v>
      </c>
      <c r="R381">
        <v>20030605</v>
      </c>
      <c r="S381" t="s">
        <v>6005</v>
      </c>
      <c r="T381" s="278">
        <v>37777</v>
      </c>
      <c r="U381" s="279" t="s">
        <v>3652</v>
      </c>
    </row>
    <row r="382" spans="1:22" x14ac:dyDescent="0.25">
      <c r="A382" t="s">
        <v>419</v>
      </c>
      <c r="B382" t="s">
        <v>419</v>
      </c>
      <c r="C382" t="str">
        <f>VLOOKUP(J382,'DERWENT -NLATIPAT'!C:E,3,0)</f>
        <v>BR200303078</v>
      </c>
      <c r="D382" t="s">
        <v>6006</v>
      </c>
      <c r="E382" t="s">
        <v>6007</v>
      </c>
      <c r="F382" t="s">
        <v>11612</v>
      </c>
      <c r="G382" t="s">
        <v>11613</v>
      </c>
      <c r="J382" t="s">
        <v>11996</v>
      </c>
      <c r="K382" t="s">
        <v>12208</v>
      </c>
      <c r="L382" s="278">
        <v>38447</v>
      </c>
      <c r="M382" t="s">
        <v>6008</v>
      </c>
      <c r="N382" t="s">
        <v>3652</v>
      </c>
      <c r="O382" t="s">
        <v>6009</v>
      </c>
      <c r="P382" t="s">
        <v>4</v>
      </c>
      <c r="Q382" t="s">
        <v>6010</v>
      </c>
      <c r="R382">
        <v>20030822</v>
      </c>
      <c r="S382" t="s">
        <v>6011</v>
      </c>
      <c r="T382" s="278">
        <v>37855</v>
      </c>
      <c r="U382" s="279" t="s">
        <v>3652</v>
      </c>
    </row>
    <row r="383" spans="1:22" x14ac:dyDescent="0.25">
      <c r="A383" t="s">
        <v>408</v>
      </c>
      <c r="B383" t="s">
        <v>12163</v>
      </c>
      <c r="C383" t="e">
        <f>VLOOKUP(J383,'DERWENT -NLATIPAT'!C:E,3,0)</f>
        <v>#N/A</v>
      </c>
      <c r="D383" t="s">
        <v>6012</v>
      </c>
      <c r="E383" t="s">
        <v>6013</v>
      </c>
      <c r="F383" t="s">
        <v>6013</v>
      </c>
      <c r="J383" t="s">
        <v>11997</v>
      </c>
      <c r="K383" t="s">
        <v>12208</v>
      </c>
      <c r="L383" s="278">
        <v>38440</v>
      </c>
      <c r="M383" t="s">
        <v>6014</v>
      </c>
      <c r="N383" t="s">
        <v>3652</v>
      </c>
      <c r="O383" t="s">
        <v>6015</v>
      </c>
      <c r="P383" t="s">
        <v>4</v>
      </c>
      <c r="Q383" t="s">
        <v>6016</v>
      </c>
      <c r="R383">
        <v>20030718</v>
      </c>
      <c r="S383" t="s">
        <v>6017</v>
      </c>
      <c r="T383" s="278">
        <v>37820</v>
      </c>
      <c r="U383" s="279" t="s">
        <v>3652</v>
      </c>
    </row>
    <row r="384" spans="1:22" x14ac:dyDescent="0.25">
      <c r="A384" t="s">
        <v>412</v>
      </c>
      <c r="B384" t="s">
        <v>412</v>
      </c>
      <c r="C384" t="str">
        <f>VLOOKUP(J384,'DERWENT -NLATIPAT'!C:E,3,0)</f>
        <v>BR200302837</v>
      </c>
      <c r="D384" t="s">
        <v>6018</v>
      </c>
      <c r="E384" t="s">
        <v>6019</v>
      </c>
      <c r="F384" t="s">
        <v>6019</v>
      </c>
      <c r="J384" t="s">
        <v>11998</v>
      </c>
      <c r="K384" t="s">
        <v>12208</v>
      </c>
      <c r="L384" s="278">
        <v>38440</v>
      </c>
      <c r="M384" t="s">
        <v>6020</v>
      </c>
      <c r="N384" t="s">
        <v>3652</v>
      </c>
      <c r="O384" t="s">
        <v>6021</v>
      </c>
      <c r="P384" t="s">
        <v>4</v>
      </c>
      <c r="Q384" t="s">
        <v>6022</v>
      </c>
      <c r="R384">
        <v>20030731</v>
      </c>
      <c r="S384" t="s">
        <v>6023</v>
      </c>
      <c r="T384" s="278">
        <v>37833</v>
      </c>
      <c r="U384" s="279" t="s">
        <v>3652</v>
      </c>
    </row>
    <row r="385" spans="1:26" x14ac:dyDescent="0.25">
      <c r="A385" t="s">
        <v>393</v>
      </c>
      <c r="B385" t="s">
        <v>392</v>
      </c>
      <c r="C385" t="str">
        <f>VLOOKUP(J385,'DERWENT -NLATIPAT'!C:E,3,0)</f>
        <v>BR200302775</v>
      </c>
      <c r="D385" t="s">
        <v>6024</v>
      </c>
      <c r="E385" t="s">
        <v>6025</v>
      </c>
      <c r="F385" t="s">
        <v>6025</v>
      </c>
      <c r="J385" t="s">
        <v>11999</v>
      </c>
      <c r="K385" t="s">
        <v>12208</v>
      </c>
      <c r="L385" s="278">
        <v>38440</v>
      </c>
      <c r="M385" t="s">
        <v>6026</v>
      </c>
      <c r="N385" t="s">
        <v>3652</v>
      </c>
      <c r="O385" t="s">
        <v>6027</v>
      </c>
      <c r="P385" t="s">
        <v>4</v>
      </c>
      <c r="Q385" t="s">
        <v>6028</v>
      </c>
      <c r="R385">
        <v>20030702</v>
      </c>
      <c r="S385" t="s">
        <v>6029</v>
      </c>
      <c r="T385" s="278">
        <v>37804</v>
      </c>
      <c r="U385" s="279" t="s">
        <v>3652</v>
      </c>
    </row>
    <row r="386" spans="1:26" x14ac:dyDescent="0.25">
      <c r="A386" t="s">
        <v>397</v>
      </c>
      <c r="B386" t="s">
        <v>397</v>
      </c>
      <c r="C386" t="str">
        <f>VLOOKUP(J386,'DERWENT -NLATIPAT'!C:E,3,0)</f>
        <v>BR200302774</v>
      </c>
      <c r="D386" t="s">
        <v>6030</v>
      </c>
      <c r="E386" t="s">
        <v>6031</v>
      </c>
      <c r="F386" t="s">
        <v>11614</v>
      </c>
      <c r="G386" t="s">
        <v>11615</v>
      </c>
      <c r="J386" t="s">
        <v>12000</v>
      </c>
      <c r="K386" t="s">
        <v>12208</v>
      </c>
      <c r="L386" s="278">
        <v>38447</v>
      </c>
      <c r="M386" t="s">
        <v>6032</v>
      </c>
      <c r="N386" t="s">
        <v>3652</v>
      </c>
      <c r="O386" t="s">
        <v>6033</v>
      </c>
      <c r="P386" t="s">
        <v>4</v>
      </c>
      <c r="Q386" t="s">
        <v>6034</v>
      </c>
      <c r="R386">
        <v>20030702</v>
      </c>
      <c r="S386" t="s">
        <v>6035</v>
      </c>
      <c r="T386" s="278">
        <v>37804</v>
      </c>
      <c r="U386" s="279" t="s">
        <v>3652</v>
      </c>
    </row>
    <row r="387" spans="1:26" x14ac:dyDescent="0.25">
      <c r="A387" t="s">
        <v>364</v>
      </c>
      <c r="B387" t="s">
        <v>364</v>
      </c>
      <c r="C387" t="str">
        <f>VLOOKUP(J387,'DERWENT -NLATIPAT'!C:E,3,0)</f>
        <v>BR200302768</v>
      </c>
      <c r="D387" t="s">
        <v>6036</v>
      </c>
      <c r="E387" t="s">
        <v>6037</v>
      </c>
      <c r="F387" t="s">
        <v>6037</v>
      </c>
      <c r="J387" t="s">
        <v>12001</v>
      </c>
      <c r="K387" t="s">
        <v>12208</v>
      </c>
      <c r="L387" s="278">
        <v>38447</v>
      </c>
      <c r="M387" t="s">
        <v>6038</v>
      </c>
      <c r="N387" t="s">
        <v>3652</v>
      </c>
      <c r="O387" t="s">
        <v>6039</v>
      </c>
      <c r="P387" t="s">
        <v>4</v>
      </c>
      <c r="Q387" t="s">
        <v>6040</v>
      </c>
      <c r="R387">
        <v>20030512</v>
      </c>
      <c r="S387" t="s">
        <v>6041</v>
      </c>
      <c r="T387" s="278">
        <v>37753</v>
      </c>
      <c r="U387" s="279" t="s">
        <v>3652</v>
      </c>
    </row>
    <row r="388" spans="1:26" x14ac:dyDescent="0.25">
      <c r="A388" t="s">
        <v>369</v>
      </c>
      <c r="B388" t="s">
        <v>368</v>
      </c>
      <c r="C388" t="str">
        <f>VLOOKUP(J388,'DERWENT -NLATIPAT'!C:E,3,0)</f>
        <v>BR200302767</v>
      </c>
      <c r="D388" t="s">
        <v>6042</v>
      </c>
      <c r="E388" t="s">
        <v>6043</v>
      </c>
      <c r="F388" t="s">
        <v>6043</v>
      </c>
      <c r="J388" t="s">
        <v>12002</v>
      </c>
      <c r="K388" t="s">
        <v>12208</v>
      </c>
      <c r="L388" s="278">
        <v>38447</v>
      </c>
      <c r="M388" t="s">
        <v>3999</v>
      </c>
      <c r="N388" t="s">
        <v>3652</v>
      </c>
      <c r="O388" t="s">
        <v>6044</v>
      </c>
      <c r="P388" t="s">
        <v>4</v>
      </c>
      <c r="Q388" t="s">
        <v>6045</v>
      </c>
      <c r="R388">
        <v>20030512</v>
      </c>
      <c r="S388" t="s">
        <v>6046</v>
      </c>
      <c r="T388" s="278">
        <v>37753</v>
      </c>
      <c r="U388" s="279" t="s">
        <v>3652</v>
      </c>
      <c r="Z388" t="s">
        <v>13385</v>
      </c>
    </row>
    <row r="389" spans="1:26" x14ac:dyDescent="0.25">
      <c r="A389" t="s">
        <v>238</v>
      </c>
      <c r="B389" t="s">
        <v>12139</v>
      </c>
      <c r="C389" t="e">
        <f>VLOOKUP(J389,'DERWENT -NLATIPAT'!C:E,3,0)</f>
        <v>#N/A</v>
      </c>
      <c r="D389" t="s">
        <v>6047</v>
      </c>
      <c r="E389" t="s">
        <v>6048</v>
      </c>
      <c r="F389" t="s">
        <v>6048</v>
      </c>
      <c r="J389" t="s">
        <v>12003</v>
      </c>
      <c r="K389" t="s">
        <v>12208</v>
      </c>
      <c r="L389" s="278">
        <v>38223</v>
      </c>
      <c r="M389" t="s">
        <v>6049</v>
      </c>
      <c r="N389" t="s">
        <v>3652</v>
      </c>
      <c r="O389" t="s">
        <v>6050</v>
      </c>
      <c r="P389" t="s">
        <v>4</v>
      </c>
      <c r="Q389" t="s">
        <v>6051</v>
      </c>
      <c r="R389">
        <v>20020521</v>
      </c>
      <c r="S389" t="s">
        <v>6052</v>
      </c>
      <c r="T389" s="278">
        <v>37397</v>
      </c>
      <c r="U389" s="279" t="s">
        <v>3652</v>
      </c>
    </row>
    <row r="390" spans="1:26" x14ac:dyDescent="0.25">
      <c r="A390" t="s">
        <v>297</v>
      </c>
      <c r="B390" t="s">
        <v>297</v>
      </c>
      <c r="C390" t="str">
        <f>VLOOKUP(J390,'DERWENT -NLATIPAT'!C:E,3,0)</f>
        <v>BR200210369</v>
      </c>
      <c r="D390" t="s">
        <v>6053</v>
      </c>
      <c r="E390" t="s">
        <v>6054</v>
      </c>
      <c r="F390" t="s">
        <v>6054</v>
      </c>
      <c r="J390" t="s">
        <v>12004</v>
      </c>
      <c r="K390" t="s">
        <v>12208</v>
      </c>
      <c r="L390" s="278">
        <v>38209</v>
      </c>
      <c r="M390" t="s">
        <v>6055</v>
      </c>
      <c r="N390" t="s">
        <v>3652</v>
      </c>
      <c r="O390" t="s">
        <v>6056</v>
      </c>
      <c r="P390" t="s">
        <v>4</v>
      </c>
      <c r="Q390" t="s">
        <v>6057</v>
      </c>
      <c r="R390">
        <v>20021111</v>
      </c>
      <c r="S390" t="s">
        <v>6058</v>
      </c>
      <c r="T390" s="278">
        <v>37571</v>
      </c>
      <c r="U390" s="279" t="s">
        <v>3652</v>
      </c>
    </row>
    <row r="391" spans="1:26" x14ac:dyDescent="0.25">
      <c r="A391" t="s">
        <v>280</v>
      </c>
      <c r="B391" t="s">
        <v>280</v>
      </c>
      <c r="C391" t="str">
        <f>VLOOKUP(J391,'DERWENT -NLATIPAT'!C:E,3,0)</f>
        <v>BR200210367</v>
      </c>
      <c r="D391" t="s">
        <v>6059</v>
      </c>
      <c r="E391" t="s">
        <v>6060</v>
      </c>
      <c r="F391" t="s">
        <v>6060</v>
      </c>
      <c r="J391" t="s">
        <v>12005</v>
      </c>
      <c r="K391" t="s">
        <v>12208</v>
      </c>
      <c r="L391" s="278">
        <v>38321</v>
      </c>
      <c r="M391" t="s">
        <v>6061</v>
      </c>
      <c r="N391" t="s">
        <v>3652</v>
      </c>
      <c r="O391" t="s">
        <v>6062</v>
      </c>
      <c r="P391" t="s">
        <v>4</v>
      </c>
      <c r="Q391" t="s">
        <v>6063</v>
      </c>
      <c r="R391">
        <v>20021010</v>
      </c>
      <c r="S391" t="s">
        <v>6064</v>
      </c>
      <c r="T391" s="278">
        <v>37539</v>
      </c>
      <c r="U391" s="279" t="s">
        <v>3652</v>
      </c>
    </row>
    <row r="392" spans="1:26" x14ac:dyDescent="0.25">
      <c r="A392" t="s">
        <v>222</v>
      </c>
      <c r="B392" t="s">
        <v>222</v>
      </c>
      <c r="C392" t="str">
        <f>VLOOKUP(J392,'DERWENT -NLATIPAT'!C:E,3,0)</f>
        <v>BR200208523</v>
      </c>
      <c r="D392" t="s">
        <v>6065</v>
      </c>
      <c r="E392" t="s">
        <v>6066</v>
      </c>
      <c r="F392" t="s">
        <v>6066</v>
      </c>
      <c r="J392" t="s">
        <v>12006</v>
      </c>
      <c r="K392" t="s">
        <v>12208</v>
      </c>
      <c r="L392" s="278">
        <v>38209</v>
      </c>
      <c r="M392" t="s">
        <v>6067</v>
      </c>
      <c r="N392" t="s">
        <v>3652</v>
      </c>
      <c r="O392" t="s">
        <v>6068</v>
      </c>
      <c r="P392" t="s">
        <v>4</v>
      </c>
      <c r="Q392" t="s">
        <v>6069</v>
      </c>
      <c r="R392">
        <v>20020405</v>
      </c>
      <c r="S392" t="s">
        <v>6070</v>
      </c>
      <c r="T392" s="278">
        <v>37351</v>
      </c>
      <c r="U392" s="279" t="s">
        <v>3652</v>
      </c>
    </row>
    <row r="393" spans="1:26" x14ac:dyDescent="0.25">
      <c r="A393" t="s">
        <v>252</v>
      </c>
      <c r="B393" t="s">
        <v>252</v>
      </c>
      <c r="C393" t="str">
        <f>VLOOKUP(J393,'DERWENT -NLATIPAT'!C:E,3,0)</f>
        <v>BR200206074</v>
      </c>
      <c r="D393" t="s">
        <v>6071</v>
      </c>
      <c r="E393" t="s">
        <v>6072</v>
      </c>
      <c r="F393" t="s">
        <v>11616</v>
      </c>
      <c r="G393" t="s">
        <v>11617</v>
      </c>
      <c r="J393" t="s">
        <v>12007</v>
      </c>
      <c r="K393" t="s">
        <v>12208</v>
      </c>
      <c r="L393" s="278">
        <v>38454</v>
      </c>
      <c r="M393" t="s">
        <v>6073</v>
      </c>
      <c r="N393" t="s">
        <v>6074</v>
      </c>
      <c r="O393" t="s">
        <v>6075</v>
      </c>
      <c r="P393" t="s">
        <v>4</v>
      </c>
      <c r="Q393" t="s">
        <v>6076</v>
      </c>
      <c r="R393">
        <v>20020808</v>
      </c>
      <c r="S393" t="s">
        <v>6077</v>
      </c>
      <c r="T393" s="278">
        <v>37476</v>
      </c>
      <c r="U393" s="279" t="s">
        <v>3652</v>
      </c>
      <c r="V393" t="s">
        <v>6078</v>
      </c>
    </row>
    <row r="394" spans="1:26" x14ac:dyDescent="0.25">
      <c r="A394" t="s">
        <v>311</v>
      </c>
      <c r="B394" t="s">
        <v>311</v>
      </c>
      <c r="C394" t="str">
        <f>VLOOKUP(J394,'DERWENT -NLATIPAT'!C:E,3,0)</f>
        <v>BR200206063</v>
      </c>
      <c r="D394" t="s">
        <v>6079</v>
      </c>
      <c r="E394" t="s">
        <v>6080</v>
      </c>
      <c r="F394" t="s">
        <v>6080</v>
      </c>
      <c r="J394" t="s">
        <v>12008</v>
      </c>
      <c r="K394" t="s">
        <v>12208</v>
      </c>
      <c r="L394" s="278">
        <v>38265</v>
      </c>
      <c r="M394" t="s">
        <v>6081</v>
      </c>
      <c r="N394" t="s">
        <v>3652</v>
      </c>
      <c r="O394" t="s">
        <v>6082</v>
      </c>
      <c r="P394" t="s">
        <v>4</v>
      </c>
      <c r="Q394" t="s">
        <v>6083</v>
      </c>
      <c r="R394">
        <v>20021129</v>
      </c>
      <c r="S394" t="s">
        <v>6084</v>
      </c>
      <c r="T394" s="278">
        <v>37589</v>
      </c>
      <c r="U394" s="279" t="s">
        <v>3652</v>
      </c>
    </row>
    <row r="395" spans="1:26" x14ac:dyDescent="0.25">
      <c r="A395" t="s">
        <v>304</v>
      </c>
      <c r="B395" t="s">
        <v>304</v>
      </c>
      <c r="C395" t="str">
        <f>VLOOKUP(J395,'DERWENT -NLATIPAT'!C:E,3,0)</f>
        <v>BR200205900</v>
      </c>
      <c r="D395" t="s">
        <v>6085</v>
      </c>
      <c r="E395" t="s">
        <v>6086</v>
      </c>
      <c r="F395" t="s">
        <v>6086</v>
      </c>
      <c r="J395" t="s">
        <v>12009</v>
      </c>
      <c r="K395" t="s">
        <v>12208</v>
      </c>
      <c r="L395" s="278">
        <v>38265</v>
      </c>
      <c r="M395" t="s">
        <v>5464</v>
      </c>
      <c r="N395" t="s">
        <v>3652</v>
      </c>
      <c r="O395" t="s">
        <v>6087</v>
      </c>
      <c r="P395" t="s">
        <v>4</v>
      </c>
      <c r="Q395" t="s">
        <v>6088</v>
      </c>
      <c r="R395">
        <v>20021111</v>
      </c>
      <c r="S395" t="s">
        <v>6089</v>
      </c>
      <c r="T395" s="278">
        <v>37571</v>
      </c>
      <c r="U395" s="279" t="s">
        <v>3652</v>
      </c>
    </row>
    <row r="396" spans="1:26" x14ac:dyDescent="0.25">
      <c r="A396" t="s">
        <v>292</v>
      </c>
      <c r="B396" t="s">
        <v>292</v>
      </c>
      <c r="C396" t="str">
        <f>VLOOKUP(J396,'DERWENT -NLATIPAT'!C:E,3,0)</f>
        <v>BR200205783</v>
      </c>
      <c r="D396" t="s">
        <v>6090</v>
      </c>
      <c r="E396" t="s">
        <v>6091</v>
      </c>
      <c r="F396" t="s">
        <v>11618</v>
      </c>
      <c r="G396" t="s">
        <v>11619</v>
      </c>
      <c r="J396" t="s">
        <v>12010</v>
      </c>
      <c r="K396" t="s">
        <v>12208</v>
      </c>
      <c r="L396" s="278">
        <v>38265</v>
      </c>
      <c r="M396" t="s">
        <v>6092</v>
      </c>
      <c r="N396" t="s">
        <v>3652</v>
      </c>
      <c r="O396" t="s">
        <v>6093</v>
      </c>
      <c r="P396" t="s">
        <v>4</v>
      </c>
      <c r="Q396" t="s">
        <v>6094</v>
      </c>
      <c r="R396">
        <v>20021029</v>
      </c>
      <c r="S396" t="s">
        <v>6095</v>
      </c>
      <c r="T396" s="278">
        <v>37558</v>
      </c>
      <c r="U396" s="279" t="s">
        <v>3652</v>
      </c>
    </row>
    <row r="397" spans="1:26" x14ac:dyDescent="0.25">
      <c r="A397" t="s">
        <v>277</v>
      </c>
      <c r="B397" t="s">
        <v>277</v>
      </c>
      <c r="C397" t="str">
        <f>VLOOKUP(J397,'DERWENT -NLATIPAT'!C:E,3,0)</f>
        <v>BR200203909</v>
      </c>
      <c r="D397" t="s">
        <v>6096</v>
      </c>
      <c r="E397" t="s">
        <v>6097</v>
      </c>
      <c r="F397" t="s">
        <v>11620</v>
      </c>
      <c r="G397" t="s">
        <v>11621</v>
      </c>
      <c r="J397" t="s">
        <v>12011</v>
      </c>
      <c r="K397" t="s">
        <v>12208</v>
      </c>
      <c r="L397" s="278">
        <v>38132</v>
      </c>
      <c r="M397" t="s">
        <v>6098</v>
      </c>
      <c r="N397" t="s">
        <v>3652</v>
      </c>
      <c r="O397" t="s">
        <v>6099</v>
      </c>
      <c r="P397" t="s">
        <v>4</v>
      </c>
      <c r="Q397" t="s">
        <v>6100</v>
      </c>
      <c r="R397">
        <v>20020911</v>
      </c>
      <c r="S397" t="s">
        <v>6101</v>
      </c>
      <c r="T397" s="278">
        <v>37510</v>
      </c>
      <c r="U397" s="279" t="s">
        <v>3652</v>
      </c>
    </row>
    <row r="398" spans="1:26" x14ac:dyDescent="0.25">
      <c r="A398" t="s">
        <v>270</v>
      </c>
      <c r="B398" t="s">
        <v>270</v>
      </c>
      <c r="C398" t="str">
        <f>VLOOKUP(J398,'DERWENT -NLATIPAT'!C:E,3,0)</f>
        <v>BR200203908</v>
      </c>
      <c r="D398" t="s">
        <v>6102</v>
      </c>
      <c r="E398" t="s">
        <v>6103</v>
      </c>
      <c r="F398" t="s">
        <v>6103</v>
      </c>
      <c r="J398" t="s">
        <v>12012</v>
      </c>
      <c r="K398" t="s">
        <v>12208</v>
      </c>
      <c r="L398" s="278">
        <v>38209</v>
      </c>
      <c r="M398" t="s">
        <v>6104</v>
      </c>
      <c r="N398" t="s">
        <v>3652</v>
      </c>
      <c r="O398" t="s">
        <v>6105</v>
      </c>
      <c r="P398" t="s">
        <v>4</v>
      </c>
      <c r="Q398" t="s">
        <v>6106</v>
      </c>
      <c r="R398">
        <v>20020911</v>
      </c>
      <c r="S398" t="s">
        <v>6107</v>
      </c>
      <c r="T398" s="278">
        <v>37510</v>
      </c>
      <c r="U398" s="279" t="s">
        <v>3652</v>
      </c>
    </row>
    <row r="399" spans="1:26" x14ac:dyDescent="0.25">
      <c r="A399" t="s">
        <v>264</v>
      </c>
      <c r="B399" t="s">
        <v>267</v>
      </c>
      <c r="C399" t="e">
        <f>VLOOKUP(J399,'DERWENT -NLATIPAT'!C:E,3,0)</f>
        <v>#N/A</v>
      </c>
      <c r="D399" t="s">
        <v>6108</v>
      </c>
      <c r="E399" t="s">
        <v>6109</v>
      </c>
      <c r="F399" t="s">
        <v>11622</v>
      </c>
      <c r="G399" t="s">
        <v>11623</v>
      </c>
      <c r="J399" t="s">
        <v>12013</v>
      </c>
      <c r="K399" t="s">
        <v>12208</v>
      </c>
      <c r="L399" s="278">
        <v>38461</v>
      </c>
      <c r="M399" t="s">
        <v>6110</v>
      </c>
      <c r="N399" t="s">
        <v>3652</v>
      </c>
      <c r="O399" t="s">
        <v>6111</v>
      </c>
      <c r="P399" t="s">
        <v>6112</v>
      </c>
      <c r="Q399" t="s">
        <v>6113</v>
      </c>
      <c r="R399">
        <v>20020905</v>
      </c>
      <c r="S399" t="s">
        <v>6114</v>
      </c>
      <c r="T399" s="278">
        <v>37504</v>
      </c>
      <c r="U399" s="279" t="s">
        <v>3652</v>
      </c>
    </row>
    <row r="400" spans="1:26" x14ac:dyDescent="0.25">
      <c r="A400" t="s">
        <v>227</v>
      </c>
      <c r="B400" t="s">
        <v>227</v>
      </c>
      <c r="C400" t="str">
        <f>VLOOKUP(J400,'DERWENT -NLATIPAT'!C:E,3,0)</f>
        <v>BR200203210</v>
      </c>
      <c r="D400" t="s">
        <v>6115</v>
      </c>
      <c r="E400" t="s">
        <v>6116</v>
      </c>
      <c r="F400" t="s">
        <v>11624</v>
      </c>
      <c r="G400" t="s">
        <v>11625</v>
      </c>
      <c r="J400" t="s">
        <v>12014</v>
      </c>
      <c r="K400" t="s">
        <v>12208</v>
      </c>
      <c r="L400" s="278">
        <v>38132</v>
      </c>
      <c r="M400" t="s">
        <v>6117</v>
      </c>
      <c r="N400" t="s">
        <v>3652</v>
      </c>
      <c r="O400" t="s">
        <v>6118</v>
      </c>
      <c r="P400" t="s">
        <v>4</v>
      </c>
      <c r="Q400" t="s">
        <v>6119</v>
      </c>
      <c r="R400">
        <v>20020507</v>
      </c>
      <c r="S400" t="s">
        <v>6120</v>
      </c>
      <c r="T400" s="278">
        <v>37383</v>
      </c>
      <c r="U400" s="279" t="s">
        <v>3652</v>
      </c>
    </row>
    <row r="401" spans="1:23" x14ac:dyDescent="0.25">
      <c r="A401" t="s">
        <v>244</v>
      </c>
      <c r="B401" t="s">
        <v>244</v>
      </c>
      <c r="C401" t="str">
        <f>VLOOKUP(J401,'DERWENT -NLATIPAT'!C:E,3,0)</f>
        <v>BR200202596</v>
      </c>
      <c r="D401" t="s">
        <v>6121</v>
      </c>
      <c r="E401" t="s">
        <v>6122</v>
      </c>
      <c r="F401" t="s">
        <v>6122</v>
      </c>
      <c r="J401" t="s">
        <v>12015</v>
      </c>
      <c r="K401" t="s">
        <v>12208</v>
      </c>
      <c r="L401" s="278">
        <v>38132</v>
      </c>
      <c r="M401" t="s">
        <v>6123</v>
      </c>
      <c r="N401" t="s">
        <v>3652</v>
      </c>
      <c r="O401" t="s">
        <v>6124</v>
      </c>
      <c r="P401" t="s">
        <v>4</v>
      </c>
      <c r="Q401" t="s">
        <v>6125</v>
      </c>
      <c r="R401">
        <v>20020627</v>
      </c>
      <c r="S401" t="s">
        <v>6126</v>
      </c>
      <c r="T401" s="278">
        <v>37434</v>
      </c>
      <c r="U401" s="279" t="s">
        <v>3652</v>
      </c>
    </row>
    <row r="402" spans="1:23" x14ac:dyDescent="0.25">
      <c r="A402" t="s">
        <v>232</v>
      </c>
      <c r="B402" t="s">
        <v>232</v>
      </c>
      <c r="C402" t="str">
        <f>VLOOKUP(J402,'DERWENT -NLATIPAT'!C:E,3,0)</f>
        <v>BR200202188</v>
      </c>
      <c r="D402" t="s">
        <v>6127</v>
      </c>
      <c r="E402" t="s">
        <v>6128</v>
      </c>
      <c r="F402" t="s">
        <v>6128</v>
      </c>
      <c r="J402" t="s">
        <v>12016</v>
      </c>
      <c r="K402" t="s">
        <v>12208</v>
      </c>
      <c r="L402" s="278">
        <v>38118</v>
      </c>
      <c r="M402" t="s">
        <v>5697</v>
      </c>
      <c r="N402" t="s">
        <v>3652</v>
      </c>
      <c r="O402" t="s">
        <v>6129</v>
      </c>
      <c r="P402" t="s">
        <v>4</v>
      </c>
      <c r="Q402" t="s">
        <v>6130</v>
      </c>
      <c r="R402">
        <v>20020508</v>
      </c>
      <c r="S402" t="s">
        <v>6131</v>
      </c>
      <c r="T402" s="278">
        <v>37384</v>
      </c>
      <c r="U402" s="279" t="s">
        <v>3652</v>
      </c>
    </row>
    <row r="403" spans="1:23" x14ac:dyDescent="0.25">
      <c r="A403" t="s">
        <v>257</v>
      </c>
      <c r="B403" t="s">
        <v>257</v>
      </c>
      <c r="C403" t="e">
        <f>VLOOKUP(J403,'DERWENT -NLATIPAT'!C:E,3,0)</f>
        <v>#N/A</v>
      </c>
      <c r="D403" t="s">
        <v>6132</v>
      </c>
      <c r="E403" t="s">
        <v>6133</v>
      </c>
      <c r="F403" t="s">
        <v>6133</v>
      </c>
      <c r="J403" t="s">
        <v>12017</v>
      </c>
      <c r="K403" t="s">
        <v>12208</v>
      </c>
      <c r="L403" s="278">
        <v>38454</v>
      </c>
      <c r="M403" t="s">
        <v>6134</v>
      </c>
      <c r="N403" t="s">
        <v>3652</v>
      </c>
      <c r="O403" t="s">
        <v>6135</v>
      </c>
      <c r="P403" t="s">
        <v>6136</v>
      </c>
      <c r="Q403" t="s">
        <v>6137</v>
      </c>
      <c r="R403">
        <v>20020607</v>
      </c>
      <c r="S403" t="s">
        <v>6138</v>
      </c>
      <c r="T403" s="278">
        <v>37414</v>
      </c>
      <c r="U403" s="279" t="s">
        <v>3652</v>
      </c>
    </row>
    <row r="404" spans="1:23" x14ac:dyDescent="0.25">
      <c r="A404" t="s">
        <v>218</v>
      </c>
      <c r="B404" t="s">
        <v>218</v>
      </c>
      <c r="C404" t="str">
        <f>VLOOKUP(J404,'DERWENT -NLATIPAT'!C:E,3,0)</f>
        <v>BR200201666</v>
      </c>
      <c r="D404" t="s">
        <v>6139</v>
      </c>
      <c r="E404" t="s">
        <v>6140</v>
      </c>
      <c r="F404" t="s">
        <v>11626</v>
      </c>
      <c r="G404" t="s">
        <v>11627</v>
      </c>
      <c r="J404" t="s">
        <v>12018</v>
      </c>
      <c r="K404" t="s">
        <v>12208</v>
      </c>
      <c r="L404" s="278">
        <v>38566</v>
      </c>
      <c r="M404" t="s">
        <v>6141</v>
      </c>
      <c r="N404" t="s">
        <v>3652</v>
      </c>
      <c r="O404" t="s">
        <v>6142</v>
      </c>
      <c r="P404" t="s">
        <v>4228</v>
      </c>
      <c r="Q404" t="s">
        <v>6143</v>
      </c>
      <c r="R404">
        <v>20020423</v>
      </c>
      <c r="S404" t="s">
        <v>6144</v>
      </c>
      <c r="T404" s="278">
        <v>37369</v>
      </c>
      <c r="U404" s="279" t="s">
        <v>3652</v>
      </c>
    </row>
    <row r="405" spans="1:23" x14ac:dyDescent="0.25">
      <c r="A405" t="s">
        <v>202</v>
      </c>
      <c r="B405" t="s">
        <v>12116</v>
      </c>
      <c r="C405" t="e">
        <f>VLOOKUP(J405,'DERWENT -NLATIPAT'!C:E,3,0)</f>
        <v>#N/A</v>
      </c>
      <c r="D405" t="s">
        <v>6145</v>
      </c>
      <c r="E405" t="s">
        <v>6146</v>
      </c>
      <c r="F405" t="s">
        <v>6146</v>
      </c>
      <c r="J405" t="s">
        <v>12019</v>
      </c>
      <c r="K405" t="s">
        <v>12208</v>
      </c>
      <c r="L405" s="278">
        <v>38223</v>
      </c>
      <c r="M405" t="s">
        <v>6147</v>
      </c>
      <c r="N405" t="s">
        <v>3652</v>
      </c>
      <c r="O405" t="s">
        <v>6148</v>
      </c>
      <c r="P405" t="s">
        <v>4</v>
      </c>
      <c r="Q405" t="s">
        <v>6149</v>
      </c>
      <c r="R405">
        <v>20020206</v>
      </c>
      <c r="S405" t="s">
        <v>6150</v>
      </c>
      <c r="T405" s="278">
        <v>37293</v>
      </c>
      <c r="U405" s="279" t="s">
        <v>3652</v>
      </c>
    </row>
    <row r="406" spans="1:23" x14ac:dyDescent="0.25">
      <c r="A406" t="s">
        <v>213</v>
      </c>
      <c r="B406" t="s">
        <v>213</v>
      </c>
      <c r="C406" t="str">
        <f>VLOOKUP(J406,'DERWENT -NLATIPAT'!C:E,3,0)</f>
        <v>BR200200697</v>
      </c>
      <c r="D406" t="s">
        <v>6151</v>
      </c>
      <c r="E406" t="s">
        <v>6152</v>
      </c>
      <c r="F406" t="s">
        <v>6152</v>
      </c>
      <c r="J406" t="s">
        <v>12020</v>
      </c>
      <c r="K406" t="s">
        <v>12208</v>
      </c>
      <c r="L406" s="278">
        <v>37922</v>
      </c>
      <c r="M406" t="s">
        <v>6153</v>
      </c>
      <c r="N406" t="s">
        <v>3652</v>
      </c>
      <c r="O406" t="s">
        <v>6154</v>
      </c>
      <c r="P406" t="s">
        <v>4</v>
      </c>
      <c r="Q406" t="s">
        <v>6155</v>
      </c>
      <c r="R406">
        <v>20020206</v>
      </c>
      <c r="S406" t="s">
        <v>6156</v>
      </c>
      <c r="T406" s="278">
        <v>37293</v>
      </c>
      <c r="U406" s="279" t="s">
        <v>3652</v>
      </c>
    </row>
    <row r="407" spans="1:23" x14ac:dyDescent="0.25">
      <c r="A407" t="s">
        <v>196</v>
      </c>
      <c r="B407" t="s">
        <v>196</v>
      </c>
      <c r="C407" t="str">
        <f>VLOOKUP(J407,'DERWENT -NLATIPAT'!C:E,3,0)</f>
        <v>BR200200516</v>
      </c>
      <c r="D407" t="s">
        <v>6157</v>
      </c>
      <c r="E407" t="s">
        <v>6158</v>
      </c>
      <c r="F407" t="s">
        <v>11628</v>
      </c>
      <c r="G407" t="s">
        <v>11629</v>
      </c>
      <c r="J407" t="s">
        <v>12021</v>
      </c>
      <c r="K407" t="s">
        <v>12208</v>
      </c>
      <c r="L407" s="278">
        <v>37908</v>
      </c>
      <c r="M407" t="s">
        <v>6159</v>
      </c>
      <c r="N407" t="s">
        <v>3652</v>
      </c>
      <c r="O407" t="s">
        <v>6160</v>
      </c>
      <c r="P407" t="s">
        <v>4</v>
      </c>
      <c r="Q407" t="s">
        <v>6161</v>
      </c>
      <c r="R407">
        <v>20020128</v>
      </c>
      <c r="S407" t="s">
        <v>6162</v>
      </c>
      <c r="T407" s="278">
        <v>37284</v>
      </c>
      <c r="U407" s="279" t="s">
        <v>3652</v>
      </c>
    </row>
    <row r="408" spans="1:23" x14ac:dyDescent="0.25">
      <c r="A408" t="s">
        <v>180</v>
      </c>
      <c r="B408" t="s">
        <v>180</v>
      </c>
      <c r="C408" t="str">
        <f>VLOOKUP(J408,'DERWENT -NLATIPAT'!C:E,3,0)</f>
        <v>BR200106765</v>
      </c>
      <c r="D408" t="s">
        <v>6163</v>
      </c>
      <c r="E408" t="s">
        <v>6164</v>
      </c>
      <c r="F408" t="s">
        <v>11630</v>
      </c>
      <c r="G408" t="s">
        <v>11631</v>
      </c>
      <c r="J408" t="s">
        <v>12022</v>
      </c>
      <c r="K408" t="s">
        <v>12208</v>
      </c>
      <c r="L408" s="278">
        <v>37908</v>
      </c>
      <c r="M408" t="s">
        <v>6165</v>
      </c>
      <c r="N408" t="s">
        <v>6166</v>
      </c>
      <c r="O408" t="s">
        <v>6167</v>
      </c>
      <c r="P408" t="s">
        <v>6168</v>
      </c>
      <c r="Q408" t="s">
        <v>6169</v>
      </c>
      <c r="R408">
        <v>20011127</v>
      </c>
      <c r="S408" t="s">
        <v>6170</v>
      </c>
      <c r="T408" s="278">
        <v>37222</v>
      </c>
      <c r="U408" s="279" t="s">
        <v>3652</v>
      </c>
      <c r="V408" t="s">
        <v>6171</v>
      </c>
    </row>
    <row r="409" spans="1:23" x14ac:dyDescent="0.25">
      <c r="A409" t="s">
        <v>77</v>
      </c>
      <c r="B409" t="s">
        <v>12070</v>
      </c>
      <c r="C409" t="e">
        <f>VLOOKUP(J409,'DERWENT -NLATIPAT'!C:E,3,0)</f>
        <v>#N/A</v>
      </c>
      <c r="D409" t="s">
        <v>6172</v>
      </c>
      <c r="E409" t="s">
        <v>6173</v>
      </c>
      <c r="F409" t="s">
        <v>6173</v>
      </c>
      <c r="J409" t="s">
        <v>12023</v>
      </c>
      <c r="K409" t="s">
        <v>12208</v>
      </c>
      <c r="L409" s="278">
        <v>37635</v>
      </c>
      <c r="M409" t="s">
        <v>6174</v>
      </c>
      <c r="N409" t="s">
        <v>3652</v>
      </c>
      <c r="O409" t="s">
        <v>6175</v>
      </c>
      <c r="P409" t="s">
        <v>4</v>
      </c>
      <c r="Q409" t="s">
        <v>6176</v>
      </c>
      <c r="R409">
        <v>20010410</v>
      </c>
      <c r="S409" t="s">
        <v>6177</v>
      </c>
      <c r="T409" s="278">
        <v>36991</v>
      </c>
      <c r="U409" s="279" t="s">
        <v>3652</v>
      </c>
    </row>
    <row r="410" spans="1:23" x14ac:dyDescent="0.25">
      <c r="A410" t="s">
        <v>125</v>
      </c>
      <c r="B410" t="s">
        <v>125</v>
      </c>
      <c r="C410" t="str">
        <f>VLOOKUP(J410,'DERWENT -NLATIPAT'!C:E,3,0)</f>
        <v>BR200105959</v>
      </c>
      <c r="D410" t="s">
        <v>6178</v>
      </c>
      <c r="E410" t="s">
        <v>6179</v>
      </c>
      <c r="F410" t="s">
        <v>11632</v>
      </c>
      <c r="G410" t="s">
        <v>11633</v>
      </c>
      <c r="J410" t="s">
        <v>12024</v>
      </c>
      <c r="K410" t="s">
        <v>12208</v>
      </c>
      <c r="L410" s="278">
        <v>38160</v>
      </c>
      <c r="M410" t="s">
        <v>6180</v>
      </c>
      <c r="N410" t="s">
        <v>3652</v>
      </c>
      <c r="O410" t="s">
        <v>6181</v>
      </c>
      <c r="P410" t="s">
        <v>4</v>
      </c>
      <c r="Q410" t="s">
        <v>6182</v>
      </c>
      <c r="R410">
        <v>20011018</v>
      </c>
      <c r="S410" t="s">
        <v>6183</v>
      </c>
      <c r="T410" s="278">
        <v>37182</v>
      </c>
      <c r="U410" s="279" t="s">
        <v>3652</v>
      </c>
    </row>
    <row r="411" spans="1:23" x14ac:dyDescent="0.25">
      <c r="A411" t="s">
        <v>141</v>
      </c>
      <c r="B411" t="s">
        <v>141</v>
      </c>
      <c r="C411" t="str">
        <f>VLOOKUP(J411,'DERWENT -NLATIPAT'!C:E,3,0)</f>
        <v>BR200105957</v>
      </c>
      <c r="D411" t="s">
        <v>6184</v>
      </c>
      <c r="E411" t="s">
        <v>6185</v>
      </c>
      <c r="F411" t="s">
        <v>6185</v>
      </c>
      <c r="J411" t="s">
        <v>12025</v>
      </c>
      <c r="K411" t="s">
        <v>12208</v>
      </c>
      <c r="L411" s="278">
        <v>38160</v>
      </c>
      <c r="M411" t="s">
        <v>5363</v>
      </c>
      <c r="N411" t="s">
        <v>3652</v>
      </c>
      <c r="O411" t="s">
        <v>6186</v>
      </c>
      <c r="P411" t="s">
        <v>4</v>
      </c>
      <c r="Q411" t="s">
        <v>6187</v>
      </c>
      <c r="R411">
        <v>20011018</v>
      </c>
      <c r="S411" t="s">
        <v>6188</v>
      </c>
      <c r="T411" s="278">
        <v>37182</v>
      </c>
      <c r="U411" s="279" t="s">
        <v>3652</v>
      </c>
    </row>
    <row r="412" spans="1:23" x14ac:dyDescent="0.25">
      <c r="A412" t="s">
        <v>130</v>
      </c>
      <c r="B412" t="s">
        <v>130</v>
      </c>
      <c r="C412" t="str">
        <f>VLOOKUP(J412,'DERWENT -NLATIPAT'!C:E,3,0)</f>
        <v>BR200105955</v>
      </c>
      <c r="D412" t="s">
        <v>6189</v>
      </c>
      <c r="E412" t="s">
        <v>6190</v>
      </c>
      <c r="F412" t="s">
        <v>6190</v>
      </c>
      <c r="J412" t="s">
        <v>12026</v>
      </c>
      <c r="K412" t="s">
        <v>12208</v>
      </c>
      <c r="L412" s="278">
        <v>38160</v>
      </c>
      <c r="M412" t="s">
        <v>5363</v>
      </c>
      <c r="N412" t="s">
        <v>3652</v>
      </c>
      <c r="O412" t="s">
        <v>6186</v>
      </c>
      <c r="P412" t="s">
        <v>4</v>
      </c>
      <c r="Q412" t="s">
        <v>6191</v>
      </c>
      <c r="R412">
        <v>20011018</v>
      </c>
      <c r="S412" t="s">
        <v>6192</v>
      </c>
      <c r="T412" s="278">
        <v>37182</v>
      </c>
      <c r="U412" s="279" t="s">
        <v>3652</v>
      </c>
    </row>
    <row r="413" spans="1:23" x14ac:dyDescent="0.25">
      <c r="A413" t="s">
        <v>144</v>
      </c>
      <c r="B413" t="s">
        <v>144</v>
      </c>
      <c r="C413" t="e">
        <f>VLOOKUP(J413,'DERWENT -NLATIPAT'!C:E,3,0)</f>
        <v>#N/A</v>
      </c>
      <c r="D413" t="s">
        <v>6193</v>
      </c>
      <c r="E413" t="s">
        <v>6194</v>
      </c>
      <c r="F413" t="s">
        <v>6194</v>
      </c>
      <c r="J413" t="s">
        <v>12027</v>
      </c>
      <c r="K413" t="s">
        <v>12208</v>
      </c>
      <c r="L413" s="278">
        <v>38160</v>
      </c>
      <c r="M413" t="s">
        <v>6195</v>
      </c>
      <c r="N413" t="s">
        <v>6196</v>
      </c>
      <c r="O413" t="s">
        <v>6197</v>
      </c>
      <c r="P413" t="s">
        <v>6198</v>
      </c>
      <c r="Q413" t="s">
        <v>6199</v>
      </c>
      <c r="R413">
        <v>20011105</v>
      </c>
      <c r="S413" t="s">
        <v>6200</v>
      </c>
      <c r="T413" s="278">
        <v>37200</v>
      </c>
      <c r="U413" s="279" t="s">
        <v>3652</v>
      </c>
      <c r="V413" t="s">
        <v>6201</v>
      </c>
    </row>
    <row r="414" spans="1:23" x14ac:dyDescent="0.25">
      <c r="A414" t="s">
        <v>162</v>
      </c>
      <c r="B414" t="s">
        <v>162</v>
      </c>
      <c r="C414" t="e">
        <f>VLOOKUP(J414,'DERWENT -NLATIPAT'!C:E,3,0)</f>
        <v>#N/A</v>
      </c>
      <c r="D414" t="s">
        <v>6202</v>
      </c>
      <c r="E414" t="s">
        <v>6203</v>
      </c>
      <c r="F414" t="s">
        <v>11634</v>
      </c>
      <c r="G414" t="s">
        <v>11635</v>
      </c>
      <c r="H414" t="s">
        <v>11636</v>
      </c>
      <c r="I414" t="s">
        <v>11637</v>
      </c>
      <c r="J414" t="s">
        <v>12028</v>
      </c>
      <c r="K414" t="s">
        <v>12208</v>
      </c>
      <c r="L414" s="278">
        <v>38160</v>
      </c>
      <c r="M414" t="s">
        <v>6204</v>
      </c>
      <c r="N414" t="s">
        <v>3652</v>
      </c>
      <c r="O414" t="s">
        <v>6205</v>
      </c>
      <c r="P414" t="s">
        <v>6206</v>
      </c>
      <c r="Q414" t="s">
        <v>6207</v>
      </c>
      <c r="R414">
        <v>20011105</v>
      </c>
      <c r="S414" t="s">
        <v>6208</v>
      </c>
      <c r="T414" s="278">
        <v>37200</v>
      </c>
      <c r="U414" s="279" t="s">
        <v>3652</v>
      </c>
    </row>
    <row r="415" spans="1:23" x14ac:dyDescent="0.25">
      <c r="A415" t="s">
        <v>173</v>
      </c>
      <c r="B415" t="s">
        <v>173</v>
      </c>
      <c r="C415" t="str">
        <f>VLOOKUP(J415,'DERWENT -NLATIPAT'!C:E,3,0)</f>
        <v>BR200105243</v>
      </c>
      <c r="D415" t="s">
        <v>6209</v>
      </c>
      <c r="E415" t="s">
        <v>6210</v>
      </c>
      <c r="F415" t="s">
        <v>11638</v>
      </c>
      <c r="G415" t="s">
        <v>11639</v>
      </c>
      <c r="J415" t="s">
        <v>12029</v>
      </c>
      <c r="K415" t="s">
        <v>12208</v>
      </c>
      <c r="L415" s="278">
        <v>37845</v>
      </c>
      <c r="M415" t="s">
        <v>6211</v>
      </c>
      <c r="N415" t="s">
        <v>6212</v>
      </c>
      <c r="O415" t="s">
        <v>6213</v>
      </c>
      <c r="P415" t="s">
        <v>6214</v>
      </c>
      <c r="Q415" t="s">
        <v>6215</v>
      </c>
      <c r="R415">
        <v>20010823</v>
      </c>
      <c r="S415" t="s">
        <v>6216</v>
      </c>
      <c r="T415" s="278">
        <v>37126</v>
      </c>
      <c r="U415" t="s">
        <v>6217</v>
      </c>
      <c r="V415" t="s">
        <v>6218</v>
      </c>
      <c r="W415" s="279" t="s">
        <v>3663</v>
      </c>
    </row>
    <row r="416" spans="1:23" x14ac:dyDescent="0.25">
      <c r="A416" t="s">
        <v>100</v>
      </c>
      <c r="B416" t="s">
        <v>100</v>
      </c>
      <c r="C416" t="str">
        <f>VLOOKUP(J416,'DERWENT -NLATIPAT'!C:E,3,0)</f>
        <v>BR200104074</v>
      </c>
      <c r="D416" t="s">
        <v>6219</v>
      </c>
      <c r="E416" t="s">
        <v>6220</v>
      </c>
      <c r="F416" t="s">
        <v>6220</v>
      </c>
      <c r="J416" t="s">
        <v>12030</v>
      </c>
      <c r="K416" t="s">
        <v>12208</v>
      </c>
      <c r="L416" s="278">
        <v>38160</v>
      </c>
      <c r="M416" t="s">
        <v>6221</v>
      </c>
      <c r="N416" t="s">
        <v>3652</v>
      </c>
      <c r="O416" t="s">
        <v>6222</v>
      </c>
      <c r="P416" t="s">
        <v>4</v>
      </c>
      <c r="Q416" t="s">
        <v>6223</v>
      </c>
      <c r="R416">
        <v>20010709</v>
      </c>
      <c r="S416" t="s">
        <v>6224</v>
      </c>
      <c r="T416" s="278">
        <v>37081</v>
      </c>
      <c r="U416" s="279" t="s">
        <v>3652</v>
      </c>
    </row>
    <row r="417" spans="1:23" x14ac:dyDescent="0.25">
      <c r="A417" t="s">
        <v>105</v>
      </c>
      <c r="B417" t="s">
        <v>105</v>
      </c>
      <c r="C417" t="str">
        <f>VLOOKUP(J417,'DERWENT -NLATIPAT'!C:E,3,0)</f>
        <v>BR200103947</v>
      </c>
      <c r="D417" t="s">
        <v>6225</v>
      </c>
      <c r="E417" t="s">
        <v>6226</v>
      </c>
      <c r="F417" t="s">
        <v>6226</v>
      </c>
      <c r="J417" t="s">
        <v>12031</v>
      </c>
      <c r="K417" t="s">
        <v>12208</v>
      </c>
      <c r="L417" s="278">
        <v>37894</v>
      </c>
      <c r="M417" t="s">
        <v>5993</v>
      </c>
      <c r="N417" t="s">
        <v>3652</v>
      </c>
      <c r="O417" t="s">
        <v>6227</v>
      </c>
      <c r="P417" t="s">
        <v>4</v>
      </c>
      <c r="Q417" t="s">
        <v>6228</v>
      </c>
      <c r="R417">
        <v>20010710</v>
      </c>
      <c r="S417" t="s">
        <v>6229</v>
      </c>
      <c r="T417" s="278">
        <v>37082</v>
      </c>
      <c r="U417" s="279" t="s">
        <v>3652</v>
      </c>
    </row>
    <row r="418" spans="1:23" x14ac:dyDescent="0.25">
      <c r="A418" t="s">
        <v>112</v>
      </c>
      <c r="B418" t="s">
        <v>558</v>
      </c>
      <c r="C418" t="e">
        <f>VLOOKUP(J418,'DERWENT -NLATIPAT'!C:E,3,0)</f>
        <v>#N/A</v>
      </c>
      <c r="D418" t="s">
        <v>6230</v>
      </c>
      <c r="E418" t="s">
        <v>6231</v>
      </c>
      <c r="F418" t="s">
        <v>11640</v>
      </c>
      <c r="G418" t="s">
        <v>11641</v>
      </c>
      <c r="J418" t="s">
        <v>12032</v>
      </c>
      <c r="K418" t="s">
        <v>12208</v>
      </c>
      <c r="L418" s="278">
        <v>37838</v>
      </c>
      <c r="M418" t="s">
        <v>6232</v>
      </c>
      <c r="N418" t="s">
        <v>6233</v>
      </c>
      <c r="O418" t="s">
        <v>6234</v>
      </c>
      <c r="P418" t="s">
        <v>6235</v>
      </c>
      <c r="Q418" t="s">
        <v>6236</v>
      </c>
      <c r="R418">
        <v>20010717</v>
      </c>
      <c r="S418" t="s">
        <v>6237</v>
      </c>
      <c r="T418" s="278">
        <v>37089</v>
      </c>
      <c r="U418" s="279" t="s">
        <v>3652</v>
      </c>
      <c r="V418" t="s">
        <v>6238</v>
      </c>
    </row>
    <row r="419" spans="1:23" x14ac:dyDescent="0.25">
      <c r="A419" t="s">
        <v>70</v>
      </c>
      <c r="B419" t="s">
        <v>70</v>
      </c>
      <c r="C419" t="e">
        <f>VLOOKUP(J419,'DERWENT -NLATIPAT'!C:E,3,0)</f>
        <v>#N/A</v>
      </c>
      <c r="D419" t="s">
        <v>6239</v>
      </c>
      <c r="E419" t="s">
        <v>6240</v>
      </c>
      <c r="F419" t="s">
        <v>11642</v>
      </c>
      <c r="G419" t="s">
        <v>11643</v>
      </c>
      <c r="J419" t="s">
        <v>12033</v>
      </c>
      <c r="K419" t="s">
        <v>12208</v>
      </c>
      <c r="L419" s="278">
        <v>37642</v>
      </c>
      <c r="M419" t="s">
        <v>6241</v>
      </c>
      <c r="N419" t="s">
        <v>3652</v>
      </c>
      <c r="O419" t="s">
        <v>6242</v>
      </c>
      <c r="P419" t="s">
        <v>6243</v>
      </c>
      <c r="Q419" t="s">
        <v>6244</v>
      </c>
      <c r="R419">
        <v>20010410</v>
      </c>
      <c r="S419" t="s">
        <v>6245</v>
      </c>
      <c r="T419" s="278">
        <v>36991</v>
      </c>
      <c r="U419" s="279" t="s">
        <v>3652</v>
      </c>
    </row>
    <row r="420" spans="1:23" x14ac:dyDescent="0.25">
      <c r="A420" t="s">
        <v>83</v>
      </c>
      <c r="B420" t="s">
        <v>83</v>
      </c>
      <c r="C420" t="str">
        <f>VLOOKUP(J420,'DERWENT -NLATIPAT'!C:E,3,0)</f>
        <v>BR200102235</v>
      </c>
      <c r="D420" t="s">
        <v>6246</v>
      </c>
      <c r="E420" t="s">
        <v>6247</v>
      </c>
      <c r="F420" t="s">
        <v>6247</v>
      </c>
      <c r="J420" t="s">
        <v>12034</v>
      </c>
      <c r="K420" t="s">
        <v>12208</v>
      </c>
      <c r="L420" s="278">
        <v>37677</v>
      </c>
      <c r="M420" t="s">
        <v>6248</v>
      </c>
      <c r="N420" t="s">
        <v>3652</v>
      </c>
      <c r="O420" t="s">
        <v>6249</v>
      </c>
      <c r="P420" t="s">
        <v>6250</v>
      </c>
      <c r="Q420" t="s">
        <v>6251</v>
      </c>
      <c r="R420">
        <v>20010410</v>
      </c>
      <c r="S420" t="s">
        <v>6252</v>
      </c>
      <c r="T420" s="278">
        <v>36991</v>
      </c>
      <c r="U420" s="279" t="s">
        <v>3652</v>
      </c>
    </row>
    <row r="421" spans="1:23" x14ac:dyDescent="0.25">
      <c r="A421" t="s">
        <v>63</v>
      </c>
      <c r="B421" t="s">
        <v>63</v>
      </c>
      <c r="C421" t="str">
        <f>VLOOKUP(J421,'DERWENT -NLATIPAT'!C:E,3,0)</f>
        <v>BR200006469</v>
      </c>
      <c r="D421" t="s">
        <v>6253</v>
      </c>
      <c r="E421" t="s">
        <v>6254</v>
      </c>
      <c r="F421" t="s">
        <v>6254</v>
      </c>
      <c r="J421" t="s">
        <v>12035</v>
      </c>
      <c r="K421" t="s">
        <v>12208</v>
      </c>
      <c r="L421" s="278">
        <v>37446</v>
      </c>
      <c r="M421" t="s">
        <v>6255</v>
      </c>
      <c r="N421" t="s">
        <v>3652</v>
      </c>
      <c r="O421" t="s">
        <v>6256</v>
      </c>
      <c r="P421" t="s">
        <v>4</v>
      </c>
      <c r="Q421" t="s">
        <v>6257</v>
      </c>
      <c r="R421">
        <v>20001127</v>
      </c>
      <c r="S421" t="s">
        <v>6258</v>
      </c>
      <c r="T421" s="278">
        <v>36857</v>
      </c>
      <c r="U421" s="279" t="s">
        <v>3652</v>
      </c>
    </row>
    <row r="422" spans="1:23" x14ac:dyDescent="0.25">
      <c r="A422" t="s">
        <v>39</v>
      </c>
      <c r="B422" t="s">
        <v>39</v>
      </c>
      <c r="C422" t="str">
        <f>VLOOKUP(J422,'DERWENT -NLATIPAT'!C:E,3,0)</f>
        <v>BR200005017</v>
      </c>
      <c r="D422" t="s">
        <v>6259</v>
      </c>
      <c r="E422" t="s">
        <v>6260</v>
      </c>
      <c r="F422" t="s">
        <v>11644</v>
      </c>
      <c r="G422" t="s">
        <v>11645</v>
      </c>
      <c r="J422" t="s">
        <v>12036</v>
      </c>
      <c r="K422" t="s">
        <v>12208</v>
      </c>
      <c r="L422" s="278">
        <v>37362</v>
      </c>
      <c r="M422" t="s">
        <v>6261</v>
      </c>
      <c r="N422" t="s">
        <v>3652</v>
      </c>
      <c r="O422" t="s">
        <v>6262</v>
      </c>
      <c r="P422" t="s">
        <v>4</v>
      </c>
      <c r="Q422" t="s">
        <v>6263</v>
      </c>
      <c r="R422">
        <v>20000915</v>
      </c>
      <c r="S422" t="s">
        <v>6264</v>
      </c>
      <c r="T422" s="278">
        <v>36784</v>
      </c>
      <c r="U422" s="279" t="s">
        <v>3652</v>
      </c>
    </row>
    <row r="423" spans="1:23" x14ac:dyDescent="0.25">
      <c r="A423" t="s">
        <v>56</v>
      </c>
      <c r="B423" t="s">
        <v>56</v>
      </c>
      <c r="C423" t="str">
        <f>VLOOKUP(J423,'DERWENT -NLATIPAT'!C:E,3,0)</f>
        <v>BR200004507</v>
      </c>
      <c r="D423" t="s">
        <v>6265</v>
      </c>
      <c r="E423" t="s">
        <v>6266</v>
      </c>
      <c r="F423" t="s">
        <v>11646</v>
      </c>
      <c r="G423" t="s">
        <v>11647</v>
      </c>
      <c r="J423" t="s">
        <v>12037</v>
      </c>
      <c r="K423" t="s">
        <v>12208</v>
      </c>
      <c r="L423" s="278">
        <v>37376</v>
      </c>
      <c r="M423" t="s">
        <v>6267</v>
      </c>
      <c r="N423" t="s">
        <v>6268</v>
      </c>
      <c r="O423" t="s">
        <v>6269</v>
      </c>
      <c r="P423" t="s">
        <v>3674</v>
      </c>
      <c r="Q423" t="s">
        <v>6270</v>
      </c>
      <c r="R423">
        <v>20000928</v>
      </c>
      <c r="S423" t="s">
        <v>6271</v>
      </c>
      <c r="T423" s="278">
        <v>36797</v>
      </c>
      <c r="U423" t="s">
        <v>6272</v>
      </c>
      <c r="V423" s="279" t="s">
        <v>3663</v>
      </c>
    </row>
    <row r="424" spans="1:23" x14ac:dyDescent="0.25">
      <c r="A424" t="s">
        <v>32</v>
      </c>
      <c r="B424" t="s">
        <v>32</v>
      </c>
      <c r="C424" t="e">
        <f>VLOOKUP(J424,'DERWENT -NLATIPAT'!C:E,3,0)</f>
        <v>#N/A</v>
      </c>
      <c r="D424" t="s">
        <v>6273</v>
      </c>
      <c r="E424" t="s">
        <v>6274</v>
      </c>
      <c r="F424" t="s">
        <v>6274</v>
      </c>
      <c r="J424" t="s">
        <v>12038</v>
      </c>
      <c r="K424" t="s">
        <v>12208</v>
      </c>
      <c r="L424" s="278">
        <v>37348</v>
      </c>
      <c r="M424" t="s">
        <v>6275</v>
      </c>
      <c r="N424" t="s">
        <v>3652</v>
      </c>
      <c r="O424" t="s">
        <v>6276</v>
      </c>
      <c r="P424" t="s">
        <v>6277</v>
      </c>
      <c r="Q424" t="s">
        <v>6278</v>
      </c>
      <c r="R424">
        <v>20000825</v>
      </c>
      <c r="S424" t="s">
        <v>6279</v>
      </c>
      <c r="T424" s="278">
        <v>36763</v>
      </c>
      <c r="U424" s="279" t="s">
        <v>3652</v>
      </c>
    </row>
    <row r="425" spans="1:23" x14ac:dyDescent="0.25">
      <c r="A425" t="s">
        <v>23</v>
      </c>
      <c r="B425" t="s">
        <v>23</v>
      </c>
      <c r="C425" t="str">
        <f>VLOOKUP(J425,'DERWENT -NLATIPAT'!C:E,3,0)</f>
        <v>BR200003819</v>
      </c>
      <c r="D425" t="s">
        <v>6280</v>
      </c>
      <c r="E425" t="s">
        <v>6281</v>
      </c>
      <c r="F425" t="s">
        <v>11648</v>
      </c>
      <c r="G425" t="s">
        <v>11649</v>
      </c>
      <c r="J425" t="s">
        <v>12039</v>
      </c>
      <c r="K425" t="s">
        <v>12208</v>
      </c>
      <c r="L425" s="278">
        <v>37425</v>
      </c>
      <c r="M425" t="s">
        <v>6282</v>
      </c>
      <c r="N425" t="s">
        <v>3652</v>
      </c>
      <c r="O425" t="s">
        <v>6283</v>
      </c>
      <c r="P425" t="s">
        <v>4</v>
      </c>
      <c r="Q425" t="s">
        <v>6284</v>
      </c>
      <c r="R425">
        <v>20000731</v>
      </c>
      <c r="S425" t="s">
        <v>6285</v>
      </c>
      <c r="T425" s="278">
        <v>36738</v>
      </c>
      <c r="U425" s="279" t="s">
        <v>3652</v>
      </c>
    </row>
    <row r="426" spans="1:23" x14ac:dyDescent="0.25">
      <c r="A426" t="s">
        <v>15</v>
      </c>
      <c r="B426" t="s">
        <v>15</v>
      </c>
      <c r="C426" t="str">
        <f>VLOOKUP(J426,'DERWENT -NLATIPAT'!C:E,3,0)</f>
        <v>BR200003148</v>
      </c>
      <c r="D426" t="s">
        <v>6286</v>
      </c>
      <c r="E426" t="s">
        <v>6287</v>
      </c>
      <c r="F426" t="s">
        <v>11650</v>
      </c>
      <c r="G426" t="s">
        <v>11651</v>
      </c>
      <c r="J426" t="s">
        <v>12040</v>
      </c>
      <c r="K426" t="s">
        <v>12208</v>
      </c>
      <c r="L426" s="278">
        <v>37383</v>
      </c>
      <c r="M426" t="s">
        <v>6288</v>
      </c>
      <c r="N426" t="s">
        <v>3652</v>
      </c>
      <c r="O426" t="s">
        <v>6289</v>
      </c>
      <c r="P426" t="s">
        <v>6290</v>
      </c>
      <c r="Q426" t="s">
        <v>6291</v>
      </c>
      <c r="R426">
        <v>20000703</v>
      </c>
      <c r="S426" t="s">
        <v>6292</v>
      </c>
      <c r="T426" s="278">
        <v>36710</v>
      </c>
      <c r="U426" s="279" t="s">
        <v>3652</v>
      </c>
    </row>
    <row r="427" spans="1:23" x14ac:dyDescent="0.25">
      <c r="A427" t="s">
        <v>46</v>
      </c>
      <c r="B427" t="s">
        <v>46</v>
      </c>
      <c r="C427" t="str">
        <f>VLOOKUP(J427,'DERWENT -NLATIPAT'!C:E,3,0)</f>
        <v>BR200002538</v>
      </c>
      <c r="D427" t="s">
        <v>6293</v>
      </c>
      <c r="E427" t="s">
        <v>6294</v>
      </c>
      <c r="F427" t="s">
        <v>6294</v>
      </c>
      <c r="J427" t="s">
        <v>12041</v>
      </c>
      <c r="K427" t="s">
        <v>12208</v>
      </c>
      <c r="L427" s="278">
        <v>37292</v>
      </c>
      <c r="M427" t="s">
        <v>6295</v>
      </c>
      <c r="N427" t="s">
        <v>6268</v>
      </c>
      <c r="O427" t="s">
        <v>6296</v>
      </c>
      <c r="P427" t="s">
        <v>4</v>
      </c>
      <c r="Q427" t="s">
        <v>6297</v>
      </c>
      <c r="R427">
        <v>20000706</v>
      </c>
      <c r="S427" t="s">
        <v>6298</v>
      </c>
      <c r="T427" s="278">
        <v>36713</v>
      </c>
      <c r="U427" t="s">
        <v>6272</v>
      </c>
      <c r="V427" s="279" t="s">
        <v>3663</v>
      </c>
    </row>
    <row r="428" spans="1:23" x14ac:dyDescent="0.25">
      <c r="A428" t="s">
        <v>13382</v>
      </c>
      <c r="B428" t="s">
        <v>8861</v>
      </c>
      <c r="C428" t="str">
        <f>VLOOKUP(J428,'DERWENT -NLATIPAT'!C:E,3,0)</f>
        <v>BR200001075</v>
      </c>
      <c r="D428" t="s">
        <v>6299</v>
      </c>
      <c r="E428" t="s">
        <v>6300</v>
      </c>
      <c r="F428" t="s">
        <v>6300</v>
      </c>
      <c r="J428" t="s">
        <v>12042</v>
      </c>
      <c r="K428" t="s">
        <v>12208</v>
      </c>
      <c r="L428" s="278">
        <v>37215</v>
      </c>
      <c r="M428" t="s">
        <v>6301</v>
      </c>
      <c r="N428" t="s">
        <v>3652</v>
      </c>
      <c r="O428" t="s">
        <v>6302</v>
      </c>
      <c r="P428" t="s">
        <v>4</v>
      </c>
      <c r="Q428" t="s">
        <v>6303</v>
      </c>
      <c r="R428">
        <v>20000417</v>
      </c>
      <c r="S428" t="s">
        <v>6304</v>
      </c>
      <c r="T428" s="278">
        <v>36633</v>
      </c>
      <c r="U428" s="279" t="s">
        <v>3652</v>
      </c>
    </row>
    <row r="429" spans="1:23" x14ac:dyDescent="0.25">
      <c r="A429" t="e">
        <f>VLOOKUP(Q429,'Planilha Geral de Depósito'!A:A,1,0)</f>
        <v>#N/A</v>
      </c>
      <c r="B429" t="s">
        <v>13429</v>
      </c>
      <c r="C429" t="str">
        <f>VLOOKUP(J429,'DERWENT -NLATIPAT'!C:E,3,0)</f>
        <v>WO2017063066</v>
      </c>
      <c r="D429" t="s">
        <v>6305</v>
      </c>
      <c r="E429" t="s">
        <v>6306</v>
      </c>
      <c r="F429" t="s">
        <v>6306</v>
      </c>
      <c r="J429" t="s">
        <v>12043</v>
      </c>
      <c r="K429" t="s">
        <v>12214</v>
      </c>
      <c r="L429" s="278">
        <v>43441</v>
      </c>
      <c r="M429" t="s">
        <v>6307</v>
      </c>
      <c r="N429" t="s">
        <v>6308</v>
      </c>
      <c r="O429" t="s">
        <v>6309</v>
      </c>
      <c r="P429" t="s">
        <v>6310</v>
      </c>
      <c r="Q429" t="s">
        <v>6311</v>
      </c>
      <c r="R429">
        <v>20180413</v>
      </c>
      <c r="S429" t="s">
        <v>6312</v>
      </c>
      <c r="T429" s="278">
        <v>43203</v>
      </c>
      <c r="U429" t="s">
        <v>6313</v>
      </c>
      <c r="V429" s="279" t="s">
        <v>3663</v>
      </c>
    </row>
    <row r="430" spans="1:23" x14ac:dyDescent="0.25">
      <c r="A430" t="s">
        <v>560</v>
      </c>
      <c r="B430" t="s">
        <v>558</v>
      </c>
      <c r="C430" t="str">
        <f>VLOOKUP(J430,'DERWENT -NLATIPAT'!C:E,3,0)</f>
        <v>WO2003007869</v>
      </c>
      <c r="D430" t="s">
        <v>6314</v>
      </c>
      <c r="E430" t="s">
        <v>6315</v>
      </c>
      <c r="F430" t="s">
        <v>6315</v>
      </c>
      <c r="J430" t="s">
        <v>12044</v>
      </c>
      <c r="K430" t="s">
        <v>12216</v>
      </c>
      <c r="L430" s="278">
        <v>43487</v>
      </c>
      <c r="M430" t="s">
        <v>6316</v>
      </c>
      <c r="N430" t="s">
        <v>6317</v>
      </c>
      <c r="O430" t="s">
        <v>6318</v>
      </c>
      <c r="P430" t="s">
        <v>4</v>
      </c>
      <c r="Q430" t="s">
        <v>6319</v>
      </c>
      <c r="R430">
        <v>20010717</v>
      </c>
      <c r="S430" t="s">
        <v>6320</v>
      </c>
      <c r="T430" s="278">
        <v>37089</v>
      </c>
      <c r="U430" t="s">
        <v>6321</v>
      </c>
      <c r="V430" t="s">
        <v>6322</v>
      </c>
      <c r="W430" s="279" t="s">
        <v>3663</v>
      </c>
    </row>
    <row r="431" spans="1:23" x14ac:dyDescent="0.25">
      <c r="A431" t="s">
        <v>13382</v>
      </c>
      <c r="B431" s="277" t="e">
        <v>#N/A</v>
      </c>
      <c r="C431" t="str">
        <f>VLOOKUP(J431,'DERWENT -NLATIPAT'!A:A,1,0)</f>
        <v>BR102017015084</v>
      </c>
      <c r="D431" t="s">
        <v>6323</v>
      </c>
      <c r="E431" t="s">
        <v>6324</v>
      </c>
      <c r="F431" t="s">
        <v>6324</v>
      </c>
      <c r="J431" t="s">
        <v>12045</v>
      </c>
      <c r="K431" t="s">
        <v>12209</v>
      </c>
      <c r="L431" s="278">
        <v>43494</v>
      </c>
      <c r="M431" t="s">
        <v>6325</v>
      </c>
      <c r="N431" t="s">
        <v>3652</v>
      </c>
      <c r="O431" t="s">
        <v>6326</v>
      </c>
      <c r="P431" t="s">
        <v>6327</v>
      </c>
      <c r="Q431" t="s">
        <v>6328</v>
      </c>
      <c r="R431">
        <v>20170713</v>
      </c>
      <c r="S431" t="s">
        <v>6329</v>
      </c>
      <c r="T431" s="278">
        <v>42929</v>
      </c>
      <c r="U431" s="279" t="s">
        <v>3652</v>
      </c>
    </row>
    <row r="432" spans="1:23" x14ac:dyDescent="0.25">
      <c r="A432" t="s">
        <v>13382</v>
      </c>
      <c r="B432" t="s">
        <v>13432</v>
      </c>
      <c r="C432" t="str">
        <f>VLOOKUP(J432,'DERWENT -NLATIPAT'!A:A,1,0)</f>
        <v>BR102017015022</v>
      </c>
      <c r="D432" t="s">
        <v>6330</v>
      </c>
      <c r="E432" t="s">
        <v>6331</v>
      </c>
      <c r="F432" t="s">
        <v>6331</v>
      </c>
      <c r="J432" t="s">
        <v>12046</v>
      </c>
      <c r="K432" t="s">
        <v>12209</v>
      </c>
      <c r="L432" s="278">
        <v>43494</v>
      </c>
      <c r="M432" t="s">
        <v>6332</v>
      </c>
      <c r="N432" t="s">
        <v>6333</v>
      </c>
      <c r="O432" t="s">
        <v>6334</v>
      </c>
      <c r="P432" t="s">
        <v>6335</v>
      </c>
      <c r="Q432" t="s">
        <v>6336</v>
      </c>
      <c r="R432">
        <v>20170713</v>
      </c>
      <c r="S432" t="s">
        <v>6337</v>
      </c>
      <c r="T432" s="278">
        <v>42929</v>
      </c>
      <c r="U432" t="s">
        <v>6338</v>
      </c>
      <c r="V432" s="279" t="s">
        <v>3663</v>
      </c>
      <c r="W432" t="s">
        <v>6339</v>
      </c>
    </row>
    <row r="433" spans="1:23" x14ac:dyDescent="0.25">
      <c r="A433" t="s">
        <v>13382</v>
      </c>
      <c r="B433" t="s">
        <v>13435</v>
      </c>
      <c r="C433" t="str">
        <f>VLOOKUP(J433,'DERWENT -NLATIPAT'!A:A,1,0)</f>
        <v>BR102017014488</v>
      </c>
      <c r="D433" t="s">
        <v>6340</v>
      </c>
      <c r="E433" t="s">
        <v>6341</v>
      </c>
      <c r="F433" t="s">
        <v>6341</v>
      </c>
      <c r="J433" t="s">
        <v>12047</v>
      </c>
      <c r="K433" t="s">
        <v>12209</v>
      </c>
      <c r="L433" s="278">
        <v>43487</v>
      </c>
      <c r="M433" t="s">
        <v>6342</v>
      </c>
      <c r="N433" t="s">
        <v>6343</v>
      </c>
      <c r="O433" t="s">
        <v>6344</v>
      </c>
      <c r="P433" t="s">
        <v>4</v>
      </c>
      <c r="Q433" t="s">
        <v>6345</v>
      </c>
      <c r="R433">
        <v>20170704</v>
      </c>
      <c r="S433" t="s">
        <v>6346</v>
      </c>
      <c r="T433" s="278">
        <v>42920</v>
      </c>
      <c r="U433" t="s">
        <v>6338</v>
      </c>
      <c r="V433" s="279" t="s">
        <v>3663</v>
      </c>
      <c r="W433" t="s">
        <v>6347</v>
      </c>
    </row>
    <row r="434" spans="1:23" x14ac:dyDescent="0.25">
      <c r="A434" t="s">
        <v>13382</v>
      </c>
      <c r="B434" t="s">
        <v>13438</v>
      </c>
      <c r="C434" t="str">
        <f>VLOOKUP(J434,'DERWENT -NLATIPAT'!A:A,1,0)</f>
        <v>BR102017014836</v>
      </c>
      <c r="D434" t="s">
        <v>6348</v>
      </c>
      <c r="E434" t="s">
        <v>6349</v>
      </c>
      <c r="F434" t="s">
        <v>6349</v>
      </c>
      <c r="J434" t="s">
        <v>12048</v>
      </c>
      <c r="K434" t="s">
        <v>12209</v>
      </c>
      <c r="L434" s="278">
        <v>43487</v>
      </c>
      <c r="M434" t="s">
        <v>6350</v>
      </c>
      <c r="N434" t="s">
        <v>6351</v>
      </c>
      <c r="O434" t="s">
        <v>6352</v>
      </c>
      <c r="P434" t="s">
        <v>4</v>
      </c>
      <c r="Q434" t="s">
        <v>6353</v>
      </c>
      <c r="R434">
        <v>20170710</v>
      </c>
      <c r="S434" t="s">
        <v>6354</v>
      </c>
      <c r="T434" s="278">
        <v>42926</v>
      </c>
      <c r="U434" t="s">
        <v>6355</v>
      </c>
      <c r="V434" t="s">
        <v>6356</v>
      </c>
      <c r="W434" s="279" t="s">
        <v>6357</v>
      </c>
    </row>
    <row r="435" spans="1:23" x14ac:dyDescent="0.25">
      <c r="A435" t="e">
        <f>VLOOKUP(Q435,'Planilha Geral de Depósito'!A:A,1,0)</f>
        <v>#N/A</v>
      </c>
      <c r="B435" s="277" t="e">
        <v>#N/A</v>
      </c>
      <c r="C435" t="str">
        <f>VLOOKUP(J435,'DERWENT -NLATIPAT'!A:A,1,0)</f>
        <v>BR102017013604</v>
      </c>
      <c r="D435" t="s">
        <v>6358</v>
      </c>
      <c r="E435" t="s">
        <v>6359</v>
      </c>
      <c r="F435" t="s">
        <v>6359</v>
      </c>
      <c r="J435" t="s">
        <v>12049</v>
      </c>
      <c r="K435" t="s">
        <v>12209</v>
      </c>
      <c r="L435" s="278">
        <v>43480</v>
      </c>
      <c r="M435" t="s">
        <v>6360</v>
      </c>
      <c r="N435" t="s">
        <v>6361</v>
      </c>
      <c r="O435" t="s">
        <v>6362</v>
      </c>
      <c r="P435" t="s">
        <v>4</v>
      </c>
      <c r="Q435" t="s">
        <v>6363</v>
      </c>
      <c r="R435">
        <v>20170622</v>
      </c>
      <c r="S435" t="s">
        <v>6364</v>
      </c>
      <c r="T435" s="278">
        <v>42908</v>
      </c>
      <c r="U435" t="s">
        <v>6365</v>
      </c>
      <c r="V435" s="279" t="s">
        <v>3663</v>
      </c>
    </row>
    <row r="436" spans="1:23" x14ac:dyDescent="0.25">
      <c r="A436" t="e">
        <f>VLOOKUP(Q436,'Planilha Geral de Depósito'!A:A,1,0)</f>
        <v>#N/A</v>
      </c>
      <c r="B436" t="s">
        <v>13441</v>
      </c>
      <c r="C436" t="str">
        <f>VLOOKUP(J436,'DERWENT -NLATIPAT'!A:A,1,0)</f>
        <v>BR102017013907</v>
      </c>
      <c r="D436" t="s">
        <v>6366</v>
      </c>
      <c r="E436" t="s">
        <v>6367</v>
      </c>
      <c r="F436" t="s">
        <v>6367</v>
      </c>
      <c r="J436" t="s">
        <v>12050</v>
      </c>
      <c r="K436" t="s">
        <v>12209</v>
      </c>
      <c r="L436" s="278">
        <v>43480</v>
      </c>
      <c r="M436" t="s">
        <v>6368</v>
      </c>
      <c r="N436" t="s">
        <v>3652</v>
      </c>
      <c r="O436" t="s">
        <v>6369</v>
      </c>
      <c r="P436" t="s">
        <v>4</v>
      </c>
      <c r="Q436" t="s">
        <v>6370</v>
      </c>
      <c r="R436">
        <v>20170627</v>
      </c>
      <c r="S436" t="s">
        <v>6371</v>
      </c>
      <c r="T436" s="278">
        <v>42913</v>
      </c>
      <c r="U436" s="279" t="s">
        <v>3652</v>
      </c>
    </row>
    <row r="437" spans="1:23" x14ac:dyDescent="0.25">
      <c r="A437" t="e">
        <f>VLOOKUP(Q437,'Planilha Geral de Depósito'!A:A,1,0)</f>
        <v>#N/A</v>
      </c>
      <c r="B437" t="s">
        <v>13444</v>
      </c>
      <c r="C437" t="str">
        <f>VLOOKUP(J437,'DERWENT -NLATIPAT'!C:E,3,0)</f>
        <v>WO2018229686</v>
      </c>
      <c r="D437" t="s">
        <v>6372</v>
      </c>
      <c r="E437" t="s">
        <v>6373</v>
      </c>
      <c r="F437" t="s">
        <v>6373</v>
      </c>
      <c r="J437" t="s">
        <v>12051</v>
      </c>
      <c r="K437" t="s">
        <v>12209</v>
      </c>
      <c r="L437" s="278">
        <v>43480</v>
      </c>
      <c r="M437" t="s">
        <v>6374</v>
      </c>
      <c r="N437" t="s">
        <v>3652</v>
      </c>
      <c r="O437" t="s">
        <v>6375</v>
      </c>
      <c r="P437" t="s">
        <v>6376</v>
      </c>
      <c r="Q437" t="s">
        <v>6377</v>
      </c>
      <c r="R437">
        <v>20170614</v>
      </c>
      <c r="S437" t="s">
        <v>6378</v>
      </c>
      <c r="T437" s="278">
        <v>42900</v>
      </c>
      <c r="U437" s="279" t="s">
        <v>3652</v>
      </c>
    </row>
    <row r="438" spans="1:23" x14ac:dyDescent="0.25">
      <c r="A438" t="s">
        <v>3411</v>
      </c>
      <c r="B438" t="s">
        <v>3411</v>
      </c>
      <c r="C438" t="str">
        <f>VLOOKUP(J438,'DERWENT -NLATIPAT'!A:A,1,0)</f>
        <v>BR102015024092</v>
      </c>
      <c r="D438" t="s">
        <v>6379</v>
      </c>
      <c r="E438" t="s">
        <v>6380</v>
      </c>
      <c r="F438" t="s">
        <v>6380</v>
      </c>
      <c r="J438" t="s">
        <v>8895</v>
      </c>
      <c r="K438" t="s">
        <v>12209</v>
      </c>
      <c r="L438" s="278">
        <v>43480</v>
      </c>
      <c r="M438" t="s">
        <v>6381</v>
      </c>
      <c r="N438" t="s">
        <v>6382</v>
      </c>
      <c r="O438" t="s">
        <v>6383</v>
      </c>
      <c r="P438" t="s">
        <v>4</v>
      </c>
      <c r="Q438" t="s">
        <v>6384</v>
      </c>
      <c r="R438">
        <v>20150918</v>
      </c>
      <c r="S438" t="s">
        <v>6385</v>
      </c>
      <c r="T438" s="278">
        <v>42265</v>
      </c>
      <c r="U438" s="279" t="s">
        <v>3652</v>
      </c>
      <c r="V438" t="s">
        <v>6386</v>
      </c>
    </row>
    <row r="439" spans="1:23" x14ac:dyDescent="0.25">
      <c r="A439" t="e">
        <f>VLOOKUP(Q439,'Planilha Geral de Depósito'!A:A,1,0)</f>
        <v>#N/A</v>
      </c>
      <c r="B439" t="s">
        <v>13447</v>
      </c>
      <c r="C439" t="str">
        <f>VLOOKUP(J439,'DERWENT -NLATIPAT'!C:E,3,0)</f>
        <v>WO2018234972</v>
      </c>
      <c r="D439" t="s">
        <v>6387</v>
      </c>
      <c r="E439" t="s">
        <v>6388</v>
      </c>
      <c r="F439" t="s">
        <v>6388</v>
      </c>
      <c r="J439" t="s">
        <v>12052</v>
      </c>
      <c r="K439" t="s">
        <v>12209</v>
      </c>
      <c r="L439" s="278">
        <v>43480</v>
      </c>
      <c r="M439" t="s">
        <v>6389</v>
      </c>
      <c r="N439" t="s">
        <v>6390</v>
      </c>
      <c r="O439" t="s">
        <v>6391</v>
      </c>
      <c r="P439" t="s">
        <v>6392</v>
      </c>
      <c r="Q439" t="s">
        <v>6393</v>
      </c>
      <c r="R439">
        <v>20170620</v>
      </c>
      <c r="S439" t="s">
        <v>6394</v>
      </c>
      <c r="T439" s="278">
        <v>42906</v>
      </c>
      <c r="U439" t="s">
        <v>6395</v>
      </c>
      <c r="V439" s="279" t="s">
        <v>3663</v>
      </c>
    </row>
    <row r="440" spans="1:23" x14ac:dyDescent="0.25">
      <c r="A440" t="e">
        <f>VLOOKUP(Q440,'Planilha Geral de Depósito'!A:A,1,0)</f>
        <v>#N/A</v>
      </c>
      <c r="B440" t="s">
        <v>13450</v>
      </c>
      <c r="C440" t="str">
        <f>VLOOKUP(J440,'DERWENT -NLATIPAT'!A:A,1,0)</f>
        <v>BR102017003003</v>
      </c>
      <c r="D440" t="s">
        <v>6396</v>
      </c>
      <c r="E440" t="s">
        <v>6397</v>
      </c>
      <c r="F440" t="s">
        <v>6397</v>
      </c>
      <c r="J440" t="s">
        <v>12053</v>
      </c>
      <c r="K440" t="s">
        <v>12209</v>
      </c>
      <c r="L440" s="278">
        <v>43480</v>
      </c>
      <c r="M440" t="s">
        <v>6398</v>
      </c>
      <c r="N440" t="s">
        <v>3652</v>
      </c>
      <c r="O440" t="s">
        <v>6399</v>
      </c>
      <c r="P440" t="s">
        <v>4</v>
      </c>
      <c r="Q440" t="s">
        <v>6400</v>
      </c>
      <c r="R440">
        <v>20170215</v>
      </c>
      <c r="S440" t="s">
        <v>6401</v>
      </c>
      <c r="T440" s="278">
        <v>42781</v>
      </c>
      <c r="U440" s="279" t="s">
        <v>3652</v>
      </c>
    </row>
    <row r="441" spans="1:23" x14ac:dyDescent="0.25">
      <c r="A441" t="s">
        <v>3502</v>
      </c>
      <c r="B441" t="s">
        <v>3500</v>
      </c>
      <c r="C441" t="str">
        <f>VLOOKUP(J441,'DERWENT -NLATIPAT'!A:A,1,0)</f>
        <v>BR132015031111</v>
      </c>
      <c r="D441" t="s">
        <v>6402</v>
      </c>
      <c r="E441" t="s">
        <v>6403</v>
      </c>
      <c r="F441" t="s">
        <v>6403</v>
      </c>
      <c r="J441" t="s">
        <v>11436</v>
      </c>
      <c r="K441" t="s">
        <v>12210</v>
      </c>
      <c r="L441" s="278">
        <v>43452</v>
      </c>
      <c r="M441" t="s">
        <v>6404</v>
      </c>
      <c r="N441" t="s">
        <v>3652</v>
      </c>
      <c r="O441" t="s">
        <v>6405</v>
      </c>
      <c r="P441" t="s">
        <v>4</v>
      </c>
      <c r="Q441" t="s">
        <v>6406</v>
      </c>
      <c r="R441">
        <v>20151211</v>
      </c>
      <c r="S441" t="s">
        <v>6407</v>
      </c>
      <c r="T441" s="278">
        <v>42349</v>
      </c>
      <c r="U441" s="279" t="s">
        <v>3652</v>
      </c>
    </row>
    <row r="442" spans="1:23" x14ac:dyDescent="0.25">
      <c r="A442" t="e">
        <f>VLOOKUP(Q442,'Planilha Geral de Depósito'!A:A,1,0)</f>
        <v>#N/A</v>
      </c>
      <c r="B442" t="s">
        <v>13453</v>
      </c>
      <c r="C442" t="str">
        <f>VLOOKUP(J442,'DERWENT -NLATIPAT'!A:A,1,0)</f>
        <v>BR102017011634</v>
      </c>
      <c r="D442" t="s">
        <v>6408</v>
      </c>
      <c r="E442" t="s">
        <v>6409</v>
      </c>
      <c r="F442" t="s">
        <v>6409</v>
      </c>
      <c r="J442" t="s">
        <v>12054</v>
      </c>
      <c r="K442" t="s">
        <v>12209</v>
      </c>
      <c r="L442" s="278">
        <v>43452</v>
      </c>
      <c r="M442" t="s">
        <v>6410</v>
      </c>
      <c r="N442" t="s">
        <v>6411</v>
      </c>
      <c r="O442" t="s">
        <v>6412</v>
      </c>
      <c r="P442" t="s">
        <v>6413</v>
      </c>
      <c r="Q442" t="s">
        <v>6414</v>
      </c>
      <c r="R442">
        <v>20170601</v>
      </c>
      <c r="S442" t="s">
        <v>6415</v>
      </c>
      <c r="T442" s="278">
        <v>42887</v>
      </c>
      <c r="U442" s="279" t="s">
        <v>3652</v>
      </c>
      <c r="V442" t="s">
        <v>6416</v>
      </c>
    </row>
    <row r="443" spans="1:23" x14ac:dyDescent="0.25">
      <c r="A443" t="e">
        <f>VLOOKUP(Q443,'Planilha Geral de Depósito'!A:A,1,0)</f>
        <v>#N/A</v>
      </c>
      <c r="B443" t="s">
        <v>13456</v>
      </c>
      <c r="C443" t="str">
        <f>VLOOKUP(J443,'DERWENT -NLATIPAT'!C:E,3,0)</f>
        <v>WO2018220462</v>
      </c>
      <c r="D443" t="s">
        <v>6417</v>
      </c>
      <c r="E443" t="s">
        <v>6418</v>
      </c>
      <c r="F443" t="s">
        <v>6418</v>
      </c>
      <c r="J443" t="s">
        <v>12055</v>
      </c>
      <c r="K443" t="s">
        <v>12209</v>
      </c>
      <c r="L443" s="278">
        <v>43452</v>
      </c>
      <c r="M443" t="s">
        <v>6419</v>
      </c>
      <c r="N443" t="s">
        <v>3652</v>
      </c>
      <c r="O443" t="s">
        <v>6420</v>
      </c>
      <c r="P443" t="s">
        <v>6421</v>
      </c>
      <c r="Q443" t="s">
        <v>6422</v>
      </c>
      <c r="R443">
        <v>20170601</v>
      </c>
      <c r="S443" t="s">
        <v>6423</v>
      </c>
      <c r="T443" s="278">
        <v>42887</v>
      </c>
      <c r="U443" s="279" t="s">
        <v>3652</v>
      </c>
    </row>
    <row r="444" spans="1:23" x14ac:dyDescent="0.25">
      <c r="A444" t="e">
        <f>VLOOKUP(Q444,'Planilha Geral de Depósito'!A:A,1,0)</f>
        <v>#N/A</v>
      </c>
      <c r="B444" t="s">
        <v>13462</v>
      </c>
      <c r="C444" t="str">
        <f>VLOOKUP(J444,'DERWENT -NLATIPAT'!C:E,3,0)</f>
        <v>WO2018218325</v>
      </c>
      <c r="D444" t="s">
        <v>6424</v>
      </c>
      <c r="E444" t="s">
        <v>6425</v>
      </c>
      <c r="F444" t="s">
        <v>6425</v>
      </c>
      <c r="J444" t="s">
        <v>12056</v>
      </c>
      <c r="K444" t="s">
        <v>12209</v>
      </c>
      <c r="L444" s="278">
        <v>43452</v>
      </c>
      <c r="M444" t="s">
        <v>6426</v>
      </c>
      <c r="N444" t="s">
        <v>6427</v>
      </c>
      <c r="O444" t="s">
        <v>6428</v>
      </c>
      <c r="P444" t="s">
        <v>6429</v>
      </c>
      <c r="Q444" t="s">
        <v>6430</v>
      </c>
      <c r="R444">
        <v>20170530</v>
      </c>
      <c r="S444" t="s">
        <v>6431</v>
      </c>
      <c r="T444" s="278">
        <v>42885</v>
      </c>
      <c r="U444" t="s">
        <v>6432</v>
      </c>
      <c r="V444" s="279" t="s">
        <v>3663</v>
      </c>
    </row>
    <row r="445" spans="1:23" x14ac:dyDescent="0.25">
      <c r="A445" t="e">
        <f>VLOOKUP(Q445,'Planilha Geral de Depósito'!A:A,1,0)</f>
        <v>#N/A</v>
      </c>
      <c r="B445" t="s">
        <v>13509</v>
      </c>
      <c r="C445" t="str">
        <f>VLOOKUP(J445,'DERWENT -NLATIPAT'!A:A,1,0)</f>
        <v>BR102017010783</v>
      </c>
      <c r="D445" t="s">
        <v>6433</v>
      </c>
      <c r="E445" t="s">
        <v>6434</v>
      </c>
      <c r="F445" t="s">
        <v>6434</v>
      </c>
      <c r="J445" t="s">
        <v>12057</v>
      </c>
      <c r="K445" t="s">
        <v>12209</v>
      </c>
      <c r="L445" s="278">
        <v>43452</v>
      </c>
      <c r="M445" t="s">
        <v>6435</v>
      </c>
      <c r="N445" t="s">
        <v>6436</v>
      </c>
      <c r="O445" t="s">
        <v>6437</v>
      </c>
      <c r="P445" t="s">
        <v>4</v>
      </c>
      <c r="Q445" t="s">
        <v>6438</v>
      </c>
      <c r="R445">
        <v>20170523</v>
      </c>
      <c r="S445" t="s">
        <v>6439</v>
      </c>
      <c r="T445" s="278">
        <v>42878</v>
      </c>
      <c r="U445" s="279" t="s">
        <v>3652</v>
      </c>
      <c r="V445" t="s">
        <v>6440</v>
      </c>
    </row>
    <row r="446" spans="1:23" x14ac:dyDescent="0.25">
      <c r="A446" t="s">
        <v>1578</v>
      </c>
      <c r="B446" t="s">
        <v>1578</v>
      </c>
      <c r="C446" t="e">
        <f>VLOOKUP(J446,'DERWENT -NLATIPAT'!C:E,3,0)</f>
        <v>#N/A</v>
      </c>
      <c r="D446" t="s">
        <v>6441</v>
      </c>
      <c r="E446" t="s">
        <v>6442</v>
      </c>
      <c r="F446" t="s">
        <v>6442</v>
      </c>
      <c r="J446" t="s">
        <v>8931</v>
      </c>
      <c r="K446" t="s">
        <v>12210</v>
      </c>
      <c r="L446" s="278">
        <v>43438</v>
      </c>
      <c r="M446" t="s">
        <v>6443</v>
      </c>
      <c r="N446" t="s">
        <v>6444</v>
      </c>
      <c r="O446" t="s">
        <v>6445</v>
      </c>
      <c r="P446" t="s">
        <v>4</v>
      </c>
      <c r="Q446" t="s">
        <v>6446</v>
      </c>
      <c r="R446">
        <v>20140325</v>
      </c>
      <c r="S446" t="s">
        <v>6447</v>
      </c>
      <c r="T446" s="278">
        <v>41723</v>
      </c>
      <c r="U446" s="279" t="s">
        <v>3652</v>
      </c>
      <c r="V446" t="s">
        <v>6448</v>
      </c>
    </row>
    <row r="447" spans="1:23" x14ac:dyDescent="0.25">
      <c r="A447" t="e">
        <f>VLOOKUP(Q447,'Planilha Geral de Depósito'!A:A,1,0)</f>
        <v>#N/A</v>
      </c>
      <c r="B447" t="s">
        <v>13512</v>
      </c>
      <c r="C447" t="str">
        <f>VLOOKUP(J447,'DERWENT -NLATIPAT'!A:A,1,0)</f>
        <v>BR102017009329</v>
      </c>
      <c r="D447" t="s">
        <v>6449</v>
      </c>
      <c r="E447" t="s">
        <v>6450</v>
      </c>
      <c r="F447" t="s">
        <v>6450</v>
      </c>
      <c r="J447" t="s">
        <v>12058</v>
      </c>
      <c r="K447" t="s">
        <v>12209</v>
      </c>
      <c r="L447" s="278">
        <v>43425</v>
      </c>
      <c r="M447" t="s">
        <v>6451</v>
      </c>
      <c r="N447" t="s">
        <v>3652</v>
      </c>
      <c r="O447" t="s">
        <v>6452</v>
      </c>
      <c r="P447" t="s">
        <v>6453</v>
      </c>
      <c r="Q447" t="s">
        <v>6454</v>
      </c>
      <c r="R447">
        <v>20170503</v>
      </c>
      <c r="S447" t="s">
        <v>6455</v>
      </c>
      <c r="T447" s="278">
        <v>42858</v>
      </c>
      <c r="U447" s="279" t="s">
        <v>3652</v>
      </c>
    </row>
    <row r="448" spans="1:23" x14ac:dyDescent="0.25">
      <c r="A448" t="e">
        <f>VLOOKUP(Q448,'Planilha Geral de Depósito'!A:A,1,0)</f>
        <v>#N/A</v>
      </c>
      <c r="B448" t="s">
        <v>13515</v>
      </c>
      <c r="C448" t="str">
        <f>VLOOKUP(J448,'DERWENT -NLATIPAT'!A:A,1,0)</f>
        <v>BR102017008281</v>
      </c>
      <c r="D448" t="s">
        <v>6456</v>
      </c>
      <c r="E448" t="s">
        <v>6457</v>
      </c>
      <c r="F448" t="s">
        <v>6457</v>
      </c>
      <c r="J448" t="s">
        <v>12059</v>
      </c>
      <c r="K448" t="s">
        <v>12209</v>
      </c>
      <c r="L448" s="278">
        <v>43410</v>
      </c>
      <c r="M448" t="s">
        <v>6458</v>
      </c>
      <c r="N448" t="s">
        <v>3652</v>
      </c>
      <c r="O448" t="s">
        <v>6459</v>
      </c>
      <c r="P448" t="s">
        <v>4</v>
      </c>
      <c r="Q448" t="s">
        <v>6460</v>
      </c>
      <c r="R448">
        <v>20170420</v>
      </c>
      <c r="S448" t="s">
        <v>6461</v>
      </c>
      <c r="T448" s="278">
        <v>42845</v>
      </c>
      <c r="U448" s="279" t="s">
        <v>3652</v>
      </c>
    </row>
    <row r="449" spans="1:25" x14ac:dyDescent="0.25">
      <c r="A449" t="e">
        <f>VLOOKUP(Q449,'Planilha Geral de Depósito'!A:A,1,0)</f>
        <v>#N/A</v>
      </c>
      <c r="B449" t="s">
        <v>13518</v>
      </c>
      <c r="C449" t="str">
        <f>VLOOKUP(J449,'DERWENT -NLATIPAT'!C:E,3,0)</f>
        <v>WO2018193359</v>
      </c>
      <c r="D449" t="s">
        <v>6462</v>
      </c>
      <c r="E449" t="s">
        <v>6463</v>
      </c>
      <c r="F449" t="s">
        <v>6463</v>
      </c>
      <c r="J449" t="s">
        <v>12060</v>
      </c>
      <c r="K449" t="s">
        <v>12209</v>
      </c>
      <c r="L449" s="278">
        <v>43403</v>
      </c>
      <c r="M449" t="s">
        <v>6464</v>
      </c>
      <c r="N449" t="s">
        <v>6465</v>
      </c>
      <c r="O449" t="s">
        <v>6466</v>
      </c>
      <c r="P449" t="s">
        <v>6467</v>
      </c>
      <c r="Q449" t="s">
        <v>6468</v>
      </c>
      <c r="R449">
        <v>20170417</v>
      </c>
      <c r="S449" t="s">
        <v>6469</v>
      </c>
      <c r="T449" s="278">
        <v>42842</v>
      </c>
      <c r="U449" t="s">
        <v>6470</v>
      </c>
      <c r="V449" t="s">
        <v>6471</v>
      </c>
      <c r="W449" s="279" t="s">
        <v>3663</v>
      </c>
    </row>
    <row r="450" spans="1:25" x14ac:dyDescent="0.25">
      <c r="A450" t="e">
        <f>VLOOKUP(Q450,'Planilha Geral de Depósito'!A:A,1,0)</f>
        <v>#N/A</v>
      </c>
      <c r="B450" t="s">
        <v>13524</v>
      </c>
      <c r="C450" t="str">
        <f>VLOOKUP(J450,'DERWENT -NLATIPAT'!A:A,1,0)</f>
        <v>BR102017007594</v>
      </c>
      <c r="D450" t="s">
        <v>6472</v>
      </c>
      <c r="E450" t="s">
        <v>6473</v>
      </c>
      <c r="F450" t="s">
        <v>6473</v>
      </c>
      <c r="J450" t="s">
        <v>12061</v>
      </c>
      <c r="K450" t="s">
        <v>12209</v>
      </c>
      <c r="L450" s="278">
        <v>43403</v>
      </c>
      <c r="M450" t="s">
        <v>6474</v>
      </c>
      <c r="N450" t="s">
        <v>6475</v>
      </c>
      <c r="O450" t="s">
        <v>6476</v>
      </c>
      <c r="P450" t="s">
        <v>4</v>
      </c>
      <c r="Q450" t="s">
        <v>6477</v>
      </c>
      <c r="R450">
        <v>20170412</v>
      </c>
      <c r="S450" t="s">
        <v>6478</v>
      </c>
      <c r="T450" s="278">
        <v>42837</v>
      </c>
      <c r="U450" t="s">
        <v>6479</v>
      </c>
      <c r="V450" t="s">
        <v>6480</v>
      </c>
      <c r="W450" s="279" t="s">
        <v>3663</v>
      </c>
    </row>
    <row r="451" spans="1:25" x14ac:dyDescent="0.25">
      <c r="A451" t="e">
        <f>VLOOKUP(Q451,'Planilha Geral de Depósito'!A:A,1,0)</f>
        <v>#N/A</v>
      </c>
      <c r="B451" t="s">
        <v>13527</v>
      </c>
      <c r="C451" t="str">
        <f>VLOOKUP(J451,'DERWENT -NLATIPAT'!A:A,1,0)</f>
        <v>BR102017007577</v>
      </c>
      <c r="D451" t="s">
        <v>6481</v>
      </c>
      <c r="E451" t="s">
        <v>6482</v>
      </c>
      <c r="F451" t="s">
        <v>6482</v>
      </c>
      <c r="J451" t="s">
        <v>12062</v>
      </c>
      <c r="K451" t="s">
        <v>12209</v>
      </c>
      <c r="L451" s="278">
        <v>43403</v>
      </c>
      <c r="M451" t="s">
        <v>6483</v>
      </c>
      <c r="N451" t="s">
        <v>3652</v>
      </c>
      <c r="O451" t="s">
        <v>6484</v>
      </c>
      <c r="P451" t="s">
        <v>6484</v>
      </c>
      <c r="Q451" t="s">
        <v>6485</v>
      </c>
      <c r="R451">
        <v>20170412</v>
      </c>
      <c r="S451" t="s">
        <v>6486</v>
      </c>
      <c r="T451" s="278">
        <v>42837</v>
      </c>
      <c r="U451" s="279" t="s">
        <v>3652</v>
      </c>
    </row>
    <row r="452" spans="1:25" x14ac:dyDescent="0.25">
      <c r="A452" t="e">
        <f>VLOOKUP(Q452,'Planilha Geral de Depósito'!A:A,1,0)</f>
        <v>#N/A</v>
      </c>
      <c r="B452" t="s">
        <v>13533</v>
      </c>
      <c r="C452" t="str">
        <f>VLOOKUP(J452,'DERWENT -NLATIPAT'!A:A,1,0)</f>
        <v>BR102017005135</v>
      </c>
      <c r="D452" t="s">
        <v>6487</v>
      </c>
      <c r="E452" t="s">
        <v>6488</v>
      </c>
      <c r="F452" t="s">
        <v>6488</v>
      </c>
      <c r="J452" t="s">
        <v>12063</v>
      </c>
      <c r="K452" t="s">
        <v>12209</v>
      </c>
      <c r="L452" s="278">
        <v>43403</v>
      </c>
      <c r="M452" t="s">
        <v>6489</v>
      </c>
      <c r="N452" t="s">
        <v>3652</v>
      </c>
      <c r="O452" t="s">
        <v>3673</v>
      </c>
      <c r="P452" t="s">
        <v>4</v>
      </c>
      <c r="Q452" t="s">
        <v>6490</v>
      </c>
      <c r="R452">
        <v>20170314</v>
      </c>
      <c r="S452" t="s">
        <v>6491</v>
      </c>
      <c r="T452" s="278">
        <v>42808</v>
      </c>
      <c r="U452" s="279" t="s">
        <v>3652</v>
      </c>
    </row>
    <row r="453" spans="1:25" x14ac:dyDescent="0.25">
      <c r="A453" t="e">
        <f>VLOOKUP(Q453,'Planilha Geral de Depósito'!A:A,1,0)</f>
        <v>#N/A</v>
      </c>
      <c r="B453" t="s">
        <v>13550</v>
      </c>
      <c r="C453" t="str">
        <f>VLOOKUP(J453,'DERWENT -NLATIPAT'!A:A,1,0)</f>
        <v>BR102017005471</v>
      </c>
      <c r="D453" t="s">
        <v>6492</v>
      </c>
      <c r="E453" t="s">
        <v>6493</v>
      </c>
      <c r="F453" t="s">
        <v>6493</v>
      </c>
      <c r="J453" t="s">
        <v>12064</v>
      </c>
      <c r="K453" t="s">
        <v>12209</v>
      </c>
      <c r="L453" s="278">
        <v>43403</v>
      </c>
      <c r="M453" t="s">
        <v>6494</v>
      </c>
      <c r="N453" t="s">
        <v>3652</v>
      </c>
      <c r="O453" t="s">
        <v>6495</v>
      </c>
      <c r="P453" t="s">
        <v>4</v>
      </c>
      <c r="Q453" t="s">
        <v>6496</v>
      </c>
      <c r="R453">
        <v>20170317</v>
      </c>
      <c r="S453" t="s">
        <v>6497</v>
      </c>
      <c r="T453" s="278">
        <v>42811</v>
      </c>
      <c r="U453" s="279" t="s">
        <v>3652</v>
      </c>
    </row>
    <row r="454" spans="1:25" x14ac:dyDescent="0.25">
      <c r="A454" t="s">
        <v>3585</v>
      </c>
      <c r="B454" t="s">
        <v>3585</v>
      </c>
      <c r="C454" t="str">
        <f>VLOOKUP(J454,'DERWENT -NLATIPAT'!A:A,1,0)</f>
        <v>BR102015032299</v>
      </c>
      <c r="D454" t="s">
        <v>6498</v>
      </c>
      <c r="E454" t="s">
        <v>6499</v>
      </c>
      <c r="F454" t="s">
        <v>6499</v>
      </c>
      <c r="J454" t="s">
        <v>11396</v>
      </c>
      <c r="K454" t="s">
        <v>12209</v>
      </c>
      <c r="L454" s="278">
        <v>43403</v>
      </c>
      <c r="M454" t="s">
        <v>6500</v>
      </c>
      <c r="N454" t="s">
        <v>6501</v>
      </c>
      <c r="O454" t="s">
        <v>6502</v>
      </c>
      <c r="P454" t="s">
        <v>4</v>
      </c>
      <c r="Q454" t="s">
        <v>6503</v>
      </c>
      <c r="R454">
        <v>20151222</v>
      </c>
      <c r="S454" t="s">
        <v>6504</v>
      </c>
      <c r="T454" s="278">
        <v>42360</v>
      </c>
      <c r="U454" t="s">
        <v>6338</v>
      </c>
      <c r="V454" t="s">
        <v>6505</v>
      </c>
      <c r="W454" t="s">
        <v>6506</v>
      </c>
      <c r="X454" s="279" t="s">
        <v>6357</v>
      </c>
      <c r="Y454" t="s">
        <v>6507</v>
      </c>
    </row>
    <row r="455" spans="1:25" x14ac:dyDescent="0.25">
      <c r="A455" t="e">
        <f>VLOOKUP(Q455,'Planilha Geral de Depósito'!A:A,1,0)</f>
        <v>#N/A</v>
      </c>
      <c r="B455" t="s">
        <v>13556</v>
      </c>
      <c r="C455" t="str">
        <f>VLOOKUP(J455,'DERWENT -NLATIPAT'!A:A,1,0)</f>
        <v>BR102017003539</v>
      </c>
      <c r="D455" t="s">
        <v>6508</v>
      </c>
      <c r="E455" t="s">
        <v>6509</v>
      </c>
      <c r="F455" t="s">
        <v>6509</v>
      </c>
      <c r="J455" t="s">
        <v>12065</v>
      </c>
      <c r="K455" t="s">
        <v>12209</v>
      </c>
      <c r="L455" s="278">
        <v>43403</v>
      </c>
      <c r="M455" t="s">
        <v>6510</v>
      </c>
      <c r="N455" t="s">
        <v>6511</v>
      </c>
      <c r="O455" t="s">
        <v>6512</v>
      </c>
      <c r="P455" t="s">
        <v>4</v>
      </c>
      <c r="Q455" t="s">
        <v>6513</v>
      </c>
      <c r="R455">
        <v>20170221</v>
      </c>
      <c r="S455" t="s">
        <v>6514</v>
      </c>
      <c r="T455" s="278">
        <v>42787</v>
      </c>
      <c r="U455" t="s">
        <v>6515</v>
      </c>
      <c r="V455" t="s">
        <v>6516</v>
      </c>
      <c r="W455" s="279" t="s">
        <v>3663</v>
      </c>
    </row>
    <row r="456" spans="1:25" x14ac:dyDescent="0.25">
      <c r="A456" t="s">
        <v>3288</v>
      </c>
      <c r="B456" t="s">
        <v>3288</v>
      </c>
      <c r="C456" t="str">
        <f>VLOOKUP(J456,'DERWENT -NLATIPAT'!A:A,1,0)</f>
        <v>BR132015005641</v>
      </c>
      <c r="D456" t="s">
        <v>6517</v>
      </c>
      <c r="E456" t="s">
        <v>6518</v>
      </c>
      <c r="F456" t="s">
        <v>6518</v>
      </c>
      <c r="J456" t="s">
        <v>8909</v>
      </c>
      <c r="K456" t="s">
        <v>12210</v>
      </c>
      <c r="L456" s="278">
        <v>43396</v>
      </c>
      <c r="M456" t="s">
        <v>6519</v>
      </c>
      <c r="N456" t="s">
        <v>3927</v>
      </c>
      <c r="O456" t="s">
        <v>6520</v>
      </c>
      <c r="P456" t="s">
        <v>6521</v>
      </c>
      <c r="Q456" t="s">
        <v>6522</v>
      </c>
      <c r="R456">
        <v>20150313</v>
      </c>
      <c r="S456" t="s">
        <v>6523</v>
      </c>
      <c r="T456" s="278">
        <v>42076</v>
      </c>
      <c r="U456" t="s">
        <v>3931</v>
      </c>
      <c r="V456" s="279" t="s">
        <v>3663</v>
      </c>
    </row>
    <row r="457" spans="1:25" x14ac:dyDescent="0.25">
      <c r="A457" t="e">
        <f>VLOOKUP(Q457,'Planilha Geral de Depósito'!A:A,1,0)</f>
        <v>#N/A</v>
      </c>
      <c r="B457" t="s">
        <v>13466</v>
      </c>
      <c r="C457" t="str">
        <f>VLOOKUP(J457,'DERWENT -NLATIPAT'!A:A,1,0)</f>
        <v>BR132016004663</v>
      </c>
      <c r="D457" t="s">
        <v>6524</v>
      </c>
      <c r="E457" t="s">
        <v>6525</v>
      </c>
      <c r="F457" t="s">
        <v>6525</v>
      </c>
      <c r="J457" t="s">
        <v>12066</v>
      </c>
      <c r="K457" t="s">
        <v>12210</v>
      </c>
      <c r="L457" s="278">
        <v>43396</v>
      </c>
      <c r="M457" t="s">
        <v>6526</v>
      </c>
      <c r="N457" t="s">
        <v>3652</v>
      </c>
      <c r="O457" t="s">
        <v>6527</v>
      </c>
      <c r="P457" t="s">
        <v>4</v>
      </c>
      <c r="Q457" t="s">
        <v>6528</v>
      </c>
      <c r="R457">
        <v>20160302</v>
      </c>
      <c r="S457" t="s">
        <v>6529</v>
      </c>
      <c r="T457" s="278">
        <v>42431</v>
      </c>
      <c r="U457" s="279" t="s">
        <v>3652</v>
      </c>
    </row>
    <row r="458" spans="1:25" x14ac:dyDescent="0.25">
      <c r="A458" t="s">
        <v>2474</v>
      </c>
      <c r="B458" t="s">
        <v>11673</v>
      </c>
      <c r="C458" t="str">
        <f>VLOOKUP(J458,'DERWENT -NLATIPAT'!A:A,1,0)</f>
        <v>BR202012028002</v>
      </c>
      <c r="D458" t="s">
        <v>6530</v>
      </c>
      <c r="E458" t="s">
        <v>6531</v>
      </c>
      <c r="F458" t="s">
        <v>6531</v>
      </c>
      <c r="J458" t="s">
        <v>10854</v>
      </c>
      <c r="K458" t="s">
        <v>12213</v>
      </c>
      <c r="L458" s="278">
        <v>43396</v>
      </c>
      <c r="M458" t="s">
        <v>6532</v>
      </c>
      <c r="N458" t="s">
        <v>6533</v>
      </c>
      <c r="O458" t="s">
        <v>3716</v>
      </c>
      <c r="P458" t="s">
        <v>4</v>
      </c>
      <c r="Q458" t="s">
        <v>6534</v>
      </c>
      <c r="R458">
        <v>20121031</v>
      </c>
      <c r="S458" t="s">
        <v>6535</v>
      </c>
      <c r="T458" s="278">
        <v>41213</v>
      </c>
      <c r="U458" t="s">
        <v>6536</v>
      </c>
      <c r="V458" s="279" t="s">
        <v>3663</v>
      </c>
    </row>
    <row r="459" spans="1:25" x14ac:dyDescent="0.25">
      <c r="A459" t="e">
        <f>VLOOKUP(Q459,'Planilha Geral de Depósito'!A:A,1,0)</f>
        <v>#N/A</v>
      </c>
      <c r="B459" t="s">
        <v>13562</v>
      </c>
      <c r="C459" t="str">
        <f>VLOOKUP(J459,'DERWENT -NLATIPAT'!C:E,3,0)</f>
        <v>WO2017070012</v>
      </c>
      <c r="D459" t="s">
        <v>6537</v>
      </c>
      <c r="E459" t="s">
        <v>6538</v>
      </c>
      <c r="F459" t="s">
        <v>6538</v>
      </c>
      <c r="J459" t="s">
        <v>12067</v>
      </c>
      <c r="K459" t="s">
        <v>12209</v>
      </c>
      <c r="L459" s="278">
        <v>43396</v>
      </c>
      <c r="M459" t="s">
        <v>6539</v>
      </c>
      <c r="N459" t="s">
        <v>6540</v>
      </c>
      <c r="O459" t="s">
        <v>6541</v>
      </c>
      <c r="P459" t="s">
        <v>6542</v>
      </c>
      <c r="Q459" t="s">
        <v>6543</v>
      </c>
      <c r="R459">
        <v>20161014</v>
      </c>
      <c r="S459" t="s">
        <v>6544</v>
      </c>
      <c r="T459" s="278">
        <v>42657</v>
      </c>
      <c r="U459" t="s">
        <v>6545</v>
      </c>
      <c r="V459" s="279" t="s">
        <v>3663</v>
      </c>
      <c r="W459" t="s">
        <v>6546</v>
      </c>
      <c r="X459" t="s">
        <v>6547</v>
      </c>
    </row>
    <row r="460" spans="1:25" x14ac:dyDescent="0.25">
      <c r="A460" t="s">
        <v>3059</v>
      </c>
      <c r="B460" t="s">
        <v>3059</v>
      </c>
      <c r="C460" t="str">
        <f>VLOOKUP(J460,'DERWENT -NLATIPAT'!A:A,1,0)</f>
        <v>BR132013033867</v>
      </c>
      <c r="D460" t="s">
        <v>6548</v>
      </c>
      <c r="E460" t="s">
        <v>6549</v>
      </c>
      <c r="F460" t="s">
        <v>6549</v>
      </c>
      <c r="J460" t="s">
        <v>12068</v>
      </c>
      <c r="K460" t="s">
        <v>12210</v>
      </c>
      <c r="L460" s="278">
        <v>43389</v>
      </c>
      <c r="M460" t="s">
        <v>6550</v>
      </c>
      <c r="N460" t="s">
        <v>3652</v>
      </c>
      <c r="O460" t="s">
        <v>6551</v>
      </c>
      <c r="P460" t="s">
        <v>4</v>
      </c>
      <c r="Q460" t="s">
        <v>6552</v>
      </c>
      <c r="R460">
        <v>20131230</v>
      </c>
      <c r="S460" t="s">
        <v>6553</v>
      </c>
      <c r="T460" s="278">
        <v>41638</v>
      </c>
      <c r="U460" s="279" t="s">
        <v>3652</v>
      </c>
    </row>
    <row r="461" spans="1:25" x14ac:dyDescent="0.25">
      <c r="A461" t="e">
        <f>VLOOKUP(Q461,'Planilha Geral de Depósito'!A:A,1,0)</f>
        <v>#N/A</v>
      </c>
      <c r="B461" t="s">
        <v>13565</v>
      </c>
      <c r="C461" t="e">
        <f>VLOOKUP(J461,'DERWENT -NLATIPAT'!C:E,3,0)</f>
        <v>#N/A</v>
      </c>
      <c r="D461" t="s">
        <v>6554</v>
      </c>
      <c r="E461" t="s">
        <v>6555</v>
      </c>
      <c r="F461" t="s">
        <v>6555</v>
      </c>
      <c r="J461" t="s">
        <v>12069</v>
      </c>
      <c r="K461" t="s">
        <v>12210</v>
      </c>
      <c r="L461" s="278">
        <v>43389</v>
      </c>
      <c r="M461" t="s">
        <v>6556</v>
      </c>
      <c r="N461" t="s">
        <v>3652</v>
      </c>
      <c r="O461" t="s">
        <v>6557</v>
      </c>
      <c r="P461" t="s">
        <v>4</v>
      </c>
      <c r="Q461" t="s">
        <v>6558</v>
      </c>
      <c r="R461">
        <v>20160627</v>
      </c>
      <c r="S461" t="s">
        <v>6559</v>
      </c>
      <c r="T461" s="278">
        <v>42548</v>
      </c>
      <c r="U461" s="279" t="s">
        <v>3652</v>
      </c>
    </row>
    <row r="462" spans="1:25" x14ac:dyDescent="0.25">
      <c r="A462" t="s">
        <v>77</v>
      </c>
      <c r="B462" t="s">
        <v>77</v>
      </c>
      <c r="C462" t="str">
        <f>VLOOKUP(J462,'DERWENT -NLATIPAT'!C:E,3,0)</f>
        <v>BR200106305</v>
      </c>
      <c r="D462" t="s">
        <v>6560</v>
      </c>
      <c r="E462" t="s">
        <v>6561</v>
      </c>
      <c r="F462" t="s">
        <v>6561</v>
      </c>
      <c r="J462" t="s">
        <v>12070</v>
      </c>
      <c r="K462" t="s">
        <v>12216</v>
      </c>
      <c r="L462" s="278">
        <v>43382</v>
      </c>
      <c r="M462" t="s">
        <v>6562</v>
      </c>
      <c r="N462" t="s">
        <v>3652</v>
      </c>
      <c r="O462" t="s">
        <v>6563</v>
      </c>
      <c r="P462" t="s">
        <v>4</v>
      </c>
      <c r="Q462" t="s">
        <v>6564</v>
      </c>
      <c r="R462">
        <v>20010410</v>
      </c>
      <c r="S462" t="s">
        <v>6565</v>
      </c>
      <c r="T462" s="278">
        <v>36991</v>
      </c>
      <c r="U462" s="279" t="s">
        <v>3652</v>
      </c>
    </row>
    <row r="463" spans="1:25" x14ac:dyDescent="0.25">
      <c r="A463" t="s">
        <v>3297</v>
      </c>
      <c r="B463" t="s">
        <v>3297</v>
      </c>
      <c r="C463" t="e">
        <f>VLOOKUP(J463,'DERWENT -NLATIPAT'!C:E,3,0)</f>
        <v>#N/A</v>
      </c>
      <c r="D463" t="s">
        <v>6566</v>
      </c>
      <c r="E463" t="s">
        <v>6567</v>
      </c>
      <c r="F463" t="s">
        <v>6567</v>
      </c>
      <c r="J463" t="s">
        <v>8907</v>
      </c>
      <c r="K463" t="s">
        <v>12210</v>
      </c>
      <c r="L463" s="278">
        <v>43382</v>
      </c>
      <c r="M463" t="s">
        <v>6568</v>
      </c>
      <c r="N463" t="s">
        <v>3652</v>
      </c>
      <c r="O463" t="s">
        <v>6569</v>
      </c>
      <c r="P463" t="s">
        <v>6570</v>
      </c>
      <c r="Q463" t="s">
        <v>6571</v>
      </c>
      <c r="R463">
        <v>20150325</v>
      </c>
      <c r="S463" t="s">
        <v>6572</v>
      </c>
      <c r="T463" s="278">
        <v>42088</v>
      </c>
      <c r="U463" s="279" t="s">
        <v>3652</v>
      </c>
    </row>
    <row r="464" spans="1:25" x14ac:dyDescent="0.25">
      <c r="A464" t="s">
        <v>3560</v>
      </c>
      <c r="B464" t="s">
        <v>3560</v>
      </c>
      <c r="C464" t="str">
        <f>VLOOKUP(J464,'DERWENT -NLATIPAT'!C:E,3,0)</f>
        <v>WO2017109763</v>
      </c>
      <c r="D464" t="s">
        <v>6573</v>
      </c>
      <c r="E464" t="s">
        <v>6574</v>
      </c>
      <c r="F464" t="s">
        <v>6574</v>
      </c>
      <c r="J464" t="s">
        <v>8786</v>
      </c>
      <c r="K464" t="s">
        <v>12209</v>
      </c>
      <c r="L464" s="278">
        <v>43382</v>
      </c>
      <c r="M464" t="s">
        <v>6575</v>
      </c>
      <c r="N464" t="s">
        <v>6576</v>
      </c>
      <c r="O464" t="s">
        <v>6577</v>
      </c>
      <c r="P464" t="s">
        <v>6578</v>
      </c>
      <c r="Q464" t="s">
        <v>6579</v>
      </c>
      <c r="R464">
        <v>20151223</v>
      </c>
      <c r="S464" t="s">
        <v>6580</v>
      </c>
      <c r="T464" s="278">
        <v>42361</v>
      </c>
      <c r="U464" s="279" t="s">
        <v>3652</v>
      </c>
      <c r="V464" t="s">
        <v>6581</v>
      </c>
    </row>
    <row r="465" spans="1:23" x14ac:dyDescent="0.25">
      <c r="A465" t="s">
        <v>3522</v>
      </c>
      <c r="B465" t="s">
        <v>3522</v>
      </c>
      <c r="C465" t="str">
        <f>VLOOKUP(J465,'DERWENT -NLATIPAT'!A:A,1,0)</f>
        <v>BR102015031860</v>
      </c>
      <c r="D465" t="s">
        <v>6582</v>
      </c>
      <c r="E465" t="s">
        <v>6583</v>
      </c>
      <c r="F465" t="s">
        <v>6583</v>
      </c>
      <c r="J465" t="s">
        <v>8879</v>
      </c>
      <c r="K465" t="s">
        <v>12209</v>
      </c>
      <c r="L465" s="278">
        <v>43382</v>
      </c>
      <c r="M465" t="s">
        <v>6584</v>
      </c>
      <c r="N465" t="s">
        <v>6585</v>
      </c>
      <c r="O465" t="s">
        <v>6586</v>
      </c>
      <c r="P465" t="s">
        <v>4</v>
      </c>
      <c r="Q465" t="s">
        <v>6587</v>
      </c>
      <c r="R465">
        <v>20151218</v>
      </c>
      <c r="S465" t="s">
        <v>6588</v>
      </c>
      <c r="T465" s="278">
        <v>42356</v>
      </c>
      <c r="U465" t="s">
        <v>6338</v>
      </c>
      <c r="V465" s="279" t="s">
        <v>3663</v>
      </c>
    </row>
    <row r="466" spans="1:23" x14ac:dyDescent="0.25">
      <c r="A466" t="e">
        <f>VLOOKUP(Q466,'Planilha Geral de Depósito'!A:A,1,0)</f>
        <v>#N/A</v>
      </c>
      <c r="B466" t="s">
        <v>13536</v>
      </c>
      <c r="C466" t="str">
        <f>VLOOKUP(J466,'DERWENT -NLATIPAT'!A:A,1,0)</f>
        <v>BR102016002697</v>
      </c>
      <c r="D466" t="s">
        <v>6589</v>
      </c>
      <c r="E466" t="s">
        <v>6590</v>
      </c>
      <c r="F466" t="s">
        <v>6590</v>
      </c>
      <c r="J466" t="s">
        <v>12071</v>
      </c>
      <c r="K466" t="s">
        <v>12209</v>
      </c>
      <c r="L466" s="278">
        <v>43382</v>
      </c>
      <c r="M466" t="s">
        <v>6591</v>
      </c>
      <c r="N466" t="s">
        <v>3652</v>
      </c>
      <c r="O466" t="s">
        <v>6592</v>
      </c>
      <c r="P466" t="s">
        <v>4</v>
      </c>
      <c r="Q466" t="s">
        <v>6593</v>
      </c>
      <c r="R466">
        <v>20160205</v>
      </c>
      <c r="S466" t="s">
        <v>6594</v>
      </c>
      <c r="T466" s="278">
        <v>42405</v>
      </c>
      <c r="U466" s="279" t="s">
        <v>3652</v>
      </c>
    </row>
    <row r="467" spans="1:23" x14ac:dyDescent="0.25">
      <c r="A467" t="s">
        <v>3109</v>
      </c>
      <c r="B467" t="s">
        <v>3108</v>
      </c>
      <c r="C467" t="str">
        <f>VLOOKUP(J467,'DERWENT -NLATIPAT'!A:A,1,0)</f>
        <v>BR102014010268</v>
      </c>
      <c r="D467" t="s">
        <v>6595</v>
      </c>
      <c r="E467" t="s">
        <v>6596</v>
      </c>
      <c r="F467" t="s">
        <v>6596</v>
      </c>
      <c r="J467" t="s">
        <v>10421</v>
      </c>
      <c r="K467" t="s">
        <v>12209</v>
      </c>
      <c r="L467" s="278">
        <v>43382</v>
      </c>
      <c r="M467" t="s">
        <v>6597</v>
      </c>
      <c r="N467" t="s">
        <v>6598</v>
      </c>
      <c r="O467" t="s">
        <v>6599</v>
      </c>
      <c r="P467" t="s">
        <v>4</v>
      </c>
      <c r="Q467" t="s">
        <v>6600</v>
      </c>
      <c r="R467">
        <v>20140429</v>
      </c>
      <c r="S467" t="s">
        <v>6601</v>
      </c>
      <c r="T467" s="278">
        <v>41758</v>
      </c>
      <c r="U467" t="s">
        <v>6338</v>
      </c>
      <c r="V467" s="279" t="s">
        <v>6357</v>
      </c>
    </row>
    <row r="468" spans="1:23" x14ac:dyDescent="0.25">
      <c r="A468" t="e">
        <f>VLOOKUP(Q468,'Planilha Geral de Depósito'!A:A,1,0)</f>
        <v>#N/A</v>
      </c>
      <c r="B468" t="s">
        <v>13568</v>
      </c>
      <c r="C468" t="str">
        <f>VLOOKUP(J468,'DERWENT -NLATIPAT'!A:A,1,0)</f>
        <v>BR102017016197</v>
      </c>
      <c r="D468" t="s">
        <v>6602</v>
      </c>
      <c r="E468" t="s">
        <v>6603</v>
      </c>
      <c r="F468" t="s">
        <v>6603</v>
      </c>
      <c r="J468" t="s">
        <v>12072</v>
      </c>
      <c r="K468" t="s">
        <v>12209</v>
      </c>
      <c r="L468" s="278">
        <v>43375</v>
      </c>
      <c r="M468" t="s">
        <v>6604</v>
      </c>
      <c r="N468" t="s">
        <v>6605</v>
      </c>
      <c r="O468" t="s">
        <v>6606</v>
      </c>
      <c r="P468" t="s">
        <v>4</v>
      </c>
      <c r="Q468" t="s">
        <v>6607</v>
      </c>
      <c r="R468">
        <v>20170728</v>
      </c>
      <c r="S468" t="s">
        <v>6608</v>
      </c>
      <c r="T468" s="278">
        <v>42944</v>
      </c>
      <c r="U468" t="s">
        <v>6338</v>
      </c>
      <c r="V468" s="279" t="s">
        <v>3663</v>
      </c>
      <c r="W468" t="s">
        <v>6609</v>
      </c>
    </row>
    <row r="469" spans="1:23" x14ac:dyDescent="0.25">
      <c r="A469" t="e">
        <f>VLOOKUP(Q469,'Planilha Geral de Depósito'!A:A,1,0)</f>
        <v>#N/A</v>
      </c>
      <c r="B469" t="s">
        <v>13571</v>
      </c>
      <c r="C469" t="str">
        <f>VLOOKUP(J469,'DERWENT -NLATIPAT'!A:A,1,0)</f>
        <v>BR102017002779</v>
      </c>
      <c r="D469" t="s">
        <v>6610</v>
      </c>
      <c r="E469" t="s">
        <v>6611</v>
      </c>
      <c r="F469" t="s">
        <v>6611</v>
      </c>
      <c r="J469" t="s">
        <v>12073</v>
      </c>
      <c r="K469" t="s">
        <v>12209</v>
      </c>
      <c r="L469" s="278">
        <v>43375</v>
      </c>
      <c r="M469" t="s">
        <v>6612</v>
      </c>
      <c r="N469" t="s">
        <v>6613</v>
      </c>
      <c r="O469" t="s">
        <v>6614</v>
      </c>
      <c r="P469" t="s">
        <v>4</v>
      </c>
      <c r="Q469" t="s">
        <v>6615</v>
      </c>
      <c r="R469">
        <v>20170210</v>
      </c>
      <c r="S469" t="s">
        <v>6616</v>
      </c>
      <c r="T469" s="278">
        <v>42776</v>
      </c>
      <c r="U469" t="s">
        <v>6617</v>
      </c>
      <c r="V469" s="279" t="s">
        <v>3663</v>
      </c>
    </row>
    <row r="470" spans="1:23" x14ac:dyDescent="0.25">
      <c r="A470" t="e">
        <f>VLOOKUP(Q470,'Planilha Geral de Depósito'!A:A,1,0)</f>
        <v>#N/A</v>
      </c>
      <c r="B470" t="s">
        <v>13574</v>
      </c>
      <c r="C470" t="str">
        <f>VLOOKUP(J470,'DERWENT -NLATIPAT'!A:A,1,0)</f>
        <v>BR102017002582</v>
      </c>
      <c r="D470" t="s">
        <v>6618</v>
      </c>
      <c r="E470" t="s">
        <v>6619</v>
      </c>
      <c r="F470" t="s">
        <v>6619</v>
      </c>
      <c r="J470" t="s">
        <v>12074</v>
      </c>
      <c r="K470" t="s">
        <v>12209</v>
      </c>
      <c r="L470" s="278">
        <v>43375</v>
      </c>
      <c r="M470" t="s">
        <v>6620</v>
      </c>
      <c r="N470" t="s">
        <v>6621</v>
      </c>
      <c r="O470" t="s">
        <v>6622</v>
      </c>
      <c r="P470" t="s">
        <v>4</v>
      </c>
      <c r="Q470" t="s">
        <v>6623</v>
      </c>
      <c r="R470">
        <v>20170207</v>
      </c>
      <c r="S470" t="s">
        <v>6624</v>
      </c>
      <c r="T470" s="278">
        <v>42773</v>
      </c>
      <c r="U470" t="s">
        <v>6338</v>
      </c>
      <c r="V470" s="279" t="s">
        <v>6357</v>
      </c>
      <c r="W470" t="s">
        <v>6581</v>
      </c>
    </row>
    <row r="471" spans="1:23" x14ac:dyDescent="0.25">
      <c r="A471" t="s">
        <v>3474</v>
      </c>
      <c r="B471" t="s">
        <v>3474</v>
      </c>
      <c r="C471" t="e">
        <f>VLOOKUP(J471,'DERWENT -NLATIPAT'!C:E,3,0)</f>
        <v>#N/A</v>
      </c>
      <c r="D471" t="s">
        <v>6625</v>
      </c>
      <c r="E471" t="s">
        <v>6626</v>
      </c>
      <c r="F471" t="s">
        <v>6626</v>
      </c>
      <c r="J471" t="s">
        <v>8884</v>
      </c>
      <c r="K471" t="s">
        <v>12209</v>
      </c>
      <c r="L471" s="278">
        <v>43368</v>
      </c>
      <c r="M471" t="s">
        <v>6627</v>
      </c>
      <c r="N471" t="s">
        <v>3652</v>
      </c>
      <c r="O471" t="s">
        <v>6628</v>
      </c>
      <c r="P471" t="s">
        <v>6629</v>
      </c>
      <c r="Q471" t="s">
        <v>6630</v>
      </c>
      <c r="R471">
        <v>20151127</v>
      </c>
      <c r="S471" t="s">
        <v>6631</v>
      </c>
      <c r="T471" s="278">
        <v>42335</v>
      </c>
      <c r="U471" s="279" t="s">
        <v>3652</v>
      </c>
    </row>
    <row r="472" spans="1:23" x14ac:dyDescent="0.25">
      <c r="A472" t="s">
        <v>3119</v>
      </c>
      <c r="B472" t="s">
        <v>3118</v>
      </c>
      <c r="C472" t="str">
        <f>VLOOKUP(J472,'DERWENT -NLATIPAT'!A:A,1,0)</f>
        <v>BR102014011613</v>
      </c>
      <c r="D472" t="s">
        <v>6632</v>
      </c>
      <c r="E472" t="s">
        <v>6633</v>
      </c>
      <c r="F472" t="s">
        <v>6633</v>
      </c>
      <c r="J472" t="s">
        <v>11285</v>
      </c>
      <c r="K472" t="s">
        <v>12209</v>
      </c>
      <c r="L472" s="278">
        <v>43361</v>
      </c>
      <c r="M472" t="s">
        <v>6634</v>
      </c>
      <c r="N472" t="s">
        <v>3652</v>
      </c>
      <c r="O472" t="s">
        <v>6635</v>
      </c>
      <c r="P472" t="s">
        <v>4</v>
      </c>
      <c r="Q472" t="s">
        <v>6636</v>
      </c>
      <c r="R472">
        <v>20140514</v>
      </c>
      <c r="S472" t="s">
        <v>6637</v>
      </c>
      <c r="T472" s="278">
        <v>41773</v>
      </c>
      <c r="U472" s="279" t="s">
        <v>3652</v>
      </c>
    </row>
    <row r="473" spans="1:23" x14ac:dyDescent="0.25">
      <c r="A473" t="s">
        <v>13382</v>
      </c>
      <c r="B473" t="s">
        <v>13412</v>
      </c>
      <c r="C473" t="e">
        <f>VLOOKUP(J473,'DERWENT -NLATIPAT'!C:E,3,0)</f>
        <v>#N/A</v>
      </c>
      <c r="D473" t="s">
        <v>6638</v>
      </c>
      <c r="E473" t="s">
        <v>6639</v>
      </c>
      <c r="F473" t="s">
        <v>6639</v>
      </c>
      <c r="J473" t="s">
        <v>12075</v>
      </c>
      <c r="K473" t="s">
        <v>12216</v>
      </c>
      <c r="L473" s="278">
        <v>43347</v>
      </c>
      <c r="M473" t="s">
        <v>6640</v>
      </c>
      <c r="N473" t="s">
        <v>3652</v>
      </c>
      <c r="O473" t="s">
        <v>6641</v>
      </c>
      <c r="P473" t="s">
        <v>4</v>
      </c>
      <c r="Q473" t="s">
        <v>6642</v>
      </c>
      <c r="R473">
        <v>19971218</v>
      </c>
      <c r="S473" t="s">
        <v>6643</v>
      </c>
      <c r="T473" s="278">
        <v>35782</v>
      </c>
      <c r="U473" s="279" t="s">
        <v>3652</v>
      </c>
    </row>
    <row r="474" spans="1:23" x14ac:dyDescent="0.25">
      <c r="A474" t="e">
        <f>VLOOKUP(Q474,'Planilha Geral de Depósito'!A:A,1,0)</f>
        <v>#N/A</v>
      </c>
      <c r="B474" t="s">
        <v>13580</v>
      </c>
      <c r="C474" t="str">
        <f>VLOOKUP(J474,'DERWENT -NLATIPAT'!C:E,3,0)</f>
        <v>ES2675585</v>
      </c>
      <c r="D474" t="s">
        <v>6644</v>
      </c>
      <c r="E474" t="s">
        <v>6645</v>
      </c>
      <c r="F474" t="s">
        <v>6645</v>
      </c>
      <c r="J474" t="s">
        <v>12076</v>
      </c>
      <c r="K474" t="s">
        <v>12209</v>
      </c>
      <c r="L474" s="278">
        <v>43326</v>
      </c>
      <c r="M474" t="s">
        <v>6646</v>
      </c>
      <c r="N474" t="s">
        <v>6647</v>
      </c>
      <c r="O474" t="s">
        <v>6648</v>
      </c>
      <c r="P474" t="s">
        <v>6649</v>
      </c>
      <c r="Q474" t="s">
        <v>6650</v>
      </c>
      <c r="R474">
        <v>20171227</v>
      </c>
      <c r="S474" t="s">
        <v>6651</v>
      </c>
      <c r="T474" s="278">
        <v>43096</v>
      </c>
      <c r="U474" t="s">
        <v>6652</v>
      </c>
      <c r="V474" s="279" t="s">
        <v>3663</v>
      </c>
    </row>
    <row r="475" spans="1:23" x14ac:dyDescent="0.25">
      <c r="A475" t="e">
        <f>VLOOKUP(Q475,'Planilha Geral de Depósito'!A:A,1,0)</f>
        <v>#N/A</v>
      </c>
      <c r="B475" t="s">
        <v>13489</v>
      </c>
      <c r="C475" t="str">
        <f>VLOOKUP(J475,'DERWENT -NLATIPAT'!A:A,1,0)</f>
        <v>BR102017001435</v>
      </c>
      <c r="D475" t="s">
        <v>6653</v>
      </c>
      <c r="E475" t="s">
        <v>6654</v>
      </c>
      <c r="F475" t="s">
        <v>6654</v>
      </c>
      <c r="J475" t="s">
        <v>12077</v>
      </c>
      <c r="K475" t="s">
        <v>12209</v>
      </c>
      <c r="L475" s="278">
        <v>43326</v>
      </c>
      <c r="M475" t="s">
        <v>6655</v>
      </c>
      <c r="N475" t="s">
        <v>6656</v>
      </c>
      <c r="O475" t="s">
        <v>6657</v>
      </c>
      <c r="P475" t="s">
        <v>4</v>
      </c>
      <c r="Q475" t="s">
        <v>6658</v>
      </c>
      <c r="R475">
        <v>20170124</v>
      </c>
      <c r="S475" t="s">
        <v>6659</v>
      </c>
      <c r="T475" s="278">
        <v>42759</v>
      </c>
      <c r="U475" t="s">
        <v>6660</v>
      </c>
      <c r="V475" s="279" t="s">
        <v>3663</v>
      </c>
    </row>
    <row r="476" spans="1:23" x14ac:dyDescent="0.25">
      <c r="A476" t="e">
        <f>VLOOKUP(Q476,'Planilha Geral de Depósito'!A:A,1,0)</f>
        <v>#N/A</v>
      </c>
      <c r="B476" t="s">
        <v>13492</v>
      </c>
      <c r="C476" t="str">
        <f>VLOOKUP(J476,'DERWENT -NLATIPAT'!A:A,1,0)</f>
        <v>BR102017001381</v>
      </c>
      <c r="D476" t="s">
        <v>6661</v>
      </c>
      <c r="E476" t="s">
        <v>6662</v>
      </c>
      <c r="F476" t="s">
        <v>6662</v>
      </c>
      <c r="J476" t="s">
        <v>12078</v>
      </c>
      <c r="K476" t="s">
        <v>12209</v>
      </c>
      <c r="L476" s="278">
        <v>43326</v>
      </c>
      <c r="M476" t="s">
        <v>6655</v>
      </c>
      <c r="N476" t="s">
        <v>6656</v>
      </c>
      <c r="O476" t="s">
        <v>6663</v>
      </c>
      <c r="P476" t="s">
        <v>4</v>
      </c>
      <c r="Q476" t="s">
        <v>6664</v>
      </c>
      <c r="R476">
        <v>20170123</v>
      </c>
      <c r="S476" t="s">
        <v>6665</v>
      </c>
      <c r="T476" s="278">
        <v>42758</v>
      </c>
      <c r="U476" t="s">
        <v>6660</v>
      </c>
      <c r="V476" s="279" t="s">
        <v>3663</v>
      </c>
    </row>
    <row r="477" spans="1:23" x14ac:dyDescent="0.25">
      <c r="A477" t="s">
        <v>3334</v>
      </c>
      <c r="B477" t="s">
        <v>3334</v>
      </c>
      <c r="C477" t="str">
        <f>VLOOKUP(J477,'DERWENT -NLATIPAT'!A:A,1,0)</f>
        <v>BR102015010519</v>
      </c>
      <c r="D477" t="s">
        <v>6666</v>
      </c>
      <c r="E477" t="s">
        <v>6667</v>
      </c>
      <c r="F477" t="s">
        <v>6667</v>
      </c>
      <c r="J477" t="s">
        <v>10408</v>
      </c>
      <c r="K477" t="s">
        <v>12209</v>
      </c>
      <c r="L477" s="278">
        <v>43326</v>
      </c>
      <c r="M477" t="s">
        <v>6668</v>
      </c>
      <c r="N477" t="s">
        <v>6669</v>
      </c>
      <c r="O477" t="s">
        <v>6592</v>
      </c>
      <c r="P477" t="s">
        <v>4</v>
      </c>
      <c r="Q477" t="s">
        <v>6670</v>
      </c>
      <c r="R477">
        <v>20150508</v>
      </c>
      <c r="S477" t="s">
        <v>6671</v>
      </c>
      <c r="T477" s="278">
        <v>42132</v>
      </c>
      <c r="U477" t="s">
        <v>6672</v>
      </c>
      <c r="V477" s="279" t="s">
        <v>3663</v>
      </c>
    </row>
    <row r="478" spans="1:23" x14ac:dyDescent="0.25">
      <c r="A478" t="s">
        <v>1846</v>
      </c>
      <c r="B478" t="s">
        <v>1846</v>
      </c>
      <c r="C478" t="e">
        <f>VLOOKUP(J478,'DERWENT -NLATIPAT'!C:E,3,0)</f>
        <v>#N/A</v>
      </c>
      <c r="D478" t="s">
        <v>6673</v>
      </c>
      <c r="E478" t="s">
        <v>6674</v>
      </c>
      <c r="F478" t="s">
        <v>6674</v>
      </c>
      <c r="J478" t="s">
        <v>12079</v>
      </c>
      <c r="K478" t="s">
        <v>12209</v>
      </c>
      <c r="L478" s="278">
        <v>43403</v>
      </c>
      <c r="M478" t="s">
        <v>6675</v>
      </c>
      <c r="N478" t="s">
        <v>3652</v>
      </c>
      <c r="O478" t="s">
        <v>6676</v>
      </c>
      <c r="P478" t="s">
        <v>4049</v>
      </c>
      <c r="Q478" t="s">
        <v>6677</v>
      </c>
      <c r="R478">
        <v>20110415</v>
      </c>
      <c r="S478" t="s">
        <v>6678</v>
      </c>
      <c r="T478" s="278">
        <v>40648</v>
      </c>
      <c r="U478" s="279" t="s">
        <v>3652</v>
      </c>
    </row>
    <row r="479" spans="1:23" x14ac:dyDescent="0.25">
      <c r="A479" t="e">
        <f>VLOOKUP(Q479,'Planilha Geral de Depósito'!A:A,1,0)</f>
        <v>#N/A</v>
      </c>
      <c r="B479" t="s">
        <v>13582</v>
      </c>
      <c r="C479" t="str">
        <f>VLOOKUP(J479,'DERWENT -NLATIPAT'!C:E,3,0)</f>
        <v>US2018201794</v>
      </c>
      <c r="D479" t="s">
        <v>6679</v>
      </c>
      <c r="E479" t="s">
        <v>6680</v>
      </c>
      <c r="F479" t="s">
        <v>6680</v>
      </c>
      <c r="J479" t="s">
        <v>12080</v>
      </c>
      <c r="K479" t="s">
        <v>12209</v>
      </c>
      <c r="L479" s="278">
        <v>43319</v>
      </c>
      <c r="M479" t="s">
        <v>6681</v>
      </c>
      <c r="N479" t="s">
        <v>6682</v>
      </c>
      <c r="O479" t="s">
        <v>6683</v>
      </c>
      <c r="P479" t="s">
        <v>6684</v>
      </c>
      <c r="Q479" t="s">
        <v>6685</v>
      </c>
      <c r="R479">
        <v>20180117</v>
      </c>
      <c r="S479" t="s">
        <v>6686</v>
      </c>
      <c r="T479" s="278">
        <v>43117</v>
      </c>
      <c r="U479" t="s">
        <v>6687</v>
      </c>
      <c r="V479" s="279" t="s">
        <v>6357</v>
      </c>
    </row>
    <row r="480" spans="1:23" x14ac:dyDescent="0.25">
      <c r="A480" t="e">
        <f>VLOOKUP(Q480,'Planilha Geral de Depósito'!A:A,1,0)</f>
        <v>#N/A</v>
      </c>
      <c r="B480" t="s">
        <v>13585</v>
      </c>
      <c r="C480" t="str">
        <f>VLOOKUP(J480,'DERWENT -NLATIPAT'!C:E,3,0)</f>
        <v>US2018202051</v>
      </c>
      <c r="D480" t="s">
        <v>6688</v>
      </c>
      <c r="E480" t="s">
        <v>6689</v>
      </c>
      <c r="F480" t="s">
        <v>6689</v>
      </c>
      <c r="J480" t="s">
        <v>12081</v>
      </c>
      <c r="K480" t="s">
        <v>12209</v>
      </c>
      <c r="L480" s="278">
        <v>43319</v>
      </c>
      <c r="M480" t="s">
        <v>6690</v>
      </c>
      <c r="N480" t="s">
        <v>6682</v>
      </c>
      <c r="O480" t="s">
        <v>6691</v>
      </c>
      <c r="P480" t="s">
        <v>6692</v>
      </c>
      <c r="Q480" t="s">
        <v>6693</v>
      </c>
      <c r="R480">
        <v>20180117</v>
      </c>
      <c r="S480" t="s">
        <v>6694</v>
      </c>
      <c r="T480" s="278">
        <v>43117</v>
      </c>
      <c r="U480" t="s">
        <v>6687</v>
      </c>
      <c r="V480" s="279" t="s">
        <v>6357</v>
      </c>
    </row>
    <row r="481" spans="1:22" x14ac:dyDescent="0.25">
      <c r="A481" t="s">
        <v>3381</v>
      </c>
      <c r="B481" t="s">
        <v>3381</v>
      </c>
      <c r="C481" t="str">
        <f>VLOOKUP(J481,'DERWENT -NLATIPAT'!A:A,1,0)</f>
        <v>BR102015018211</v>
      </c>
      <c r="D481" t="s">
        <v>6695</v>
      </c>
      <c r="E481" t="s">
        <v>6696</v>
      </c>
      <c r="F481" t="s">
        <v>6696</v>
      </c>
      <c r="J481" t="s">
        <v>11109</v>
      </c>
      <c r="K481" t="s">
        <v>12209</v>
      </c>
      <c r="L481" s="278">
        <v>43312</v>
      </c>
      <c r="M481" t="s">
        <v>6697</v>
      </c>
      <c r="N481" t="s">
        <v>3652</v>
      </c>
      <c r="O481" t="s">
        <v>6698</v>
      </c>
      <c r="P481" t="s">
        <v>4</v>
      </c>
      <c r="Q481" t="s">
        <v>6699</v>
      </c>
      <c r="R481">
        <v>20150730</v>
      </c>
      <c r="S481" t="s">
        <v>6700</v>
      </c>
      <c r="T481" s="278">
        <v>42215</v>
      </c>
      <c r="U481" s="279" t="s">
        <v>3652</v>
      </c>
    </row>
    <row r="482" spans="1:22" x14ac:dyDescent="0.25">
      <c r="A482" t="e">
        <f>VLOOKUP(Q482,'Planilha Geral de Depósito'!A:A,1,0)</f>
        <v>#N/A</v>
      </c>
      <c r="B482" t="s">
        <v>13539</v>
      </c>
      <c r="C482" t="e">
        <f>VLOOKUP(J482,'DERWENT -NLATIPAT'!C:E,3,0)</f>
        <v>#N/A</v>
      </c>
      <c r="D482" t="s">
        <v>6701</v>
      </c>
      <c r="E482" t="s">
        <v>6702</v>
      </c>
      <c r="F482" t="s">
        <v>6702</v>
      </c>
      <c r="J482" t="s">
        <v>12082</v>
      </c>
      <c r="K482" t="s">
        <v>12209</v>
      </c>
      <c r="L482" s="278">
        <v>43312</v>
      </c>
      <c r="M482" t="s">
        <v>6489</v>
      </c>
      <c r="N482" t="s">
        <v>3652</v>
      </c>
      <c r="O482" t="s">
        <v>6703</v>
      </c>
      <c r="P482" t="s">
        <v>4</v>
      </c>
      <c r="Q482" t="s">
        <v>6704</v>
      </c>
      <c r="R482">
        <v>20170314</v>
      </c>
      <c r="S482" t="s">
        <v>6705</v>
      </c>
      <c r="T482" s="278">
        <v>42808</v>
      </c>
      <c r="U482" s="279" t="s">
        <v>3652</v>
      </c>
    </row>
    <row r="483" spans="1:22" x14ac:dyDescent="0.25">
      <c r="A483" t="s">
        <v>3273</v>
      </c>
      <c r="B483" t="s">
        <v>3272</v>
      </c>
      <c r="C483" t="str">
        <f>VLOOKUP(J483,'DERWENT -NLATIPAT'!A:A,1,0)</f>
        <v>BR202014032461</v>
      </c>
      <c r="D483" t="s">
        <v>6706</v>
      </c>
      <c r="E483" t="s">
        <v>6707</v>
      </c>
      <c r="F483" t="s">
        <v>6707</v>
      </c>
      <c r="J483" t="s">
        <v>11006</v>
      </c>
      <c r="K483" t="s">
        <v>12211</v>
      </c>
      <c r="L483" s="278">
        <v>43305</v>
      </c>
      <c r="M483" t="s">
        <v>6708</v>
      </c>
      <c r="N483" t="s">
        <v>6709</v>
      </c>
      <c r="O483" t="s">
        <v>6710</v>
      </c>
      <c r="P483" t="s">
        <v>4</v>
      </c>
      <c r="Q483" t="s">
        <v>6711</v>
      </c>
      <c r="R483">
        <v>20141223</v>
      </c>
      <c r="S483" t="s">
        <v>6712</v>
      </c>
      <c r="T483" s="278">
        <v>41996</v>
      </c>
      <c r="U483" t="s">
        <v>6713</v>
      </c>
      <c r="V483" s="279" t="s">
        <v>3663</v>
      </c>
    </row>
    <row r="484" spans="1:22" x14ac:dyDescent="0.25">
      <c r="A484" t="e">
        <f>VLOOKUP(Q484,'Planilha Geral de Depósito'!A:A,1,0)</f>
        <v>#N/A</v>
      </c>
      <c r="B484" t="s">
        <v>13494</v>
      </c>
      <c r="C484" t="str">
        <f>VLOOKUP(J484,'DERWENT -NLATIPAT'!A:A,1,0)</f>
        <v>BR102016030420</v>
      </c>
      <c r="D484" t="s">
        <v>6714</v>
      </c>
      <c r="E484" t="s">
        <v>6715</v>
      </c>
      <c r="F484" t="s">
        <v>6715</v>
      </c>
      <c r="J484" t="s">
        <v>12083</v>
      </c>
      <c r="K484" t="s">
        <v>12209</v>
      </c>
      <c r="L484" s="278">
        <v>43298</v>
      </c>
      <c r="M484" t="s">
        <v>6655</v>
      </c>
      <c r="N484" t="s">
        <v>6656</v>
      </c>
      <c r="O484" t="s">
        <v>6716</v>
      </c>
      <c r="P484" t="s">
        <v>4</v>
      </c>
      <c r="Q484" t="s">
        <v>6717</v>
      </c>
      <c r="R484">
        <v>20161223</v>
      </c>
      <c r="S484" t="s">
        <v>6718</v>
      </c>
      <c r="T484" s="278">
        <v>42727</v>
      </c>
      <c r="U484" t="s">
        <v>6660</v>
      </c>
      <c r="V484" s="279" t="s">
        <v>3663</v>
      </c>
    </row>
    <row r="485" spans="1:22" x14ac:dyDescent="0.25">
      <c r="A485" t="e">
        <f>VLOOKUP(Q485,'Planilha Geral de Depósito'!A:A,1,0)</f>
        <v>#N/A</v>
      </c>
      <c r="B485" t="s">
        <v>13541</v>
      </c>
      <c r="C485" t="str">
        <f>VLOOKUP(J485,'DERWENT -NLATIPAT'!A:A,1,0)</f>
        <v>BR102016029783</v>
      </c>
      <c r="D485" t="s">
        <v>6719</v>
      </c>
      <c r="E485" t="s">
        <v>6720</v>
      </c>
      <c r="F485" t="s">
        <v>6720</v>
      </c>
      <c r="J485" t="s">
        <v>12084</v>
      </c>
      <c r="K485" t="s">
        <v>12209</v>
      </c>
      <c r="L485" s="278">
        <v>43298</v>
      </c>
      <c r="M485" t="s">
        <v>6721</v>
      </c>
      <c r="N485" t="s">
        <v>3652</v>
      </c>
      <c r="O485" t="s">
        <v>6722</v>
      </c>
      <c r="P485" t="s">
        <v>6723</v>
      </c>
      <c r="Q485" t="s">
        <v>6724</v>
      </c>
      <c r="R485">
        <v>20161219</v>
      </c>
      <c r="S485" t="s">
        <v>6725</v>
      </c>
      <c r="T485" s="278">
        <v>42723</v>
      </c>
      <c r="U485" s="279" t="s">
        <v>3652</v>
      </c>
    </row>
    <row r="486" spans="1:22" x14ac:dyDescent="0.25">
      <c r="A486" t="s">
        <v>3567</v>
      </c>
      <c r="B486" t="s">
        <v>3566</v>
      </c>
      <c r="C486" t="e">
        <f>VLOOKUP(J486,'DERWENT -NLATIPAT'!C:E,3,0)</f>
        <v>#N/A</v>
      </c>
      <c r="D486" t="s">
        <v>6726</v>
      </c>
      <c r="E486" t="s">
        <v>6727</v>
      </c>
      <c r="F486" t="s">
        <v>6727</v>
      </c>
      <c r="J486" t="s">
        <v>12085</v>
      </c>
      <c r="K486" t="s">
        <v>12209</v>
      </c>
      <c r="L486" s="278">
        <v>43298</v>
      </c>
      <c r="M486" t="s">
        <v>6728</v>
      </c>
      <c r="N486" t="s">
        <v>3652</v>
      </c>
      <c r="O486" t="s">
        <v>6729</v>
      </c>
      <c r="P486" t="s">
        <v>6730</v>
      </c>
      <c r="Q486" t="s">
        <v>6731</v>
      </c>
      <c r="R486">
        <v>20151223</v>
      </c>
      <c r="S486" t="s">
        <v>6732</v>
      </c>
      <c r="T486" s="278">
        <v>42361</v>
      </c>
      <c r="U486" s="279" t="s">
        <v>3652</v>
      </c>
    </row>
    <row r="487" spans="1:22" x14ac:dyDescent="0.25">
      <c r="A487" t="e">
        <f>VLOOKUP(Q487,'Planilha Geral de Depósito'!A:A,1,0)</f>
        <v>#N/A</v>
      </c>
      <c r="B487" s="277" t="e">
        <v>#N/A</v>
      </c>
      <c r="C487" t="str">
        <f>VLOOKUP(J487,'DERWENT -NLATIPAT'!C:E,3,0)</f>
        <v>WO2018109753</v>
      </c>
      <c r="D487" t="s">
        <v>6733</v>
      </c>
      <c r="E487" t="s">
        <v>6734</v>
      </c>
      <c r="F487" t="s">
        <v>6734</v>
      </c>
      <c r="J487" t="s">
        <v>12086</v>
      </c>
      <c r="K487" t="s">
        <v>12209</v>
      </c>
      <c r="L487" s="278">
        <v>43298</v>
      </c>
      <c r="M487" t="s">
        <v>6735</v>
      </c>
      <c r="N487" t="s">
        <v>6361</v>
      </c>
      <c r="O487" t="s">
        <v>6736</v>
      </c>
      <c r="P487" t="s">
        <v>6737</v>
      </c>
      <c r="Q487" t="s">
        <v>6738</v>
      </c>
      <c r="R487">
        <v>20161215</v>
      </c>
      <c r="S487" t="s">
        <v>6739</v>
      </c>
      <c r="T487" s="278">
        <v>42719</v>
      </c>
      <c r="U487" t="s">
        <v>6365</v>
      </c>
      <c r="V487" s="279" t="s">
        <v>3663</v>
      </c>
    </row>
    <row r="488" spans="1:22" x14ac:dyDescent="0.25">
      <c r="A488" t="e">
        <f>VLOOKUP(Q488,'Planilha Geral de Depósito'!A:A,1,0)</f>
        <v>#N/A</v>
      </c>
      <c r="B488" t="s">
        <v>13589</v>
      </c>
      <c r="C488" t="str">
        <f>VLOOKUP(J488,'DERWENT -NLATIPAT'!A:A,1,0)</f>
        <v>BR102016030078</v>
      </c>
      <c r="D488" t="s">
        <v>6740</v>
      </c>
      <c r="E488" t="s">
        <v>6741</v>
      </c>
      <c r="F488" t="s">
        <v>6741</v>
      </c>
      <c r="J488" t="s">
        <v>12087</v>
      </c>
      <c r="K488" t="s">
        <v>12209</v>
      </c>
      <c r="L488" s="278">
        <v>43298</v>
      </c>
      <c r="M488" t="s">
        <v>6742</v>
      </c>
      <c r="N488" t="s">
        <v>3652</v>
      </c>
      <c r="O488" t="s">
        <v>6743</v>
      </c>
      <c r="P488" t="s">
        <v>6744</v>
      </c>
      <c r="Q488" t="s">
        <v>6745</v>
      </c>
      <c r="R488">
        <v>20161221</v>
      </c>
      <c r="S488" t="s">
        <v>6746</v>
      </c>
      <c r="T488" s="278">
        <v>42725</v>
      </c>
      <c r="U488" s="279" t="s">
        <v>3652</v>
      </c>
    </row>
    <row r="489" spans="1:22" x14ac:dyDescent="0.25">
      <c r="A489" t="e">
        <f>VLOOKUP(Q489,'Planilha Geral de Depósito'!A:A,1,0)</f>
        <v>#N/A</v>
      </c>
      <c r="B489" t="s">
        <v>13553</v>
      </c>
      <c r="C489" t="str">
        <f>VLOOKUP(J489,'DERWENT -NLATIPAT'!A:A,1,0)</f>
        <v>BR102016029979</v>
      </c>
      <c r="D489" t="s">
        <v>6747</v>
      </c>
      <c r="E489" t="s">
        <v>6748</v>
      </c>
      <c r="F489" t="s">
        <v>6748</v>
      </c>
      <c r="J489" t="s">
        <v>12088</v>
      </c>
      <c r="K489" t="s">
        <v>12209</v>
      </c>
      <c r="L489" s="278">
        <v>43298</v>
      </c>
      <c r="M489" t="s">
        <v>6749</v>
      </c>
      <c r="N489" t="s">
        <v>3652</v>
      </c>
      <c r="O489" t="s">
        <v>6750</v>
      </c>
      <c r="P489" t="s">
        <v>6751</v>
      </c>
      <c r="Q489" t="s">
        <v>6752</v>
      </c>
      <c r="R489">
        <v>20161220</v>
      </c>
      <c r="S489" t="s">
        <v>6753</v>
      </c>
      <c r="T489" s="278">
        <v>42724</v>
      </c>
      <c r="U489" s="279" t="s">
        <v>3652</v>
      </c>
    </row>
    <row r="490" spans="1:22" x14ac:dyDescent="0.25">
      <c r="A490" t="s">
        <v>3408</v>
      </c>
      <c r="B490" t="s">
        <v>3408</v>
      </c>
      <c r="C490" t="str">
        <f>VLOOKUP(J490,'DERWENT -NLATIPAT'!A:A,1,0)</f>
        <v>BR102015020218</v>
      </c>
      <c r="D490" t="s">
        <v>6754</v>
      </c>
      <c r="E490" t="s">
        <v>6755</v>
      </c>
      <c r="F490" t="s">
        <v>6755</v>
      </c>
      <c r="J490" t="s">
        <v>10406</v>
      </c>
      <c r="K490" t="s">
        <v>12209</v>
      </c>
      <c r="L490" s="278">
        <v>43298</v>
      </c>
      <c r="M490" t="s">
        <v>6756</v>
      </c>
      <c r="N490" t="s">
        <v>3652</v>
      </c>
      <c r="O490" t="s">
        <v>6757</v>
      </c>
      <c r="P490" t="s">
        <v>4</v>
      </c>
      <c r="Q490" t="s">
        <v>6758</v>
      </c>
      <c r="R490">
        <v>20150821</v>
      </c>
      <c r="S490" t="s">
        <v>6759</v>
      </c>
      <c r="T490" s="278">
        <v>42237</v>
      </c>
      <c r="U490" s="279" t="s">
        <v>3652</v>
      </c>
    </row>
    <row r="491" spans="1:22" x14ac:dyDescent="0.25">
      <c r="A491" t="e">
        <f>VLOOKUP(Q491,'Planilha Geral de Depósito'!A:A,1,0)</f>
        <v>#N/A</v>
      </c>
      <c r="B491" t="s">
        <v>13469</v>
      </c>
      <c r="C491" t="str">
        <f>VLOOKUP(J491,'DERWENT -NLATIPAT'!A:A,1,0)</f>
        <v>BR102016029885</v>
      </c>
      <c r="D491" t="s">
        <v>6760</v>
      </c>
      <c r="E491" t="s">
        <v>6761</v>
      </c>
      <c r="F491" t="s">
        <v>6761</v>
      </c>
      <c r="J491" t="s">
        <v>12089</v>
      </c>
      <c r="K491" t="s">
        <v>12209</v>
      </c>
      <c r="L491" s="278">
        <v>43298</v>
      </c>
      <c r="M491" t="s">
        <v>6762</v>
      </c>
      <c r="N491" t="s">
        <v>3652</v>
      </c>
      <c r="O491" t="s">
        <v>6763</v>
      </c>
      <c r="P491" t="s">
        <v>4</v>
      </c>
      <c r="Q491" t="s">
        <v>6764</v>
      </c>
      <c r="R491">
        <v>20161219</v>
      </c>
      <c r="S491" t="s">
        <v>6765</v>
      </c>
      <c r="T491" s="278">
        <v>42723</v>
      </c>
      <c r="U491" s="279" t="s">
        <v>3652</v>
      </c>
    </row>
    <row r="492" spans="1:22" x14ac:dyDescent="0.25">
      <c r="A492" t="e">
        <f>VLOOKUP(Q492,'Planilha Geral de Depósito'!A:A,1,0)</f>
        <v>#N/A</v>
      </c>
      <c r="B492" t="s">
        <v>13521</v>
      </c>
      <c r="C492" t="e">
        <f>VLOOKUP(J492,'DERWENT -NLATIPAT'!C:E,3,0)</f>
        <v>#N/A</v>
      </c>
      <c r="D492" t="s">
        <v>6766</v>
      </c>
      <c r="E492" t="s">
        <v>6767</v>
      </c>
      <c r="F492" t="s">
        <v>6767</v>
      </c>
      <c r="J492" t="s">
        <v>12090</v>
      </c>
      <c r="K492" t="s">
        <v>12209</v>
      </c>
      <c r="L492" s="278">
        <v>43298</v>
      </c>
      <c r="M492" t="s">
        <v>6768</v>
      </c>
      <c r="N492" t="s">
        <v>6769</v>
      </c>
      <c r="O492" t="s">
        <v>6770</v>
      </c>
      <c r="P492" t="s">
        <v>4</v>
      </c>
      <c r="Q492" t="s">
        <v>6771</v>
      </c>
      <c r="R492">
        <v>20161212</v>
      </c>
      <c r="S492" t="s">
        <v>6772</v>
      </c>
      <c r="T492" s="278">
        <v>42716</v>
      </c>
      <c r="U492" t="s">
        <v>6470</v>
      </c>
      <c r="V492" s="279" t="s">
        <v>3663</v>
      </c>
    </row>
    <row r="493" spans="1:22" s="298" customFormat="1" x14ac:dyDescent="0.25">
      <c r="A493" s="298" t="s">
        <v>2353</v>
      </c>
      <c r="B493" t="s">
        <v>2352</v>
      </c>
      <c r="C493" t="e">
        <f>VLOOKUP(J493,'DERWENT -NLATIPAT'!C:E,3,0)</f>
        <v>#N/A</v>
      </c>
      <c r="D493" s="298" t="s">
        <v>6773</v>
      </c>
      <c r="E493" s="298" t="s">
        <v>6774</v>
      </c>
      <c r="F493" s="298" t="s">
        <v>6774</v>
      </c>
      <c r="J493" s="298" t="s">
        <v>12091</v>
      </c>
      <c r="K493" s="298" t="s">
        <v>12212</v>
      </c>
      <c r="L493" s="299">
        <v>43311</v>
      </c>
      <c r="M493" s="298" t="s">
        <v>6775</v>
      </c>
      <c r="N493" s="298" t="s">
        <v>6776</v>
      </c>
      <c r="O493" s="298" t="s">
        <v>6777</v>
      </c>
      <c r="P493" s="298" t="s">
        <v>4</v>
      </c>
      <c r="Q493" s="298" t="s">
        <v>6778</v>
      </c>
      <c r="R493" s="298">
        <v>20130820</v>
      </c>
      <c r="S493" s="298" t="s">
        <v>6779</v>
      </c>
      <c r="T493" s="299">
        <v>41506</v>
      </c>
      <c r="U493" s="298" t="s">
        <v>6776</v>
      </c>
    </row>
    <row r="494" spans="1:22" x14ac:dyDescent="0.25">
      <c r="A494" t="s">
        <v>13382</v>
      </c>
      <c r="B494" t="s">
        <v>1038</v>
      </c>
      <c r="C494" t="str">
        <f>VLOOKUP(J494,'DERWENT -NLATIPAT'!C:E,3,0)</f>
        <v>BR200206336</v>
      </c>
      <c r="D494" t="s">
        <v>6780</v>
      </c>
      <c r="E494" t="s">
        <v>6781</v>
      </c>
      <c r="F494" t="s">
        <v>6781</v>
      </c>
      <c r="J494" t="s">
        <v>12092</v>
      </c>
      <c r="K494" t="s">
        <v>12216</v>
      </c>
      <c r="L494" s="278">
        <v>42899</v>
      </c>
      <c r="M494" t="s">
        <v>6782</v>
      </c>
      <c r="N494" t="s">
        <v>3652</v>
      </c>
      <c r="O494" t="s">
        <v>6783</v>
      </c>
      <c r="P494" t="s">
        <v>4</v>
      </c>
      <c r="Q494" t="s">
        <v>6784</v>
      </c>
      <c r="R494">
        <v>20021206</v>
      </c>
      <c r="S494" t="s">
        <v>6785</v>
      </c>
      <c r="T494" s="278">
        <v>37596</v>
      </c>
      <c r="U494" s="279" t="s">
        <v>3652</v>
      </c>
    </row>
    <row r="495" spans="1:22" x14ac:dyDescent="0.25">
      <c r="A495" t="s">
        <v>2816</v>
      </c>
      <c r="B495" t="s">
        <v>10737</v>
      </c>
      <c r="C495" t="str">
        <f>VLOOKUP(J495,'DERWENT -NLATIPAT'!A:A,1,0)</f>
        <v>BR102013019755</v>
      </c>
      <c r="D495" t="s">
        <v>6786</v>
      </c>
      <c r="E495" t="s">
        <v>6787</v>
      </c>
      <c r="F495" t="s">
        <v>6787</v>
      </c>
      <c r="J495" t="s">
        <v>10738</v>
      </c>
      <c r="K495" t="s">
        <v>12209</v>
      </c>
      <c r="L495" s="278">
        <v>43263</v>
      </c>
      <c r="M495" t="s">
        <v>6788</v>
      </c>
      <c r="N495" t="s">
        <v>6789</v>
      </c>
      <c r="O495" t="s">
        <v>6790</v>
      </c>
      <c r="P495" t="s">
        <v>4</v>
      </c>
      <c r="Q495" t="s">
        <v>6791</v>
      </c>
      <c r="R495">
        <v>20130802</v>
      </c>
      <c r="S495" t="s">
        <v>6792</v>
      </c>
      <c r="T495" s="278">
        <v>41488</v>
      </c>
      <c r="U495" t="s">
        <v>6793</v>
      </c>
      <c r="V495" s="279" t="s">
        <v>6357</v>
      </c>
    </row>
    <row r="496" spans="1:22" x14ac:dyDescent="0.25">
      <c r="A496" t="e">
        <f>VLOOKUP(Q496,'Planilha Geral de Depósito'!A:A,1,0)</f>
        <v>#N/A</v>
      </c>
      <c r="B496" t="s">
        <v>13598</v>
      </c>
      <c r="C496" t="str">
        <f>VLOOKUP(J496,'DERWENT -NLATIPAT'!A:A,1,0)</f>
        <v>BR132016008209</v>
      </c>
      <c r="D496" t="s">
        <v>6524</v>
      </c>
      <c r="E496" t="s">
        <v>6794</v>
      </c>
      <c r="F496" t="s">
        <v>6794</v>
      </c>
      <c r="J496" t="s">
        <v>12093</v>
      </c>
      <c r="K496" t="s">
        <v>12210</v>
      </c>
      <c r="L496" s="278">
        <v>43256</v>
      </c>
      <c r="M496" t="s">
        <v>6795</v>
      </c>
      <c r="N496" t="s">
        <v>3652</v>
      </c>
      <c r="O496" t="s">
        <v>6796</v>
      </c>
      <c r="P496" t="s">
        <v>4</v>
      </c>
      <c r="Q496" t="s">
        <v>6797</v>
      </c>
      <c r="R496">
        <v>20160413</v>
      </c>
      <c r="S496" t="s">
        <v>6798</v>
      </c>
      <c r="T496" s="278">
        <v>42473</v>
      </c>
      <c r="U496" s="279" t="s">
        <v>3652</v>
      </c>
    </row>
    <row r="497" spans="1:24" x14ac:dyDescent="0.25">
      <c r="A497" t="s">
        <v>439</v>
      </c>
      <c r="B497" t="s">
        <v>439</v>
      </c>
      <c r="C497" t="str">
        <f>VLOOKUP(J497,'DERWENT -NLATIPAT'!C:E,3,0)</f>
        <v>BR200306774</v>
      </c>
      <c r="D497" t="s">
        <v>6799</v>
      </c>
      <c r="E497" t="s">
        <v>6800</v>
      </c>
      <c r="F497" t="s">
        <v>6800</v>
      </c>
      <c r="J497" t="s">
        <v>12094</v>
      </c>
      <c r="K497" t="s">
        <v>12216</v>
      </c>
      <c r="L497" s="278">
        <v>43256</v>
      </c>
      <c r="M497" t="s">
        <v>6801</v>
      </c>
      <c r="N497" t="s">
        <v>3652</v>
      </c>
      <c r="O497" t="s">
        <v>6802</v>
      </c>
      <c r="P497" t="s">
        <v>4</v>
      </c>
      <c r="Q497" t="s">
        <v>6803</v>
      </c>
      <c r="R497">
        <v>20031203</v>
      </c>
      <c r="S497" t="s">
        <v>6804</v>
      </c>
      <c r="T497" s="278">
        <v>37958</v>
      </c>
      <c r="U497" s="279" t="s">
        <v>3652</v>
      </c>
    </row>
    <row r="498" spans="1:24" x14ac:dyDescent="0.25">
      <c r="A498" t="s">
        <v>3350</v>
      </c>
      <c r="B498" t="s">
        <v>3350</v>
      </c>
      <c r="C498" t="str">
        <f>VLOOKUP(J498,'DERWENT -NLATIPAT'!A:A,1,0)</f>
        <v>BR102015011233</v>
      </c>
      <c r="D498" t="s">
        <v>6805</v>
      </c>
      <c r="E498" t="s">
        <v>6806</v>
      </c>
      <c r="F498" t="s">
        <v>6806</v>
      </c>
      <c r="J498" t="s">
        <v>9633</v>
      </c>
      <c r="K498" t="s">
        <v>12209</v>
      </c>
      <c r="L498" s="278">
        <v>43256</v>
      </c>
      <c r="M498" t="s">
        <v>6807</v>
      </c>
      <c r="N498" t="s">
        <v>3652</v>
      </c>
      <c r="O498" t="s">
        <v>6808</v>
      </c>
      <c r="P498" t="s">
        <v>6809</v>
      </c>
      <c r="Q498" t="s">
        <v>6810</v>
      </c>
      <c r="R498">
        <v>20150515</v>
      </c>
      <c r="S498" t="s">
        <v>6811</v>
      </c>
      <c r="T498" s="278">
        <v>42139</v>
      </c>
      <c r="U498" s="279" t="s">
        <v>3652</v>
      </c>
    </row>
    <row r="499" spans="1:24" x14ac:dyDescent="0.25">
      <c r="A499" t="e">
        <f>VLOOKUP(Q499,'Planilha Geral de Depósito'!A:A,1,0)</f>
        <v>#N/A</v>
      </c>
      <c r="B499" t="s">
        <v>13600</v>
      </c>
      <c r="C499" t="str">
        <f>VLOOKUP(J499,'DERWENT -NLATIPAT'!A:A,1,0)</f>
        <v>BR102016027167</v>
      </c>
      <c r="D499" t="s">
        <v>6812</v>
      </c>
      <c r="E499" t="s">
        <v>6813</v>
      </c>
      <c r="F499" t="s">
        <v>6813</v>
      </c>
      <c r="J499" t="s">
        <v>12095</v>
      </c>
      <c r="K499" t="s">
        <v>12209</v>
      </c>
      <c r="L499" s="278">
        <v>43263</v>
      </c>
      <c r="M499" t="s">
        <v>6814</v>
      </c>
      <c r="N499" t="s">
        <v>6815</v>
      </c>
      <c r="O499" t="s">
        <v>6816</v>
      </c>
      <c r="P499" t="s">
        <v>4</v>
      </c>
      <c r="Q499" t="s">
        <v>6817</v>
      </c>
      <c r="R499">
        <v>20161121</v>
      </c>
      <c r="S499" t="s">
        <v>6818</v>
      </c>
      <c r="T499" s="278">
        <v>42695</v>
      </c>
      <c r="U499" t="s">
        <v>6793</v>
      </c>
      <c r="V499" t="s">
        <v>6819</v>
      </c>
      <c r="W499" t="s">
        <v>6820</v>
      </c>
      <c r="X499" s="279" t="s">
        <v>3663</v>
      </c>
    </row>
    <row r="500" spans="1:24" x14ac:dyDescent="0.25">
      <c r="A500" t="e">
        <f>VLOOKUP(Q500,'Planilha Geral de Depósito'!A:A,1,0)</f>
        <v>#N/A</v>
      </c>
      <c r="B500" t="s">
        <v>13472</v>
      </c>
      <c r="C500" t="str">
        <f>VLOOKUP(J500,'DERWENT -NLATIPAT'!A:A,1,0)</f>
        <v>BR102016027175</v>
      </c>
      <c r="D500" t="s">
        <v>6821</v>
      </c>
      <c r="E500" t="s">
        <v>6822</v>
      </c>
      <c r="F500" t="s">
        <v>6822</v>
      </c>
      <c r="J500" t="s">
        <v>12096</v>
      </c>
      <c r="K500" t="s">
        <v>12209</v>
      </c>
      <c r="L500" s="278">
        <v>43263</v>
      </c>
      <c r="M500" t="s">
        <v>6823</v>
      </c>
      <c r="N500" t="s">
        <v>3652</v>
      </c>
      <c r="O500" t="s">
        <v>6824</v>
      </c>
      <c r="P500" t="s">
        <v>4</v>
      </c>
      <c r="Q500" t="s">
        <v>6825</v>
      </c>
      <c r="R500">
        <v>20161121</v>
      </c>
      <c r="S500" t="s">
        <v>6826</v>
      </c>
      <c r="T500" s="278">
        <v>42695</v>
      </c>
      <c r="U500" s="279" t="s">
        <v>3652</v>
      </c>
    </row>
    <row r="501" spans="1:24" x14ac:dyDescent="0.25">
      <c r="A501" t="s">
        <v>3563</v>
      </c>
      <c r="B501" t="s">
        <v>3563</v>
      </c>
      <c r="C501" t="str">
        <f>VLOOKUP(J501,'DERWENT -NLATIPAT'!A:A,1,0)</f>
        <v>BR102015032496</v>
      </c>
      <c r="D501" t="s">
        <v>6827</v>
      </c>
      <c r="E501" t="s">
        <v>6828</v>
      </c>
      <c r="F501" t="s">
        <v>6828</v>
      </c>
      <c r="J501" t="s">
        <v>11106</v>
      </c>
      <c r="K501" t="s">
        <v>12209</v>
      </c>
      <c r="L501" s="278">
        <v>43263</v>
      </c>
      <c r="M501" t="s">
        <v>6829</v>
      </c>
      <c r="N501" t="s">
        <v>6585</v>
      </c>
      <c r="O501" t="s">
        <v>6830</v>
      </c>
      <c r="P501" t="s">
        <v>4</v>
      </c>
      <c r="Q501" t="s">
        <v>6831</v>
      </c>
      <c r="R501">
        <v>20151223</v>
      </c>
      <c r="S501" t="s">
        <v>6832</v>
      </c>
      <c r="T501" s="278">
        <v>42361</v>
      </c>
      <c r="U501" t="s">
        <v>6338</v>
      </c>
      <c r="V501" s="279" t="s">
        <v>3663</v>
      </c>
    </row>
    <row r="502" spans="1:24" x14ac:dyDescent="0.25">
      <c r="A502" t="s">
        <v>3498</v>
      </c>
      <c r="B502" t="s">
        <v>3498</v>
      </c>
      <c r="C502" t="str">
        <f>VLOOKUP(J502,'DERWENT -NLATIPAT'!A:A,1,0)</f>
        <v>BR102014012616</v>
      </c>
      <c r="D502" t="s">
        <v>6833</v>
      </c>
      <c r="E502" t="s">
        <v>6834</v>
      </c>
      <c r="F502" t="s">
        <v>6834</v>
      </c>
      <c r="J502" t="s">
        <v>8925</v>
      </c>
      <c r="K502" t="s">
        <v>12209</v>
      </c>
      <c r="L502" s="278">
        <v>43263</v>
      </c>
      <c r="M502" t="s">
        <v>6835</v>
      </c>
      <c r="N502" t="s">
        <v>6836</v>
      </c>
      <c r="O502" t="s">
        <v>6837</v>
      </c>
      <c r="P502" t="s">
        <v>6838</v>
      </c>
      <c r="Q502" t="s">
        <v>6839</v>
      </c>
      <c r="R502">
        <v>20140526</v>
      </c>
      <c r="S502" t="s">
        <v>6840</v>
      </c>
      <c r="T502" s="278">
        <v>41785</v>
      </c>
      <c r="U502" t="s">
        <v>6338</v>
      </c>
      <c r="V502" s="279" t="s">
        <v>3663</v>
      </c>
      <c r="W502" t="s">
        <v>6841</v>
      </c>
    </row>
    <row r="503" spans="1:24" x14ac:dyDescent="0.25">
      <c r="A503" t="s">
        <v>1609</v>
      </c>
      <c r="B503" t="s">
        <v>1607</v>
      </c>
      <c r="C503" t="str">
        <f>VLOOKUP(J503,'DERWENT -NLATIPAT'!A:A,1,0)</f>
        <v>BR132013025713</v>
      </c>
      <c r="D503" t="s">
        <v>6842</v>
      </c>
      <c r="E503" t="s">
        <v>6843</v>
      </c>
      <c r="F503" t="s">
        <v>6843</v>
      </c>
      <c r="J503" t="s">
        <v>11123</v>
      </c>
      <c r="K503" t="s">
        <v>12210</v>
      </c>
      <c r="L503" s="278">
        <v>43018</v>
      </c>
      <c r="M503" t="s">
        <v>6844</v>
      </c>
      <c r="N503" t="s">
        <v>3652</v>
      </c>
      <c r="O503" t="s">
        <v>6845</v>
      </c>
      <c r="P503" t="s">
        <v>4</v>
      </c>
      <c r="Q503" t="s">
        <v>6846</v>
      </c>
      <c r="R503">
        <v>20131004</v>
      </c>
      <c r="S503" t="s">
        <v>6847</v>
      </c>
      <c r="T503" s="278">
        <v>41551</v>
      </c>
      <c r="U503" s="279" t="s">
        <v>3652</v>
      </c>
    </row>
    <row r="504" spans="1:24" x14ac:dyDescent="0.25">
      <c r="A504" t="s">
        <v>2086</v>
      </c>
      <c r="B504" t="s">
        <v>2084</v>
      </c>
      <c r="C504" t="str">
        <f>VLOOKUP(J504,'DERWENT -NLATIPAT'!A:A,1,0)</f>
        <v>BR132013025842</v>
      </c>
      <c r="D504" t="s">
        <v>6848</v>
      </c>
      <c r="E504" t="s">
        <v>6849</v>
      </c>
      <c r="F504" t="s">
        <v>6849</v>
      </c>
      <c r="J504" t="s">
        <v>9771</v>
      </c>
      <c r="K504" t="s">
        <v>12210</v>
      </c>
      <c r="L504" s="278">
        <v>43018</v>
      </c>
      <c r="M504" t="s">
        <v>6850</v>
      </c>
      <c r="N504" t="s">
        <v>3652</v>
      </c>
      <c r="O504" t="s">
        <v>6851</v>
      </c>
      <c r="P504" t="s">
        <v>4</v>
      </c>
      <c r="Q504" t="s">
        <v>6852</v>
      </c>
      <c r="R504">
        <v>20131007</v>
      </c>
      <c r="S504" t="s">
        <v>6853</v>
      </c>
      <c r="T504" s="278">
        <v>41554</v>
      </c>
      <c r="U504" s="279" t="s">
        <v>3652</v>
      </c>
    </row>
    <row r="505" spans="1:24" x14ac:dyDescent="0.25">
      <c r="A505" t="s">
        <v>3556</v>
      </c>
      <c r="B505" t="s">
        <v>3556</v>
      </c>
      <c r="C505" t="str">
        <f>VLOOKUP(J505,'DERWENT -NLATIPAT'!A:A,1,0)</f>
        <v>BR102015032511</v>
      </c>
      <c r="D505" t="s">
        <v>6854</v>
      </c>
      <c r="E505" t="s">
        <v>6855</v>
      </c>
      <c r="F505" t="s">
        <v>6855</v>
      </c>
      <c r="J505" t="s">
        <v>8877</v>
      </c>
      <c r="K505" t="s">
        <v>12209</v>
      </c>
      <c r="L505" s="278">
        <v>43123</v>
      </c>
      <c r="M505" t="s">
        <v>6856</v>
      </c>
      <c r="N505" t="s">
        <v>3652</v>
      </c>
      <c r="O505" t="s">
        <v>6857</v>
      </c>
      <c r="P505" t="s">
        <v>6858</v>
      </c>
      <c r="Q505" t="s">
        <v>6859</v>
      </c>
      <c r="R505">
        <v>20151223</v>
      </c>
      <c r="S505" t="s">
        <v>6860</v>
      </c>
      <c r="T505" s="278">
        <v>42361</v>
      </c>
      <c r="U505" s="279" t="s">
        <v>3652</v>
      </c>
    </row>
    <row r="506" spans="1:24" x14ac:dyDescent="0.25">
      <c r="A506" t="e">
        <f>VLOOKUP(Q506,'Planilha Geral de Depósito'!A:A,1,0)</f>
        <v>#N/A</v>
      </c>
      <c r="B506" t="s">
        <v>13592</v>
      </c>
      <c r="C506" t="str">
        <f>VLOOKUP(J506,'DERWENT -NLATIPAT'!A:A,1,0)</f>
        <v>BR102016015777</v>
      </c>
      <c r="D506" t="s">
        <v>6861</v>
      </c>
      <c r="E506" t="s">
        <v>6862</v>
      </c>
      <c r="F506" t="s">
        <v>6862</v>
      </c>
      <c r="J506" t="s">
        <v>12097</v>
      </c>
      <c r="K506" t="s">
        <v>12209</v>
      </c>
      <c r="L506" s="278">
        <v>43123</v>
      </c>
      <c r="M506" t="s">
        <v>6863</v>
      </c>
      <c r="N506" t="s">
        <v>3652</v>
      </c>
      <c r="O506" t="s">
        <v>6864</v>
      </c>
      <c r="P506" t="s">
        <v>6865</v>
      </c>
      <c r="Q506" t="s">
        <v>6866</v>
      </c>
      <c r="R506">
        <v>20160706</v>
      </c>
      <c r="S506" t="s">
        <v>6867</v>
      </c>
      <c r="T506" s="278">
        <v>42557</v>
      </c>
      <c r="U506" s="279" t="s">
        <v>3652</v>
      </c>
    </row>
    <row r="507" spans="1:24" x14ac:dyDescent="0.25">
      <c r="A507" t="e">
        <f>VLOOKUP(Q507,'Planilha Geral de Depósito'!A:A,1,0)</f>
        <v>#N/A</v>
      </c>
      <c r="B507" t="s">
        <v>13603</v>
      </c>
      <c r="C507" t="e">
        <f>VLOOKUP(J507,'DERWENT -NLATIPAT'!C:E,3,0)</f>
        <v>#N/A</v>
      </c>
      <c r="D507" t="s">
        <v>6868</v>
      </c>
      <c r="E507" t="s">
        <v>6869</v>
      </c>
      <c r="F507" t="s">
        <v>6869</v>
      </c>
      <c r="J507" t="s">
        <v>12098</v>
      </c>
      <c r="K507" t="s">
        <v>12209</v>
      </c>
      <c r="L507" s="278">
        <v>43123</v>
      </c>
      <c r="M507" t="s">
        <v>6870</v>
      </c>
      <c r="N507" t="s">
        <v>3652</v>
      </c>
      <c r="O507" t="s">
        <v>6871</v>
      </c>
      <c r="P507" t="s">
        <v>6872</v>
      </c>
      <c r="Q507" t="s">
        <v>6873</v>
      </c>
      <c r="R507">
        <v>20160715</v>
      </c>
      <c r="S507" t="s">
        <v>6874</v>
      </c>
      <c r="T507" s="278">
        <v>42566</v>
      </c>
      <c r="U507" s="279" t="s">
        <v>3652</v>
      </c>
    </row>
    <row r="508" spans="1:24" x14ac:dyDescent="0.25">
      <c r="A508" t="e">
        <f>VLOOKUP(Q508,'Planilha Geral de Depósito'!A:A,1,0)</f>
        <v>#N/A</v>
      </c>
      <c r="B508" t="s">
        <v>13606</v>
      </c>
      <c r="C508" t="str">
        <f>VLOOKUP(J508,'DERWENT -NLATIPAT'!A:A,1,0)</f>
        <v>BR102016015809</v>
      </c>
      <c r="D508" t="s">
        <v>6875</v>
      </c>
      <c r="E508" t="s">
        <v>6876</v>
      </c>
      <c r="F508" t="s">
        <v>6876</v>
      </c>
      <c r="J508" t="s">
        <v>12099</v>
      </c>
      <c r="K508" t="s">
        <v>12209</v>
      </c>
      <c r="L508" s="278">
        <v>43123</v>
      </c>
      <c r="M508" t="s">
        <v>6877</v>
      </c>
      <c r="N508" t="s">
        <v>6878</v>
      </c>
      <c r="O508" t="s">
        <v>6879</v>
      </c>
      <c r="P508" t="s">
        <v>4</v>
      </c>
      <c r="Q508" t="s">
        <v>6880</v>
      </c>
      <c r="R508">
        <v>20160706</v>
      </c>
      <c r="S508" t="s">
        <v>6881</v>
      </c>
      <c r="T508" s="278">
        <v>42557</v>
      </c>
      <c r="U508" t="s">
        <v>6882</v>
      </c>
      <c r="V508" s="279" t="s">
        <v>3663</v>
      </c>
    </row>
    <row r="509" spans="1:24" x14ac:dyDescent="0.25">
      <c r="A509" t="e">
        <f>VLOOKUP(Q509,'Planilha Geral de Depósito'!A:A,1,0)</f>
        <v>#N/A</v>
      </c>
      <c r="B509" t="s">
        <v>13609</v>
      </c>
      <c r="C509" t="str">
        <f>VLOOKUP(J509,'DERWENT -NLATIPAT'!A:A,1,0)</f>
        <v>BR102017020419</v>
      </c>
      <c r="D509" t="s">
        <v>6883</v>
      </c>
      <c r="E509" t="s">
        <v>6884</v>
      </c>
      <c r="F509" t="s">
        <v>6884</v>
      </c>
      <c r="J509" t="s">
        <v>12100</v>
      </c>
      <c r="K509" t="s">
        <v>12209</v>
      </c>
      <c r="L509" s="278">
        <v>43130</v>
      </c>
      <c r="M509" t="s">
        <v>6885</v>
      </c>
      <c r="N509" t="s">
        <v>6886</v>
      </c>
      <c r="O509" t="s">
        <v>6887</v>
      </c>
      <c r="P509" t="s">
        <v>6888</v>
      </c>
      <c r="Q509" t="s">
        <v>6889</v>
      </c>
      <c r="R509">
        <v>20170925</v>
      </c>
      <c r="S509" t="s">
        <v>6890</v>
      </c>
      <c r="T509" s="278">
        <v>43003</v>
      </c>
      <c r="U509" s="279" t="s">
        <v>3645</v>
      </c>
      <c r="V509" t="s">
        <v>6891</v>
      </c>
    </row>
    <row r="510" spans="1:24" x14ac:dyDescent="0.25">
      <c r="A510" t="s">
        <v>3094</v>
      </c>
      <c r="B510" t="s">
        <v>3093</v>
      </c>
      <c r="C510" t="str">
        <f>VLOOKUP(J510,'DERWENT -NLATIPAT'!A:A,1,0)</f>
        <v>BR102014008545</v>
      </c>
      <c r="D510" t="s">
        <v>6892</v>
      </c>
      <c r="E510" t="s">
        <v>6893</v>
      </c>
      <c r="F510" t="s">
        <v>6893</v>
      </c>
      <c r="J510" t="s">
        <v>9827</v>
      </c>
      <c r="K510" t="s">
        <v>12209</v>
      </c>
      <c r="L510" s="278">
        <v>43137</v>
      </c>
      <c r="M510" t="s">
        <v>6894</v>
      </c>
      <c r="N510" t="s">
        <v>3645</v>
      </c>
      <c r="O510" t="s">
        <v>6895</v>
      </c>
      <c r="P510" t="s">
        <v>4</v>
      </c>
      <c r="Q510" t="s">
        <v>6896</v>
      </c>
      <c r="R510">
        <v>20140409</v>
      </c>
      <c r="S510" t="s">
        <v>6897</v>
      </c>
      <c r="T510" s="278">
        <v>41738</v>
      </c>
      <c r="U510" s="279" t="s">
        <v>3645</v>
      </c>
    </row>
    <row r="511" spans="1:24" x14ac:dyDescent="0.25">
      <c r="A511" t="s">
        <v>3075</v>
      </c>
      <c r="B511" t="s">
        <v>3074</v>
      </c>
      <c r="C511" t="str">
        <f>VLOOKUP(J511,'DERWENT -NLATIPAT'!A:A,1,0)</f>
        <v>BR102014004548</v>
      </c>
      <c r="D511" t="s">
        <v>6898</v>
      </c>
      <c r="E511" t="s">
        <v>6899</v>
      </c>
      <c r="F511" t="s">
        <v>6899</v>
      </c>
      <c r="J511" t="s">
        <v>8933</v>
      </c>
      <c r="K511" t="s">
        <v>12209</v>
      </c>
      <c r="L511" s="278">
        <v>43137</v>
      </c>
      <c r="M511" t="s">
        <v>6900</v>
      </c>
      <c r="N511" t="s">
        <v>3652</v>
      </c>
      <c r="O511" t="s">
        <v>6901</v>
      </c>
      <c r="P511" t="s">
        <v>6902</v>
      </c>
      <c r="Q511" t="s">
        <v>6903</v>
      </c>
      <c r="R511">
        <v>20140226</v>
      </c>
      <c r="S511" t="s">
        <v>6904</v>
      </c>
      <c r="T511" s="278">
        <v>41696</v>
      </c>
      <c r="U511" s="279" t="s">
        <v>3652</v>
      </c>
    </row>
    <row r="512" spans="1:24" x14ac:dyDescent="0.25">
      <c r="A512" t="e">
        <f>VLOOKUP(Q512,'Planilha Geral de Depósito'!A:A,1,0)</f>
        <v>#N/A</v>
      </c>
      <c r="B512" t="s">
        <v>13577</v>
      </c>
      <c r="C512" t="str">
        <f>VLOOKUP(J512,'DERWENT -NLATIPAT'!A:A,1,0)</f>
        <v>BR102016016616</v>
      </c>
      <c r="D512" t="s">
        <v>6905</v>
      </c>
      <c r="E512" t="s">
        <v>6906</v>
      </c>
      <c r="F512" t="s">
        <v>6906</v>
      </c>
      <c r="J512" t="s">
        <v>12101</v>
      </c>
      <c r="K512" t="s">
        <v>12209</v>
      </c>
      <c r="L512" s="278">
        <v>43137</v>
      </c>
      <c r="M512" t="s">
        <v>6907</v>
      </c>
      <c r="N512" t="s">
        <v>3652</v>
      </c>
      <c r="O512" t="s">
        <v>6908</v>
      </c>
      <c r="P512" t="s">
        <v>5285</v>
      </c>
      <c r="Q512" t="s">
        <v>6909</v>
      </c>
      <c r="R512">
        <v>20160718</v>
      </c>
      <c r="S512" t="s">
        <v>6910</v>
      </c>
      <c r="T512" s="278">
        <v>42569</v>
      </c>
      <c r="U512" s="279" t="s">
        <v>3652</v>
      </c>
    </row>
    <row r="513" spans="1:24" x14ac:dyDescent="0.25">
      <c r="A513" t="e">
        <f>VLOOKUP(Q513,'Planilha Geral de Depósito'!A:A,1,0)</f>
        <v>#N/A</v>
      </c>
      <c r="B513" t="s">
        <v>13497</v>
      </c>
      <c r="C513" t="str">
        <f>VLOOKUP(J513,'DERWENT -NLATIPAT'!C:E,3,0)</f>
        <v>WO2018011738</v>
      </c>
      <c r="D513" t="s">
        <v>6911</v>
      </c>
      <c r="E513" t="s">
        <v>6912</v>
      </c>
      <c r="F513" t="s">
        <v>6912</v>
      </c>
      <c r="J513" t="s">
        <v>12102</v>
      </c>
      <c r="K513" t="s">
        <v>12209</v>
      </c>
      <c r="L513" s="278">
        <v>43137</v>
      </c>
      <c r="M513" t="s">
        <v>6913</v>
      </c>
      <c r="N513" t="s">
        <v>6669</v>
      </c>
      <c r="O513" t="s">
        <v>6914</v>
      </c>
      <c r="P513" t="s">
        <v>6915</v>
      </c>
      <c r="Q513" t="s">
        <v>6916</v>
      </c>
      <c r="R513">
        <v>20160714</v>
      </c>
      <c r="S513" t="s">
        <v>6917</v>
      </c>
      <c r="T513" s="278">
        <v>42565</v>
      </c>
      <c r="U513" t="s">
        <v>6672</v>
      </c>
      <c r="V513" s="279" t="s">
        <v>3663</v>
      </c>
    </row>
    <row r="514" spans="1:24" x14ac:dyDescent="0.25">
      <c r="A514" t="s">
        <v>2948</v>
      </c>
      <c r="B514" t="s">
        <v>2947</v>
      </c>
      <c r="C514" t="str">
        <f>VLOOKUP(J514,'DERWENT -NLATIPAT'!A:A,1,0)</f>
        <v>BR202013031980</v>
      </c>
      <c r="D514" t="s">
        <v>6918</v>
      </c>
      <c r="E514" t="s">
        <v>6919</v>
      </c>
      <c r="F514" t="s">
        <v>6919</v>
      </c>
      <c r="J514" t="s">
        <v>11426</v>
      </c>
      <c r="K514" t="s">
        <v>12211</v>
      </c>
      <c r="L514" s="278">
        <v>43137</v>
      </c>
      <c r="M514" t="s">
        <v>6920</v>
      </c>
      <c r="N514" t="s">
        <v>3645</v>
      </c>
      <c r="O514" t="s">
        <v>6921</v>
      </c>
      <c r="P514" t="s">
        <v>4</v>
      </c>
      <c r="Q514" t="s">
        <v>6922</v>
      </c>
      <c r="R514">
        <v>20131212</v>
      </c>
      <c r="S514" t="s">
        <v>6923</v>
      </c>
      <c r="T514" s="278">
        <v>41620</v>
      </c>
      <c r="U514" s="279" t="s">
        <v>3645</v>
      </c>
    </row>
    <row r="515" spans="1:24" x14ac:dyDescent="0.25">
      <c r="A515" t="e">
        <f>VLOOKUP(Q515,'Planilha Geral de Depósito'!A:A,1,0)</f>
        <v>#N/A</v>
      </c>
      <c r="B515" s="277" t="e">
        <v>#N/A</v>
      </c>
      <c r="C515" t="str">
        <f>VLOOKUP(J515,'DERWENT -NLATIPAT'!A:A,1,0)</f>
        <v>BR102016017825</v>
      </c>
      <c r="D515" t="s">
        <v>6924</v>
      </c>
      <c r="E515" t="s">
        <v>6925</v>
      </c>
      <c r="F515" t="s">
        <v>6925</v>
      </c>
      <c r="J515" t="s">
        <v>12103</v>
      </c>
      <c r="K515" t="s">
        <v>12209</v>
      </c>
      <c r="L515" s="278">
        <v>43145</v>
      </c>
      <c r="M515" t="s">
        <v>6926</v>
      </c>
      <c r="N515" t="s">
        <v>3652</v>
      </c>
      <c r="O515" t="s">
        <v>6927</v>
      </c>
      <c r="P515" t="s">
        <v>4</v>
      </c>
      <c r="Q515" t="s">
        <v>6928</v>
      </c>
      <c r="R515">
        <v>20160801</v>
      </c>
      <c r="S515" t="s">
        <v>6929</v>
      </c>
      <c r="T515" s="278">
        <v>42583</v>
      </c>
      <c r="U515" s="279" t="s">
        <v>3652</v>
      </c>
    </row>
    <row r="516" spans="1:24" x14ac:dyDescent="0.25">
      <c r="A516" t="e">
        <f>VLOOKUP(Q516,'Planilha Geral de Depósito'!A:A,1,0)</f>
        <v>#N/A</v>
      </c>
      <c r="B516" t="s">
        <v>13387</v>
      </c>
      <c r="C516" t="str">
        <f>VLOOKUP(J516,'DERWENT -NLATIPAT'!A:A,1,0)</f>
        <v>BR102016017712</v>
      </c>
      <c r="D516" t="s">
        <v>6930</v>
      </c>
      <c r="E516" t="s">
        <v>6931</v>
      </c>
      <c r="F516" t="s">
        <v>6931</v>
      </c>
      <c r="J516" t="s">
        <v>12104</v>
      </c>
      <c r="K516" t="s">
        <v>12209</v>
      </c>
      <c r="L516" s="278">
        <v>43145</v>
      </c>
      <c r="M516" t="s">
        <v>6932</v>
      </c>
      <c r="N516" t="s">
        <v>3652</v>
      </c>
      <c r="O516" t="s">
        <v>6933</v>
      </c>
      <c r="P516" t="s">
        <v>4</v>
      </c>
      <c r="Q516" t="s">
        <v>6934</v>
      </c>
      <c r="R516">
        <v>20160729</v>
      </c>
      <c r="S516" t="s">
        <v>6935</v>
      </c>
      <c r="T516" s="278">
        <v>42580</v>
      </c>
      <c r="U516" s="279" t="s">
        <v>3652</v>
      </c>
    </row>
    <row r="517" spans="1:24" x14ac:dyDescent="0.25">
      <c r="A517" t="e">
        <f>VLOOKUP(Q517,'Planilha Geral de Depósito'!A:A,1,0)</f>
        <v>#N/A</v>
      </c>
      <c r="B517" t="s">
        <v>13612</v>
      </c>
      <c r="C517" t="str">
        <f>VLOOKUP(J517,'DERWENT -NLATIPAT'!A:A,1,0)</f>
        <v>BR102016017282</v>
      </c>
      <c r="D517" t="s">
        <v>6936</v>
      </c>
      <c r="E517" t="s">
        <v>6937</v>
      </c>
      <c r="F517" t="s">
        <v>6937</v>
      </c>
      <c r="J517" t="s">
        <v>12105</v>
      </c>
      <c r="K517" t="s">
        <v>12209</v>
      </c>
      <c r="L517" s="278">
        <v>43145</v>
      </c>
      <c r="M517" t="s">
        <v>6938</v>
      </c>
      <c r="N517" t="s">
        <v>6939</v>
      </c>
      <c r="O517" t="s">
        <v>6940</v>
      </c>
      <c r="P517" t="s">
        <v>4</v>
      </c>
      <c r="Q517" t="s">
        <v>6941</v>
      </c>
      <c r="R517">
        <v>20160726</v>
      </c>
      <c r="S517" t="s">
        <v>6942</v>
      </c>
      <c r="T517" s="278">
        <v>42577</v>
      </c>
      <c r="U517" t="s">
        <v>6338</v>
      </c>
      <c r="V517" t="s">
        <v>6943</v>
      </c>
      <c r="W517" t="s">
        <v>6944</v>
      </c>
      <c r="X517" s="279" t="s">
        <v>3663</v>
      </c>
    </row>
    <row r="518" spans="1:24" x14ac:dyDescent="0.25">
      <c r="A518" t="e">
        <f>VLOOKUP(Q518,'Planilha Geral de Depósito'!A:A,1,0)</f>
        <v>#N/A</v>
      </c>
      <c r="B518" t="s">
        <v>13615</v>
      </c>
      <c r="C518" t="str">
        <f>VLOOKUP(J518,'DERWENT -NLATIPAT'!C:E,3,0)</f>
        <v>WO2018020394</v>
      </c>
      <c r="D518" t="s">
        <v>6945</v>
      </c>
      <c r="E518" t="s">
        <v>6946</v>
      </c>
      <c r="F518" t="s">
        <v>6946</v>
      </c>
      <c r="J518" t="s">
        <v>12106</v>
      </c>
      <c r="K518" t="s">
        <v>12209</v>
      </c>
      <c r="L518" s="278">
        <v>43145</v>
      </c>
      <c r="M518" t="s">
        <v>6947</v>
      </c>
      <c r="N518" t="s">
        <v>6948</v>
      </c>
      <c r="O518" t="s">
        <v>4923</v>
      </c>
      <c r="P518" t="s">
        <v>6949</v>
      </c>
      <c r="Q518" t="s">
        <v>6950</v>
      </c>
      <c r="R518">
        <v>20160727</v>
      </c>
      <c r="S518" t="s">
        <v>6951</v>
      </c>
      <c r="T518" s="278">
        <v>42578</v>
      </c>
      <c r="U518" t="s">
        <v>6952</v>
      </c>
      <c r="V518" s="279" t="s">
        <v>3663</v>
      </c>
    </row>
    <row r="519" spans="1:24" x14ac:dyDescent="0.25">
      <c r="A519" t="e">
        <f>VLOOKUP(Q519,'Planilha Geral de Depósito'!A:A,1,0)</f>
        <v>#N/A</v>
      </c>
      <c r="B519" t="s">
        <v>13618</v>
      </c>
      <c r="C519" t="str">
        <f>VLOOKUP(J519,'DERWENT -NLATIPAT'!A:A,1,0)</f>
        <v>BR102016017335</v>
      </c>
      <c r="D519" t="s">
        <v>6953</v>
      </c>
      <c r="E519" t="s">
        <v>6954</v>
      </c>
      <c r="F519" t="s">
        <v>6954</v>
      </c>
      <c r="J519" t="s">
        <v>12107</v>
      </c>
      <c r="K519" t="s">
        <v>12209</v>
      </c>
      <c r="L519" s="278">
        <v>43145</v>
      </c>
      <c r="M519" t="s">
        <v>6955</v>
      </c>
      <c r="N519" t="s">
        <v>3652</v>
      </c>
      <c r="O519" t="s">
        <v>6956</v>
      </c>
      <c r="P519" t="s">
        <v>6957</v>
      </c>
      <c r="Q519" t="s">
        <v>6958</v>
      </c>
      <c r="R519">
        <v>20160726</v>
      </c>
      <c r="S519" t="s">
        <v>6959</v>
      </c>
      <c r="T519" s="278">
        <v>42577</v>
      </c>
      <c r="U519" s="279" t="s">
        <v>3652</v>
      </c>
    </row>
    <row r="520" spans="1:24" x14ac:dyDescent="0.25">
      <c r="A520" t="e">
        <f>VLOOKUP(Q520,'Planilha Geral de Depósito'!A:A,1,0)</f>
        <v>#N/A</v>
      </c>
      <c r="B520" t="s">
        <v>13621</v>
      </c>
      <c r="C520" t="str">
        <f>VLOOKUP(J520,'DERWENT -NLATIPAT'!A:A,1,0)</f>
        <v>BR102016017453</v>
      </c>
      <c r="D520" t="s">
        <v>6960</v>
      </c>
      <c r="E520" t="s">
        <v>6961</v>
      </c>
      <c r="F520" t="s">
        <v>6961</v>
      </c>
      <c r="J520" t="s">
        <v>12108</v>
      </c>
      <c r="K520" t="s">
        <v>12209</v>
      </c>
      <c r="L520" s="278">
        <v>43145</v>
      </c>
      <c r="M520" t="s">
        <v>6962</v>
      </c>
      <c r="N520" t="s">
        <v>3652</v>
      </c>
      <c r="O520" t="s">
        <v>6963</v>
      </c>
      <c r="P520" t="s">
        <v>4</v>
      </c>
      <c r="Q520" t="s">
        <v>6964</v>
      </c>
      <c r="R520">
        <v>20160727</v>
      </c>
      <c r="S520" t="s">
        <v>6965</v>
      </c>
      <c r="T520" s="278">
        <v>42578</v>
      </c>
      <c r="U520" s="279" t="s">
        <v>3652</v>
      </c>
    </row>
    <row r="521" spans="1:24" x14ac:dyDescent="0.25">
      <c r="A521" t="e">
        <f>VLOOKUP(Q521,'Planilha Geral de Depósito'!A:A,1,0)</f>
        <v>#N/A</v>
      </c>
      <c r="B521" t="s">
        <v>13476</v>
      </c>
      <c r="C521" t="str">
        <f>VLOOKUP(J521,'DERWENT -NLATIPAT'!A:A,1,0)</f>
        <v>BR102016017354</v>
      </c>
      <c r="D521" t="s">
        <v>6966</v>
      </c>
      <c r="E521" t="s">
        <v>6967</v>
      </c>
      <c r="F521" t="s">
        <v>6967</v>
      </c>
      <c r="J521" t="s">
        <v>12109</v>
      </c>
      <c r="K521" t="s">
        <v>12209</v>
      </c>
      <c r="L521" s="278">
        <v>43145</v>
      </c>
      <c r="M521" t="s">
        <v>6932</v>
      </c>
      <c r="N521" t="s">
        <v>3652</v>
      </c>
      <c r="O521" t="s">
        <v>6933</v>
      </c>
      <c r="P521" t="s">
        <v>4</v>
      </c>
      <c r="Q521" t="s">
        <v>6968</v>
      </c>
      <c r="R521">
        <v>20160726</v>
      </c>
      <c r="S521" t="s">
        <v>6969</v>
      </c>
      <c r="T521" s="278">
        <v>42577</v>
      </c>
      <c r="U521" s="279" t="s">
        <v>3652</v>
      </c>
    </row>
    <row r="522" spans="1:24" x14ac:dyDescent="0.25">
      <c r="A522" t="e">
        <f>VLOOKUP(Q522,'Planilha Geral de Depósito'!A:A,1,0)</f>
        <v>#N/A</v>
      </c>
      <c r="B522" t="s">
        <v>13625</v>
      </c>
      <c r="C522" t="str">
        <f>VLOOKUP(J522,'DERWENT -NLATIPAT'!A:A,1,0)</f>
        <v>BR102016017853</v>
      </c>
      <c r="D522" t="s">
        <v>6970</v>
      </c>
      <c r="E522" t="s">
        <v>6971</v>
      </c>
      <c r="F522" t="s">
        <v>6971</v>
      </c>
      <c r="J522" t="s">
        <v>12110</v>
      </c>
      <c r="K522" t="s">
        <v>12209</v>
      </c>
      <c r="L522" s="278">
        <v>43145</v>
      </c>
      <c r="M522" t="s">
        <v>6972</v>
      </c>
      <c r="N522" t="s">
        <v>3652</v>
      </c>
      <c r="O522" t="s">
        <v>6973</v>
      </c>
      <c r="P522" t="s">
        <v>4</v>
      </c>
      <c r="Q522" t="s">
        <v>6974</v>
      </c>
      <c r="R522">
        <v>20160801</v>
      </c>
      <c r="S522" t="s">
        <v>6975</v>
      </c>
      <c r="T522" s="278">
        <v>42583</v>
      </c>
      <c r="U522" s="279" t="s">
        <v>3652</v>
      </c>
    </row>
    <row r="523" spans="1:24" x14ac:dyDescent="0.25">
      <c r="A523" t="e">
        <f>VLOOKUP(Q523,'Planilha Geral de Depósito'!A:A,1,0)</f>
        <v>#N/A</v>
      </c>
      <c r="B523" t="s">
        <v>13628</v>
      </c>
      <c r="C523" t="e">
        <f>VLOOKUP(J523,'DERWENT -NLATIPAT'!C:E,3,0)</f>
        <v>#N/A</v>
      </c>
      <c r="D523" t="s">
        <v>6976</v>
      </c>
      <c r="E523" t="s">
        <v>6977</v>
      </c>
      <c r="F523" t="s">
        <v>6977</v>
      </c>
      <c r="J523" t="s">
        <v>12111</v>
      </c>
      <c r="K523" t="s">
        <v>12209</v>
      </c>
      <c r="L523" s="278">
        <v>43116</v>
      </c>
      <c r="M523" t="s">
        <v>6978</v>
      </c>
      <c r="N523" t="s">
        <v>6979</v>
      </c>
      <c r="O523" t="s">
        <v>6980</v>
      </c>
      <c r="P523" t="s">
        <v>4</v>
      </c>
      <c r="Q523" t="s">
        <v>6981</v>
      </c>
      <c r="R523">
        <v>20160704</v>
      </c>
      <c r="S523" t="s">
        <v>6982</v>
      </c>
      <c r="T523" s="278">
        <v>42555</v>
      </c>
      <c r="U523" t="s">
        <v>6983</v>
      </c>
      <c r="V523" s="279" t="s">
        <v>6357</v>
      </c>
    </row>
    <row r="524" spans="1:24" x14ac:dyDescent="0.25">
      <c r="A524" t="e">
        <f>VLOOKUP(Q524,'Planilha Geral de Depósito'!A:A,1,0)</f>
        <v>#N/A</v>
      </c>
      <c r="B524" t="s">
        <v>13631</v>
      </c>
      <c r="C524" t="str">
        <f>VLOOKUP(J524,'DERWENT -NLATIPAT'!A:A,1,0)</f>
        <v>BR102016015471</v>
      </c>
      <c r="D524" t="s">
        <v>6984</v>
      </c>
      <c r="E524" t="s">
        <v>6985</v>
      </c>
      <c r="F524" t="s">
        <v>6985</v>
      </c>
      <c r="J524" t="s">
        <v>12112</v>
      </c>
      <c r="K524" t="s">
        <v>12209</v>
      </c>
      <c r="L524" s="278">
        <v>43116</v>
      </c>
      <c r="M524" t="s">
        <v>6986</v>
      </c>
      <c r="N524" t="s">
        <v>3652</v>
      </c>
      <c r="O524" t="s">
        <v>6987</v>
      </c>
      <c r="P524" t="s">
        <v>6987</v>
      </c>
      <c r="Q524" t="s">
        <v>6988</v>
      </c>
      <c r="R524">
        <v>20160630</v>
      </c>
      <c r="S524" t="s">
        <v>6989</v>
      </c>
      <c r="T524" s="278">
        <v>42551</v>
      </c>
      <c r="U524" s="279" t="s">
        <v>3652</v>
      </c>
    </row>
    <row r="525" spans="1:24" x14ac:dyDescent="0.25">
      <c r="A525" t="e">
        <f>VLOOKUP(Q525,'Planilha Geral de Depósito'!A:A,1,0)</f>
        <v>#N/A</v>
      </c>
      <c r="B525" t="s">
        <v>13634</v>
      </c>
      <c r="C525" t="str">
        <f>VLOOKUP(J525,'DERWENT -NLATIPAT'!C:E,3,0)</f>
        <v>WO2018002782</v>
      </c>
      <c r="D525" t="s">
        <v>6990</v>
      </c>
      <c r="E525" t="s">
        <v>6991</v>
      </c>
      <c r="F525" t="s">
        <v>6991</v>
      </c>
      <c r="J525" t="s">
        <v>12113</v>
      </c>
      <c r="K525" t="s">
        <v>12209</v>
      </c>
      <c r="L525" s="278">
        <v>43116</v>
      </c>
      <c r="M525" t="s">
        <v>6992</v>
      </c>
      <c r="N525" t="s">
        <v>6993</v>
      </c>
      <c r="O525" t="s">
        <v>6994</v>
      </c>
      <c r="P525" t="s">
        <v>6995</v>
      </c>
      <c r="Q525" t="s">
        <v>6996</v>
      </c>
      <c r="R525">
        <v>20160628</v>
      </c>
      <c r="S525" t="s">
        <v>6997</v>
      </c>
      <c r="T525" s="278">
        <v>42549</v>
      </c>
      <c r="U525" t="s">
        <v>6998</v>
      </c>
      <c r="V525" s="279" t="s">
        <v>3663</v>
      </c>
    </row>
    <row r="526" spans="1:24" x14ac:dyDescent="0.25">
      <c r="A526" t="e">
        <f>VLOOKUP(Q526,'Planilha Geral de Depósito'!A:A,1,0)</f>
        <v>#N/A</v>
      </c>
      <c r="B526" t="s">
        <v>13544</v>
      </c>
      <c r="C526" t="str">
        <f>VLOOKUP(J526,'DERWENT -NLATIPAT'!A:A,1,0)</f>
        <v>BR102016015183</v>
      </c>
      <c r="D526" t="s">
        <v>6999</v>
      </c>
      <c r="E526" t="s">
        <v>7000</v>
      </c>
      <c r="F526" t="s">
        <v>7000</v>
      </c>
      <c r="J526" t="s">
        <v>12114</v>
      </c>
      <c r="K526" t="s">
        <v>12209</v>
      </c>
      <c r="L526" s="278">
        <v>43116</v>
      </c>
      <c r="M526" t="s">
        <v>7001</v>
      </c>
      <c r="N526" t="s">
        <v>7002</v>
      </c>
      <c r="O526" t="s">
        <v>7003</v>
      </c>
      <c r="P526" t="s">
        <v>3785</v>
      </c>
      <c r="Q526" t="s">
        <v>7004</v>
      </c>
      <c r="R526">
        <v>20160628</v>
      </c>
      <c r="S526" t="s">
        <v>7005</v>
      </c>
      <c r="T526" s="278">
        <v>42549</v>
      </c>
      <c r="U526" s="279" t="s">
        <v>3652</v>
      </c>
      <c r="V526" t="s">
        <v>7006</v>
      </c>
    </row>
    <row r="527" spans="1:24" x14ac:dyDescent="0.25">
      <c r="A527" t="e">
        <f>VLOOKUP(Q527,'Planilha Geral de Depósito'!A:A,1,0)</f>
        <v>#N/A</v>
      </c>
      <c r="B527" t="s">
        <v>13547</v>
      </c>
      <c r="C527" t="str">
        <f>VLOOKUP(J527,'DERWENT -NLATIPAT'!A:A,1,0)</f>
        <v>BR102016015211</v>
      </c>
      <c r="D527" t="s">
        <v>7007</v>
      </c>
      <c r="E527" t="s">
        <v>7008</v>
      </c>
      <c r="F527" t="s">
        <v>7008</v>
      </c>
      <c r="J527" t="s">
        <v>12115</v>
      </c>
      <c r="K527" t="s">
        <v>12209</v>
      </c>
      <c r="L527" s="278">
        <v>43116</v>
      </c>
      <c r="M527" t="s">
        <v>7001</v>
      </c>
      <c r="N527" t="s">
        <v>7002</v>
      </c>
      <c r="O527" t="s">
        <v>7003</v>
      </c>
      <c r="P527" t="s">
        <v>3785</v>
      </c>
      <c r="Q527" t="s">
        <v>7009</v>
      </c>
      <c r="R527">
        <v>20160628</v>
      </c>
      <c r="S527" t="s">
        <v>7010</v>
      </c>
      <c r="T527" s="278">
        <v>42549</v>
      </c>
      <c r="U527" s="279" t="s">
        <v>3652</v>
      </c>
      <c r="V527" t="s">
        <v>7006</v>
      </c>
    </row>
    <row r="528" spans="1:24" x14ac:dyDescent="0.25">
      <c r="A528" t="s">
        <v>202</v>
      </c>
      <c r="B528" t="s">
        <v>202</v>
      </c>
      <c r="C528" t="str">
        <f>VLOOKUP(J528,'DERWENT -NLATIPAT'!C:E,3,0)</f>
        <v>BR200200698</v>
      </c>
      <c r="D528" t="s">
        <v>7011</v>
      </c>
      <c r="E528" t="s">
        <v>7012</v>
      </c>
      <c r="F528" t="s">
        <v>7012</v>
      </c>
      <c r="J528" t="s">
        <v>12116</v>
      </c>
      <c r="K528" t="s">
        <v>12216</v>
      </c>
      <c r="L528" s="278">
        <v>43145</v>
      </c>
      <c r="M528" t="s">
        <v>7013</v>
      </c>
      <c r="N528" t="s">
        <v>3652</v>
      </c>
      <c r="O528" t="s">
        <v>7014</v>
      </c>
      <c r="P528" t="s">
        <v>4</v>
      </c>
      <c r="Q528" t="s">
        <v>7015</v>
      </c>
      <c r="R528">
        <v>20020206</v>
      </c>
      <c r="S528" t="s">
        <v>7016</v>
      </c>
      <c r="T528" s="278">
        <v>37293</v>
      </c>
      <c r="U528" s="279" t="s">
        <v>3652</v>
      </c>
    </row>
    <row r="529" spans="1:23" x14ac:dyDescent="0.25">
      <c r="A529" t="s">
        <v>3263</v>
      </c>
      <c r="B529" t="s">
        <v>3263</v>
      </c>
      <c r="C529" t="str">
        <f>VLOOKUP(J529,'DERWENT -NLATIPAT'!A:A,1,0)</f>
        <v>BR202014032453</v>
      </c>
      <c r="D529" t="s">
        <v>7017</v>
      </c>
      <c r="E529" t="s">
        <v>7018</v>
      </c>
      <c r="F529" t="s">
        <v>11652</v>
      </c>
      <c r="G529" t="s">
        <v>11653</v>
      </c>
      <c r="J529" t="s">
        <v>10997</v>
      </c>
      <c r="K529" t="s">
        <v>12211</v>
      </c>
      <c r="L529" s="278">
        <v>43088</v>
      </c>
      <c r="M529" t="s">
        <v>7019</v>
      </c>
      <c r="N529" t="s">
        <v>3652</v>
      </c>
      <c r="O529" t="s">
        <v>7020</v>
      </c>
      <c r="P529" t="s">
        <v>4</v>
      </c>
      <c r="Q529" t="s">
        <v>7021</v>
      </c>
      <c r="R529">
        <v>20141223</v>
      </c>
      <c r="S529" t="s">
        <v>7022</v>
      </c>
      <c r="T529" s="278">
        <v>41996</v>
      </c>
      <c r="U529" s="279" t="s">
        <v>3652</v>
      </c>
    </row>
    <row r="530" spans="1:23" x14ac:dyDescent="0.25">
      <c r="A530" t="s">
        <v>3302</v>
      </c>
      <c r="B530" t="s">
        <v>3302</v>
      </c>
      <c r="C530" t="str">
        <f>VLOOKUP(J530,'DERWENT -NLATIPAT'!A:A,1,0)</f>
        <v>BR102015008331</v>
      </c>
      <c r="D530" t="s">
        <v>7023</v>
      </c>
      <c r="E530" t="s">
        <v>7024</v>
      </c>
      <c r="F530" t="s">
        <v>7024</v>
      </c>
      <c r="J530" t="s">
        <v>10730</v>
      </c>
      <c r="K530" t="s">
        <v>12209</v>
      </c>
      <c r="L530" s="278">
        <v>43095</v>
      </c>
      <c r="M530" t="s">
        <v>7025</v>
      </c>
      <c r="N530" t="s">
        <v>3652</v>
      </c>
      <c r="O530" t="s">
        <v>7026</v>
      </c>
      <c r="P530" t="s">
        <v>4</v>
      </c>
      <c r="Q530" t="s">
        <v>7027</v>
      </c>
      <c r="R530">
        <v>20150414</v>
      </c>
      <c r="S530" t="s">
        <v>7028</v>
      </c>
      <c r="T530" s="278">
        <v>42108</v>
      </c>
      <c r="U530" s="279" t="s">
        <v>3652</v>
      </c>
    </row>
    <row r="531" spans="1:23" x14ac:dyDescent="0.25">
      <c r="A531" t="e">
        <f>VLOOKUP(Q531,'Planilha Geral de Depósito'!A:A,1,0)</f>
        <v>#N/A</v>
      </c>
      <c r="B531" t="s">
        <v>13638</v>
      </c>
      <c r="C531" t="e">
        <f>VLOOKUP(J531,'DERWENT -NLATIPAT'!C:E,3,0)</f>
        <v>#N/A</v>
      </c>
      <c r="D531" t="s">
        <v>7029</v>
      </c>
      <c r="E531" t="s">
        <v>7030</v>
      </c>
      <c r="F531" t="s">
        <v>7030</v>
      </c>
      <c r="J531" t="s">
        <v>12117</v>
      </c>
      <c r="K531" t="s">
        <v>12209</v>
      </c>
      <c r="L531" s="278">
        <v>43095</v>
      </c>
      <c r="M531" t="s">
        <v>7031</v>
      </c>
      <c r="N531" t="s">
        <v>7032</v>
      </c>
      <c r="O531" t="s">
        <v>7033</v>
      </c>
      <c r="P531" t="s">
        <v>4</v>
      </c>
      <c r="Q531" t="s">
        <v>7034</v>
      </c>
      <c r="R531">
        <v>20160607</v>
      </c>
      <c r="S531" t="s">
        <v>7035</v>
      </c>
      <c r="T531" s="278">
        <v>42528</v>
      </c>
      <c r="U531" s="279" t="s">
        <v>3652</v>
      </c>
      <c r="V531" t="s">
        <v>7036</v>
      </c>
    </row>
    <row r="532" spans="1:23" x14ac:dyDescent="0.25">
      <c r="A532" t="s">
        <v>1891</v>
      </c>
      <c r="B532" t="s">
        <v>1891</v>
      </c>
      <c r="C532" t="str">
        <f>VLOOKUP(J532,'DERWENT -NLATIPAT'!C:E,3,0)</f>
        <v>BR201103104</v>
      </c>
      <c r="D532" t="s">
        <v>7037</v>
      </c>
      <c r="E532" t="s">
        <v>7038</v>
      </c>
      <c r="F532" t="s">
        <v>7038</v>
      </c>
      <c r="J532" t="s">
        <v>12118</v>
      </c>
      <c r="K532" t="s">
        <v>12209</v>
      </c>
      <c r="L532" s="278">
        <v>43074</v>
      </c>
      <c r="M532" t="s">
        <v>7039</v>
      </c>
      <c r="N532" t="s">
        <v>7040</v>
      </c>
      <c r="O532" t="s">
        <v>7041</v>
      </c>
      <c r="P532" t="s">
        <v>4</v>
      </c>
      <c r="Q532" t="s">
        <v>7042</v>
      </c>
      <c r="R532">
        <v>20110622</v>
      </c>
      <c r="S532" t="s">
        <v>7043</v>
      </c>
      <c r="T532" s="278">
        <v>40716</v>
      </c>
      <c r="U532" t="s">
        <v>7044</v>
      </c>
      <c r="V532" t="s">
        <v>7045</v>
      </c>
      <c r="W532" s="279" t="s">
        <v>3663</v>
      </c>
    </row>
    <row r="533" spans="1:23" x14ac:dyDescent="0.25">
      <c r="A533" t="e">
        <f>VLOOKUP(Q533,'Planilha Geral de Depósito'!A:A,1,0)</f>
        <v>#N/A</v>
      </c>
      <c r="B533" t="s">
        <v>13644</v>
      </c>
      <c r="C533" t="str">
        <f>VLOOKUP(J533,'DERWENT -NLATIPAT'!A:A,1,0)</f>
        <v>BR102016011774</v>
      </c>
      <c r="D533" t="s">
        <v>7046</v>
      </c>
      <c r="E533" t="s">
        <v>7047</v>
      </c>
      <c r="F533" t="s">
        <v>7047</v>
      </c>
      <c r="J533" t="s">
        <v>12119</v>
      </c>
      <c r="K533" t="s">
        <v>12209</v>
      </c>
      <c r="L533" s="278">
        <v>43081</v>
      </c>
      <c r="M533" t="s">
        <v>7048</v>
      </c>
      <c r="N533" t="s">
        <v>3652</v>
      </c>
      <c r="O533" t="s">
        <v>7049</v>
      </c>
      <c r="P533" t="s">
        <v>7050</v>
      </c>
      <c r="Q533" t="s">
        <v>7051</v>
      </c>
      <c r="R533">
        <v>20160524</v>
      </c>
      <c r="S533" t="s">
        <v>7052</v>
      </c>
      <c r="T533" s="278">
        <v>42514</v>
      </c>
      <c r="U533" s="279" t="s">
        <v>3652</v>
      </c>
    </row>
    <row r="534" spans="1:23" x14ac:dyDescent="0.25">
      <c r="A534" t="e">
        <f>VLOOKUP(Q534,'Planilha Geral de Depósito'!A:A,1,0)</f>
        <v>#N/A</v>
      </c>
      <c r="B534" t="s">
        <v>13530</v>
      </c>
      <c r="C534" t="str">
        <f>VLOOKUP(J534,'DERWENT -NLATIPAT'!A:A,1,0)</f>
        <v>BR102016012321</v>
      </c>
      <c r="D534" t="s">
        <v>7053</v>
      </c>
      <c r="E534" t="s">
        <v>7054</v>
      </c>
      <c r="F534" t="s">
        <v>7054</v>
      </c>
      <c r="J534" t="s">
        <v>12120</v>
      </c>
      <c r="K534" t="s">
        <v>12209</v>
      </c>
      <c r="L534" s="278">
        <v>43081</v>
      </c>
      <c r="M534" t="s">
        <v>7055</v>
      </c>
      <c r="N534" t="s">
        <v>7056</v>
      </c>
      <c r="O534" t="s">
        <v>7057</v>
      </c>
      <c r="P534" t="s">
        <v>4</v>
      </c>
      <c r="Q534" t="s">
        <v>7058</v>
      </c>
      <c r="R534">
        <v>20160530</v>
      </c>
      <c r="S534" t="s">
        <v>7059</v>
      </c>
      <c r="T534" s="278">
        <v>42520</v>
      </c>
      <c r="U534" t="s">
        <v>7060</v>
      </c>
      <c r="V534" t="s">
        <v>3860</v>
      </c>
      <c r="W534" s="279" t="s">
        <v>3663</v>
      </c>
    </row>
    <row r="535" spans="1:23" x14ac:dyDescent="0.25">
      <c r="A535" t="e">
        <f>VLOOKUP(Q535,'Planilha Geral de Depósito'!A:A,1,0)</f>
        <v>#N/A</v>
      </c>
      <c r="B535" s="277" t="e">
        <v>#N/A</v>
      </c>
      <c r="C535" t="str">
        <f>VLOOKUP(J535,'DERWENT -NLATIPAT'!A:A,1,0)</f>
        <v>BR102016002699</v>
      </c>
      <c r="D535" t="s">
        <v>7061</v>
      </c>
      <c r="E535" t="s">
        <v>7062</v>
      </c>
      <c r="F535" t="s">
        <v>7062</v>
      </c>
      <c r="J535" t="s">
        <v>12121</v>
      </c>
      <c r="K535" t="s">
        <v>12209</v>
      </c>
      <c r="L535" s="278">
        <v>43081</v>
      </c>
      <c r="M535" t="s">
        <v>7063</v>
      </c>
      <c r="N535" t="s">
        <v>6382</v>
      </c>
      <c r="O535" t="s">
        <v>7064</v>
      </c>
      <c r="P535" t="s">
        <v>7064</v>
      </c>
      <c r="Q535" t="s">
        <v>7065</v>
      </c>
      <c r="R535">
        <v>20160205</v>
      </c>
      <c r="S535" t="s">
        <v>7066</v>
      </c>
      <c r="T535" s="278">
        <v>42405</v>
      </c>
      <c r="U535" s="279" t="s">
        <v>3652</v>
      </c>
      <c r="V535" t="s">
        <v>6386</v>
      </c>
    </row>
    <row r="536" spans="1:23" x14ac:dyDescent="0.25">
      <c r="A536" t="s">
        <v>3445</v>
      </c>
      <c r="B536" t="s">
        <v>3445</v>
      </c>
      <c r="C536" t="str">
        <f>VLOOKUP(J536,'DERWENT -NLATIPAT'!A:A,1,0)</f>
        <v>BR102015028058</v>
      </c>
      <c r="D536" t="s">
        <v>7067</v>
      </c>
      <c r="E536" t="s">
        <v>7068</v>
      </c>
      <c r="F536" t="s">
        <v>7068</v>
      </c>
      <c r="J536" t="s">
        <v>9816</v>
      </c>
      <c r="K536" t="s">
        <v>12209</v>
      </c>
      <c r="L536" s="278">
        <v>43081</v>
      </c>
      <c r="M536" t="s">
        <v>7069</v>
      </c>
      <c r="N536" t="s">
        <v>7070</v>
      </c>
      <c r="O536" t="s">
        <v>7071</v>
      </c>
      <c r="P536" t="s">
        <v>7072</v>
      </c>
      <c r="Q536" t="s">
        <v>7073</v>
      </c>
      <c r="R536">
        <v>20151106</v>
      </c>
      <c r="S536" t="s">
        <v>7074</v>
      </c>
      <c r="T536" s="278">
        <v>42314</v>
      </c>
      <c r="U536" t="s">
        <v>7075</v>
      </c>
      <c r="V536" t="s">
        <v>7076</v>
      </c>
      <c r="W536" s="279" t="s">
        <v>3663</v>
      </c>
    </row>
    <row r="537" spans="1:23" x14ac:dyDescent="0.25">
      <c r="A537" t="e">
        <f>VLOOKUP(Q537,'Planilha Geral de Depósito'!A:A,1,0)</f>
        <v>#N/A</v>
      </c>
      <c r="B537" t="s">
        <v>13647</v>
      </c>
      <c r="C537" t="str">
        <f>VLOOKUP(J537,'DERWENT -NLATIPAT'!A:A,1,0)</f>
        <v>BR102016011602</v>
      </c>
      <c r="D537" t="s">
        <v>7077</v>
      </c>
      <c r="E537" t="s">
        <v>7078</v>
      </c>
      <c r="F537" t="s">
        <v>7078</v>
      </c>
      <c r="J537" t="s">
        <v>12122</v>
      </c>
      <c r="K537" t="s">
        <v>12209</v>
      </c>
      <c r="L537" s="278">
        <v>43074</v>
      </c>
      <c r="M537" t="s">
        <v>7079</v>
      </c>
      <c r="N537" t="s">
        <v>3652</v>
      </c>
      <c r="O537" t="s">
        <v>7080</v>
      </c>
      <c r="P537" t="s">
        <v>7081</v>
      </c>
      <c r="Q537" t="s">
        <v>7082</v>
      </c>
      <c r="R537">
        <v>20160520</v>
      </c>
      <c r="S537" t="s">
        <v>7083</v>
      </c>
      <c r="T537" s="278">
        <v>42510</v>
      </c>
      <c r="U537" s="279" t="s">
        <v>3652</v>
      </c>
    </row>
    <row r="538" spans="1:23" x14ac:dyDescent="0.25">
      <c r="A538" t="e">
        <f>VLOOKUP(Q538,'Planilha Geral de Depósito'!A:A,1,0)</f>
        <v>#N/A</v>
      </c>
      <c r="B538" t="s">
        <v>13650</v>
      </c>
      <c r="C538" t="str">
        <f>VLOOKUP(J538,'DERWENT -NLATIPAT'!A:A,1,0)</f>
        <v>BR102016011574</v>
      </c>
      <c r="D538" t="s">
        <v>7084</v>
      </c>
      <c r="E538" t="s">
        <v>7085</v>
      </c>
      <c r="F538" t="s">
        <v>7085</v>
      </c>
      <c r="J538" t="s">
        <v>12123</v>
      </c>
      <c r="K538" t="s">
        <v>12209</v>
      </c>
      <c r="L538" s="278">
        <v>43074</v>
      </c>
      <c r="M538" t="s">
        <v>7086</v>
      </c>
      <c r="N538" t="s">
        <v>3652</v>
      </c>
      <c r="O538" t="s">
        <v>7087</v>
      </c>
      <c r="P538" t="s">
        <v>4</v>
      </c>
      <c r="Q538" t="s">
        <v>7088</v>
      </c>
      <c r="R538">
        <v>20160520</v>
      </c>
      <c r="S538" t="s">
        <v>7089</v>
      </c>
      <c r="T538" s="278">
        <v>42510</v>
      </c>
      <c r="U538" s="279" t="s">
        <v>3652</v>
      </c>
    </row>
    <row r="539" spans="1:23" x14ac:dyDescent="0.25">
      <c r="A539" t="s">
        <v>3438</v>
      </c>
      <c r="B539" t="s">
        <v>3438</v>
      </c>
      <c r="C539" t="str">
        <f>VLOOKUP(J539,'DERWENT -NLATIPAT'!A:A,1,0)</f>
        <v>BR102015026443</v>
      </c>
      <c r="D539" t="s">
        <v>7090</v>
      </c>
      <c r="E539" t="s">
        <v>7091</v>
      </c>
      <c r="F539" t="s">
        <v>7091</v>
      </c>
      <c r="J539" t="s">
        <v>10402</v>
      </c>
      <c r="K539" t="s">
        <v>12209</v>
      </c>
      <c r="L539" s="278">
        <v>43074</v>
      </c>
      <c r="M539" t="s">
        <v>7092</v>
      </c>
      <c r="N539" t="s">
        <v>7093</v>
      </c>
      <c r="O539" t="s">
        <v>7094</v>
      </c>
      <c r="P539" t="s">
        <v>4</v>
      </c>
      <c r="Q539" t="s">
        <v>7095</v>
      </c>
      <c r="R539">
        <v>20151019</v>
      </c>
      <c r="S539" t="s">
        <v>7096</v>
      </c>
      <c r="T539" s="278">
        <v>42296</v>
      </c>
      <c r="U539" t="s">
        <v>7097</v>
      </c>
      <c r="V539" s="279" t="s">
        <v>3663</v>
      </c>
    </row>
    <row r="540" spans="1:23" x14ac:dyDescent="0.25">
      <c r="A540" t="s">
        <v>3360</v>
      </c>
      <c r="B540" t="s">
        <v>3360</v>
      </c>
      <c r="C540" t="str">
        <f>VLOOKUP(J540,'DERWENT -NLATIPAT'!A:A,1,0)</f>
        <v>BR102015012622</v>
      </c>
      <c r="D540" t="s">
        <v>7098</v>
      </c>
      <c r="E540" t="s">
        <v>7099</v>
      </c>
      <c r="F540" t="s">
        <v>7099</v>
      </c>
      <c r="J540" t="s">
        <v>10824</v>
      </c>
      <c r="K540" t="s">
        <v>12209</v>
      </c>
      <c r="L540" s="278">
        <v>43074</v>
      </c>
      <c r="M540" t="s">
        <v>7100</v>
      </c>
      <c r="N540" t="s">
        <v>3652</v>
      </c>
      <c r="O540" t="s">
        <v>7101</v>
      </c>
      <c r="P540" t="s">
        <v>3674</v>
      </c>
      <c r="Q540" t="s">
        <v>7102</v>
      </c>
      <c r="R540">
        <v>20150529</v>
      </c>
      <c r="S540" t="s">
        <v>7103</v>
      </c>
      <c r="T540" s="278">
        <v>42153</v>
      </c>
      <c r="U540" s="279" t="s">
        <v>3652</v>
      </c>
    </row>
    <row r="541" spans="1:23" x14ac:dyDescent="0.25">
      <c r="A541" t="s">
        <v>3364</v>
      </c>
      <c r="B541" t="s">
        <v>3364</v>
      </c>
      <c r="C541" t="str">
        <f>VLOOKUP(J541,'DERWENT -NLATIPAT'!A:A,1,0)</f>
        <v>BR102015012624</v>
      </c>
      <c r="D541" t="s">
        <v>7104</v>
      </c>
      <c r="E541" t="s">
        <v>7105</v>
      </c>
      <c r="F541" t="s">
        <v>7105</v>
      </c>
      <c r="J541" t="s">
        <v>10163</v>
      </c>
      <c r="K541" t="s">
        <v>12209</v>
      </c>
      <c r="L541" s="278">
        <v>43074</v>
      </c>
      <c r="M541" t="s">
        <v>7106</v>
      </c>
      <c r="N541" t="s">
        <v>3652</v>
      </c>
      <c r="O541" t="s">
        <v>7107</v>
      </c>
      <c r="P541" t="s">
        <v>4</v>
      </c>
      <c r="Q541" t="s">
        <v>7108</v>
      </c>
      <c r="R541">
        <v>20150529</v>
      </c>
      <c r="S541" t="s">
        <v>7109</v>
      </c>
      <c r="T541" s="278">
        <v>42153</v>
      </c>
      <c r="U541" s="279" t="s">
        <v>3652</v>
      </c>
    </row>
    <row r="542" spans="1:23" x14ac:dyDescent="0.25">
      <c r="A542" t="s">
        <v>3531</v>
      </c>
      <c r="B542" t="s">
        <v>3531</v>
      </c>
      <c r="C542" t="str">
        <f>VLOOKUP(J542,'DERWENT -NLATIPAT'!C:E,3,0)</f>
        <v>WO2017103910</v>
      </c>
      <c r="D542" t="s">
        <v>7110</v>
      </c>
      <c r="E542" t="s">
        <v>7111</v>
      </c>
      <c r="F542" t="s">
        <v>7111</v>
      </c>
      <c r="J542" t="s">
        <v>10397</v>
      </c>
      <c r="K542" t="s">
        <v>12209</v>
      </c>
      <c r="L542" s="278">
        <v>43074</v>
      </c>
      <c r="M542" t="s">
        <v>7112</v>
      </c>
      <c r="N542" t="s">
        <v>3652</v>
      </c>
      <c r="O542" t="s">
        <v>6577</v>
      </c>
      <c r="P542" t="s">
        <v>6578</v>
      </c>
      <c r="Q542" t="s">
        <v>7113</v>
      </c>
      <c r="R542">
        <v>20151218</v>
      </c>
      <c r="S542" t="s">
        <v>7114</v>
      </c>
      <c r="T542" s="278">
        <v>42356</v>
      </c>
      <c r="U542" s="279" t="s">
        <v>3652</v>
      </c>
    </row>
    <row r="543" spans="1:23" x14ac:dyDescent="0.25">
      <c r="A543" t="e">
        <f>VLOOKUP(Q543,'Planilha Geral de Depósito'!A:A,1,0)</f>
        <v>#N/A</v>
      </c>
      <c r="B543" s="277" t="e">
        <v>#N/A</v>
      </c>
      <c r="C543" t="e">
        <f>VLOOKUP(J543,'DERWENT -NLATIPAT'!C:E,3,0)</f>
        <v>#N/A</v>
      </c>
      <c r="D543" t="s">
        <v>7115</v>
      </c>
      <c r="E543" t="s">
        <v>7116</v>
      </c>
      <c r="F543" t="s">
        <v>11654</v>
      </c>
      <c r="G543" t="s">
        <v>11655</v>
      </c>
      <c r="J543" t="s">
        <v>12124</v>
      </c>
      <c r="K543" t="s">
        <v>12209</v>
      </c>
      <c r="L543" s="278">
        <v>43074</v>
      </c>
      <c r="M543" t="s">
        <v>7117</v>
      </c>
      <c r="N543" t="s">
        <v>6511</v>
      </c>
      <c r="O543" t="s">
        <v>7118</v>
      </c>
      <c r="P543" t="s">
        <v>4</v>
      </c>
      <c r="Q543" t="s">
        <v>7119</v>
      </c>
      <c r="R543">
        <v>20160226</v>
      </c>
      <c r="S543" t="s">
        <v>7120</v>
      </c>
      <c r="T543" s="278">
        <v>42426</v>
      </c>
      <c r="U543" t="s">
        <v>6515</v>
      </c>
      <c r="V543" t="s">
        <v>6516</v>
      </c>
      <c r="W543" s="279" t="s">
        <v>3663</v>
      </c>
    </row>
    <row r="544" spans="1:23" x14ac:dyDescent="0.25">
      <c r="A544" t="s">
        <v>3141</v>
      </c>
      <c r="B544" t="s">
        <v>3140</v>
      </c>
      <c r="C544" t="e">
        <f>VLOOKUP(J544,'DERWENT -NLATIPAT'!C:E,3,0)</f>
        <v>#N/A</v>
      </c>
      <c r="D544" t="s">
        <v>7104</v>
      </c>
      <c r="E544" t="s">
        <v>7121</v>
      </c>
      <c r="F544" t="s">
        <v>7121</v>
      </c>
      <c r="J544" t="s">
        <v>10167</v>
      </c>
      <c r="K544" t="s">
        <v>12209</v>
      </c>
      <c r="L544" s="278">
        <v>43074</v>
      </c>
      <c r="M544" t="s">
        <v>7106</v>
      </c>
      <c r="N544" t="s">
        <v>3652</v>
      </c>
      <c r="O544" t="s">
        <v>7107</v>
      </c>
      <c r="P544" t="s">
        <v>4</v>
      </c>
      <c r="Q544" t="s">
        <v>7122</v>
      </c>
      <c r="R544">
        <v>20140530</v>
      </c>
      <c r="S544" t="s">
        <v>7123</v>
      </c>
      <c r="T544" s="278">
        <v>41789</v>
      </c>
      <c r="U544" s="279" t="s">
        <v>3652</v>
      </c>
    </row>
    <row r="545" spans="1:24" x14ac:dyDescent="0.25">
      <c r="A545" t="e">
        <f>VLOOKUP(Q545,'Planilha Geral de Depósito'!A:A,1,0)</f>
        <v>#N/A</v>
      </c>
      <c r="B545" t="s">
        <v>13653</v>
      </c>
      <c r="C545" t="str">
        <f>VLOOKUP(J545,'DERWENT -NLATIPAT'!A:A,1,0)</f>
        <v>BR102016010341</v>
      </c>
      <c r="D545" t="s">
        <v>7124</v>
      </c>
      <c r="E545" t="s">
        <v>7125</v>
      </c>
      <c r="F545" t="s">
        <v>7125</v>
      </c>
      <c r="J545" t="s">
        <v>12125</v>
      </c>
      <c r="K545" t="s">
        <v>12209</v>
      </c>
      <c r="L545" s="278">
        <v>43060</v>
      </c>
      <c r="M545" t="s">
        <v>7126</v>
      </c>
      <c r="N545" t="s">
        <v>3652</v>
      </c>
      <c r="O545" t="s">
        <v>7127</v>
      </c>
      <c r="P545" t="s">
        <v>4</v>
      </c>
      <c r="Q545" t="s">
        <v>7128</v>
      </c>
      <c r="R545">
        <v>20160506</v>
      </c>
      <c r="S545" t="s">
        <v>7129</v>
      </c>
      <c r="T545" s="278">
        <v>42496</v>
      </c>
      <c r="U545" s="279" t="s">
        <v>3652</v>
      </c>
    </row>
    <row r="546" spans="1:24" x14ac:dyDescent="0.25">
      <c r="A546" t="e">
        <f>VLOOKUP(Q546,'Planilha Geral de Depósito'!A:A,1,0)</f>
        <v>#N/A</v>
      </c>
      <c r="B546" t="s">
        <v>13656</v>
      </c>
      <c r="C546" t="str">
        <f>VLOOKUP(J546,'DERWENT -NLATIPAT'!A:A,1,0)</f>
        <v>BR102016005090</v>
      </c>
      <c r="D546" t="s">
        <v>7130</v>
      </c>
      <c r="E546" t="s">
        <v>7131</v>
      </c>
      <c r="F546" t="s">
        <v>7131</v>
      </c>
      <c r="J546" t="s">
        <v>12126</v>
      </c>
      <c r="K546" t="s">
        <v>12209</v>
      </c>
      <c r="L546" s="278">
        <v>43018</v>
      </c>
      <c r="M546" t="s">
        <v>7132</v>
      </c>
      <c r="N546" t="s">
        <v>6585</v>
      </c>
      <c r="O546" t="s">
        <v>7133</v>
      </c>
      <c r="P546" t="s">
        <v>3674</v>
      </c>
      <c r="Q546" t="s">
        <v>7134</v>
      </c>
      <c r="R546">
        <v>20160401</v>
      </c>
      <c r="S546" t="s">
        <v>7135</v>
      </c>
      <c r="T546" s="278">
        <v>42461</v>
      </c>
      <c r="U546" t="s">
        <v>6338</v>
      </c>
      <c r="V546" s="279" t="s">
        <v>3663</v>
      </c>
    </row>
    <row r="547" spans="1:24" x14ac:dyDescent="0.25">
      <c r="A547" t="e">
        <f>VLOOKUP(Q547,'Planilha Geral de Depósito'!A:A,1,0)</f>
        <v>#N/A</v>
      </c>
      <c r="B547" t="s">
        <v>13659</v>
      </c>
      <c r="C547" t="str">
        <f>VLOOKUP(J547,'DERWENT -NLATIPAT'!A:A,1,0)</f>
        <v>BR102016009787</v>
      </c>
      <c r="D547" t="s">
        <v>7136</v>
      </c>
      <c r="E547" t="s">
        <v>7137</v>
      </c>
      <c r="F547" t="s">
        <v>7137</v>
      </c>
      <c r="J547" t="s">
        <v>12127</v>
      </c>
      <c r="K547" t="s">
        <v>12209</v>
      </c>
      <c r="L547" s="278">
        <v>43046</v>
      </c>
      <c r="M547" t="s">
        <v>7138</v>
      </c>
      <c r="N547" t="s">
        <v>3652</v>
      </c>
      <c r="O547" t="s">
        <v>7139</v>
      </c>
      <c r="P547" t="s">
        <v>7140</v>
      </c>
      <c r="Q547" t="s">
        <v>7141</v>
      </c>
      <c r="R547">
        <v>20160429</v>
      </c>
      <c r="S547" t="s">
        <v>7142</v>
      </c>
      <c r="T547" s="278">
        <v>42489</v>
      </c>
      <c r="U547" s="279" t="s">
        <v>3652</v>
      </c>
    </row>
    <row r="548" spans="1:24" x14ac:dyDescent="0.25">
      <c r="A548" t="e">
        <f>VLOOKUP(Q548,'Planilha Geral de Depósito'!A:A,1,0)</f>
        <v>#N/A</v>
      </c>
      <c r="B548" t="s">
        <v>13662</v>
      </c>
      <c r="C548" t="str">
        <f>VLOOKUP(J548,'DERWENT -NLATIPAT'!A:A,1,0)</f>
        <v>BR102016015075</v>
      </c>
      <c r="D548" t="s">
        <v>7143</v>
      </c>
      <c r="E548" t="s">
        <v>7144</v>
      </c>
      <c r="F548" t="s">
        <v>7144</v>
      </c>
      <c r="J548" t="s">
        <v>12128</v>
      </c>
      <c r="K548" t="s">
        <v>12209</v>
      </c>
      <c r="L548" s="278">
        <v>43109</v>
      </c>
      <c r="M548" t="s">
        <v>7145</v>
      </c>
      <c r="N548" t="s">
        <v>6939</v>
      </c>
      <c r="O548" t="s">
        <v>6790</v>
      </c>
      <c r="P548" t="s">
        <v>4</v>
      </c>
      <c r="Q548" t="s">
        <v>7146</v>
      </c>
      <c r="R548">
        <v>20160627</v>
      </c>
      <c r="S548" t="s">
        <v>7147</v>
      </c>
      <c r="T548" s="278">
        <v>42548</v>
      </c>
      <c r="U548" t="s">
        <v>6338</v>
      </c>
      <c r="V548" t="s">
        <v>6943</v>
      </c>
      <c r="W548" t="s">
        <v>6944</v>
      </c>
      <c r="X548" s="279" t="s">
        <v>3663</v>
      </c>
    </row>
    <row r="549" spans="1:24" x14ac:dyDescent="0.25">
      <c r="A549" t="s">
        <v>3452</v>
      </c>
      <c r="B549" t="s">
        <v>3452</v>
      </c>
      <c r="C549" t="str">
        <f>VLOOKUP(J549,'DERWENT -NLATIPAT'!A:A,1,0)</f>
        <v>BR102015028060</v>
      </c>
      <c r="D549" t="s">
        <v>7148</v>
      </c>
      <c r="E549" t="s">
        <v>7149</v>
      </c>
      <c r="F549" t="s">
        <v>7149</v>
      </c>
      <c r="J549" t="s">
        <v>8893</v>
      </c>
      <c r="K549" t="s">
        <v>12209</v>
      </c>
      <c r="L549" s="278">
        <v>43039</v>
      </c>
      <c r="M549" t="s">
        <v>7150</v>
      </c>
      <c r="N549" t="s">
        <v>7151</v>
      </c>
      <c r="O549" t="s">
        <v>7152</v>
      </c>
      <c r="P549" t="s">
        <v>4</v>
      </c>
      <c r="Q549" t="s">
        <v>7153</v>
      </c>
      <c r="R549">
        <v>20151106</v>
      </c>
      <c r="S549" t="s">
        <v>7154</v>
      </c>
      <c r="T549" s="278">
        <v>42314</v>
      </c>
      <c r="U549" s="279" t="s">
        <v>3652</v>
      </c>
      <c r="V549" t="s">
        <v>7155</v>
      </c>
      <c r="W549" t="s">
        <v>6841</v>
      </c>
    </row>
    <row r="550" spans="1:24" x14ac:dyDescent="0.25">
      <c r="A550" t="s">
        <v>2712</v>
      </c>
      <c r="B550" t="s">
        <v>2712</v>
      </c>
      <c r="C550" t="str">
        <f>VLOOKUP(J550,'DERWENT -NLATIPAT'!A:A,1,0)</f>
        <v>BR132013009538</v>
      </c>
      <c r="D550" t="s">
        <v>7156</v>
      </c>
      <c r="E550" t="s">
        <v>7157</v>
      </c>
      <c r="F550" t="s">
        <v>7157</v>
      </c>
      <c r="J550" t="s">
        <v>10462</v>
      </c>
      <c r="K550" t="s">
        <v>12210</v>
      </c>
      <c r="L550" s="278">
        <v>43032</v>
      </c>
      <c r="M550" t="s">
        <v>7158</v>
      </c>
      <c r="N550" t="s">
        <v>3652</v>
      </c>
      <c r="O550" t="s">
        <v>7159</v>
      </c>
      <c r="P550" t="s">
        <v>4</v>
      </c>
      <c r="Q550" t="s">
        <v>7160</v>
      </c>
      <c r="R550">
        <v>20130419</v>
      </c>
      <c r="S550" t="s">
        <v>7161</v>
      </c>
      <c r="T550" s="278">
        <v>41383</v>
      </c>
      <c r="U550" s="279" t="s">
        <v>3652</v>
      </c>
    </row>
    <row r="551" spans="1:24" x14ac:dyDescent="0.25">
      <c r="A551" t="s">
        <v>2671</v>
      </c>
      <c r="B551" t="s">
        <v>2671</v>
      </c>
      <c r="C551" t="str">
        <f>VLOOKUP(J551,'DERWENT -NLATIPAT'!A:A,1,0)</f>
        <v>BR132012033559</v>
      </c>
      <c r="D551" t="s">
        <v>7162</v>
      </c>
      <c r="E551" t="s">
        <v>7163</v>
      </c>
      <c r="F551" t="s">
        <v>7163</v>
      </c>
      <c r="J551" t="s">
        <v>10468</v>
      </c>
      <c r="K551" t="s">
        <v>12210</v>
      </c>
      <c r="L551" s="278">
        <v>43032</v>
      </c>
      <c r="M551" t="s">
        <v>7164</v>
      </c>
      <c r="N551" t="s">
        <v>3645</v>
      </c>
      <c r="O551" t="s">
        <v>7165</v>
      </c>
      <c r="P551" t="s">
        <v>3674</v>
      </c>
      <c r="Q551" t="s">
        <v>7166</v>
      </c>
      <c r="R551">
        <v>20121228</v>
      </c>
      <c r="S551" t="s">
        <v>7167</v>
      </c>
      <c r="T551" s="278">
        <v>41271</v>
      </c>
      <c r="U551" s="279" t="s">
        <v>3645</v>
      </c>
    </row>
    <row r="552" spans="1:24" x14ac:dyDescent="0.25">
      <c r="A552" t="s">
        <v>3088</v>
      </c>
      <c r="B552" t="s">
        <v>3088</v>
      </c>
      <c r="C552" t="str">
        <f>VLOOKUP(J552,'DERWENT -NLATIPAT'!A:A,1,0)</f>
        <v>BR132014008544</v>
      </c>
      <c r="D552" t="s">
        <v>7168</v>
      </c>
      <c r="E552" t="s">
        <v>7169</v>
      </c>
      <c r="F552" t="s">
        <v>11656</v>
      </c>
      <c r="G552" t="s">
        <v>11657</v>
      </c>
      <c r="J552" t="s">
        <v>10423</v>
      </c>
      <c r="K552" t="s">
        <v>12210</v>
      </c>
      <c r="L552" s="278">
        <v>43032</v>
      </c>
      <c r="M552" t="s">
        <v>7170</v>
      </c>
      <c r="N552" t="s">
        <v>3652</v>
      </c>
      <c r="O552" t="s">
        <v>7171</v>
      </c>
      <c r="P552" t="s">
        <v>4</v>
      </c>
      <c r="Q552" t="s">
        <v>7172</v>
      </c>
      <c r="R552">
        <v>20140409</v>
      </c>
      <c r="S552" t="s">
        <v>7173</v>
      </c>
      <c r="T552" s="278">
        <v>41738</v>
      </c>
      <c r="U552" s="279" t="s">
        <v>3652</v>
      </c>
    </row>
    <row r="553" spans="1:24" x14ac:dyDescent="0.25">
      <c r="A553" t="s">
        <v>3602</v>
      </c>
      <c r="B553" t="s">
        <v>3602</v>
      </c>
      <c r="C553" t="str">
        <f>VLOOKUP(J553,'DERWENT -NLATIPAT'!A:A,1,0)</f>
        <v>BR102016007883</v>
      </c>
      <c r="D553" t="s">
        <v>7174</v>
      </c>
      <c r="E553" t="s">
        <v>7175</v>
      </c>
      <c r="F553" t="s">
        <v>7175</v>
      </c>
      <c r="J553" t="s">
        <v>11398</v>
      </c>
      <c r="K553" t="s">
        <v>12209</v>
      </c>
      <c r="L553" s="278">
        <v>43025</v>
      </c>
      <c r="M553" t="s">
        <v>7176</v>
      </c>
      <c r="N553" t="s">
        <v>6709</v>
      </c>
      <c r="O553" t="s">
        <v>7177</v>
      </c>
      <c r="P553" t="s">
        <v>4</v>
      </c>
      <c r="Q553" t="s">
        <v>7178</v>
      </c>
      <c r="R553">
        <v>20160408</v>
      </c>
      <c r="S553" t="s">
        <v>7179</v>
      </c>
      <c r="T553" s="278">
        <v>42468</v>
      </c>
      <c r="U553" t="s">
        <v>6713</v>
      </c>
      <c r="V553" s="279" t="s">
        <v>3663</v>
      </c>
    </row>
    <row r="554" spans="1:24" x14ac:dyDescent="0.25">
      <c r="A554" t="e">
        <f>VLOOKUP(Q554,'Planilha Geral de Depósito'!A:A,1,0)</f>
        <v>#N/A</v>
      </c>
      <c r="B554" t="s">
        <v>13477</v>
      </c>
      <c r="C554" t="str">
        <f>VLOOKUP(J554,'DERWENT -NLATIPAT'!A:A,1,0)</f>
        <v>BR102016009410</v>
      </c>
      <c r="D554" t="s">
        <v>7180</v>
      </c>
      <c r="E554" t="s">
        <v>7181</v>
      </c>
      <c r="F554" t="s">
        <v>7181</v>
      </c>
      <c r="J554" t="s">
        <v>12129</v>
      </c>
      <c r="K554" t="s">
        <v>12209</v>
      </c>
      <c r="L554" s="278">
        <v>43039</v>
      </c>
      <c r="M554" t="s">
        <v>7182</v>
      </c>
      <c r="N554" t="s">
        <v>3652</v>
      </c>
      <c r="O554" t="s">
        <v>7183</v>
      </c>
      <c r="P554" t="s">
        <v>4</v>
      </c>
      <c r="Q554" t="s">
        <v>7184</v>
      </c>
      <c r="R554">
        <v>20160427</v>
      </c>
      <c r="S554" t="s">
        <v>7185</v>
      </c>
      <c r="T554" s="278">
        <v>42487</v>
      </c>
      <c r="U554" s="279" t="s">
        <v>3652</v>
      </c>
    </row>
    <row r="555" spans="1:24" x14ac:dyDescent="0.25">
      <c r="A555" t="e">
        <f>VLOOKUP(Q555,'Planilha Geral de Depósito'!A:A,1,0)</f>
        <v>#N/A</v>
      </c>
      <c r="B555" t="s">
        <v>13665</v>
      </c>
      <c r="C555" t="str">
        <f>VLOOKUP(J555,'DERWENT -NLATIPAT'!A:A,1,0)</f>
        <v>BR102016009248</v>
      </c>
      <c r="D555" t="s">
        <v>7186</v>
      </c>
      <c r="E555" t="s">
        <v>7187</v>
      </c>
      <c r="F555" t="s">
        <v>7187</v>
      </c>
      <c r="J555" t="s">
        <v>12130</v>
      </c>
      <c r="K555" t="s">
        <v>12209</v>
      </c>
      <c r="L555" s="278">
        <v>43039</v>
      </c>
      <c r="M555" t="s">
        <v>7188</v>
      </c>
      <c r="N555" t="s">
        <v>3652</v>
      </c>
      <c r="O555" t="s">
        <v>7189</v>
      </c>
      <c r="P555" t="s">
        <v>4</v>
      </c>
      <c r="Q555" t="s">
        <v>7190</v>
      </c>
      <c r="R555">
        <v>20160426</v>
      </c>
      <c r="S555" t="s">
        <v>7191</v>
      </c>
      <c r="T555" s="278">
        <v>42486</v>
      </c>
      <c r="U555" s="279" t="s">
        <v>3652</v>
      </c>
    </row>
    <row r="556" spans="1:24" x14ac:dyDescent="0.25">
      <c r="A556" t="e">
        <f>VLOOKUP(Q556,'Planilha Geral de Depósito'!A:A,1,0)</f>
        <v>#N/A</v>
      </c>
      <c r="B556" t="s">
        <v>13669</v>
      </c>
      <c r="C556" t="str">
        <f>VLOOKUP(J556,'DERWENT -NLATIPAT'!A:A,1,0)</f>
        <v>BR102016014189</v>
      </c>
      <c r="D556" t="s">
        <v>7192</v>
      </c>
      <c r="E556" t="s">
        <v>7193</v>
      </c>
      <c r="F556" t="s">
        <v>7193</v>
      </c>
      <c r="J556" t="s">
        <v>12131</v>
      </c>
      <c r="K556" t="s">
        <v>12209</v>
      </c>
      <c r="L556" s="278">
        <v>43102</v>
      </c>
      <c r="M556" t="s">
        <v>7194</v>
      </c>
      <c r="N556" t="s">
        <v>3652</v>
      </c>
      <c r="O556" t="s">
        <v>7195</v>
      </c>
      <c r="P556" t="s">
        <v>4</v>
      </c>
      <c r="Q556" t="s">
        <v>7196</v>
      </c>
      <c r="R556">
        <v>20160617</v>
      </c>
      <c r="S556" t="s">
        <v>7197</v>
      </c>
      <c r="T556" s="278">
        <v>42538</v>
      </c>
      <c r="U556" s="279" t="s">
        <v>3652</v>
      </c>
    </row>
    <row r="557" spans="1:24" x14ac:dyDescent="0.25">
      <c r="A557" t="s">
        <v>3368</v>
      </c>
      <c r="B557" t="s">
        <v>3368</v>
      </c>
      <c r="C557" t="str">
        <f>VLOOKUP(J557,'DERWENT -NLATIPAT'!A:A,1,0)</f>
        <v>BR102015015266</v>
      </c>
      <c r="D557" t="s">
        <v>7198</v>
      </c>
      <c r="E557" t="s">
        <v>7199</v>
      </c>
      <c r="F557" t="s">
        <v>7199</v>
      </c>
      <c r="J557" t="s">
        <v>8899</v>
      </c>
      <c r="K557" t="s">
        <v>12209</v>
      </c>
      <c r="L557" s="278">
        <v>43102</v>
      </c>
      <c r="M557" t="s">
        <v>7200</v>
      </c>
      <c r="N557" t="s">
        <v>7201</v>
      </c>
      <c r="O557" t="s">
        <v>7202</v>
      </c>
      <c r="P557" t="s">
        <v>7203</v>
      </c>
      <c r="Q557" t="s">
        <v>7204</v>
      </c>
      <c r="R557">
        <v>20150624</v>
      </c>
      <c r="S557" t="s">
        <v>7205</v>
      </c>
      <c r="T557" s="278">
        <v>42179</v>
      </c>
      <c r="U557" t="s">
        <v>6338</v>
      </c>
      <c r="V557" s="279" t="s">
        <v>3663</v>
      </c>
      <c r="W557" t="s">
        <v>7155</v>
      </c>
    </row>
    <row r="558" spans="1:24" x14ac:dyDescent="0.25">
      <c r="A558" t="s">
        <v>3114</v>
      </c>
      <c r="B558" t="s">
        <v>3113</v>
      </c>
      <c r="C558" t="str">
        <f>VLOOKUP(J558,'DERWENT -NLATIPAT'!A:A,1,0)</f>
        <v>BR102014011120</v>
      </c>
      <c r="D558" t="s">
        <v>7206</v>
      </c>
      <c r="E558" t="s">
        <v>7207</v>
      </c>
      <c r="F558" t="s">
        <v>7207</v>
      </c>
      <c r="J558" t="s">
        <v>8929</v>
      </c>
      <c r="K558" t="s">
        <v>12209</v>
      </c>
      <c r="L558" s="278">
        <v>43032</v>
      </c>
      <c r="M558" t="s">
        <v>7208</v>
      </c>
      <c r="N558" t="s">
        <v>6789</v>
      </c>
      <c r="O558" t="s">
        <v>7209</v>
      </c>
      <c r="P558" t="s">
        <v>4</v>
      </c>
      <c r="Q558" t="s">
        <v>7210</v>
      </c>
      <c r="R558">
        <v>20140508</v>
      </c>
      <c r="S558" t="s">
        <v>7211</v>
      </c>
      <c r="T558" s="278">
        <v>41767</v>
      </c>
      <c r="U558" t="s">
        <v>6793</v>
      </c>
      <c r="V558" s="279" t="s">
        <v>6357</v>
      </c>
    </row>
    <row r="559" spans="1:24" x14ac:dyDescent="0.25">
      <c r="A559" t="e">
        <f>VLOOKUP(Q559,'Planilha Geral de Depósito'!A:A,1,0)</f>
        <v>#N/A</v>
      </c>
      <c r="B559" t="s">
        <v>13500</v>
      </c>
      <c r="C559" t="str">
        <f>VLOOKUP(J559,'DERWENT -NLATIPAT'!A:A,1,0)</f>
        <v>BR102016026208</v>
      </c>
      <c r="D559" t="s">
        <v>7212</v>
      </c>
      <c r="E559" t="s">
        <v>7213</v>
      </c>
      <c r="F559" t="s">
        <v>7213</v>
      </c>
      <c r="J559" t="s">
        <v>12132</v>
      </c>
      <c r="K559" t="s">
        <v>12209</v>
      </c>
      <c r="L559" s="278">
        <v>43249</v>
      </c>
      <c r="M559" t="s">
        <v>7214</v>
      </c>
      <c r="N559" t="s">
        <v>6656</v>
      </c>
      <c r="O559" t="s">
        <v>7215</v>
      </c>
      <c r="P559" t="s">
        <v>4</v>
      </c>
      <c r="Q559" t="s">
        <v>7216</v>
      </c>
      <c r="R559">
        <v>20161109</v>
      </c>
      <c r="S559" t="s">
        <v>7217</v>
      </c>
      <c r="T559" s="278">
        <v>42683</v>
      </c>
      <c r="U559" t="s">
        <v>6660</v>
      </c>
      <c r="V559" s="279" t="s">
        <v>3663</v>
      </c>
    </row>
    <row r="560" spans="1:24" x14ac:dyDescent="0.25">
      <c r="A560" t="e">
        <f>VLOOKUP(Q560,'Planilha Geral de Depósito'!A:A,1,0)</f>
        <v>#N/A</v>
      </c>
      <c r="B560" t="s">
        <v>13674</v>
      </c>
      <c r="C560" t="str">
        <f>VLOOKUP(J560,'DERWENT -NLATIPAT'!A:A,1,0)</f>
        <v>BR102016026010</v>
      </c>
      <c r="D560" t="s">
        <v>7218</v>
      </c>
      <c r="E560" t="s">
        <v>7219</v>
      </c>
      <c r="F560" t="s">
        <v>7219</v>
      </c>
      <c r="J560" t="s">
        <v>12133</v>
      </c>
      <c r="K560" t="s">
        <v>12209</v>
      </c>
      <c r="L560" s="278">
        <v>43249</v>
      </c>
      <c r="M560" t="s">
        <v>7220</v>
      </c>
      <c r="N560" t="s">
        <v>3652</v>
      </c>
      <c r="O560" t="s">
        <v>7221</v>
      </c>
      <c r="P560" t="s">
        <v>4</v>
      </c>
      <c r="Q560" t="s">
        <v>7222</v>
      </c>
      <c r="R560">
        <v>20161107</v>
      </c>
      <c r="S560" t="s">
        <v>7223</v>
      </c>
      <c r="T560" s="278">
        <v>42681</v>
      </c>
      <c r="U560" s="279" t="s">
        <v>3652</v>
      </c>
    </row>
    <row r="561" spans="1:24" x14ac:dyDescent="0.25">
      <c r="A561" t="s">
        <v>3574</v>
      </c>
      <c r="B561" t="s">
        <v>3574</v>
      </c>
      <c r="C561" t="str">
        <f>VLOOKUP(J561,'DERWENT -NLATIPAT'!A:A,1,0)</f>
        <v>BR102015032499</v>
      </c>
      <c r="D561" t="s">
        <v>7224</v>
      </c>
      <c r="E561" t="s">
        <v>7225</v>
      </c>
      <c r="F561" t="s">
        <v>7225</v>
      </c>
      <c r="J561" t="s">
        <v>11010</v>
      </c>
      <c r="K561" t="s">
        <v>12209</v>
      </c>
      <c r="L561" s="278">
        <v>43249</v>
      </c>
      <c r="M561" t="s">
        <v>7226</v>
      </c>
      <c r="N561" t="s">
        <v>3652</v>
      </c>
      <c r="O561" t="s">
        <v>7227</v>
      </c>
      <c r="P561" t="s">
        <v>7228</v>
      </c>
      <c r="Q561" t="s">
        <v>7229</v>
      </c>
      <c r="R561">
        <v>20151223</v>
      </c>
      <c r="S561" t="s">
        <v>7230</v>
      </c>
      <c r="T561" s="278">
        <v>42361</v>
      </c>
      <c r="U561" s="279" t="s">
        <v>3652</v>
      </c>
    </row>
    <row r="562" spans="1:24" x14ac:dyDescent="0.25">
      <c r="A562" t="e">
        <f>VLOOKUP(Q562,'Planilha Geral de Depósito'!A:A,1,0)</f>
        <v>#N/A</v>
      </c>
      <c r="B562" t="s">
        <v>13676</v>
      </c>
      <c r="C562" t="str">
        <f>VLOOKUP(J562,'DERWENT -NLATIPAT'!A:A,1,0)</f>
        <v>BR102016025687</v>
      </c>
      <c r="D562" t="s">
        <v>7231</v>
      </c>
      <c r="E562" t="s">
        <v>7232</v>
      </c>
      <c r="F562" t="s">
        <v>7232</v>
      </c>
      <c r="J562" t="s">
        <v>12134</v>
      </c>
      <c r="K562" t="s">
        <v>12209</v>
      </c>
      <c r="L562" s="278">
        <v>43249</v>
      </c>
      <c r="M562" t="s">
        <v>7233</v>
      </c>
      <c r="N562" t="s">
        <v>7234</v>
      </c>
      <c r="O562" t="s">
        <v>7235</v>
      </c>
      <c r="P562" t="s">
        <v>4</v>
      </c>
      <c r="Q562" t="s">
        <v>7236</v>
      </c>
      <c r="R562">
        <v>20161103</v>
      </c>
      <c r="S562" t="s">
        <v>7237</v>
      </c>
      <c r="T562" s="278">
        <v>42677</v>
      </c>
      <c r="U562" t="s">
        <v>7238</v>
      </c>
      <c r="V562" s="279" t="s">
        <v>3663</v>
      </c>
      <c r="W562" t="s">
        <v>7239</v>
      </c>
    </row>
    <row r="563" spans="1:24" x14ac:dyDescent="0.25">
      <c r="A563" t="s">
        <v>3313</v>
      </c>
      <c r="B563" t="s">
        <v>3313</v>
      </c>
      <c r="C563" t="str">
        <f>VLOOKUP(J563,'DERWENT -NLATIPAT'!A:A,1,0)</f>
        <v>BR102015009427</v>
      </c>
      <c r="D563" t="s">
        <v>7240</v>
      </c>
      <c r="E563" t="s">
        <v>7241</v>
      </c>
      <c r="F563" t="s">
        <v>7241</v>
      </c>
      <c r="J563" t="s">
        <v>11111</v>
      </c>
      <c r="K563" t="s">
        <v>12209</v>
      </c>
      <c r="L563" s="278">
        <v>43249</v>
      </c>
      <c r="M563" t="s">
        <v>7242</v>
      </c>
      <c r="N563" t="s">
        <v>6836</v>
      </c>
      <c r="O563" t="s">
        <v>7243</v>
      </c>
      <c r="P563" t="s">
        <v>4</v>
      </c>
      <c r="Q563" t="s">
        <v>7244</v>
      </c>
      <c r="R563">
        <v>20150427</v>
      </c>
      <c r="S563" t="s">
        <v>7245</v>
      </c>
      <c r="T563" s="278">
        <v>42121</v>
      </c>
      <c r="U563" t="s">
        <v>6338</v>
      </c>
      <c r="V563" s="279" t="s">
        <v>3663</v>
      </c>
      <c r="W563" t="s">
        <v>6841</v>
      </c>
    </row>
    <row r="564" spans="1:24" x14ac:dyDescent="0.25">
      <c r="A564" t="e">
        <f>VLOOKUP(Q564,'Planilha Geral de Depósito'!A:A,1,0)</f>
        <v>#N/A</v>
      </c>
      <c r="B564" t="s">
        <v>13679</v>
      </c>
      <c r="C564" t="str">
        <f>VLOOKUP(J564,'DERWENT -NLATIPAT'!A:A,1,0)</f>
        <v>BR102016025092</v>
      </c>
      <c r="D564" t="s">
        <v>7246</v>
      </c>
      <c r="E564" t="s">
        <v>7247</v>
      </c>
      <c r="F564" t="s">
        <v>7247</v>
      </c>
      <c r="J564" t="s">
        <v>12135</v>
      </c>
      <c r="K564" t="s">
        <v>12209</v>
      </c>
      <c r="L564" s="278">
        <v>43249</v>
      </c>
      <c r="M564" t="s">
        <v>7248</v>
      </c>
      <c r="N564" t="s">
        <v>7249</v>
      </c>
      <c r="O564" t="s">
        <v>7250</v>
      </c>
      <c r="P564" t="s">
        <v>4</v>
      </c>
      <c r="Q564" t="s">
        <v>7251</v>
      </c>
      <c r="R564">
        <v>20161026</v>
      </c>
      <c r="S564" t="s">
        <v>7252</v>
      </c>
      <c r="T564" s="278">
        <v>42669</v>
      </c>
      <c r="U564" s="279" t="s">
        <v>3652</v>
      </c>
      <c r="V564" t="s">
        <v>7155</v>
      </c>
      <c r="W564" t="s">
        <v>6416</v>
      </c>
      <c r="X564" t="s">
        <v>6841</v>
      </c>
    </row>
    <row r="565" spans="1:24" x14ac:dyDescent="0.25">
      <c r="A565" t="e">
        <f>VLOOKUP(Q565,'Planilha Geral de Depósito'!A:A,1,0)</f>
        <v>#N/A</v>
      </c>
      <c r="B565" t="s">
        <v>13682</v>
      </c>
      <c r="C565" t="str">
        <f>VLOOKUP(J565,'DERWENT -NLATIPAT'!A:A,1,0)</f>
        <v>BR102016025449</v>
      </c>
      <c r="D565" t="s">
        <v>7253</v>
      </c>
      <c r="E565" t="s">
        <v>7254</v>
      </c>
      <c r="F565" t="s">
        <v>7254</v>
      </c>
      <c r="J565" t="s">
        <v>12136</v>
      </c>
      <c r="K565" t="s">
        <v>12209</v>
      </c>
      <c r="L565" s="278">
        <v>43249</v>
      </c>
      <c r="M565" t="s">
        <v>6870</v>
      </c>
      <c r="N565" t="s">
        <v>3652</v>
      </c>
      <c r="O565" t="s">
        <v>6871</v>
      </c>
      <c r="P565" t="s">
        <v>7255</v>
      </c>
      <c r="Q565" t="s">
        <v>7256</v>
      </c>
      <c r="R565">
        <v>20161031</v>
      </c>
      <c r="S565" t="s">
        <v>7257</v>
      </c>
      <c r="T565" s="278">
        <v>42674</v>
      </c>
      <c r="U565" s="279" t="s">
        <v>3652</v>
      </c>
    </row>
    <row r="566" spans="1:24" x14ac:dyDescent="0.25">
      <c r="A566" t="e">
        <f>VLOOKUP(Q566,'Planilha Geral de Depósito'!A:A,1,0)</f>
        <v>#N/A</v>
      </c>
      <c r="B566" s="277" t="e">
        <v>#N/A</v>
      </c>
      <c r="C566" t="str">
        <f>VLOOKUP(J566,'DERWENT -NLATIPAT'!A:A,1,0)</f>
        <v>BR102016025490</v>
      </c>
      <c r="D566" t="s">
        <v>7258</v>
      </c>
      <c r="E566" t="s">
        <v>7259</v>
      </c>
      <c r="F566" t="s">
        <v>7259</v>
      </c>
      <c r="J566" t="s">
        <v>12137</v>
      </c>
      <c r="K566" t="s">
        <v>12209</v>
      </c>
      <c r="L566" s="278">
        <v>43249</v>
      </c>
      <c r="M566" t="s">
        <v>7260</v>
      </c>
      <c r="N566" t="s">
        <v>7261</v>
      </c>
      <c r="O566" t="s">
        <v>7262</v>
      </c>
      <c r="P566" t="s">
        <v>7262</v>
      </c>
      <c r="Q566" t="s">
        <v>7263</v>
      </c>
      <c r="R566">
        <v>20161031</v>
      </c>
      <c r="S566" t="s">
        <v>7264</v>
      </c>
      <c r="T566" s="278">
        <v>42674</v>
      </c>
      <c r="U566" t="s">
        <v>7265</v>
      </c>
      <c r="V566" s="279" t="s">
        <v>3663</v>
      </c>
    </row>
    <row r="567" spans="1:24" x14ac:dyDescent="0.25">
      <c r="A567" t="e">
        <f>VLOOKUP(Q567,'Planilha Geral de Depósito'!A:A,1,0)</f>
        <v>#N/A</v>
      </c>
      <c r="B567" t="s">
        <v>13684</v>
      </c>
      <c r="C567" t="str">
        <f>VLOOKUP(J567,'DERWENT -NLATIPAT'!A:A,1,0)</f>
        <v>BR102016024912</v>
      </c>
      <c r="D567" t="s">
        <v>7266</v>
      </c>
      <c r="E567" t="s">
        <v>7267</v>
      </c>
      <c r="F567" t="s">
        <v>7267</v>
      </c>
      <c r="J567" t="s">
        <v>12138</v>
      </c>
      <c r="K567" t="s">
        <v>12209</v>
      </c>
      <c r="L567" s="278">
        <v>43249</v>
      </c>
      <c r="M567" t="s">
        <v>7268</v>
      </c>
      <c r="N567" t="s">
        <v>7269</v>
      </c>
      <c r="O567" t="s">
        <v>7270</v>
      </c>
      <c r="P567" t="s">
        <v>4</v>
      </c>
      <c r="Q567" t="s">
        <v>7271</v>
      </c>
      <c r="R567">
        <v>20161025</v>
      </c>
      <c r="S567" t="s">
        <v>7272</v>
      </c>
      <c r="T567" s="278">
        <v>42668</v>
      </c>
      <c r="U567" s="279" t="s">
        <v>3652</v>
      </c>
      <c r="V567" t="s">
        <v>7273</v>
      </c>
    </row>
    <row r="568" spans="1:24" x14ac:dyDescent="0.25">
      <c r="A568" t="s">
        <v>238</v>
      </c>
      <c r="B568" t="s">
        <v>238</v>
      </c>
      <c r="C568" t="str">
        <f>VLOOKUP(J568,'DERWENT -NLATIPAT'!C:E,3,0)</f>
        <v>BR200212405</v>
      </c>
      <c r="D568" t="s">
        <v>7274</v>
      </c>
      <c r="E568" t="s">
        <v>7275</v>
      </c>
      <c r="F568" t="s">
        <v>7275</v>
      </c>
      <c r="J568" t="s">
        <v>12139</v>
      </c>
      <c r="K568" t="s">
        <v>12216</v>
      </c>
      <c r="L568" s="278">
        <v>43242</v>
      </c>
      <c r="M568" t="s">
        <v>7276</v>
      </c>
      <c r="N568" t="s">
        <v>3652</v>
      </c>
      <c r="O568" t="s">
        <v>7277</v>
      </c>
      <c r="P568" t="s">
        <v>7278</v>
      </c>
      <c r="Q568" t="s">
        <v>7279</v>
      </c>
      <c r="R568">
        <v>20020521</v>
      </c>
      <c r="S568" t="s">
        <v>7280</v>
      </c>
      <c r="T568" s="278">
        <v>37397</v>
      </c>
      <c r="U568" s="279" t="s">
        <v>3652</v>
      </c>
    </row>
    <row r="569" spans="1:24" x14ac:dyDescent="0.25">
      <c r="A569" t="e">
        <f>VLOOKUP(Q569,'Planilha Geral de Depósito'!A:A,1,0)</f>
        <v>#N/A</v>
      </c>
      <c r="B569" t="s">
        <v>13459</v>
      </c>
      <c r="C569" t="str">
        <f>VLOOKUP(J569,'DERWENT -NLATIPAT'!C:E,3,0)</f>
        <v>WO2018078566</v>
      </c>
      <c r="D569" t="s">
        <v>7281</v>
      </c>
      <c r="E569" t="s">
        <v>7282</v>
      </c>
      <c r="F569" t="s">
        <v>7282</v>
      </c>
      <c r="J569" t="s">
        <v>12140</v>
      </c>
      <c r="K569" t="s">
        <v>12209</v>
      </c>
      <c r="L569" s="278">
        <v>43235</v>
      </c>
      <c r="M569" t="s">
        <v>7283</v>
      </c>
      <c r="N569" t="s">
        <v>3652</v>
      </c>
      <c r="O569" t="s">
        <v>7284</v>
      </c>
      <c r="P569" t="s">
        <v>7285</v>
      </c>
      <c r="Q569" t="s">
        <v>7286</v>
      </c>
      <c r="R569">
        <v>20161026</v>
      </c>
      <c r="S569" t="s">
        <v>7287</v>
      </c>
      <c r="T569" s="278">
        <v>42669</v>
      </c>
      <c r="U569" s="279" t="s">
        <v>3652</v>
      </c>
    </row>
    <row r="570" spans="1:24" x14ac:dyDescent="0.25">
      <c r="A570" t="e">
        <f>VLOOKUP(Q570,'Planilha Geral de Depósito'!A:A,1,0)</f>
        <v>#N/A</v>
      </c>
      <c r="B570" t="s">
        <v>13687</v>
      </c>
      <c r="C570" t="e">
        <f>VLOOKUP(J570,'DERWENT -NLATIPAT'!C:E,3,0)</f>
        <v>#N/A</v>
      </c>
      <c r="D570" t="s">
        <v>7288</v>
      </c>
      <c r="E570" t="s">
        <v>7289</v>
      </c>
      <c r="F570" t="s">
        <v>7289</v>
      </c>
      <c r="J570" t="s">
        <v>12141</v>
      </c>
      <c r="K570" t="s">
        <v>12209</v>
      </c>
      <c r="L570" s="278">
        <v>43235</v>
      </c>
      <c r="M570" t="s">
        <v>7290</v>
      </c>
      <c r="N570" t="s">
        <v>6585</v>
      </c>
      <c r="O570" t="s">
        <v>7291</v>
      </c>
      <c r="P570" t="s">
        <v>7292</v>
      </c>
      <c r="Q570" t="s">
        <v>7293</v>
      </c>
      <c r="R570">
        <v>20161101</v>
      </c>
      <c r="S570" t="s">
        <v>7294</v>
      </c>
      <c r="T570" s="278">
        <v>42675</v>
      </c>
      <c r="U570" t="s">
        <v>6338</v>
      </c>
      <c r="V570" s="279" t="s">
        <v>3663</v>
      </c>
    </row>
    <row r="571" spans="1:24" x14ac:dyDescent="0.25">
      <c r="A571" t="e">
        <f>VLOOKUP(Q571,'Planilha Geral de Depósito'!A:A,1,0)</f>
        <v>#N/A</v>
      </c>
      <c r="B571" t="s">
        <v>13390</v>
      </c>
      <c r="C571" t="e">
        <f>VLOOKUP(J571,'DERWENT -NLATIPAT'!C:E,3,0)</f>
        <v>#N/A</v>
      </c>
      <c r="D571" t="s">
        <v>7295</v>
      </c>
      <c r="E571" t="s">
        <v>7296</v>
      </c>
      <c r="F571" t="s">
        <v>7296</v>
      </c>
      <c r="J571" t="s">
        <v>12142</v>
      </c>
      <c r="K571" t="s">
        <v>12209</v>
      </c>
      <c r="L571" s="278">
        <v>43222</v>
      </c>
      <c r="M571" t="s">
        <v>7297</v>
      </c>
      <c r="N571" t="s">
        <v>7298</v>
      </c>
      <c r="O571" t="s">
        <v>7299</v>
      </c>
      <c r="P571" t="s">
        <v>4</v>
      </c>
      <c r="Q571" t="s">
        <v>7300</v>
      </c>
      <c r="R571">
        <v>20161019</v>
      </c>
      <c r="S571" t="s">
        <v>7301</v>
      </c>
      <c r="T571" s="278">
        <v>42662</v>
      </c>
      <c r="U571" s="279" t="s">
        <v>3652</v>
      </c>
      <c r="V571" t="s">
        <v>6339</v>
      </c>
    </row>
    <row r="572" spans="1:24" x14ac:dyDescent="0.25">
      <c r="A572" t="s">
        <v>3460</v>
      </c>
      <c r="B572" t="s">
        <v>3460</v>
      </c>
      <c r="C572" t="e">
        <f>VLOOKUP(J572,'DERWENT -NLATIPAT'!C:E,3,0)</f>
        <v>#N/A</v>
      </c>
      <c r="D572" t="s">
        <v>7302</v>
      </c>
      <c r="E572" t="s">
        <v>7303</v>
      </c>
      <c r="F572" t="s">
        <v>7303</v>
      </c>
      <c r="J572" t="s">
        <v>8891</v>
      </c>
      <c r="K572" t="s">
        <v>12209</v>
      </c>
      <c r="L572" s="278">
        <v>43214</v>
      </c>
      <c r="M572" t="s">
        <v>7304</v>
      </c>
      <c r="N572" t="s">
        <v>3652</v>
      </c>
      <c r="O572" t="s">
        <v>7305</v>
      </c>
      <c r="P572" t="s">
        <v>4</v>
      </c>
      <c r="Q572" t="s">
        <v>7306</v>
      </c>
      <c r="R572">
        <v>20151110</v>
      </c>
      <c r="S572" t="s">
        <v>7307</v>
      </c>
      <c r="T572" s="278">
        <v>42318</v>
      </c>
      <c r="U572" s="279" t="s">
        <v>3652</v>
      </c>
    </row>
    <row r="573" spans="1:24" x14ac:dyDescent="0.25">
      <c r="A573" t="e">
        <f>VLOOKUP(Q573,'Planilha Geral de Depósito'!A:A,1,0)</f>
        <v>#N/A</v>
      </c>
      <c r="B573" t="s">
        <v>13641</v>
      </c>
      <c r="C573" t="e">
        <f>VLOOKUP(J573,'DERWENT -NLATIPAT'!C:E,3,0)</f>
        <v>#N/A</v>
      </c>
      <c r="D573" t="s">
        <v>7308</v>
      </c>
      <c r="E573" t="s">
        <v>7309</v>
      </c>
      <c r="F573" t="s">
        <v>7309</v>
      </c>
      <c r="J573" t="s">
        <v>12143</v>
      </c>
      <c r="K573" t="s">
        <v>12209</v>
      </c>
      <c r="L573" s="278">
        <v>43222</v>
      </c>
      <c r="M573" t="s">
        <v>7310</v>
      </c>
      <c r="N573" t="s">
        <v>7032</v>
      </c>
      <c r="O573" t="s">
        <v>7311</v>
      </c>
      <c r="P573" t="s">
        <v>7312</v>
      </c>
      <c r="Q573" t="s">
        <v>7313</v>
      </c>
      <c r="R573">
        <v>20160923</v>
      </c>
      <c r="S573" t="s">
        <v>7314</v>
      </c>
      <c r="T573" s="278">
        <v>42636</v>
      </c>
      <c r="U573" s="279" t="s">
        <v>3652</v>
      </c>
      <c r="V573" t="s">
        <v>7036</v>
      </c>
    </row>
    <row r="574" spans="1:24" x14ac:dyDescent="0.25">
      <c r="A574" t="s">
        <v>3548</v>
      </c>
      <c r="B574" t="s">
        <v>3548</v>
      </c>
      <c r="C574" t="e">
        <f>VLOOKUP(J574,'DERWENT -NLATIPAT'!C:E,3,0)</f>
        <v>#N/A</v>
      </c>
      <c r="D574" t="s">
        <v>7315</v>
      </c>
      <c r="E574" t="s">
        <v>7316</v>
      </c>
      <c r="F574" t="s">
        <v>7316</v>
      </c>
      <c r="J574" t="s">
        <v>10395</v>
      </c>
      <c r="K574" t="s">
        <v>12209</v>
      </c>
      <c r="L574" s="278">
        <v>43222</v>
      </c>
      <c r="M574" t="s">
        <v>7317</v>
      </c>
      <c r="N574" t="s">
        <v>6656</v>
      </c>
      <c r="O574" t="s">
        <v>6592</v>
      </c>
      <c r="P574" t="s">
        <v>4</v>
      </c>
      <c r="Q574" t="s">
        <v>7318</v>
      </c>
      <c r="R574">
        <v>20151223</v>
      </c>
      <c r="S574" t="s">
        <v>7319</v>
      </c>
      <c r="T574" s="278">
        <v>42361</v>
      </c>
      <c r="U574" t="s">
        <v>6660</v>
      </c>
      <c r="V574" s="279" t="s">
        <v>3663</v>
      </c>
    </row>
    <row r="575" spans="1:24" x14ac:dyDescent="0.25">
      <c r="A575" t="e">
        <f>VLOOKUP(Q575,'Planilha Geral de Depósito'!A:A,1,0)</f>
        <v>#N/A</v>
      </c>
      <c r="B575" t="s">
        <v>13690</v>
      </c>
      <c r="C575" t="e">
        <f>VLOOKUP(J575,'DERWENT -NLATIPAT'!C:E,3,0)</f>
        <v>#N/A</v>
      </c>
      <c r="D575" t="s">
        <v>7320</v>
      </c>
      <c r="E575" t="s">
        <v>7321</v>
      </c>
      <c r="F575" t="s">
        <v>7321</v>
      </c>
      <c r="J575" t="s">
        <v>12144</v>
      </c>
      <c r="K575" t="s">
        <v>12209</v>
      </c>
      <c r="L575" s="278">
        <v>43222</v>
      </c>
      <c r="M575" t="s">
        <v>7322</v>
      </c>
      <c r="N575" t="s">
        <v>7323</v>
      </c>
      <c r="O575" t="s">
        <v>7324</v>
      </c>
      <c r="P575" t="s">
        <v>4</v>
      </c>
      <c r="Q575" t="s">
        <v>7325</v>
      </c>
      <c r="R575">
        <v>20160927</v>
      </c>
      <c r="S575" t="s">
        <v>7326</v>
      </c>
      <c r="T575" s="278">
        <v>42640</v>
      </c>
      <c r="U575" t="s">
        <v>7060</v>
      </c>
      <c r="V575" s="279" t="s">
        <v>3663</v>
      </c>
    </row>
    <row r="576" spans="1:24" x14ac:dyDescent="0.25">
      <c r="A576" t="s">
        <v>2918</v>
      </c>
      <c r="B576" t="s">
        <v>2917</v>
      </c>
      <c r="C576" t="e">
        <f>VLOOKUP(J576,'DERWENT -NLATIPAT'!C:E,3,0)</f>
        <v>#N/A</v>
      </c>
      <c r="D576" t="s">
        <v>7327</v>
      </c>
      <c r="E576" t="s">
        <v>7328</v>
      </c>
      <c r="F576" t="s">
        <v>7328</v>
      </c>
      <c r="J576" t="s">
        <v>10787</v>
      </c>
      <c r="K576" t="s">
        <v>12209</v>
      </c>
      <c r="L576" s="278">
        <v>43200</v>
      </c>
      <c r="M576" t="s">
        <v>7329</v>
      </c>
      <c r="N576" t="s">
        <v>3645</v>
      </c>
      <c r="O576" t="s">
        <v>7330</v>
      </c>
      <c r="P576" t="s">
        <v>4</v>
      </c>
      <c r="Q576" t="s">
        <v>7331</v>
      </c>
      <c r="R576">
        <v>20131125</v>
      </c>
      <c r="S576" t="s">
        <v>7332</v>
      </c>
      <c r="T576" s="278">
        <v>41603</v>
      </c>
      <c r="U576" s="279" t="s">
        <v>3645</v>
      </c>
    </row>
    <row r="577" spans="1:24" x14ac:dyDescent="0.25">
      <c r="A577" t="s">
        <v>2962</v>
      </c>
      <c r="B577" t="s">
        <v>2961</v>
      </c>
      <c r="C577" t="str">
        <f>VLOOKUP(J577,'DERWENT -NLATIPAT'!A:A,1,0)</f>
        <v>BR102013032291</v>
      </c>
      <c r="D577" t="s">
        <v>7333</v>
      </c>
      <c r="E577" t="s">
        <v>7334</v>
      </c>
      <c r="F577" t="s">
        <v>7334</v>
      </c>
      <c r="J577" t="s">
        <v>10835</v>
      </c>
      <c r="K577" t="s">
        <v>12209</v>
      </c>
      <c r="L577" s="278">
        <v>43200</v>
      </c>
      <c r="M577" t="s">
        <v>7335</v>
      </c>
      <c r="N577" t="s">
        <v>3652</v>
      </c>
      <c r="O577" t="s">
        <v>7336</v>
      </c>
      <c r="P577" t="s">
        <v>4</v>
      </c>
      <c r="Q577" t="s">
        <v>7337</v>
      </c>
      <c r="R577">
        <v>20131216</v>
      </c>
      <c r="S577" t="s">
        <v>7338</v>
      </c>
      <c r="T577" s="278">
        <v>41624</v>
      </c>
      <c r="U577" s="279" t="s">
        <v>3652</v>
      </c>
    </row>
    <row r="578" spans="1:24" x14ac:dyDescent="0.25">
      <c r="A578" t="e">
        <f>VLOOKUP(Q578,'Planilha Geral de Depósito'!A:A,1,0)</f>
        <v>#N/A</v>
      </c>
      <c r="B578" t="s">
        <v>13559</v>
      </c>
      <c r="C578" t="e">
        <f>VLOOKUP(J578,'DERWENT -NLATIPAT'!C:E,3,0)</f>
        <v>#N/A</v>
      </c>
      <c r="D578" t="s">
        <v>7339</v>
      </c>
      <c r="E578" t="s">
        <v>7340</v>
      </c>
      <c r="F578" t="s">
        <v>7340</v>
      </c>
      <c r="J578" t="s">
        <v>12145</v>
      </c>
      <c r="K578" t="s">
        <v>12209</v>
      </c>
      <c r="L578" s="278">
        <v>43200</v>
      </c>
      <c r="M578" t="s">
        <v>7341</v>
      </c>
      <c r="N578" t="s">
        <v>7342</v>
      </c>
      <c r="O578" t="s">
        <v>7343</v>
      </c>
      <c r="P578" t="s">
        <v>4</v>
      </c>
      <c r="Q578" t="s">
        <v>7344</v>
      </c>
      <c r="R578">
        <v>20160921</v>
      </c>
      <c r="S578" t="s">
        <v>7345</v>
      </c>
      <c r="T578" s="278">
        <v>42634</v>
      </c>
      <c r="U578" t="s">
        <v>6395</v>
      </c>
      <c r="V578" s="279" t="s">
        <v>3663</v>
      </c>
      <c r="W578" t="s">
        <v>7155</v>
      </c>
      <c r="X578" t="s">
        <v>6416</v>
      </c>
    </row>
    <row r="579" spans="1:24" x14ac:dyDescent="0.25">
      <c r="A579" t="e">
        <f>VLOOKUP(Q579,'Planilha Geral de Depósito'!A:A,1,0)</f>
        <v>#N/A</v>
      </c>
      <c r="B579" t="s">
        <v>13485</v>
      </c>
      <c r="C579" t="str">
        <f>VLOOKUP(J579,'DERWENT -NLATIPAT'!C:E,3,0)</f>
        <v>WO2018051291</v>
      </c>
      <c r="D579" t="s">
        <v>7346</v>
      </c>
      <c r="E579" t="s">
        <v>7347</v>
      </c>
      <c r="F579" t="s">
        <v>7347</v>
      </c>
      <c r="J579" t="s">
        <v>12146</v>
      </c>
      <c r="K579" t="s">
        <v>12209</v>
      </c>
      <c r="L579" s="278">
        <v>43193</v>
      </c>
      <c r="M579" t="s">
        <v>7348</v>
      </c>
      <c r="N579" t="s">
        <v>6576</v>
      </c>
      <c r="O579" t="s">
        <v>7349</v>
      </c>
      <c r="P579" t="s">
        <v>7350</v>
      </c>
      <c r="Q579" t="s">
        <v>7351</v>
      </c>
      <c r="R579">
        <v>20160916</v>
      </c>
      <c r="S579" t="s">
        <v>7352</v>
      </c>
      <c r="T579" s="278">
        <v>42629</v>
      </c>
      <c r="U579" s="279" t="s">
        <v>3652</v>
      </c>
      <c r="V579" t="s">
        <v>6581</v>
      </c>
    </row>
    <row r="580" spans="1:24" x14ac:dyDescent="0.25">
      <c r="A580" t="s">
        <v>3468</v>
      </c>
      <c r="B580" t="s">
        <v>3468</v>
      </c>
      <c r="C580" t="str">
        <f>VLOOKUP(J580,'DERWENT -NLATIPAT'!A:A,1,0)</f>
        <v>BR102015029187</v>
      </c>
      <c r="D580" t="s">
        <v>7353</v>
      </c>
      <c r="E580" t="s">
        <v>7354</v>
      </c>
      <c r="F580" t="s">
        <v>7354</v>
      </c>
      <c r="J580" t="s">
        <v>10908</v>
      </c>
      <c r="K580" t="s">
        <v>12209</v>
      </c>
      <c r="L580" s="278">
        <v>43193</v>
      </c>
      <c r="M580" t="s">
        <v>7355</v>
      </c>
      <c r="N580" t="s">
        <v>6709</v>
      </c>
      <c r="O580" t="s">
        <v>7356</v>
      </c>
      <c r="P580" t="s">
        <v>4</v>
      </c>
      <c r="Q580" t="s">
        <v>7357</v>
      </c>
      <c r="R580">
        <v>20151120</v>
      </c>
      <c r="S580" t="s">
        <v>7358</v>
      </c>
      <c r="T580" s="278">
        <v>42328</v>
      </c>
      <c r="U580" t="s">
        <v>6713</v>
      </c>
      <c r="V580" s="279" t="s">
        <v>3663</v>
      </c>
    </row>
    <row r="581" spans="1:24" x14ac:dyDescent="0.25">
      <c r="A581" t="s">
        <v>3328</v>
      </c>
      <c r="B581" t="s">
        <v>3328</v>
      </c>
      <c r="C581" t="str">
        <f>VLOOKUP(J581,'DERWENT -NLATIPAT'!A:A,1,0)</f>
        <v>BR102015009891</v>
      </c>
      <c r="D581" t="s">
        <v>7359</v>
      </c>
      <c r="E581" t="s">
        <v>7360</v>
      </c>
      <c r="F581" t="s">
        <v>7360</v>
      </c>
      <c r="J581" t="s">
        <v>8904</v>
      </c>
      <c r="K581" t="s">
        <v>12209</v>
      </c>
      <c r="L581" s="278">
        <v>43193</v>
      </c>
      <c r="M581" t="s">
        <v>7361</v>
      </c>
      <c r="N581" t="s">
        <v>7362</v>
      </c>
      <c r="O581" t="s">
        <v>7363</v>
      </c>
      <c r="P581" t="s">
        <v>4</v>
      </c>
      <c r="Q581" t="s">
        <v>7364</v>
      </c>
      <c r="R581">
        <v>20150430</v>
      </c>
      <c r="S581" t="s">
        <v>7365</v>
      </c>
      <c r="T581" s="278">
        <v>42124</v>
      </c>
      <c r="U581" t="s">
        <v>7366</v>
      </c>
      <c r="V581" t="s">
        <v>7045</v>
      </c>
      <c r="W581" s="279" t="s">
        <v>3663</v>
      </c>
    </row>
    <row r="582" spans="1:24" x14ac:dyDescent="0.25">
      <c r="A582" t="e">
        <f>VLOOKUP(Q582,'Planilha Geral de Depósito'!A:A,1,0)</f>
        <v>#N/A</v>
      </c>
      <c r="B582" s="277" t="e">
        <v>#N/A</v>
      </c>
      <c r="C582" t="str">
        <f>VLOOKUP(J582,'DERWENT -NLATIPAT'!A:A,1,0)</f>
        <v>BR202016018385</v>
      </c>
      <c r="D582" t="s">
        <v>7367</v>
      </c>
      <c r="E582" t="s">
        <v>7368</v>
      </c>
      <c r="F582" t="s">
        <v>7368</v>
      </c>
      <c r="J582" t="s">
        <v>12147</v>
      </c>
      <c r="K582" t="s">
        <v>12211</v>
      </c>
      <c r="L582" s="278">
        <v>43158</v>
      </c>
      <c r="M582" t="s">
        <v>7369</v>
      </c>
      <c r="N582" t="s">
        <v>3652</v>
      </c>
      <c r="O582" t="s">
        <v>7370</v>
      </c>
      <c r="P582" t="s">
        <v>7371</v>
      </c>
      <c r="Q582" t="s">
        <v>7372</v>
      </c>
      <c r="R582">
        <v>20160809</v>
      </c>
      <c r="S582" t="s">
        <v>7373</v>
      </c>
      <c r="T582" s="278">
        <v>42591</v>
      </c>
      <c r="U582" s="279" t="s">
        <v>3652</v>
      </c>
    </row>
    <row r="583" spans="1:24" x14ac:dyDescent="0.25">
      <c r="A583" t="e">
        <f>VLOOKUP(Q583,'Planilha Geral de Depósito'!A:A,1,0)</f>
        <v>#N/A</v>
      </c>
      <c r="B583" t="s">
        <v>13693</v>
      </c>
      <c r="C583" t="e">
        <f>VLOOKUP(J583,'DERWENT -NLATIPAT'!C:E,3,0)</f>
        <v>#N/A</v>
      </c>
      <c r="D583" t="s">
        <v>7374</v>
      </c>
      <c r="E583" t="s">
        <v>7375</v>
      </c>
      <c r="F583" t="s">
        <v>7375</v>
      </c>
      <c r="J583" t="s">
        <v>12148</v>
      </c>
      <c r="K583" t="s">
        <v>12209</v>
      </c>
      <c r="L583" s="278">
        <v>43158</v>
      </c>
      <c r="M583" t="s">
        <v>7376</v>
      </c>
      <c r="N583" t="s">
        <v>7377</v>
      </c>
      <c r="O583" t="s">
        <v>7378</v>
      </c>
      <c r="P583" t="s">
        <v>4</v>
      </c>
      <c r="Q583" t="s">
        <v>7379</v>
      </c>
      <c r="R583">
        <v>20160805</v>
      </c>
      <c r="S583" t="s">
        <v>7380</v>
      </c>
      <c r="T583" s="278">
        <v>42587</v>
      </c>
      <c r="U583" s="279" t="s">
        <v>3652</v>
      </c>
      <c r="V583" t="s">
        <v>7155</v>
      </c>
    </row>
    <row r="584" spans="1:24" x14ac:dyDescent="0.25">
      <c r="A584" t="s">
        <v>3422</v>
      </c>
      <c r="B584" t="s">
        <v>3422</v>
      </c>
      <c r="C584" t="str">
        <f>VLOOKUP(J584,'DERWENT -NLATIPAT'!A:A,1,0)</f>
        <v>BR102015025567</v>
      </c>
      <c r="D584" t="s">
        <v>7381</v>
      </c>
      <c r="E584" t="s">
        <v>7382</v>
      </c>
      <c r="F584" t="s">
        <v>7382</v>
      </c>
      <c r="J584" t="s">
        <v>10727</v>
      </c>
      <c r="K584" t="s">
        <v>12209</v>
      </c>
      <c r="L584" s="278">
        <v>43158</v>
      </c>
      <c r="M584" t="s">
        <v>7383</v>
      </c>
      <c r="N584" t="s">
        <v>6585</v>
      </c>
      <c r="O584" t="s">
        <v>7384</v>
      </c>
      <c r="P584" t="s">
        <v>7385</v>
      </c>
      <c r="Q584" t="s">
        <v>7386</v>
      </c>
      <c r="R584">
        <v>20151007</v>
      </c>
      <c r="S584" t="s">
        <v>7387</v>
      </c>
      <c r="T584" s="278">
        <v>42284</v>
      </c>
      <c r="U584" t="s">
        <v>6338</v>
      </c>
      <c r="V584" s="279" t="s">
        <v>3663</v>
      </c>
    </row>
    <row r="585" spans="1:24" x14ac:dyDescent="0.25">
      <c r="A585" t="s">
        <v>2580</v>
      </c>
      <c r="B585" t="s">
        <v>2580</v>
      </c>
      <c r="C585" t="str">
        <f>VLOOKUP(J585,'DERWENT -NLATIPAT'!A:A,1,0)</f>
        <v>BR102012033303</v>
      </c>
      <c r="D585" t="s">
        <v>7388</v>
      </c>
      <c r="E585" t="s">
        <v>7389</v>
      </c>
      <c r="F585" t="s">
        <v>7389</v>
      </c>
      <c r="J585" t="s">
        <v>9665</v>
      </c>
      <c r="K585" t="s">
        <v>12217</v>
      </c>
      <c r="L585" s="278">
        <v>43158</v>
      </c>
      <c r="M585" t="s">
        <v>7390</v>
      </c>
      <c r="N585" t="s">
        <v>3652</v>
      </c>
      <c r="O585" t="s">
        <v>7391</v>
      </c>
      <c r="P585" t="s">
        <v>4</v>
      </c>
      <c r="Q585" t="s">
        <v>7392</v>
      </c>
      <c r="R585">
        <v>20121227</v>
      </c>
      <c r="S585" t="s">
        <v>7393</v>
      </c>
      <c r="T585" s="278">
        <v>41270</v>
      </c>
      <c r="U585" s="279" t="s">
        <v>3652</v>
      </c>
    </row>
    <row r="586" spans="1:24" x14ac:dyDescent="0.25">
      <c r="A586" t="s">
        <v>2458</v>
      </c>
      <c r="B586" t="s">
        <v>2458</v>
      </c>
      <c r="C586" t="str">
        <f>VLOOKUP(J586,'DERWENT -NLATIPAT'!A:A,1,0)</f>
        <v>BR102012027556</v>
      </c>
      <c r="D586" t="s">
        <v>7394</v>
      </c>
      <c r="E586" t="s">
        <v>7395</v>
      </c>
      <c r="F586" t="s">
        <v>7395</v>
      </c>
      <c r="J586" t="s">
        <v>10484</v>
      </c>
      <c r="K586" t="s">
        <v>12209</v>
      </c>
      <c r="L586" s="278">
        <v>43158</v>
      </c>
      <c r="M586" t="s">
        <v>7396</v>
      </c>
      <c r="N586" t="s">
        <v>3645</v>
      </c>
      <c r="O586" t="s">
        <v>7397</v>
      </c>
      <c r="P586" t="s">
        <v>4</v>
      </c>
      <c r="Q586" t="s">
        <v>7398</v>
      </c>
      <c r="R586">
        <v>20121026</v>
      </c>
      <c r="S586" t="s">
        <v>7399</v>
      </c>
      <c r="T586" s="278">
        <v>41208</v>
      </c>
      <c r="U586" s="279" t="s">
        <v>3645</v>
      </c>
    </row>
    <row r="587" spans="1:24" x14ac:dyDescent="0.25">
      <c r="A587" t="e">
        <f>VLOOKUP(Q587,'Planilha Geral de Depósito'!A:A,1,0)</f>
        <v>#N/A</v>
      </c>
      <c r="B587" t="s">
        <v>13480</v>
      </c>
      <c r="C587" t="e">
        <f>VLOOKUP(J587,'DERWENT -NLATIPAT'!C:E,3,0)</f>
        <v>#N/A</v>
      </c>
      <c r="D587" t="s">
        <v>7400</v>
      </c>
      <c r="E587" t="s">
        <v>7401</v>
      </c>
      <c r="F587" t="s">
        <v>7401</v>
      </c>
      <c r="J587" t="s">
        <v>12149</v>
      </c>
      <c r="K587" t="s">
        <v>12209</v>
      </c>
      <c r="L587" s="278">
        <v>43151</v>
      </c>
      <c r="M587" t="s">
        <v>7402</v>
      </c>
      <c r="N587" t="s">
        <v>7377</v>
      </c>
      <c r="O587" t="s">
        <v>7403</v>
      </c>
      <c r="P587" t="s">
        <v>7404</v>
      </c>
      <c r="Q587" t="s">
        <v>7405</v>
      </c>
      <c r="R587">
        <v>20160226</v>
      </c>
      <c r="S587" t="s">
        <v>7406</v>
      </c>
      <c r="T587" s="278">
        <v>42426</v>
      </c>
      <c r="U587" s="279" t="s">
        <v>3652</v>
      </c>
      <c r="V587" t="s">
        <v>7155</v>
      </c>
    </row>
    <row r="588" spans="1:24" x14ac:dyDescent="0.25">
      <c r="A588" t="e">
        <f>VLOOKUP(Q588,'Planilha Geral de Depósito'!A:A,1,0)</f>
        <v>#N/A</v>
      </c>
      <c r="B588" t="s">
        <v>13696</v>
      </c>
      <c r="C588" t="str">
        <f>VLOOKUP(J588,'DERWENT -NLATIPAT'!C:E,3,0)</f>
        <v>WO2017163201</v>
      </c>
      <c r="D588" t="s">
        <v>7407</v>
      </c>
      <c r="E588" t="s">
        <v>7408</v>
      </c>
      <c r="F588" t="s">
        <v>7408</v>
      </c>
      <c r="J588" t="s">
        <v>12150</v>
      </c>
      <c r="K588" t="s">
        <v>12209</v>
      </c>
      <c r="L588" s="278">
        <v>43004</v>
      </c>
      <c r="M588" t="s">
        <v>7409</v>
      </c>
      <c r="N588" t="s">
        <v>7261</v>
      </c>
      <c r="O588" t="s">
        <v>7410</v>
      </c>
      <c r="P588" t="s">
        <v>7411</v>
      </c>
      <c r="Q588" t="s">
        <v>7412</v>
      </c>
      <c r="R588">
        <v>20160322</v>
      </c>
      <c r="S588" t="s">
        <v>7413</v>
      </c>
      <c r="T588" s="278">
        <v>42451</v>
      </c>
      <c r="U588" t="s">
        <v>7265</v>
      </c>
      <c r="V588" s="279" t="s">
        <v>3663</v>
      </c>
    </row>
    <row r="589" spans="1:24" x14ac:dyDescent="0.25">
      <c r="A589" t="e">
        <f>VLOOKUP(Q589,'Planilha Geral de Depósito'!A:A,1,0)</f>
        <v>#N/A</v>
      </c>
      <c r="B589" t="s">
        <v>13503</v>
      </c>
      <c r="C589" t="str">
        <f>VLOOKUP(J589,'DERWENT -NLATIPAT'!C:E,3,0)</f>
        <v>WO2017163171</v>
      </c>
      <c r="D589" t="s">
        <v>7414</v>
      </c>
      <c r="E589" t="s">
        <v>7415</v>
      </c>
      <c r="F589" t="s">
        <v>7415</v>
      </c>
      <c r="J589" t="s">
        <v>12151</v>
      </c>
      <c r="K589" t="s">
        <v>12209</v>
      </c>
      <c r="L589" s="278">
        <v>43004</v>
      </c>
      <c r="M589" t="s">
        <v>7416</v>
      </c>
      <c r="N589" t="s">
        <v>3652</v>
      </c>
      <c r="O589" t="s">
        <v>6635</v>
      </c>
      <c r="P589" t="s">
        <v>7417</v>
      </c>
      <c r="Q589" t="s">
        <v>7418</v>
      </c>
      <c r="R589">
        <v>20160321</v>
      </c>
      <c r="S589" t="s">
        <v>7419</v>
      </c>
      <c r="T589" s="278">
        <v>42450</v>
      </c>
      <c r="U589" s="279" t="s">
        <v>3652</v>
      </c>
    </row>
    <row r="590" spans="1:24" x14ac:dyDescent="0.25">
      <c r="A590" t="e">
        <f>VLOOKUP(Q590,'Planilha Geral de Depósito'!A:A,1,0)</f>
        <v>#N/A</v>
      </c>
      <c r="B590" t="s">
        <v>13506</v>
      </c>
      <c r="C590" t="str">
        <f>VLOOKUP(J590,'DERWENT -NLATIPAT'!C:E,3,0)</f>
        <v>WO2017163181</v>
      </c>
      <c r="D590" t="s">
        <v>7420</v>
      </c>
      <c r="E590" t="s">
        <v>7421</v>
      </c>
      <c r="F590" t="s">
        <v>7421</v>
      </c>
      <c r="J590" t="s">
        <v>12152</v>
      </c>
      <c r="K590" t="s">
        <v>12209</v>
      </c>
      <c r="L590" s="278">
        <v>43004</v>
      </c>
      <c r="M590" t="s">
        <v>7422</v>
      </c>
      <c r="N590" t="s">
        <v>3652</v>
      </c>
      <c r="O590" t="s">
        <v>7423</v>
      </c>
      <c r="P590" t="s">
        <v>7424</v>
      </c>
      <c r="Q590" t="s">
        <v>7425</v>
      </c>
      <c r="R590">
        <v>20160322</v>
      </c>
      <c r="S590" t="s">
        <v>7426</v>
      </c>
      <c r="T590" s="278">
        <v>42451</v>
      </c>
      <c r="U590" s="279" t="s">
        <v>3652</v>
      </c>
    </row>
    <row r="591" spans="1:24" x14ac:dyDescent="0.25">
      <c r="A591" t="s">
        <v>3309</v>
      </c>
      <c r="B591" t="s">
        <v>3309</v>
      </c>
      <c r="C591" t="str">
        <f>VLOOKUP(J591,'DERWENT -NLATIPAT'!A:A,1,0)</f>
        <v>BR102015008336</v>
      </c>
      <c r="D591" t="s">
        <v>7427</v>
      </c>
      <c r="E591" t="s">
        <v>7428</v>
      </c>
      <c r="F591" t="s">
        <v>7428</v>
      </c>
      <c r="J591" t="s">
        <v>9643</v>
      </c>
      <c r="K591" t="s">
        <v>12209</v>
      </c>
      <c r="L591" s="278">
        <v>43179</v>
      </c>
      <c r="M591" t="s">
        <v>7429</v>
      </c>
      <c r="N591" t="s">
        <v>6382</v>
      </c>
      <c r="O591" t="s">
        <v>7430</v>
      </c>
      <c r="P591" t="s">
        <v>4</v>
      </c>
      <c r="Q591" t="s">
        <v>7431</v>
      </c>
      <c r="R591">
        <v>20150414</v>
      </c>
      <c r="S591" t="s">
        <v>7432</v>
      </c>
      <c r="T591" s="278">
        <v>42108</v>
      </c>
      <c r="U591" s="279" t="s">
        <v>3652</v>
      </c>
      <c r="V591" t="s">
        <v>6386</v>
      </c>
    </row>
    <row r="592" spans="1:24" x14ac:dyDescent="0.25">
      <c r="A592" t="s">
        <v>3305</v>
      </c>
      <c r="B592" t="s">
        <v>3305</v>
      </c>
      <c r="C592" t="str">
        <f>VLOOKUP(J592,'DERWENT -NLATIPAT'!A:A,1,0)</f>
        <v>BR102015008335</v>
      </c>
      <c r="D592" t="s">
        <v>7433</v>
      </c>
      <c r="E592" t="s">
        <v>7434</v>
      </c>
      <c r="F592" t="s">
        <v>7434</v>
      </c>
      <c r="J592" t="s">
        <v>9640</v>
      </c>
      <c r="K592" t="s">
        <v>12209</v>
      </c>
      <c r="L592" s="278">
        <v>43179</v>
      </c>
      <c r="M592" t="s">
        <v>7435</v>
      </c>
      <c r="N592" t="s">
        <v>3652</v>
      </c>
      <c r="O592" t="s">
        <v>7436</v>
      </c>
      <c r="P592" t="s">
        <v>7385</v>
      </c>
      <c r="Q592" t="s">
        <v>7437</v>
      </c>
      <c r="R592">
        <v>20150414</v>
      </c>
      <c r="S592" t="s">
        <v>7438</v>
      </c>
      <c r="T592" s="278">
        <v>42108</v>
      </c>
      <c r="U592" s="279" t="s">
        <v>3652</v>
      </c>
    </row>
    <row r="593" spans="1:24" x14ac:dyDescent="0.25">
      <c r="A593" t="s">
        <v>2987</v>
      </c>
      <c r="B593" t="s">
        <v>2986</v>
      </c>
      <c r="C593" t="str">
        <f>VLOOKUP(J593,'DERWENT -NLATIPAT'!A:A,1,0)</f>
        <v>BR102013032731</v>
      </c>
      <c r="D593" t="s">
        <v>7439</v>
      </c>
      <c r="E593" t="s">
        <v>7440</v>
      </c>
      <c r="F593" t="s">
        <v>7440</v>
      </c>
      <c r="J593" t="s">
        <v>8941</v>
      </c>
      <c r="K593" t="s">
        <v>12209</v>
      </c>
      <c r="L593" s="278">
        <v>43179</v>
      </c>
      <c r="M593" t="s">
        <v>6404</v>
      </c>
      <c r="N593" t="s">
        <v>3652</v>
      </c>
      <c r="O593" t="s">
        <v>6796</v>
      </c>
      <c r="P593" t="s">
        <v>7441</v>
      </c>
      <c r="Q593" t="s">
        <v>7442</v>
      </c>
      <c r="R593">
        <v>20131219</v>
      </c>
      <c r="S593" t="s">
        <v>7443</v>
      </c>
      <c r="T593" s="278">
        <v>41627</v>
      </c>
      <c r="U593" s="279" t="s">
        <v>3652</v>
      </c>
    </row>
    <row r="594" spans="1:24" x14ac:dyDescent="0.25">
      <c r="A594" t="e">
        <f>VLOOKUP(Q594,'Planilha Geral de Depósito'!A:A,1,0)</f>
        <v>#N/A</v>
      </c>
      <c r="B594" t="s">
        <v>13595</v>
      </c>
      <c r="C594" t="e">
        <f>VLOOKUP(J594,'DERWENT -NLATIPAT'!C:E,3,0)</f>
        <v>#N/A</v>
      </c>
      <c r="D594" t="s">
        <v>7444</v>
      </c>
      <c r="E594" t="s">
        <v>7445</v>
      </c>
      <c r="F594" t="s">
        <v>7445</v>
      </c>
      <c r="J594" t="s">
        <v>12153</v>
      </c>
      <c r="K594" t="s">
        <v>12209</v>
      </c>
      <c r="L594" s="278">
        <v>43179</v>
      </c>
      <c r="M594" t="s">
        <v>7446</v>
      </c>
      <c r="N594" t="s">
        <v>6411</v>
      </c>
      <c r="O594" t="s">
        <v>7447</v>
      </c>
      <c r="P594" t="s">
        <v>4</v>
      </c>
      <c r="Q594" t="s">
        <v>7448</v>
      </c>
      <c r="R594">
        <v>20160908</v>
      </c>
      <c r="S594" t="s">
        <v>7449</v>
      </c>
      <c r="T594" s="278">
        <v>42621</v>
      </c>
      <c r="U594" s="279" t="s">
        <v>3652</v>
      </c>
      <c r="V594" t="s">
        <v>6416</v>
      </c>
    </row>
    <row r="595" spans="1:24" x14ac:dyDescent="0.25">
      <c r="A595" t="s">
        <v>3577</v>
      </c>
      <c r="B595" t="s">
        <v>3577</v>
      </c>
      <c r="C595" t="str">
        <f>VLOOKUP(J595,'DERWENT -NLATIPAT'!A:A,1,0)</f>
        <v>BR102015032500</v>
      </c>
      <c r="D595" t="s">
        <v>7450</v>
      </c>
      <c r="E595" t="s">
        <v>7451</v>
      </c>
      <c r="F595" t="s">
        <v>7451</v>
      </c>
      <c r="J595" t="s">
        <v>8873</v>
      </c>
      <c r="K595" t="s">
        <v>12209</v>
      </c>
      <c r="L595" s="278">
        <v>43179</v>
      </c>
      <c r="M595" t="s">
        <v>7452</v>
      </c>
      <c r="N595" t="s">
        <v>7453</v>
      </c>
      <c r="O595" t="s">
        <v>7454</v>
      </c>
      <c r="P595" t="s">
        <v>4253</v>
      </c>
      <c r="Q595" t="s">
        <v>7455</v>
      </c>
      <c r="R595">
        <v>20151223</v>
      </c>
      <c r="S595" t="s">
        <v>7456</v>
      </c>
      <c r="T595" s="278">
        <v>42361</v>
      </c>
      <c r="U595" t="s">
        <v>6338</v>
      </c>
      <c r="V595" s="279" t="s">
        <v>3663</v>
      </c>
      <c r="W595" t="s">
        <v>7155</v>
      </c>
      <c r="X595" t="s">
        <v>6841</v>
      </c>
    </row>
    <row r="596" spans="1:24" x14ac:dyDescent="0.25">
      <c r="A596" t="s">
        <v>3471</v>
      </c>
      <c r="B596" t="s">
        <v>3471</v>
      </c>
      <c r="C596" t="str">
        <f>VLOOKUP(J596,'DERWENT -NLATIPAT'!A:A,1,0)</f>
        <v>BR102015029188</v>
      </c>
      <c r="D596" t="s">
        <v>7457</v>
      </c>
      <c r="E596" t="s">
        <v>7458</v>
      </c>
      <c r="F596" t="s">
        <v>7458</v>
      </c>
      <c r="J596" t="s">
        <v>8889</v>
      </c>
      <c r="K596" t="s">
        <v>12209</v>
      </c>
      <c r="L596" s="278">
        <v>43172</v>
      </c>
      <c r="M596" t="s">
        <v>7459</v>
      </c>
      <c r="N596" t="s">
        <v>3652</v>
      </c>
      <c r="O596" t="s">
        <v>7460</v>
      </c>
      <c r="P596" t="s">
        <v>4</v>
      </c>
      <c r="Q596" t="s">
        <v>7461</v>
      </c>
      <c r="R596">
        <v>20151120</v>
      </c>
      <c r="S596" t="s">
        <v>7462</v>
      </c>
      <c r="T596" s="278">
        <v>42328</v>
      </c>
      <c r="U596" s="279" t="s">
        <v>3652</v>
      </c>
    </row>
    <row r="597" spans="1:24" x14ac:dyDescent="0.25">
      <c r="A597" t="e">
        <f>VLOOKUP(Q597,'Planilha Geral de Depósito'!A:A,1,0)</f>
        <v>#N/A</v>
      </c>
      <c r="B597" t="s">
        <v>13699</v>
      </c>
      <c r="C597" t="str">
        <f>VLOOKUP(J597,'DERWENT -NLATIPAT'!A:A,1,0)</f>
        <v>BR102016019337</v>
      </c>
      <c r="D597" t="s">
        <v>7463</v>
      </c>
      <c r="E597" t="s">
        <v>7464</v>
      </c>
      <c r="F597" t="s">
        <v>7464</v>
      </c>
      <c r="J597" t="s">
        <v>12154</v>
      </c>
      <c r="K597" t="s">
        <v>12209</v>
      </c>
      <c r="L597" s="278">
        <v>43172</v>
      </c>
      <c r="M597" t="s">
        <v>7465</v>
      </c>
      <c r="N597" t="s">
        <v>7466</v>
      </c>
      <c r="O597" t="s">
        <v>7467</v>
      </c>
      <c r="P597" t="s">
        <v>4</v>
      </c>
      <c r="Q597" t="s">
        <v>7468</v>
      </c>
      <c r="R597">
        <v>20160823</v>
      </c>
      <c r="S597" t="s">
        <v>7469</v>
      </c>
      <c r="T597" s="278">
        <v>42605</v>
      </c>
      <c r="U597" t="s">
        <v>6338</v>
      </c>
      <c r="V597" s="279" t="s">
        <v>3663</v>
      </c>
      <c r="W597" t="s">
        <v>6386</v>
      </c>
    </row>
    <row r="598" spans="1:24" x14ac:dyDescent="0.25">
      <c r="A598" t="e">
        <f>VLOOKUP(Q598,'Planilha Geral de Depósito'!A:A,1,0)</f>
        <v>#N/A</v>
      </c>
      <c r="B598" t="s">
        <v>13702</v>
      </c>
      <c r="C598" t="str">
        <f>VLOOKUP(J598,'DERWENT -NLATIPAT'!C:E,3,0)</f>
        <v>WO2018037343</v>
      </c>
      <c r="D598" t="s">
        <v>7470</v>
      </c>
      <c r="E598" t="s">
        <v>7471</v>
      </c>
      <c r="F598" t="s">
        <v>7471</v>
      </c>
      <c r="J598" t="s">
        <v>12155</v>
      </c>
      <c r="K598" t="s">
        <v>12209</v>
      </c>
      <c r="L598" s="278">
        <v>43172</v>
      </c>
      <c r="M598" t="s">
        <v>7472</v>
      </c>
      <c r="N598" t="s">
        <v>3652</v>
      </c>
      <c r="O598" t="s">
        <v>7349</v>
      </c>
      <c r="P598" t="s">
        <v>7350</v>
      </c>
      <c r="Q598" t="s">
        <v>7473</v>
      </c>
      <c r="R598">
        <v>20160823</v>
      </c>
      <c r="S598" t="s">
        <v>7474</v>
      </c>
      <c r="T598" s="278">
        <v>42605</v>
      </c>
      <c r="U598" s="279" t="s">
        <v>3652</v>
      </c>
    </row>
    <row r="599" spans="1:24" x14ac:dyDescent="0.25">
      <c r="A599" t="s">
        <v>3378</v>
      </c>
      <c r="B599" t="s">
        <v>3378</v>
      </c>
      <c r="C599" t="str">
        <f>VLOOKUP(J599,'DERWENT -NLATIPAT'!A:A,1,0)</f>
        <v>BR102015016224</v>
      </c>
      <c r="D599" t="s">
        <v>7475</v>
      </c>
      <c r="E599" t="s">
        <v>7476</v>
      </c>
      <c r="F599" t="s">
        <v>7476</v>
      </c>
      <c r="J599" t="s">
        <v>9763</v>
      </c>
      <c r="K599" t="s">
        <v>12209</v>
      </c>
      <c r="L599" s="278">
        <v>43165</v>
      </c>
      <c r="M599" t="s">
        <v>7477</v>
      </c>
      <c r="N599" t="s">
        <v>3652</v>
      </c>
      <c r="O599" t="s">
        <v>7478</v>
      </c>
      <c r="P599" t="s">
        <v>7479</v>
      </c>
      <c r="Q599" t="s">
        <v>7480</v>
      </c>
      <c r="R599">
        <v>20150706</v>
      </c>
      <c r="S599" t="s">
        <v>7481</v>
      </c>
      <c r="T599" s="278">
        <v>42191</v>
      </c>
      <c r="U599" s="279" t="s">
        <v>3652</v>
      </c>
    </row>
    <row r="600" spans="1:24" x14ac:dyDescent="0.25">
      <c r="A600" t="e">
        <f>VLOOKUP(Q600,'Planilha Geral de Depósito'!A:A,1,0)</f>
        <v>#N/A</v>
      </c>
      <c r="B600" t="s">
        <v>13483</v>
      </c>
      <c r="C600" t="e">
        <f>VLOOKUP(J600,'DERWENT -NLATIPAT'!C:E,3,0)</f>
        <v>#N/A</v>
      </c>
      <c r="D600" t="s">
        <v>7482</v>
      </c>
      <c r="E600" t="s">
        <v>7483</v>
      </c>
      <c r="F600" t="s">
        <v>7483</v>
      </c>
      <c r="J600" t="s">
        <v>12156</v>
      </c>
      <c r="K600" t="s">
        <v>12209</v>
      </c>
      <c r="L600" s="278">
        <v>43165</v>
      </c>
      <c r="M600" t="s">
        <v>7484</v>
      </c>
      <c r="N600" t="s">
        <v>3652</v>
      </c>
      <c r="O600" t="s">
        <v>7485</v>
      </c>
      <c r="P600" t="s">
        <v>4</v>
      </c>
      <c r="Q600" t="s">
        <v>7486</v>
      </c>
      <c r="R600">
        <v>20160429</v>
      </c>
      <c r="S600" t="s">
        <v>7487</v>
      </c>
      <c r="T600" s="278">
        <v>42489</v>
      </c>
      <c r="U600" s="279" t="s">
        <v>3652</v>
      </c>
    </row>
    <row r="601" spans="1:24" x14ac:dyDescent="0.25">
      <c r="A601" t="s">
        <v>3375</v>
      </c>
      <c r="B601" t="s">
        <v>3375</v>
      </c>
      <c r="C601" t="str">
        <f>VLOOKUP(J601,'DERWENT -NLATIPAT'!A:A,1,0)</f>
        <v>BR102015016225</v>
      </c>
      <c r="D601" t="s">
        <v>7488</v>
      </c>
      <c r="E601" t="s">
        <v>7489</v>
      </c>
      <c r="F601" t="s">
        <v>7489</v>
      </c>
      <c r="J601" t="s">
        <v>10316</v>
      </c>
      <c r="K601" t="s">
        <v>12209</v>
      </c>
      <c r="L601" s="278">
        <v>43165</v>
      </c>
      <c r="M601" t="s">
        <v>7490</v>
      </c>
      <c r="N601" t="s">
        <v>3652</v>
      </c>
      <c r="O601" t="s">
        <v>7491</v>
      </c>
      <c r="P601" t="s">
        <v>4</v>
      </c>
      <c r="Q601" t="s">
        <v>7492</v>
      </c>
      <c r="R601">
        <v>20150706</v>
      </c>
      <c r="S601" t="s">
        <v>7493</v>
      </c>
      <c r="T601" s="278">
        <v>42191</v>
      </c>
      <c r="U601" s="279" t="s">
        <v>3652</v>
      </c>
    </row>
    <row r="602" spans="1:24" x14ac:dyDescent="0.25">
      <c r="A602" t="e">
        <f>VLOOKUP(Q602,'Planilha Geral de Depósito'!A:A,1,0)</f>
        <v>#N/A</v>
      </c>
      <c r="B602" t="s">
        <v>13705</v>
      </c>
      <c r="C602" t="e">
        <f>VLOOKUP(J602,'DERWENT -NLATIPAT'!C:E,3,0)</f>
        <v>#N/A</v>
      </c>
      <c r="D602" t="s">
        <v>7494</v>
      </c>
      <c r="E602" t="s">
        <v>7495</v>
      </c>
      <c r="F602" t="s">
        <v>7495</v>
      </c>
      <c r="J602" t="s">
        <v>12157</v>
      </c>
      <c r="K602" t="s">
        <v>12209</v>
      </c>
      <c r="L602" s="278">
        <v>43165</v>
      </c>
      <c r="M602" t="s">
        <v>7496</v>
      </c>
      <c r="N602" t="s">
        <v>7377</v>
      </c>
      <c r="O602" t="s">
        <v>7497</v>
      </c>
      <c r="P602" t="s">
        <v>7498</v>
      </c>
      <c r="Q602" t="s">
        <v>7499</v>
      </c>
      <c r="R602">
        <v>20160805</v>
      </c>
      <c r="S602" t="s">
        <v>7500</v>
      </c>
      <c r="T602" s="278">
        <v>42587</v>
      </c>
      <c r="U602" s="279" t="s">
        <v>3652</v>
      </c>
      <c r="V602" t="s">
        <v>7155</v>
      </c>
    </row>
    <row r="603" spans="1:24" x14ac:dyDescent="0.25">
      <c r="A603" t="e">
        <f>VLOOKUP(Q603,'Planilha Geral de Depósito'!A:A,1,0)</f>
        <v>#N/A</v>
      </c>
      <c r="B603" t="s">
        <v>13708</v>
      </c>
      <c r="C603" t="e">
        <f>VLOOKUP(J603,'DERWENT -NLATIPAT'!C:E,3,0)</f>
        <v>#N/A</v>
      </c>
      <c r="D603" t="s">
        <v>7501</v>
      </c>
      <c r="E603" t="s">
        <v>7502</v>
      </c>
      <c r="F603" t="s">
        <v>7502</v>
      </c>
      <c r="J603" t="s">
        <v>12158</v>
      </c>
      <c r="K603" t="s">
        <v>12209</v>
      </c>
      <c r="L603" s="278">
        <v>42997</v>
      </c>
      <c r="M603" t="s">
        <v>7503</v>
      </c>
      <c r="N603" t="s">
        <v>7504</v>
      </c>
      <c r="O603" t="s">
        <v>7505</v>
      </c>
      <c r="P603" t="s">
        <v>4</v>
      </c>
      <c r="Q603" t="s">
        <v>7506</v>
      </c>
      <c r="R603">
        <v>20160317</v>
      </c>
      <c r="S603" t="s">
        <v>7507</v>
      </c>
      <c r="T603" s="278">
        <v>42446</v>
      </c>
      <c r="U603" t="s">
        <v>7508</v>
      </c>
      <c r="V603" t="s">
        <v>6505</v>
      </c>
      <c r="W603" s="279" t="s">
        <v>3663</v>
      </c>
      <c r="X603" t="s">
        <v>6581</v>
      </c>
    </row>
    <row r="604" spans="1:24" x14ac:dyDescent="0.25">
      <c r="A604" t="e">
        <f>VLOOKUP(Q604,'Planilha Geral de Depósito'!A:A,1,0)</f>
        <v>#N/A</v>
      </c>
      <c r="B604" t="s">
        <v>13711</v>
      </c>
      <c r="C604" t="str">
        <f>VLOOKUP(J604,'DERWENT -NLATIPAT'!A:A,1,0)</f>
        <v>BR102016005684</v>
      </c>
      <c r="D604" t="s">
        <v>7509</v>
      </c>
      <c r="E604" t="s">
        <v>7510</v>
      </c>
      <c r="F604" t="s">
        <v>7510</v>
      </c>
      <c r="J604" t="s">
        <v>12159</v>
      </c>
      <c r="K604" t="s">
        <v>12209</v>
      </c>
      <c r="L604" s="278">
        <v>42997</v>
      </c>
      <c r="M604" t="s">
        <v>7511</v>
      </c>
      <c r="N604" t="s">
        <v>3652</v>
      </c>
      <c r="O604" t="s">
        <v>7512</v>
      </c>
      <c r="P604" t="s">
        <v>4</v>
      </c>
      <c r="Q604" t="s">
        <v>7513</v>
      </c>
      <c r="R604">
        <v>20160315</v>
      </c>
      <c r="S604" t="s">
        <v>7514</v>
      </c>
      <c r="T604" s="278">
        <v>42444</v>
      </c>
      <c r="U604" s="279" t="s">
        <v>3652</v>
      </c>
    </row>
    <row r="605" spans="1:24" x14ac:dyDescent="0.25">
      <c r="A605" t="e">
        <f>VLOOKUP(Q605,'Planilha Geral de Depósito'!A:A,1,0)</f>
        <v>#N/A</v>
      </c>
      <c r="B605" t="s">
        <v>13714</v>
      </c>
      <c r="C605" t="str">
        <f>VLOOKUP(J605,'DERWENT -NLATIPAT'!C:E,3,0)</f>
        <v>WO2017152253</v>
      </c>
      <c r="D605" t="s">
        <v>7515</v>
      </c>
      <c r="E605" t="s">
        <v>7516</v>
      </c>
      <c r="F605" t="s">
        <v>7516</v>
      </c>
      <c r="J605" t="s">
        <v>12160</v>
      </c>
      <c r="K605" t="s">
        <v>12209</v>
      </c>
      <c r="L605" s="278">
        <v>42997</v>
      </c>
      <c r="M605" t="s">
        <v>7517</v>
      </c>
      <c r="N605" t="s">
        <v>3652</v>
      </c>
      <c r="O605" t="s">
        <v>7518</v>
      </c>
      <c r="P605" t="s">
        <v>7519</v>
      </c>
      <c r="Q605" t="s">
        <v>7520</v>
      </c>
      <c r="R605">
        <v>20160311</v>
      </c>
      <c r="S605" t="s">
        <v>7521</v>
      </c>
      <c r="T605" s="278">
        <v>42440</v>
      </c>
      <c r="U605" s="279" t="s">
        <v>3652</v>
      </c>
    </row>
    <row r="606" spans="1:24" x14ac:dyDescent="0.25">
      <c r="A606" t="s">
        <v>3571</v>
      </c>
      <c r="B606" t="s">
        <v>3571</v>
      </c>
      <c r="C606" t="str">
        <f>VLOOKUP(J606,'DERWENT -NLATIPAT'!A:A,1,0)</f>
        <v>BR102015032498</v>
      </c>
      <c r="D606" t="s">
        <v>7522</v>
      </c>
      <c r="E606" t="s">
        <v>7523</v>
      </c>
      <c r="F606" t="s">
        <v>7523</v>
      </c>
      <c r="J606" t="s">
        <v>10391</v>
      </c>
      <c r="K606" t="s">
        <v>12209</v>
      </c>
      <c r="L606" s="278">
        <v>42997</v>
      </c>
      <c r="M606" t="s">
        <v>7524</v>
      </c>
      <c r="N606" t="s">
        <v>3652</v>
      </c>
      <c r="O606" t="s">
        <v>7525</v>
      </c>
      <c r="P606" t="s">
        <v>3674</v>
      </c>
      <c r="Q606" t="s">
        <v>7526</v>
      </c>
      <c r="R606">
        <v>20151223</v>
      </c>
      <c r="S606" t="s">
        <v>7527</v>
      </c>
      <c r="T606" s="278">
        <v>42361</v>
      </c>
      <c r="U606" s="279" t="s">
        <v>3652</v>
      </c>
    </row>
    <row r="607" spans="1:24" x14ac:dyDescent="0.25">
      <c r="A607" t="s">
        <v>3526</v>
      </c>
      <c r="B607" t="s">
        <v>3526</v>
      </c>
      <c r="C607" t="str">
        <f>VLOOKUP(J607,'DERWENT -NLATIPAT'!C:E,3,0)</f>
        <v>WO2017103909</v>
      </c>
      <c r="D607" t="s">
        <v>7528</v>
      </c>
      <c r="E607" t="s">
        <v>7529</v>
      </c>
      <c r="F607" t="s">
        <v>7529</v>
      </c>
      <c r="J607" t="s">
        <v>8788</v>
      </c>
      <c r="K607" t="s">
        <v>12209</v>
      </c>
      <c r="L607" s="278">
        <v>42997</v>
      </c>
      <c r="M607" t="s">
        <v>7530</v>
      </c>
      <c r="N607" t="s">
        <v>3652</v>
      </c>
      <c r="O607" t="s">
        <v>7531</v>
      </c>
      <c r="P607" t="s">
        <v>6578</v>
      </c>
      <c r="Q607" t="s">
        <v>7532</v>
      </c>
      <c r="R607">
        <v>20151218</v>
      </c>
      <c r="S607" t="s">
        <v>7533</v>
      </c>
      <c r="T607" s="278">
        <v>42356</v>
      </c>
      <c r="U607" s="279" t="s">
        <v>3652</v>
      </c>
    </row>
    <row r="608" spans="1:24" x14ac:dyDescent="0.25">
      <c r="A608" t="e">
        <f>VLOOKUP(Q608,'Planilha Geral de Depósito'!A:A,1,0)</f>
        <v>#N/A</v>
      </c>
      <c r="B608" t="s">
        <v>13717</v>
      </c>
      <c r="C608" t="str">
        <f>VLOOKUP(J608,'DERWENT -NLATIPAT'!A:A,1,0)</f>
        <v>BR102016005698</v>
      </c>
      <c r="D608" t="s">
        <v>7534</v>
      </c>
      <c r="E608" t="s">
        <v>7535</v>
      </c>
      <c r="F608" t="s">
        <v>7535</v>
      </c>
      <c r="J608" t="s">
        <v>12161</v>
      </c>
      <c r="K608" t="s">
        <v>12209</v>
      </c>
      <c r="L608" s="278">
        <v>42997</v>
      </c>
      <c r="M608" t="s">
        <v>7536</v>
      </c>
      <c r="N608" t="s">
        <v>3652</v>
      </c>
      <c r="O608" t="s">
        <v>7537</v>
      </c>
      <c r="P608" t="s">
        <v>7538</v>
      </c>
      <c r="Q608" t="s">
        <v>7539</v>
      </c>
      <c r="R608">
        <v>20160315</v>
      </c>
      <c r="S608" t="s">
        <v>7540</v>
      </c>
      <c r="T608" s="278">
        <v>42444</v>
      </c>
      <c r="U608" s="279" t="s">
        <v>3652</v>
      </c>
    </row>
    <row r="609" spans="1:23" x14ac:dyDescent="0.25">
      <c r="A609" t="e">
        <f>VLOOKUP(Q609,'Planilha Geral de Depósito'!A:A,1,0)</f>
        <v>#N/A</v>
      </c>
      <c r="B609" t="s">
        <v>13720</v>
      </c>
      <c r="C609" t="str">
        <f>VLOOKUP(J609,'DERWENT -NLATIPAT'!C:E,3,0)</f>
        <v>WO2017156607</v>
      </c>
      <c r="D609" t="s">
        <v>7541</v>
      </c>
      <c r="E609" t="s">
        <v>7542</v>
      </c>
      <c r="F609" t="s">
        <v>7542</v>
      </c>
      <c r="J609" t="s">
        <v>12162</v>
      </c>
      <c r="K609" t="s">
        <v>12209</v>
      </c>
      <c r="L609" s="278">
        <v>42997</v>
      </c>
      <c r="M609" t="s">
        <v>7543</v>
      </c>
      <c r="N609" t="s">
        <v>3652</v>
      </c>
      <c r="O609" t="s">
        <v>7544</v>
      </c>
      <c r="P609" t="s">
        <v>7545</v>
      </c>
      <c r="Q609" t="s">
        <v>7546</v>
      </c>
      <c r="R609">
        <v>20160315</v>
      </c>
      <c r="S609" t="s">
        <v>7547</v>
      </c>
      <c r="T609" s="278">
        <v>42444</v>
      </c>
      <c r="U609" s="279" t="s">
        <v>3652</v>
      </c>
    </row>
    <row r="610" spans="1:23" x14ac:dyDescent="0.25">
      <c r="A610" t="s">
        <v>408</v>
      </c>
      <c r="B610" t="s">
        <v>408</v>
      </c>
      <c r="C610" t="str">
        <f>VLOOKUP(J610,'DERWENT -NLATIPAT'!C:E,3,0)</f>
        <v>BR200302988</v>
      </c>
      <c r="D610" t="s">
        <v>7548</v>
      </c>
      <c r="E610" t="s">
        <v>7549</v>
      </c>
      <c r="F610" t="s">
        <v>7549</v>
      </c>
      <c r="J610" t="s">
        <v>12163</v>
      </c>
      <c r="K610" t="s">
        <v>12216</v>
      </c>
      <c r="L610" s="278">
        <v>42934</v>
      </c>
      <c r="M610" t="s">
        <v>7550</v>
      </c>
      <c r="N610" t="s">
        <v>3652</v>
      </c>
      <c r="O610" t="s">
        <v>7551</v>
      </c>
      <c r="P610" t="s">
        <v>4</v>
      </c>
      <c r="Q610" t="s">
        <v>7552</v>
      </c>
      <c r="R610">
        <v>20030718</v>
      </c>
      <c r="S610" t="s">
        <v>7553</v>
      </c>
      <c r="T610" s="278">
        <v>37820</v>
      </c>
      <c r="U610" s="279" t="s">
        <v>3652</v>
      </c>
    </row>
    <row r="611" spans="1:23" x14ac:dyDescent="0.25">
      <c r="A611" t="s">
        <v>3293</v>
      </c>
      <c r="B611" t="s">
        <v>3293</v>
      </c>
      <c r="C611" t="str">
        <f>VLOOKUP(J611,'DERWENT -NLATIPAT'!A:A,1,0)</f>
        <v>BR102015005906</v>
      </c>
      <c r="D611" t="s">
        <v>7554</v>
      </c>
      <c r="E611" t="s">
        <v>7555</v>
      </c>
      <c r="F611" t="s">
        <v>7555</v>
      </c>
      <c r="J611" t="s">
        <v>9748</v>
      </c>
      <c r="K611" t="s">
        <v>12209</v>
      </c>
      <c r="L611" s="278">
        <v>42934</v>
      </c>
      <c r="M611" t="s">
        <v>7556</v>
      </c>
      <c r="N611" t="s">
        <v>3652</v>
      </c>
      <c r="O611" t="s">
        <v>7557</v>
      </c>
      <c r="P611" t="s">
        <v>7558</v>
      </c>
      <c r="Q611" t="s">
        <v>7559</v>
      </c>
      <c r="R611">
        <v>20150317</v>
      </c>
      <c r="S611" t="s">
        <v>7560</v>
      </c>
      <c r="T611" s="278">
        <v>42080</v>
      </c>
      <c r="U611" s="279" t="s">
        <v>3652</v>
      </c>
    </row>
    <row r="612" spans="1:23" x14ac:dyDescent="0.25">
      <c r="A612" t="s">
        <v>3449</v>
      </c>
      <c r="B612" t="s">
        <v>3449</v>
      </c>
      <c r="C612" t="str">
        <f>VLOOKUP(J612,'DERWENT -NLATIPAT'!A:A,1,0)</f>
        <v>BR102015028059</v>
      </c>
      <c r="D612" t="s">
        <v>7561</v>
      </c>
      <c r="E612" t="s">
        <v>7562</v>
      </c>
      <c r="F612" t="s">
        <v>7562</v>
      </c>
      <c r="J612" t="s">
        <v>10159</v>
      </c>
      <c r="K612" t="s">
        <v>12209</v>
      </c>
      <c r="L612" s="278">
        <v>42927</v>
      </c>
      <c r="M612" t="s">
        <v>7563</v>
      </c>
      <c r="N612" t="s">
        <v>3645</v>
      </c>
      <c r="O612" t="s">
        <v>7564</v>
      </c>
      <c r="P612" t="s">
        <v>7565</v>
      </c>
      <c r="Q612" t="s">
        <v>7566</v>
      </c>
      <c r="R612">
        <v>20151106</v>
      </c>
      <c r="S612" t="s">
        <v>7567</v>
      </c>
      <c r="T612" s="278">
        <v>42314</v>
      </c>
      <c r="U612" s="279" t="s">
        <v>3645</v>
      </c>
    </row>
    <row r="613" spans="1:23" x14ac:dyDescent="0.25">
      <c r="A613" t="s">
        <v>3344</v>
      </c>
      <c r="B613" t="s">
        <v>3344</v>
      </c>
      <c r="C613" t="str">
        <f>VLOOKUP(J613,'DERWENT -NLATIPAT'!A:A,1,0)</f>
        <v>BR102015011227</v>
      </c>
      <c r="D613" t="s">
        <v>7568</v>
      </c>
      <c r="E613" t="s">
        <v>7569</v>
      </c>
      <c r="F613" t="s">
        <v>7569</v>
      </c>
      <c r="J613" t="s">
        <v>8901</v>
      </c>
      <c r="K613" t="s">
        <v>12209</v>
      </c>
      <c r="L613" s="278">
        <v>42927</v>
      </c>
      <c r="M613" t="s">
        <v>7200</v>
      </c>
      <c r="N613" t="s">
        <v>7201</v>
      </c>
      <c r="O613" t="s">
        <v>7570</v>
      </c>
      <c r="P613" t="s">
        <v>7571</v>
      </c>
      <c r="Q613" t="s">
        <v>7572</v>
      </c>
      <c r="R613">
        <v>20150515</v>
      </c>
      <c r="S613" t="s">
        <v>7573</v>
      </c>
      <c r="T613" s="278">
        <v>42139</v>
      </c>
      <c r="U613" t="s">
        <v>6338</v>
      </c>
      <c r="V613" s="279" t="s">
        <v>3663</v>
      </c>
      <c r="W613" t="s">
        <v>7155</v>
      </c>
    </row>
    <row r="614" spans="1:23" x14ac:dyDescent="0.25">
      <c r="A614" t="s">
        <v>3024</v>
      </c>
      <c r="B614" t="s">
        <v>3023</v>
      </c>
      <c r="C614" t="str">
        <f>VLOOKUP(J614,'DERWENT -NLATIPAT'!A:A,1,0)</f>
        <v>BR102013033622</v>
      </c>
      <c r="D614" t="s">
        <v>7574</v>
      </c>
      <c r="E614" t="s">
        <v>7575</v>
      </c>
      <c r="F614" t="s">
        <v>7575</v>
      </c>
      <c r="J614" t="s">
        <v>11404</v>
      </c>
      <c r="K614" t="s">
        <v>12209</v>
      </c>
      <c r="L614" s="278">
        <v>42927</v>
      </c>
      <c r="M614" t="s">
        <v>7576</v>
      </c>
      <c r="N614" t="s">
        <v>3652</v>
      </c>
      <c r="O614" t="s">
        <v>7577</v>
      </c>
      <c r="P614" t="s">
        <v>7577</v>
      </c>
      <c r="Q614" t="s">
        <v>7578</v>
      </c>
      <c r="R614">
        <v>20131227</v>
      </c>
      <c r="S614" t="s">
        <v>7579</v>
      </c>
      <c r="T614" s="278">
        <v>41635</v>
      </c>
      <c r="U614" s="279" t="s">
        <v>3652</v>
      </c>
    </row>
    <row r="615" spans="1:23" x14ac:dyDescent="0.25">
      <c r="A615" t="s">
        <v>3477</v>
      </c>
      <c r="B615" t="s">
        <v>3477</v>
      </c>
      <c r="C615" t="str">
        <f>VLOOKUP(J615,'DERWENT -NLATIPAT'!C:E,3,0)</f>
        <v>WO2017090017</v>
      </c>
      <c r="D615" t="s">
        <v>7580</v>
      </c>
      <c r="E615" t="s">
        <v>7581</v>
      </c>
      <c r="F615" t="s">
        <v>7581</v>
      </c>
      <c r="J615" t="s">
        <v>9628</v>
      </c>
      <c r="K615" t="s">
        <v>12209</v>
      </c>
      <c r="L615" s="278">
        <v>43326</v>
      </c>
      <c r="M615" t="s">
        <v>7582</v>
      </c>
      <c r="N615" t="s">
        <v>3652</v>
      </c>
      <c r="O615" t="s">
        <v>7583</v>
      </c>
      <c r="P615" t="s">
        <v>7584</v>
      </c>
      <c r="Q615" t="s">
        <v>7585</v>
      </c>
      <c r="R615">
        <v>20151127</v>
      </c>
      <c r="S615" t="s">
        <v>7586</v>
      </c>
      <c r="T615" s="278">
        <v>42335</v>
      </c>
      <c r="U615" s="279" t="s">
        <v>3652</v>
      </c>
    </row>
    <row r="616" spans="1:23" x14ac:dyDescent="0.25">
      <c r="A616" t="s">
        <v>13381</v>
      </c>
      <c r="B616" s="277" t="e">
        <v>#N/A</v>
      </c>
      <c r="C616" t="str">
        <f>VLOOKUP(J616,'DERWENT -NLATIPAT'!C:E,3,0)</f>
        <v>WO2009141661</v>
      </c>
      <c r="D616" t="s">
        <v>7587</v>
      </c>
      <c r="E616" t="s">
        <v>7588</v>
      </c>
      <c r="F616" t="s">
        <v>7588</v>
      </c>
      <c r="J616" t="s">
        <v>12164</v>
      </c>
      <c r="K616" t="s">
        <v>12209</v>
      </c>
      <c r="L616" s="278">
        <v>42906</v>
      </c>
      <c r="M616" t="s">
        <v>7589</v>
      </c>
      <c r="N616" t="s">
        <v>7590</v>
      </c>
      <c r="O616" t="s">
        <v>7591</v>
      </c>
      <c r="P616" t="s">
        <v>7592</v>
      </c>
      <c r="Q616" t="s">
        <v>7593</v>
      </c>
      <c r="R616">
        <v>20090522</v>
      </c>
      <c r="S616" t="s">
        <v>7594</v>
      </c>
      <c r="T616" s="278">
        <v>39955</v>
      </c>
      <c r="U616" s="279" t="s">
        <v>3645</v>
      </c>
      <c r="V616" t="s">
        <v>7595</v>
      </c>
    </row>
    <row r="617" spans="1:23" x14ac:dyDescent="0.25">
      <c r="A617" t="s">
        <v>3507</v>
      </c>
      <c r="B617" t="s">
        <v>3507</v>
      </c>
      <c r="C617" t="str">
        <f>VLOOKUP(J617,'DERWENT -NLATIPAT'!A:A,1,0)</f>
        <v>BR202015031118</v>
      </c>
      <c r="D617" t="s">
        <v>7596</v>
      </c>
      <c r="E617" t="s">
        <v>7597</v>
      </c>
      <c r="F617" t="s">
        <v>7597</v>
      </c>
      <c r="J617" t="s">
        <v>10281</v>
      </c>
      <c r="K617" t="s">
        <v>12211</v>
      </c>
      <c r="L617" s="278">
        <v>42906</v>
      </c>
      <c r="M617" t="s">
        <v>7598</v>
      </c>
      <c r="N617" t="s">
        <v>3652</v>
      </c>
      <c r="O617" t="s">
        <v>7599</v>
      </c>
      <c r="P617" t="s">
        <v>7599</v>
      </c>
      <c r="Q617" t="s">
        <v>7600</v>
      </c>
      <c r="R617">
        <v>20151211</v>
      </c>
      <c r="S617" t="s">
        <v>7601</v>
      </c>
      <c r="T617" s="278">
        <v>42349</v>
      </c>
      <c r="U617" s="279" t="s">
        <v>3652</v>
      </c>
    </row>
    <row r="618" spans="1:23" x14ac:dyDescent="0.25">
      <c r="A618" t="s">
        <v>3544</v>
      </c>
      <c r="B618" t="s">
        <v>3543</v>
      </c>
      <c r="C618" t="str">
        <f>VLOOKUP(J618,'DERWENT -NLATIPAT'!A:A,1,0)</f>
        <v>BR102015032488</v>
      </c>
      <c r="D618" t="s">
        <v>7602</v>
      </c>
      <c r="E618" t="s">
        <v>7603</v>
      </c>
      <c r="F618" t="s">
        <v>7603</v>
      </c>
      <c r="J618" t="s">
        <v>10393</v>
      </c>
      <c r="K618" t="s">
        <v>12209</v>
      </c>
      <c r="L618" s="278">
        <v>42913</v>
      </c>
      <c r="M618" t="s">
        <v>7604</v>
      </c>
      <c r="N618" t="s">
        <v>7377</v>
      </c>
      <c r="O618" t="s">
        <v>7605</v>
      </c>
      <c r="P618" t="s">
        <v>3785</v>
      </c>
      <c r="Q618" t="s">
        <v>7606</v>
      </c>
      <c r="R618">
        <v>20151223</v>
      </c>
      <c r="S618" t="s">
        <v>7607</v>
      </c>
      <c r="T618" s="278">
        <v>42361</v>
      </c>
      <c r="U618" s="279" t="s">
        <v>3652</v>
      </c>
      <c r="V618" t="s">
        <v>7155</v>
      </c>
    </row>
    <row r="619" spans="1:23" x14ac:dyDescent="0.25">
      <c r="A619" t="s">
        <v>3552</v>
      </c>
      <c r="B619" t="s">
        <v>3552</v>
      </c>
      <c r="C619" t="str">
        <f>VLOOKUP(J619,'DERWENT -NLATIPAT'!A:A,1,0)</f>
        <v>BR102015032492</v>
      </c>
      <c r="D619" t="s">
        <v>7608</v>
      </c>
      <c r="E619" t="s">
        <v>7609</v>
      </c>
      <c r="F619" t="s">
        <v>7609</v>
      </c>
      <c r="J619" t="s">
        <v>10782</v>
      </c>
      <c r="K619" t="s">
        <v>12209</v>
      </c>
      <c r="L619" s="278">
        <v>42913</v>
      </c>
      <c r="M619" t="s">
        <v>7610</v>
      </c>
      <c r="N619" t="s">
        <v>7611</v>
      </c>
      <c r="O619" t="s">
        <v>7612</v>
      </c>
      <c r="P619" t="s">
        <v>4</v>
      </c>
      <c r="Q619" t="s">
        <v>7613</v>
      </c>
      <c r="R619">
        <v>20151223</v>
      </c>
      <c r="S619" t="s">
        <v>7614</v>
      </c>
      <c r="T619" s="278">
        <v>42361</v>
      </c>
      <c r="U619" t="s">
        <v>7615</v>
      </c>
      <c r="V619" s="279" t="s">
        <v>3663</v>
      </c>
    </row>
    <row r="620" spans="1:23" x14ac:dyDescent="0.25">
      <c r="A620" t="s">
        <v>3519</v>
      </c>
      <c r="B620" t="s">
        <v>3519</v>
      </c>
      <c r="C620" t="str">
        <f>VLOOKUP(J620,'DERWENT -NLATIPAT'!A:A,1,0)</f>
        <v>BR102015031859</v>
      </c>
      <c r="D620" t="s">
        <v>7616</v>
      </c>
      <c r="E620" t="s">
        <v>7617</v>
      </c>
      <c r="F620" t="s">
        <v>7617</v>
      </c>
      <c r="J620" t="s">
        <v>10156</v>
      </c>
      <c r="K620" t="s">
        <v>12209</v>
      </c>
      <c r="L620" s="278">
        <v>42913</v>
      </c>
      <c r="M620" t="s">
        <v>7618</v>
      </c>
      <c r="N620" t="s">
        <v>7619</v>
      </c>
      <c r="O620" t="s">
        <v>7620</v>
      </c>
      <c r="P620" t="s">
        <v>7621</v>
      </c>
      <c r="Q620" t="s">
        <v>7622</v>
      </c>
      <c r="R620">
        <v>20151218</v>
      </c>
      <c r="S620" t="s">
        <v>7623</v>
      </c>
      <c r="T620" s="278">
        <v>42356</v>
      </c>
      <c r="U620" t="s">
        <v>7624</v>
      </c>
      <c r="V620" s="279" t="s">
        <v>3663</v>
      </c>
    </row>
    <row r="621" spans="1:23" x14ac:dyDescent="0.25">
      <c r="A621" t="s">
        <v>3515</v>
      </c>
      <c r="B621" t="s">
        <v>3515</v>
      </c>
      <c r="C621" t="str">
        <f>VLOOKUP(J621,'DERWENT -NLATIPAT'!C:E,3,0)</f>
        <v>WO2017103789</v>
      </c>
      <c r="D621" t="s">
        <v>7625</v>
      </c>
      <c r="E621" t="s">
        <v>7626</v>
      </c>
      <c r="F621" t="s">
        <v>7626</v>
      </c>
      <c r="J621" t="s">
        <v>9623</v>
      </c>
      <c r="K621" t="s">
        <v>12209</v>
      </c>
      <c r="L621" s="278">
        <v>42906</v>
      </c>
      <c r="M621" t="s">
        <v>7627</v>
      </c>
      <c r="N621" t="s">
        <v>6769</v>
      </c>
      <c r="O621" t="s">
        <v>7628</v>
      </c>
      <c r="P621" t="s">
        <v>4</v>
      </c>
      <c r="Q621" t="s">
        <v>7629</v>
      </c>
      <c r="R621">
        <v>20151214</v>
      </c>
      <c r="S621" t="s">
        <v>7630</v>
      </c>
      <c r="T621" s="278">
        <v>42352</v>
      </c>
      <c r="U621" t="s">
        <v>6470</v>
      </c>
      <c r="V621" s="279" t="s">
        <v>3663</v>
      </c>
    </row>
    <row r="622" spans="1:23" x14ac:dyDescent="0.25">
      <c r="A622" t="s">
        <v>3484</v>
      </c>
      <c r="B622" t="s">
        <v>3484</v>
      </c>
      <c r="C622" t="str">
        <f>VLOOKUP(J622,'DERWENT -NLATIPAT'!A:A,1,0)</f>
        <v>BR102015030472</v>
      </c>
      <c r="D622" t="s">
        <v>7631</v>
      </c>
      <c r="E622" t="s">
        <v>7632</v>
      </c>
      <c r="F622" t="s">
        <v>7632</v>
      </c>
      <c r="J622" t="s">
        <v>9625</v>
      </c>
      <c r="K622" t="s">
        <v>12209</v>
      </c>
      <c r="L622" s="278">
        <v>42906</v>
      </c>
      <c r="M622" t="s">
        <v>7633</v>
      </c>
      <c r="N622" t="s">
        <v>3652</v>
      </c>
      <c r="O622" t="s">
        <v>7634</v>
      </c>
      <c r="P622" t="s">
        <v>4</v>
      </c>
      <c r="Q622" t="s">
        <v>7635</v>
      </c>
      <c r="R622">
        <v>20151204</v>
      </c>
      <c r="S622" t="s">
        <v>7636</v>
      </c>
      <c r="T622" s="278">
        <v>42342</v>
      </c>
      <c r="U622" s="279" t="s">
        <v>3652</v>
      </c>
    </row>
    <row r="623" spans="1:23" x14ac:dyDescent="0.25">
      <c r="A623" t="s">
        <v>3490</v>
      </c>
      <c r="B623" t="s">
        <v>3490</v>
      </c>
      <c r="C623" t="str">
        <f>VLOOKUP(J623,'DERWENT -NLATIPAT'!A:A,1,0)</f>
        <v>BR102015031117</v>
      </c>
      <c r="D623" t="s">
        <v>7637</v>
      </c>
      <c r="E623" t="s">
        <v>7638</v>
      </c>
      <c r="F623" t="s">
        <v>7638</v>
      </c>
      <c r="J623" t="s">
        <v>8881</v>
      </c>
      <c r="K623" t="s">
        <v>12209</v>
      </c>
      <c r="L623" s="278">
        <v>42906</v>
      </c>
      <c r="M623" t="s">
        <v>7639</v>
      </c>
      <c r="N623" t="s">
        <v>3652</v>
      </c>
      <c r="O623" t="s">
        <v>7640</v>
      </c>
      <c r="P623" t="s">
        <v>7641</v>
      </c>
      <c r="Q623" t="s">
        <v>7642</v>
      </c>
      <c r="R623">
        <v>20151211</v>
      </c>
      <c r="S623" t="s">
        <v>7643</v>
      </c>
      <c r="T623" s="278">
        <v>42349</v>
      </c>
      <c r="U623" s="279" t="s">
        <v>3652</v>
      </c>
    </row>
    <row r="624" spans="1:23" x14ac:dyDescent="0.25">
      <c r="A624" t="s">
        <v>3513</v>
      </c>
      <c r="B624" t="s">
        <v>3513</v>
      </c>
      <c r="C624" t="str">
        <f>VLOOKUP(J624,'DERWENT -NLATIPAT'!A:A,1,0)</f>
        <v>BR102015031121</v>
      </c>
      <c r="D624" t="s">
        <v>7644</v>
      </c>
      <c r="E624" t="s">
        <v>7645</v>
      </c>
      <c r="F624" t="s">
        <v>7645</v>
      </c>
      <c r="J624" t="s">
        <v>10280</v>
      </c>
      <c r="K624" t="s">
        <v>12209</v>
      </c>
      <c r="L624" s="278">
        <v>42906</v>
      </c>
      <c r="M624" t="s">
        <v>7646</v>
      </c>
      <c r="N624" t="s">
        <v>3652</v>
      </c>
      <c r="O624" t="s">
        <v>7647</v>
      </c>
      <c r="P624" t="s">
        <v>7648</v>
      </c>
      <c r="Q624" t="s">
        <v>7649</v>
      </c>
      <c r="R624">
        <v>20151211</v>
      </c>
      <c r="S624" t="s">
        <v>7650</v>
      </c>
      <c r="T624" s="278">
        <v>42349</v>
      </c>
      <c r="U624" s="279" t="s">
        <v>3652</v>
      </c>
    </row>
    <row r="625" spans="1:23" x14ac:dyDescent="0.25">
      <c r="A625" t="s">
        <v>3510</v>
      </c>
      <c r="B625" t="s">
        <v>3510</v>
      </c>
      <c r="C625" t="str">
        <f>VLOOKUP(J625,'DERWENT -NLATIPAT'!A:A,1,0)</f>
        <v>BR102015031119</v>
      </c>
      <c r="D625" t="s">
        <v>7651</v>
      </c>
      <c r="E625" t="s">
        <v>7652</v>
      </c>
      <c r="F625" t="s">
        <v>7652</v>
      </c>
      <c r="J625" t="s">
        <v>9814</v>
      </c>
      <c r="K625" t="s">
        <v>12209</v>
      </c>
      <c r="L625" s="278">
        <v>42906</v>
      </c>
      <c r="M625" t="s">
        <v>7646</v>
      </c>
      <c r="N625" t="s">
        <v>3652</v>
      </c>
      <c r="O625" t="s">
        <v>7653</v>
      </c>
      <c r="P625" t="s">
        <v>7654</v>
      </c>
      <c r="Q625" t="s">
        <v>7655</v>
      </c>
      <c r="R625">
        <v>20151211</v>
      </c>
      <c r="S625" t="s">
        <v>7656</v>
      </c>
      <c r="T625" s="278">
        <v>42349</v>
      </c>
      <c r="U625" s="279" t="s">
        <v>3652</v>
      </c>
    </row>
    <row r="626" spans="1:23" x14ac:dyDescent="0.25">
      <c r="A626" t="s">
        <v>3435</v>
      </c>
      <c r="B626" t="s">
        <v>3435</v>
      </c>
      <c r="C626" t="str">
        <f>VLOOKUP(J626,'DERWENT -NLATIPAT'!A:A,1,0)</f>
        <v>BR102015026284</v>
      </c>
      <c r="D626" t="s">
        <v>7657</v>
      </c>
      <c r="E626" t="s">
        <v>7658</v>
      </c>
      <c r="F626" t="s">
        <v>7658</v>
      </c>
      <c r="J626" t="s">
        <v>9821</v>
      </c>
      <c r="K626" t="s">
        <v>12209</v>
      </c>
      <c r="L626" s="278">
        <v>42878</v>
      </c>
      <c r="M626" t="s">
        <v>7659</v>
      </c>
      <c r="N626" t="s">
        <v>3652</v>
      </c>
      <c r="O626" t="s">
        <v>7660</v>
      </c>
      <c r="P626" t="s">
        <v>4</v>
      </c>
      <c r="Q626" t="s">
        <v>7661</v>
      </c>
      <c r="R626">
        <v>20151016</v>
      </c>
      <c r="S626" t="s">
        <v>7662</v>
      </c>
      <c r="T626" s="278">
        <v>42293</v>
      </c>
      <c r="U626" s="279" t="s">
        <v>3652</v>
      </c>
    </row>
    <row r="627" spans="1:23" x14ac:dyDescent="0.25">
      <c r="A627" t="s">
        <v>3442</v>
      </c>
      <c r="B627" t="s">
        <v>3442</v>
      </c>
      <c r="C627" t="str">
        <f>VLOOKUP(J627,'DERWENT -NLATIPAT'!A:A,1,0)</f>
        <v>BR102015027298</v>
      </c>
      <c r="D627" t="s">
        <v>7663</v>
      </c>
      <c r="E627" t="s">
        <v>7664</v>
      </c>
      <c r="F627" t="s">
        <v>7664</v>
      </c>
      <c r="J627" t="s">
        <v>10400</v>
      </c>
      <c r="K627" t="s">
        <v>12209</v>
      </c>
      <c r="L627" s="278">
        <v>42857</v>
      </c>
      <c r="M627" t="s">
        <v>7665</v>
      </c>
      <c r="N627" t="s">
        <v>3652</v>
      </c>
      <c r="O627" t="s">
        <v>7666</v>
      </c>
      <c r="P627" t="s">
        <v>6957</v>
      </c>
      <c r="Q627" t="s">
        <v>7667</v>
      </c>
      <c r="R627">
        <v>20151028</v>
      </c>
      <c r="S627" t="s">
        <v>7668</v>
      </c>
      <c r="T627" s="278">
        <v>42305</v>
      </c>
      <c r="U627" s="279" t="s">
        <v>3652</v>
      </c>
    </row>
    <row r="628" spans="1:23" x14ac:dyDescent="0.25">
      <c r="A628" t="s">
        <v>3463</v>
      </c>
      <c r="B628" t="s">
        <v>3463</v>
      </c>
      <c r="C628" t="e">
        <f>VLOOKUP(J628,'DERWENT -NLATIPAT'!C:E,3,0)</f>
        <v>#N/A</v>
      </c>
      <c r="D628" t="s">
        <v>7669</v>
      </c>
      <c r="E628" t="s">
        <v>7670</v>
      </c>
      <c r="F628" t="s">
        <v>7670</v>
      </c>
      <c r="J628" t="s">
        <v>9818</v>
      </c>
      <c r="K628" t="s">
        <v>12209</v>
      </c>
      <c r="L628" s="278">
        <v>42857</v>
      </c>
      <c r="M628" t="s">
        <v>7671</v>
      </c>
      <c r="N628" t="s">
        <v>7672</v>
      </c>
      <c r="O628" t="s">
        <v>7673</v>
      </c>
      <c r="P628" t="s">
        <v>7674</v>
      </c>
      <c r="Q628" t="s">
        <v>7675</v>
      </c>
      <c r="R628">
        <v>20151021</v>
      </c>
      <c r="S628" t="s">
        <v>7676</v>
      </c>
      <c r="T628" s="278">
        <v>42298</v>
      </c>
      <c r="U628" s="279" t="s">
        <v>3652</v>
      </c>
      <c r="V628" t="s">
        <v>7677</v>
      </c>
    </row>
    <row r="629" spans="1:23" x14ac:dyDescent="0.25">
      <c r="A629" t="s">
        <v>3431</v>
      </c>
      <c r="B629" t="s">
        <v>3431</v>
      </c>
      <c r="C629" t="str">
        <f>VLOOKUP(J629,'DERWENT -NLATIPAT'!A:A,1,0)</f>
        <v>BR102015025568</v>
      </c>
      <c r="D629" t="s">
        <v>7678</v>
      </c>
      <c r="E629" t="s">
        <v>7679</v>
      </c>
      <c r="F629" t="s">
        <v>7679</v>
      </c>
      <c r="J629" t="s">
        <v>10111</v>
      </c>
      <c r="K629" t="s">
        <v>12209</v>
      </c>
      <c r="L629" s="278">
        <v>42857</v>
      </c>
      <c r="M629" t="s">
        <v>7680</v>
      </c>
      <c r="N629" t="s">
        <v>7681</v>
      </c>
      <c r="O629" t="s">
        <v>7682</v>
      </c>
      <c r="P629" t="s">
        <v>7683</v>
      </c>
      <c r="Q629" t="s">
        <v>7684</v>
      </c>
      <c r="R629">
        <v>20151007</v>
      </c>
      <c r="S629" t="s">
        <v>7685</v>
      </c>
      <c r="T629" s="278">
        <v>42284</v>
      </c>
      <c r="U629" t="s">
        <v>7686</v>
      </c>
      <c r="V629" s="279" t="s">
        <v>3663</v>
      </c>
    </row>
    <row r="630" spans="1:23" x14ac:dyDescent="0.25">
      <c r="A630" t="s">
        <v>3415</v>
      </c>
      <c r="B630" t="s">
        <v>3415</v>
      </c>
      <c r="C630" t="str">
        <f>VLOOKUP(J630,'DERWENT -NLATIPAT'!A:A,1,0)</f>
        <v>BR102015024301</v>
      </c>
      <c r="D630" t="s">
        <v>7687</v>
      </c>
      <c r="E630" t="s">
        <v>7688</v>
      </c>
      <c r="F630" t="s">
        <v>7688</v>
      </c>
      <c r="J630" t="s">
        <v>10161</v>
      </c>
      <c r="K630" t="s">
        <v>12209</v>
      </c>
      <c r="L630" s="278">
        <v>42822</v>
      </c>
      <c r="M630" t="s">
        <v>7689</v>
      </c>
      <c r="N630" t="s">
        <v>3652</v>
      </c>
      <c r="O630" t="s">
        <v>7690</v>
      </c>
      <c r="P630" t="s">
        <v>7691</v>
      </c>
      <c r="Q630" t="s">
        <v>7692</v>
      </c>
      <c r="R630">
        <v>20150922</v>
      </c>
      <c r="S630" t="s">
        <v>7693</v>
      </c>
      <c r="T630" s="278">
        <v>42269</v>
      </c>
      <c r="U630" s="279" t="s">
        <v>3652</v>
      </c>
    </row>
    <row r="631" spans="1:23" x14ac:dyDescent="0.25">
      <c r="A631" t="s">
        <v>3418</v>
      </c>
      <c r="B631" t="s">
        <v>3418</v>
      </c>
      <c r="C631" t="str">
        <f>VLOOKUP(J631,'DERWENT -NLATIPAT'!A:A,1,0)</f>
        <v>BR102015024302</v>
      </c>
      <c r="D631" t="s">
        <v>7694</v>
      </c>
      <c r="E631" t="s">
        <v>7695</v>
      </c>
      <c r="F631" t="s">
        <v>7695</v>
      </c>
      <c r="J631" t="s">
        <v>10404</v>
      </c>
      <c r="K631" t="s">
        <v>12209</v>
      </c>
      <c r="L631" s="278">
        <v>42822</v>
      </c>
      <c r="M631" t="s">
        <v>7696</v>
      </c>
      <c r="N631" t="s">
        <v>7697</v>
      </c>
      <c r="O631" t="s">
        <v>7698</v>
      </c>
      <c r="P631" t="s">
        <v>4</v>
      </c>
      <c r="Q631" t="s">
        <v>7699</v>
      </c>
      <c r="R631">
        <v>20150922</v>
      </c>
      <c r="S631" t="s">
        <v>7700</v>
      </c>
      <c r="T631" s="278">
        <v>42269</v>
      </c>
      <c r="U631" t="s">
        <v>7701</v>
      </c>
      <c r="V631" s="279" t="s">
        <v>3663</v>
      </c>
    </row>
    <row r="632" spans="1:23" x14ac:dyDescent="0.25">
      <c r="A632" t="s">
        <v>3494</v>
      </c>
      <c r="B632" t="s">
        <v>3494</v>
      </c>
      <c r="C632" t="e">
        <f>VLOOKUP(J632,'DERWENT -NLATIPAT'!C:E,3,0)</f>
        <v>#N/A</v>
      </c>
      <c r="D632" t="s">
        <v>7702</v>
      </c>
      <c r="E632" t="s">
        <v>7703</v>
      </c>
      <c r="F632" t="s">
        <v>7703</v>
      </c>
      <c r="J632" t="s">
        <v>8911</v>
      </c>
      <c r="K632" t="s">
        <v>12209</v>
      </c>
      <c r="L632" s="278">
        <v>42829</v>
      </c>
      <c r="M632" t="s">
        <v>7704</v>
      </c>
      <c r="N632" t="s">
        <v>7705</v>
      </c>
      <c r="O632" t="s">
        <v>7706</v>
      </c>
      <c r="P632" t="s">
        <v>7707</v>
      </c>
      <c r="Q632" t="s">
        <v>7708</v>
      </c>
      <c r="R632">
        <v>20141224</v>
      </c>
      <c r="S632" t="s">
        <v>7709</v>
      </c>
      <c r="T632" s="278">
        <v>41997</v>
      </c>
      <c r="U632" t="s">
        <v>7710</v>
      </c>
      <c r="V632" s="279" t="s">
        <v>3663</v>
      </c>
      <c r="W632" t="s">
        <v>7711</v>
      </c>
    </row>
    <row r="633" spans="1:23" x14ac:dyDescent="0.25">
      <c r="A633" t="s">
        <v>1584</v>
      </c>
      <c r="B633" t="s">
        <v>1584</v>
      </c>
      <c r="C633" t="str">
        <f>VLOOKUP(J633,'DERWENT -NLATIPAT'!C:E,3,0)</f>
        <v>WO2015145380</v>
      </c>
      <c r="D633" t="s">
        <v>7712</v>
      </c>
      <c r="E633" t="s">
        <v>7713</v>
      </c>
      <c r="F633" t="s">
        <v>7713</v>
      </c>
      <c r="J633" t="s">
        <v>8928</v>
      </c>
      <c r="K633" t="s">
        <v>12210</v>
      </c>
      <c r="L633" s="278">
        <v>42731</v>
      </c>
      <c r="M633" t="s">
        <v>7714</v>
      </c>
      <c r="N633" t="s">
        <v>3652</v>
      </c>
      <c r="O633" t="s">
        <v>7715</v>
      </c>
      <c r="P633" t="s">
        <v>7716</v>
      </c>
      <c r="Q633" t="s">
        <v>7717</v>
      </c>
      <c r="R633">
        <v>20140513</v>
      </c>
      <c r="S633" t="s">
        <v>7718</v>
      </c>
      <c r="T633" s="278">
        <v>41772</v>
      </c>
      <c r="U633" s="279" t="s">
        <v>3652</v>
      </c>
    </row>
    <row r="634" spans="1:23" x14ac:dyDescent="0.25">
      <c r="A634" t="s">
        <v>1798</v>
      </c>
      <c r="B634" t="s">
        <v>1798</v>
      </c>
      <c r="C634" t="e">
        <f>VLOOKUP(J634,'DERWENT -NLATIPAT'!C:E,3,0)</f>
        <v>#N/A</v>
      </c>
      <c r="D634" t="s">
        <v>7719</v>
      </c>
      <c r="E634" t="s">
        <v>7720</v>
      </c>
      <c r="F634" t="s">
        <v>7720</v>
      </c>
      <c r="J634" t="s">
        <v>12165</v>
      </c>
      <c r="K634" t="s">
        <v>12209</v>
      </c>
      <c r="L634" s="278">
        <v>42717</v>
      </c>
      <c r="M634" t="s">
        <v>7721</v>
      </c>
      <c r="N634" t="s">
        <v>7722</v>
      </c>
      <c r="O634" t="s">
        <v>7723</v>
      </c>
      <c r="P634" t="s">
        <v>7724</v>
      </c>
      <c r="Q634" t="s">
        <v>7725</v>
      </c>
      <c r="R634">
        <v>20110216</v>
      </c>
      <c r="S634" t="s">
        <v>7726</v>
      </c>
      <c r="T634" s="278">
        <v>40590</v>
      </c>
      <c r="U634" t="s">
        <v>7727</v>
      </c>
      <c r="V634" s="279" t="s">
        <v>3663</v>
      </c>
    </row>
    <row r="635" spans="1:23" s="298" customFormat="1" x14ac:dyDescent="0.25">
      <c r="A635" s="298" t="s">
        <v>2353</v>
      </c>
      <c r="B635" t="s">
        <v>2352</v>
      </c>
      <c r="C635" t="e">
        <f>VLOOKUP(J635,'DERWENT -NLATIPAT'!C:E,3,0)</f>
        <v>#N/A</v>
      </c>
      <c r="D635" s="298" t="s">
        <v>7728</v>
      </c>
      <c r="E635" s="298" t="s">
        <v>7729</v>
      </c>
      <c r="F635" s="298" t="s">
        <v>7729</v>
      </c>
      <c r="J635" s="298" t="s">
        <v>12166</v>
      </c>
      <c r="K635" s="298" t="s">
        <v>12214</v>
      </c>
      <c r="L635" s="299">
        <v>42258</v>
      </c>
      <c r="M635" s="298" t="s">
        <v>7730</v>
      </c>
      <c r="N635" s="298" t="s">
        <v>3652</v>
      </c>
      <c r="O635" s="298" t="s">
        <v>7731</v>
      </c>
      <c r="P635" s="298" t="s">
        <v>7732</v>
      </c>
      <c r="Q635" s="298" t="s">
        <v>7733</v>
      </c>
      <c r="R635" s="298">
        <v>20150220</v>
      </c>
      <c r="S635" s="298" t="s">
        <v>7734</v>
      </c>
      <c r="T635" s="299">
        <v>42055</v>
      </c>
      <c r="U635" s="298" t="s">
        <v>3652</v>
      </c>
    </row>
    <row r="636" spans="1:23" x14ac:dyDescent="0.25">
      <c r="A636" t="s">
        <v>3354</v>
      </c>
      <c r="B636" t="s">
        <v>3353</v>
      </c>
      <c r="C636" t="str">
        <f>VLOOKUP(J636,'DERWENT -NLATIPAT'!C:E,3,0)</f>
        <v>WO2016178193</v>
      </c>
      <c r="D636" t="s">
        <v>7735</v>
      </c>
      <c r="E636" t="s">
        <v>7736</v>
      </c>
      <c r="F636" t="s">
        <v>7736</v>
      </c>
      <c r="J636" t="s">
        <v>9636</v>
      </c>
      <c r="K636" t="s">
        <v>12209</v>
      </c>
      <c r="L636" s="278">
        <v>42682</v>
      </c>
      <c r="M636" t="s">
        <v>7737</v>
      </c>
      <c r="N636" t="s">
        <v>7738</v>
      </c>
      <c r="O636" t="s">
        <v>7628</v>
      </c>
      <c r="P636" t="s">
        <v>7739</v>
      </c>
      <c r="Q636" t="s">
        <v>7740</v>
      </c>
      <c r="R636">
        <v>20150507</v>
      </c>
      <c r="S636" t="s">
        <v>7741</v>
      </c>
      <c r="T636" s="278">
        <v>42131</v>
      </c>
      <c r="U636" t="s">
        <v>7742</v>
      </c>
      <c r="V636" s="279" t="s">
        <v>3663</v>
      </c>
    </row>
    <row r="637" spans="1:23" x14ac:dyDescent="0.25">
      <c r="A637" t="s">
        <v>3616</v>
      </c>
      <c r="B637" t="s">
        <v>3616</v>
      </c>
      <c r="C637" t="e">
        <f>VLOOKUP(J637,'DERWENT -NLATIPAT'!C:E,3,0)</f>
        <v>#N/A</v>
      </c>
      <c r="D637" t="s">
        <v>7743</v>
      </c>
      <c r="E637" t="s">
        <v>7744</v>
      </c>
      <c r="F637" t="s">
        <v>7744</v>
      </c>
      <c r="J637" t="s">
        <v>10416</v>
      </c>
      <c r="K637" t="s">
        <v>12209</v>
      </c>
      <c r="L637" s="278">
        <v>42675</v>
      </c>
      <c r="M637" t="s">
        <v>7745</v>
      </c>
      <c r="N637" t="s">
        <v>7746</v>
      </c>
      <c r="O637" t="s">
        <v>7747</v>
      </c>
      <c r="P637" t="s">
        <v>4</v>
      </c>
      <c r="Q637" t="s">
        <v>7748</v>
      </c>
      <c r="R637">
        <v>20140916</v>
      </c>
      <c r="S637" t="s">
        <v>7749</v>
      </c>
      <c r="T637" s="278">
        <v>41898</v>
      </c>
      <c r="U637" t="s">
        <v>7750</v>
      </c>
      <c r="V637" t="s">
        <v>7751</v>
      </c>
      <c r="W637" s="279" t="s">
        <v>3663</v>
      </c>
    </row>
    <row r="638" spans="1:23" x14ac:dyDescent="0.25">
      <c r="A638" t="s">
        <v>2464</v>
      </c>
      <c r="B638" t="s">
        <v>2464</v>
      </c>
      <c r="C638" t="e">
        <f>VLOOKUP(J638,'DERWENT -NLATIPAT'!C:E,3,0)</f>
        <v>#N/A</v>
      </c>
      <c r="D638" t="s">
        <v>7752</v>
      </c>
      <c r="E638" t="s">
        <v>7753</v>
      </c>
      <c r="F638" t="s">
        <v>7753</v>
      </c>
      <c r="J638" t="s">
        <v>11137</v>
      </c>
      <c r="K638" t="s">
        <v>12209</v>
      </c>
      <c r="L638" s="278">
        <v>42647</v>
      </c>
      <c r="M638" t="s">
        <v>7754</v>
      </c>
      <c r="N638" t="s">
        <v>7755</v>
      </c>
      <c r="O638" t="s">
        <v>7756</v>
      </c>
      <c r="P638" t="s">
        <v>4</v>
      </c>
      <c r="Q638" t="s">
        <v>7757</v>
      </c>
      <c r="R638">
        <v>20121029</v>
      </c>
      <c r="S638" t="s">
        <v>7758</v>
      </c>
      <c r="T638" s="278">
        <v>41211</v>
      </c>
      <c r="U638" t="s">
        <v>7759</v>
      </c>
      <c r="V638" t="s">
        <v>7760</v>
      </c>
      <c r="W638" s="279" t="s">
        <v>3663</v>
      </c>
    </row>
    <row r="639" spans="1:23" x14ac:dyDescent="0.25">
      <c r="A639" t="s">
        <v>3605</v>
      </c>
      <c r="B639" t="s">
        <v>3605</v>
      </c>
      <c r="C639" t="e">
        <f>VLOOKUP(J639,'DERWENT -NLATIPAT'!C:E,3,0)</f>
        <v>#N/A</v>
      </c>
      <c r="D639" t="s">
        <v>7761</v>
      </c>
      <c r="E639" t="s">
        <v>7762</v>
      </c>
      <c r="F639" t="s">
        <v>7762</v>
      </c>
      <c r="J639" t="s">
        <v>11402</v>
      </c>
      <c r="K639" t="s">
        <v>12209</v>
      </c>
      <c r="L639" s="278">
        <v>42647</v>
      </c>
      <c r="M639" t="s">
        <v>7763</v>
      </c>
      <c r="N639" t="s">
        <v>7764</v>
      </c>
      <c r="O639" t="s">
        <v>7765</v>
      </c>
      <c r="P639" t="s">
        <v>4</v>
      </c>
      <c r="Q639" t="s">
        <v>7766</v>
      </c>
      <c r="R639">
        <v>20120511</v>
      </c>
      <c r="S639" t="s">
        <v>7767</v>
      </c>
      <c r="T639" s="278">
        <v>41040</v>
      </c>
      <c r="U639" t="s">
        <v>7768</v>
      </c>
      <c r="V639" s="279" t="s">
        <v>3663</v>
      </c>
      <c r="W639" t="s">
        <v>7769</v>
      </c>
    </row>
    <row r="640" spans="1:23" x14ac:dyDescent="0.25">
      <c r="A640" t="s">
        <v>3257</v>
      </c>
      <c r="B640" t="s">
        <v>3257</v>
      </c>
      <c r="C640" t="e">
        <f>VLOOKUP(J640,'DERWENT -NLATIPAT'!C:E,3,0)</f>
        <v>#N/A</v>
      </c>
      <c r="D640" t="s">
        <v>7770</v>
      </c>
      <c r="E640" t="s">
        <v>7771</v>
      </c>
      <c r="F640" t="s">
        <v>7771</v>
      </c>
      <c r="J640" t="s">
        <v>9645</v>
      </c>
      <c r="K640" t="s">
        <v>12209</v>
      </c>
      <c r="L640" s="278">
        <v>42640</v>
      </c>
      <c r="M640" t="s">
        <v>7772</v>
      </c>
      <c r="N640" t="s">
        <v>3652</v>
      </c>
      <c r="O640" t="s">
        <v>7773</v>
      </c>
      <c r="P640" t="s">
        <v>3785</v>
      </c>
      <c r="Q640" t="s">
        <v>7774</v>
      </c>
      <c r="R640">
        <v>20141223</v>
      </c>
      <c r="S640" t="s">
        <v>7775</v>
      </c>
      <c r="T640" s="278">
        <v>41996</v>
      </c>
      <c r="U640" s="279" t="s">
        <v>3652</v>
      </c>
    </row>
    <row r="641" spans="1:22" x14ac:dyDescent="0.25">
      <c r="A641" t="s">
        <v>3228</v>
      </c>
      <c r="B641" t="s">
        <v>3228</v>
      </c>
      <c r="C641" t="str">
        <f>VLOOKUP(J641,'DERWENT -NLATIPAT'!C:E,3,0)</f>
        <v>WO2016075639</v>
      </c>
      <c r="D641" t="s">
        <v>7776</v>
      </c>
      <c r="E641" t="s">
        <v>7777</v>
      </c>
      <c r="F641" t="s">
        <v>7777</v>
      </c>
      <c r="J641" t="s">
        <v>8917</v>
      </c>
      <c r="K641" t="s">
        <v>12209</v>
      </c>
      <c r="L641" s="278">
        <v>43326</v>
      </c>
      <c r="M641" t="s">
        <v>7778</v>
      </c>
      <c r="N641" t="s">
        <v>3652</v>
      </c>
      <c r="O641" t="s">
        <v>7779</v>
      </c>
      <c r="P641" t="s">
        <v>4</v>
      </c>
      <c r="Q641" t="s">
        <v>7780</v>
      </c>
      <c r="R641">
        <v>20141111</v>
      </c>
      <c r="S641" t="s">
        <v>7781</v>
      </c>
      <c r="T641" s="278">
        <v>41954</v>
      </c>
      <c r="U641" s="279" t="s">
        <v>3652</v>
      </c>
    </row>
    <row r="642" spans="1:22" x14ac:dyDescent="0.25">
      <c r="A642" t="s">
        <v>3197</v>
      </c>
      <c r="B642" t="s">
        <v>3197</v>
      </c>
      <c r="C642" t="str">
        <f>VLOOKUP(J642,'DERWENT -NLATIPAT'!A:A,1,0)</f>
        <v>BR102014025966</v>
      </c>
      <c r="D642" t="s">
        <v>7782</v>
      </c>
      <c r="E642" t="s">
        <v>7783</v>
      </c>
      <c r="F642" t="s">
        <v>7783</v>
      </c>
      <c r="J642" t="s">
        <v>8920</v>
      </c>
      <c r="K642" t="s">
        <v>12209</v>
      </c>
      <c r="L642" s="278">
        <v>42640</v>
      </c>
      <c r="M642" t="s">
        <v>7784</v>
      </c>
      <c r="N642" t="s">
        <v>3927</v>
      </c>
      <c r="O642" t="s">
        <v>7785</v>
      </c>
      <c r="P642" t="s">
        <v>4</v>
      </c>
      <c r="Q642" t="s">
        <v>7786</v>
      </c>
      <c r="R642">
        <v>20141017</v>
      </c>
      <c r="S642" t="s">
        <v>7787</v>
      </c>
      <c r="T642" s="278">
        <v>41929</v>
      </c>
      <c r="U642" t="s">
        <v>3931</v>
      </c>
      <c r="V642" s="279" t="s">
        <v>3663</v>
      </c>
    </row>
    <row r="643" spans="1:22" x14ac:dyDescent="0.25">
      <c r="A643" t="s">
        <v>2745</v>
      </c>
      <c r="B643" t="s">
        <v>2745</v>
      </c>
      <c r="C643" t="str">
        <f>VLOOKUP(J643,'DERWENT -NLATIPAT'!A:A,1,0)</f>
        <v>BR102013017356</v>
      </c>
      <c r="D643" t="s">
        <v>7788</v>
      </c>
      <c r="E643" t="s">
        <v>7789</v>
      </c>
      <c r="F643" t="s">
        <v>7789</v>
      </c>
      <c r="J643" t="s">
        <v>8963</v>
      </c>
      <c r="K643" t="s">
        <v>12209</v>
      </c>
      <c r="L643" s="278">
        <v>42640</v>
      </c>
      <c r="M643" t="s">
        <v>7790</v>
      </c>
      <c r="N643" t="s">
        <v>3652</v>
      </c>
      <c r="O643" t="s">
        <v>7791</v>
      </c>
      <c r="P643" t="s">
        <v>4</v>
      </c>
      <c r="Q643" t="s">
        <v>7792</v>
      </c>
      <c r="R643">
        <v>20130705</v>
      </c>
      <c r="S643" t="s">
        <v>7793</v>
      </c>
      <c r="T643" s="278">
        <v>41460</v>
      </c>
      <c r="U643" s="279" t="s">
        <v>3652</v>
      </c>
    </row>
    <row r="644" spans="1:22" x14ac:dyDescent="0.25">
      <c r="A644" t="s">
        <v>2812</v>
      </c>
      <c r="B644" t="s">
        <v>10740</v>
      </c>
      <c r="C644" t="str">
        <f>VLOOKUP(J644,'DERWENT -NLATIPAT'!A:A,1,0)</f>
        <v>BR102013019138</v>
      </c>
      <c r="D644" t="s">
        <v>7794</v>
      </c>
      <c r="E644" t="s">
        <v>7795</v>
      </c>
      <c r="F644" t="s">
        <v>7795</v>
      </c>
      <c r="J644" t="s">
        <v>10741</v>
      </c>
      <c r="K644" t="s">
        <v>12209</v>
      </c>
      <c r="L644" s="278">
        <v>42633</v>
      </c>
      <c r="M644" t="s">
        <v>7796</v>
      </c>
      <c r="N644" t="s">
        <v>3652</v>
      </c>
      <c r="O644" t="s">
        <v>7797</v>
      </c>
      <c r="P644" t="s">
        <v>4</v>
      </c>
      <c r="Q644" t="s">
        <v>7798</v>
      </c>
      <c r="R644">
        <v>20130726</v>
      </c>
      <c r="S644" t="s">
        <v>7799</v>
      </c>
      <c r="T644" s="278">
        <v>41481</v>
      </c>
      <c r="U644" s="279" t="s">
        <v>3652</v>
      </c>
    </row>
    <row r="645" spans="1:22" x14ac:dyDescent="0.25">
      <c r="A645" t="s">
        <v>2758</v>
      </c>
      <c r="B645" t="s">
        <v>10454</v>
      </c>
      <c r="C645" t="str">
        <f>VLOOKUP(J645,'DERWENT -NLATIPAT'!A:A,1,0)</f>
        <v>BR102013017358</v>
      </c>
      <c r="D645" t="s">
        <v>7800</v>
      </c>
      <c r="E645" t="s">
        <v>7801</v>
      </c>
      <c r="F645" t="s">
        <v>7801</v>
      </c>
      <c r="J645" t="s">
        <v>10455</v>
      </c>
      <c r="K645" t="s">
        <v>12209</v>
      </c>
      <c r="L645" s="278">
        <v>42633</v>
      </c>
      <c r="M645" t="s">
        <v>7802</v>
      </c>
      <c r="N645" t="s">
        <v>7803</v>
      </c>
      <c r="O645" t="s">
        <v>3673</v>
      </c>
      <c r="P645" t="s">
        <v>4</v>
      </c>
      <c r="Q645" t="s">
        <v>7804</v>
      </c>
      <c r="R645">
        <v>20130705</v>
      </c>
      <c r="S645" t="s">
        <v>7805</v>
      </c>
      <c r="T645" s="278">
        <v>41460</v>
      </c>
      <c r="U645" t="s">
        <v>7710</v>
      </c>
      <c r="V645" s="279" t="s">
        <v>3663</v>
      </c>
    </row>
    <row r="646" spans="1:22" x14ac:dyDescent="0.25">
      <c r="A646" t="s">
        <v>2770</v>
      </c>
      <c r="B646" t="s">
        <v>2770</v>
      </c>
      <c r="C646" t="str">
        <f>VLOOKUP(J646,'DERWENT -NLATIPAT'!A:A,1,0)</f>
        <v>BR102013017359</v>
      </c>
      <c r="D646" t="s">
        <v>7806</v>
      </c>
      <c r="E646" t="s">
        <v>7807</v>
      </c>
      <c r="F646" t="s">
        <v>7807</v>
      </c>
      <c r="J646" t="s">
        <v>11130</v>
      </c>
      <c r="K646" t="s">
        <v>12209</v>
      </c>
      <c r="L646" s="278">
        <v>42626</v>
      </c>
      <c r="M646" t="s">
        <v>7808</v>
      </c>
      <c r="N646" t="s">
        <v>7803</v>
      </c>
      <c r="O646" t="s">
        <v>7809</v>
      </c>
      <c r="P646" t="s">
        <v>4</v>
      </c>
      <c r="Q646" t="s">
        <v>7810</v>
      </c>
      <c r="R646">
        <v>20130705</v>
      </c>
      <c r="S646" t="s">
        <v>7811</v>
      </c>
      <c r="T646" s="278">
        <v>41460</v>
      </c>
      <c r="U646" t="s">
        <v>7710</v>
      </c>
      <c r="V646" s="279" t="s">
        <v>3663</v>
      </c>
    </row>
    <row r="647" spans="1:22" x14ac:dyDescent="0.25">
      <c r="A647" t="s">
        <v>2891</v>
      </c>
      <c r="B647" t="s">
        <v>2890</v>
      </c>
      <c r="C647" t="str">
        <f>VLOOKUP(J647,'DERWENT -NLATIPAT'!A:A,1,0)</f>
        <v>BR102013026570</v>
      </c>
      <c r="D647" t="s">
        <v>7812</v>
      </c>
      <c r="E647" t="s">
        <v>7813</v>
      </c>
      <c r="F647" t="s">
        <v>7813</v>
      </c>
      <c r="J647" t="s">
        <v>10433</v>
      </c>
      <c r="K647" t="s">
        <v>12209</v>
      </c>
      <c r="L647" s="278">
        <v>42619</v>
      </c>
      <c r="M647" t="s">
        <v>7814</v>
      </c>
      <c r="N647" t="s">
        <v>3652</v>
      </c>
      <c r="O647" t="s">
        <v>7815</v>
      </c>
      <c r="P647" t="s">
        <v>4</v>
      </c>
      <c r="Q647" t="s">
        <v>7816</v>
      </c>
      <c r="R647">
        <v>20131015</v>
      </c>
      <c r="S647" t="s">
        <v>7817</v>
      </c>
      <c r="T647" s="278">
        <v>41562</v>
      </c>
      <c r="U647" s="279" t="s">
        <v>3652</v>
      </c>
    </row>
    <row r="648" spans="1:22" x14ac:dyDescent="0.25">
      <c r="A648" t="s">
        <v>3237</v>
      </c>
      <c r="B648" t="s">
        <v>2925</v>
      </c>
      <c r="C648" t="str">
        <f>VLOOKUP(J648,'DERWENT -NLATIPAT'!A:A,1,0)</f>
        <v>BR102014029779</v>
      </c>
      <c r="D648" t="s">
        <v>7818</v>
      </c>
      <c r="E648" t="s">
        <v>7819</v>
      </c>
      <c r="F648" t="s">
        <v>7819</v>
      </c>
      <c r="J648" t="s">
        <v>12167</v>
      </c>
      <c r="K648" t="s">
        <v>12209</v>
      </c>
      <c r="L648" s="278">
        <v>42605</v>
      </c>
      <c r="M648" t="s">
        <v>7820</v>
      </c>
      <c r="N648" t="s">
        <v>3652</v>
      </c>
      <c r="O648" t="s">
        <v>7821</v>
      </c>
      <c r="P648" t="s">
        <v>4</v>
      </c>
      <c r="Q648" t="s">
        <v>7822</v>
      </c>
      <c r="R648">
        <v>20141128</v>
      </c>
      <c r="S648" t="s">
        <v>7823</v>
      </c>
      <c r="T648" s="278">
        <v>41971</v>
      </c>
      <c r="U648" s="279" t="s">
        <v>3652</v>
      </c>
    </row>
    <row r="649" spans="1:22" x14ac:dyDescent="0.25">
      <c r="A649" t="s">
        <v>3182</v>
      </c>
      <c r="B649" t="s">
        <v>3182</v>
      </c>
      <c r="C649" t="str">
        <f>VLOOKUP(J649,'DERWENT -NLATIPAT'!C:E,3,0)</f>
        <v>WO2015097674</v>
      </c>
      <c r="D649" t="s">
        <v>7824</v>
      </c>
      <c r="E649" t="s">
        <v>7825</v>
      </c>
      <c r="F649" t="s">
        <v>7825</v>
      </c>
      <c r="J649" t="s">
        <v>8923</v>
      </c>
      <c r="K649" t="s">
        <v>12209</v>
      </c>
      <c r="L649" s="278">
        <v>42605</v>
      </c>
      <c r="M649" t="s">
        <v>7826</v>
      </c>
      <c r="N649" t="s">
        <v>3652</v>
      </c>
      <c r="O649" t="s">
        <v>7827</v>
      </c>
      <c r="P649" t="s">
        <v>4</v>
      </c>
      <c r="Q649" t="s">
        <v>7828</v>
      </c>
      <c r="R649">
        <v>20140905</v>
      </c>
      <c r="S649" t="s">
        <v>7829</v>
      </c>
      <c r="T649" s="278">
        <v>41887</v>
      </c>
      <c r="U649" s="279" t="s">
        <v>3652</v>
      </c>
    </row>
    <row r="650" spans="1:22" x14ac:dyDescent="0.25">
      <c r="A650" t="s">
        <v>2983</v>
      </c>
      <c r="B650" t="s">
        <v>2982</v>
      </c>
      <c r="C650" t="str">
        <f>VLOOKUP(J650,'DERWENT -NLATIPAT'!C:E,3,0)</f>
        <v>WO2014097218</v>
      </c>
      <c r="D650" t="s">
        <v>7830</v>
      </c>
      <c r="E650" t="s">
        <v>7831</v>
      </c>
      <c r="F650" t="s">
        <v>7831</v>
      </c>
      <c r="J650" t="s">
        <v>10733</v>
      </c>
      <c r="K650" t="s">
        <v>12209</v>
      </c>
      <c r="L650" s="278">
        <v>42605</v>
      </c>
      <c r="M650" t="s">
        <v>7832</v>
      </c>
      <c r="N650" t="s">
        <v>7833</v>
      </c>
      <c r="O650" t="s">
        <v>7834</v>
      </c>
      <c r="P650" t="s">
        <v>4</v>
      </c>
      <c r="Q650" t="s">
        <v>7835</v>
      </c>
      <c r="R650">
        <v>20131219</v>
      </c>
      <c r="S650" t="s">
        <v>7836</v>
      </c>
      <c r="T650" s="278">
        <v>41627</v>
      </c>
      <c r="U650" t="s">
        <v>7837</v>
      </c>
      <c r="V650" s="279" t="s">
        <v>3663</v>
      </c>
    </row>
    <row r="651" spans="1:22" x14ac:dyDescent="0.25">
      <c r="A651" t="s">
        <v>2783</v>
      </c>
      <c r="B651" t="s">
        <v>2783</v>
      </c>
      <c r="C651" t="str">
        <f>VLOOKUP(J651,'DERWENT -NLATIPAT'!A:A,1,0)</f>
        <v>BR102013017881</v>
      </c>
      <c r="D651" t="s">
        <v>7838</v>
      </c>
      <c r="E651" t="s">
        <v>7839</v>
      </c>
      <c r="F651" t="s">
        <v>7839</v>
      </c>
      <c r="J651" t="s">
        <v>11128</v>
      </c>
      <c r="K651" t="s">
        <v>12209</v>
      </c>
      <c r="L651" s="278">
        <v>42605</v>
      </c>
      <c r="M651" t="s">
        <v>7840</v>
      </c>
      <c r="N651" t="s">
        <v>3652</v>
      </c>
      <c r="O651" t="s">
        <v>7841</v>
      </c>
      <c r="P651" t="s">
        <v>3785</v>
      </c>
      <c r="Q651" t="s">
        <v>7842</v>
      </c>
      <c r="R651">
        <v>20130712</v>
      </c>
      <c r="S651" t="s">
        <v>7843</v>
      </c>
      <c r="T651" s="278">
        <v>41467</v>
      </c>
      <c r="U651" s="279" t="s">
        <v>3652</v>
      </c>
    </row>
    <row r="652" spans="1:22" x14ac:dyDescent="0.25">
      <c r="A652" t="s">
        <v>2418</v>
      </c>
      <c r="B652" t="s">
        <v>8987</v>
      </c>
      <c r="C652" t="str">
        <f>VLOOKUP(J652,'DERWENT -NLATIPAT'!A:A,1,0)</f>
        <v>BR102012023898</v>
      </c>
      <c r="D652" t="s">
        <v>7844</v>
      </c>
      <c r="E652" t="s">
        <v>7845</v>
      </c>
      <c r="F652" t="s">
        <v>7845</v>
      </c>
      <c r="J652" t="s">
        <v>8988</v>
      </c>
      <c r="K652" t="s">
        <v>12209</v>
      </c>
      <c r="L652" s="278">
        <v>42605</v>
      </c>
      <c r="M652" t="s">
        <v>7846</v>
      </c>
      <c r="N652" t="s">
        <v>7847</v>
      </c>
      <c r="O652" t="s">
        <v>7848</v>
      </c>
      <c r="P652" t="s">
        <v>4</v>
      </c>
      <c r="Q652" t="s">
        <v>7849</v>
      </c>
      <c r="R652">
        <v>20120921</v>
      </c>
      <c r="S652" t="s">
        <v>7850</v>
      </c>
      <c r="T652" s="278">
        <v>41173</v>
      </c>
      <c r="U652" t="s">
        <v>7759</v>
      </c>
      <c r="V652" s="279" t="s">
        <v>3663</v>
      </c>
    </row>
    <row r="653" spans="1:22" x14ac:dyDescent="0.25">
      <c r="A653" t="s">
        <v>3222</v>
      </c>
      <c r="B653" t="s">
        <v>3222</v>
      </c>
      <c r="C653" t="str">
        <f>VLOOKUP(J653,'DERWENT -NLATIPAT'!A:A,1,0)</f>
        <v>BR102014027030</v>
      </c>
      <c r="D653" t="s">
        <v>7851</v>
      </c>
      <c r="E653" t="s">
        <v>7852</v>
      </c>
      <c r="F653" t="s">
        <v>7852</v>
      </c>
      <c r="J653" t="s">
        <v>9823</v>
      </c>
      <c r="K653" t="s">
        <v>12209</v>
      </c>
      <c r="L653" s="278">
        <v>42598</v>
      </c>
      <c r="M653" t="s">
        <v>7853</v>
      </c>
      <c r="N653" t="s">
        <v>3652</v>
      </c>
      <c r="O653" t="s">
        <v>7854</v>
      </c>
      <c r="P653" t="s">
        <v>7855</v>
      </c>
      <c r="Q653" t="s">
        <v>7856</v>
      </c>
      <c r="R653">
        <v>20141024</v>
      </c>
      <c r="S653" t="s">
        <v>7857</v>
      </c>
      <c r="T653" s="278">
        <v>41936</v>
      </c>
      <c r="U653" s="279" t="s">
        <v>3652</v>
      </c>
    </row>
    <row r="654" spans="1:22" x14ac:dyDescent="0.25">
      <c r="A654" t="s">
        <v>3284</v>
      </c>
      <c r="B654" t="s">
        <v>3284</v>
      </c>
      <c r="C654" t="str">
        <f>VLOOKUP(J654,'DERWENT -NLATIPAT'!A:A,1,0)</f>
        <v>BR102014032991</v>
      </c>
      <c r="D654" t="s">
        <v>7858</v>
      </c>
      <c r="E654" t="s">
        <v>7859</v>
      </c>
      <c r="F654" t="s">
        <v>7859</v>
      </c>
      <c r="J654" t="s">
        <v>10910</v>
      </c>
      <c r="K654" t="s">
        <v>12209</v>
      </c>
      <c r="L654" s="278">
        <v>42591</v>
      </c>
      <c r="M654" t="s">
        <v>7860</v>
      </c>
      <c r="N654" t="s">
        <v>7861</v>
      </c>
      <c r="O654" t="s">
        <v>7862</v>
      </c>
      <c r="P654" t="s">
        <v>4</v>
      </c>
      <c r="Q654" t="s">
        <v>7863</v>
      </c>
      <c r="R654">
        <v>20141230</v>
      </c>
      <c r="S654" t="s">
        <v>7864</v>
      </c>
      <c r="T654" s="278">
        <v>42003</v>
      </c>
      <c r="U654" t="s">
        <v>7865</v>
      </c>
      <c r="V654" s="279" t="s">
        <v>3663</v>
      </c>
    </row>
    <row r="655" spans="1:22" x14ac:dyDescent="0.25">
      <c r="A655" t="s">
        <v>2932</v>
      </c>
      <c r="B655" t="s">
        <v>2931</v>
      </c>
      <c r="C655" t="str">
        <f>VLOOKUP(J655,'DERWENT -NLATIPAT'!A:A,1,0)</f>
        <v>BR102013030800</v>
      </c>
      <c r="D655" t="s">
        <v>7866</v>
      </c>
      <c r="E655" t="s">
        <v>7867</v>
      </c>
      <c r="F655" t="s">
        <v>7867</v>
      </c>
      <c r="J655" t="s">
        <v>10427</v>
      </c>
      <c r="K655" t="s">
        <v>12209</v>
      </c>
      <c r="L655" s="278">
        <v>42591</v>
      </c>
      <c r="M655" t="s">
        <v>7868</v>
      </c>
      <c r="N655" t="s">
        <v>7803</v>
      </c>
      <c r="O655" t="s">
        <v>7869</v>
      </c>
      <c r="P655" t="s">
        <v>7870</v>
      </c>
      <c r="Q655" t="s">
        <v>7871</v>
      </c>
      <c r="R655">
        <v>20131129</v>
      </c>
      <c r="S655" t="s">
        <v>7872</v>
      </c>
      <c r="T655" s="278">
        <v>41607</v>
      </c>
      <c r="U655" t="s">
        <v>7710</v>
      </c>
      <c r="V655" s="279" t="s">
        <v>3663</v>
      </c>
    </row>
    <row r="656" spans="1:22" x14ac:dyDescent="0.25">
      <c r="A656" t="s">
        <v>2853</v>
      </c>
      <c r="B656" t="s">
        <v>10442</v>
      </c>
      <c r="C656" t="str">
        <f>VLOOKUP(J656,'DERWENT -NLATIPAT'!A:A,1,0)</f>
        <v>BR102013022376</v>
      </c>
      <c r="D656" t="s">
        <v>7873</v>
      </c>
      <c r="E656" t="s">
        <v>7874</v>
      </c>
      <c r="F656" t="s">
        <v>7874</v>
      </c>
      <c r="J656" t="s">
        <v>10443</v>
      </c>
      <c r="K656" t="s">
        <v>12209</v>
      </c>
      <c r="L656" s="278">
        <v>42591</v>
      </c>
      <c r="M656" t="s">
        <v>7875</v>
      </c>
      <c r="N656" t="s">
        <v>3652</v>
      </c>
      <c r="O656" t="s">
        <v>7876</v>
      </c>
      <c r="P656" t="s">
        <v>7877</v>
      </c>
      <c r="Q656" t="s">
        <v>7878</v>
      </c>
      <c r="R656">
        <v>20130902</v>
      </c>
      <c r="S656" t="s">
        <v>7879</v>
      </c>
      <c r="T656" s="278">
        <v>41519</v>
      </c>
      <c r="U656" s="279" t="s">
        <v>3652</v>
      </c>
    </row>
    <row r="657" spans="1:24" x14ac:dyDescent="0.25">
      <c r="A657" t="s">
        <v>1842</v>
      </c>
      <c r="B657" t="s">
        <v>1842</v>
      </c>
      <c r="C657" t="str">
        <f>VLOOKUP(J657,'DERWENT -NLATIPAT'!C:E,3,0)</f>
        <v>BR201101230</v>
      </c>
      <c r="D657" t="s">
        <v>7880</v>
      </c>
      <c r="E657" t="s">
        <v>7881</v>
      </c>
      <c r="F657" t="s">
        <v>7881</v>
      </c>
      <c r="J657" t="s">
        <v>12168</v>
      </c>
      <c r="K657" t="s">
        <v>12209</v>
      </c>
      <c r="L657" s="278">
        <v>42591</v>
      </c>
      <c r="M657" t="s">
        <v>7882</v>
      </c>
      <c r="N657" t="s">
        <v>3652</v>
      </c>
      <c r="O657" t="s">
        <v>7883</v>
      </c>
      <c r="P657" t="s">
        <v>4</v>
      </c>
      <c r="Q657" t="s">
        <v>7884</v>
      </c>
      <c r="R657">
        <v>20110415</v>
      </c>
      <c r="S657" t="s">
        <v>7885</v>
      </c>
      <c r="T657" s="278">
        <v>40648</v>
      </c>
      <c r="U657" s="279" t="s">
        <v>3652</v>
      </c>
    </row>
    <row r="658" spans="1:24" x14ac:dyDescent="0.25">
      <c r="A658" t="s">
        <v>3183</v>
      </c>
      <c r="B658" t="s">
        <v>3183</v>
      </c>
      <c r="C658" t="str">
        <f>VLOOKUP(J658,'DERWENT -NLATIPAT'!A:A,1,0)</f>
        <v>BR102014023058</v>
      </c>
      <c r="D658" t="s">
        <v>7886</v>
      </c>
      <c r="E658" t="s">
        <v>7887</v>
      </c>
      <c r="F658" t="s">
        <v>7887</v>
      </c>
      <c r="J658" t="s">
        <v>9767</v>
      </c>
      <c r="K658" t="s">
        <v>12209</v>
      </c>
      <c r="L658" s="278">
        <v>42584</v>
      </c>
      <c r="M658" t="s">
        <v>7888</v>
      </c>
      <c r="N658" t="s">
        <v>3652</v>
      </c>
      <c r="O658" t="s">
        <v>7889</v>
      </c>
      <c r="P658" t="s">
        <v>7890</v>
      </c>
      <c r="Q658" t="s">
        <v>7891</v>
      </c>
      <c r="R658">
        <v>20140917</v>
      </c>
      <c r="S658" t="s">
        <v>7892</v>
      </c>
      <c r="T658" s="278">
        <v>41899</v>
      </c>
      <c r="U658" s="279" t="s">
        <v>3652</v>
      </c>
    </row>
    <row r="659" spans="1:24" x14ac:dyDescent="0.25">
      <c r="A659" t="s">
        <v>3124</v>
      </c>
      <c r="B659" t="s">
        <v>3123</v>
      </c>
      <c r="C659" t="str">
        <f>VLOOKUP(J659,'DERWENT -NLATIPAT'!A:A,1,0)</f>
        <v>BR102014012295</v>
      </c>
      <c r="D659" t="s">
        <v>7893</v>
      </c>
      <c r="E659" t="s">
        <v>7894</v>
      </c>
      <c r="F659" t="s">
        <v>7894</v>
      </c>
      <c r="J659" t="s">
        <v>9655</v>
      </c>
      <c r="K659" t="s">
        <v>12209</v>
      </c>
      <c r="L659" s="278">
        <v>43319</v>
      </c>
      <c r="M659" t="s">
        <v>7895</v>
      </c>
      <c r="N659" t="s">
        <v>3652</v>
      </c>
      <c r="O659" t="s">
        <v>7896</v>
      </c>
      <c r="P659" t="s">
        <v>4</v>
      </c>
      <c r="Q659" t="s">
        <v>7897</v>
      </c>
      <c r="R659">
        <v>20140521</v>
      </c>
      <c r="S659" t="s">
        <v>7898</v>
      </c>
      <c r="T659" s="278">
        <v>41780</v>
      </c>
      <c r="U659" s="279" t="s">
        <v>3652</v>
      </c>
    </row>
    <row r="660" spans="1:24" x14ac:dyDescent="0.25">
      <c r="A660" t="s">
        <v>3172</v>
      </c>
      <c r="B660" s="277" t="e">
        <v>#N/A</v>
      </c>
      <c r="C660" t="e">
        <f>VLOOKUP(J660,'DERWENT -NLATIPAT'!C:E,3,0)</f>
        <v>#N/A</v>
      </c>
      <c r="D660" t="s">
        <v>7899</v>
      </c>
      <c r="E660" t="s">
        <v>7900</v>
      </c>
      <c r="F660" t="s">
        <v>7900</v>
      </c>
      <c r="J660" t="s">
        <v>12169</v>
      </c>
      <c r="K660" t="s">
        <v>12209</v>
      </c>
      <c r="L660" s="278">
        <v>42584</v>
      </c>
      <c r="M660" t="s">
        <v>7901</v>
      </c>
      <c r="N660" t="s">
        <v>7902</v>
      </c>
      <c r="O660" t="s">
        <v>7903</v>
      </c>
      <c r="P660" t="s">
        <v>7904</v>
      </c>
      <c r="Q660" t="s">
        <v>7905</v>
      </c>
      <c r="R660">
        <v>20140124</v>
      </c>
      <c r="S660" t="s">
        <v>7906</v>
      </c>
      <c r="T660" s="278">
        <v>41663</v>
      </c>
      <c r="U660" t="s">
        <v>7710</v>
      </c>
      <c r="V660" s="279" t="s">
        <v>3663</v>
      </c>
      <c r="W660" t="s">
        <v>7907</v>
      </c>
    </row>
    <row r="661" spans="1:24" x14ac:dyDescent="0.25">
      <c r="A661" t="s">
        <v>2496</v>
      </c>
      <c r="B661" t="s">
        <v>2496</v>
      </c>
      <c r="C661" t="str">
        <f>VLOOKUP(J661,'DERWENT -NLATIPAT'!C:E,3,0)</f>
        <v>WO2014078929</v>
      </c>
      <c r="D661" t="s">
        <v>7908</v>
      </c>
      <c r="E661" t="s">
        <v>7909</v>
      </c>
      <c r="F661" t="s">
        <v>7909</v>
      </c>
      <c r="J661" t="s">
        <v>10792</v>
      </c>
      <c r="K661" t="s">
        <v>12209</v>
      </c>
      <c r="L661" s="278">
        <v>42584</v>
      </c>
      <c r="M661" t="s">
        <v>7910</v>
      </c>
      <c r="N661" t="s">
        <v>3652</v>
      </c>
      <c r="O661" t="s">
        <v>7911</v>
      </c>
      <c r="P661" t="s">
        <v>4</v>
      </c>
      <c r="Q661" t="s">
        <v>7912</v>
      </c>
      <c r="R661">
        <v>20121126</v>
      </c>
      <c r="S661" t="s">
        <v>7913</v>
      </c>
      <c r="T661" s="278">
        <v>41239</v>
      </c>
      <c r="U661" s="279" t="s">
        <v>3652</v>
      </c>
    </row>
    <row r="662" spans="1:24" x14ac:dyDescent="0.25">
      <c r="A662" t="s">
        <v>3281</v>
      </c>
      <c r="B662" t="s">
        <v>3281</v>
      </c>
      <c r="C662" t="str">
        <f>VLOOKUP(J662,'DERWENT -NLATIPAT'!A:A,1,0)</f>
        <v>BR102014032463</v>
      </c>
      <c r="D662" t="s">
        <v>7914</v>
      </c>
      <c r="E662" t="s">
        <v>7915</v>
      </c>
      <c r="F662" t="s">
        <v>7915</v>
      </c>
      <c r="J662" t="s">
        <v>8915</v>
      </c>
      <c r="K662" t="s">
        <v>12209</v>
      </c>
      <c r="L662" s="278">
        <v>43256</v>
      </c>
      <c r="M662" t="s">
        <v>7916</v>
      </c>
      <c r="N662" t="s">
        <v>3652</v>
      </c>
      <c r="O662" t="s">
        <v>7917</v>
      </c>
      <c r="P662" t="s">
        <v>7918</v>
      </c>
      <c r="Q662" t="s">
        <v>7919</v>
      </c>
      <c r="R662">
        <v>20141223</v>
      </c>
      <c r="S662" t="s">
        <v>7920</v>
      </c>
      <c r="T662" s="278">
        <v>41996</v>
      </c>
      <c r="U662" s="279" t="s">
        <v>3652</v>
      </c>
    </row>
    <row r="663" spans="1:24" x14ac:dyDescent="0.25">
      <c r="A663" t="s">
        <v>3268</v>
      </c>
      <c r="B663" t="s">
        <v>3268</v>
      </c>
      <c r="C663" t="str">
        <f>VLOOKUP(J663,'DERWENT -NLATIPAT'!A:A,1,0)</f>
        <v>BR102014032457</v>
      </c>
      <c r="D663" t="s">
        <v>7921</v>
      </c>
      <c r="E663" t="s">
        <v>7922</v>
      </c>
      <c r="F663" t="s">
        <v>7922</v>
      </c>
      <c r="J663" t="s">
        <v>8913</v>
      </c>
      <c r="K663" t="s">
        <v>12209</v>
      </c>
      <c r="L663" s="278">
        <v>43109</v>
      </c>
      <c r="M663" t="s">
        <v>6856</v>
      </c>
      <c r="N663" t="s">
        <v>3652</v>
      </c>
      <c r="O663" t="s">
        <v>7923</v>
      </c>
      <c r="P663" t="s">
        <v>7924</v>
      </c>
      <c r="Q663" t="s">
        <v>7925</v>
      </c>
      <c r="R663">
        <v>20141223</v>
      </c>
      <c r="S663" t="s">
        <v>7926</v>
      </c>
      <c r="T663" s="278">
        <v>41996</v>
      </c>
      <c r="U663" s="279" t="s">
        <v>3652</v>
      </c>
    </row>
    <row r="664" spans="1:24" x14ac:dyDescent="0.25">
      <c r="A664" t="s">
        <v>3218</v>
      </c>
      <c r="B664" t="s">
        <v>3218</v>
      </c>
      <c r="C664" t="str">
        <f>VLOOKUP(J664,'DERWENT -NLATIPAT'!A:A,1,0)</f>
        <v>BR102014027029</v>
      </c>
      <c r="D664" t="s">
        <v>7927</v>
      </c>
      <c r="E664" t="s">
        <v>7928</v>
      </c>
      <c r="F664" t="s">
        <v>7928</v>
      </c>
      <c r="J664" t="s">
        <v>8918</v>
      </c>
      <c r="K664" t="s">
        <v>12209</v>
      </c>
      <c r="L664" s="278">
        <v>42570</v>
      </c>
      <c r="M664" t="s">
        <v>7929</v>
      </c>
      <c r="N664" t="s">
        <v>3927</v>
      </c>
      <c r="O664" t="s">
        <v>7930</v>
      </c>
      <c r="P664" t="s">
        <v>7931</v>
      </c>
      <c r="Q664" t="s">
        <v>7932</v>
      </c>
      <c r="R664">
        <v>20141024</v>
      </c>
      <c r="S664" t="s">
        <v>7933</v>
      </c>
      <c r="T664" s="278">
        <v>41936</v>
      </c>
      <c r="U664" t="s">
        <v>3931</v>
      </c>
      <c r="V664" s="279" t="s">
        <v>3663</v>
      </c>
    </row>
    <row r="665" spans="1:24" x14ac:dyDescent="0.25">
      <c r="A665" t="s">
        <v>3043</v>
      </c>
      <c r="B665" t="s">
        <v>3042</v>
      </c>
      <c r="C665" t="str">
        <f>VLOOKUP(J665,'DERWENT -NLATIPAT'!A:A,1,0)</f>
        <v>BR102013033868</v>
      </c>
      <c r="D665" t="s">
        <v>7934</v>
      </c>
      <c r="E665" t="s">
        <v>7935</v>
      </c>
      <c r="F665" t="s">
        <v>7935</v>
      </c>
      <c r="J665" t="s">
        <v>9659</v>
      </c>
      <c r="K665" t="s">
        <v>12209</v>
      </c>
      <c r="L665" s="278">
        <v>42570</v>
      </c>
      <c r="M665" t="s">
        <v>7936</v>
      </c>
      <c r="N665" t="s">
        <v>3652</v>
      </c>
      <c r="O665" t="s">
        <v>7937</v>
      </c>
      <c r="P665" t="s">
        <v>6723</v>
      </c>
      <c r="Q665" t="s">
        <v>7938</v>
      </c>
      <c r="R665">
        <v>20131230</v>
      </c>
      <c r="S665" t="s">
        <v>7939</v>
      </c>
      <c r="T665" s="278">
        <v>41638</v>
      </c>
      <c r="U665" s="279" t="s">
        <v>3652</v>
      </c>
    </row>
    <row r="666" spans="1:24" x14ac:dyDescent="0.25">
      <c r="A666" t="s">
        <v>3384</v>
      </c>
      <c r="B666" t="s">
        <v>3384</v>
      </c>
      <c r="C666" t="str">
        <f>VLOOKUP(J666,'DERWENT -NLATIPAT'!C:E,3,0)</f>
        <v>WO2010127420</v>
      </c>
      <c r="D666" t="s">
        <v>7940</v>
      </c>
      <c r="E666" t="s">
        <v>7941</v>
      </c>
      <c r="F666" t="s">
        <v>7941</v>
      </c>
      <c r="J666" t="s">
        <v>12170</v>
      </c>
      <c r="K666" t="s">
        <v>12209</v>
      </c>
      <c r="L666" s="278">
        <v>42570</v>
      </c>
      <c r="M666" t="s">
        <v>7942</v>
      </c>
      <c r="N666" t="s">
        <v>3652</v>
      </c>
      <c r="O666" t="s">
        <v>7943</v>
      </c>
      <c r="P666" t="s">
        <v>7944</v>
      </c>
      <c r="Q666" t="s">
        <v>7945</v>
      </c>
      <c r="R666">
        <v>20090505</v>
      </c>
      <c r="S666" t="s">
        <v>7946</v>
      </c>
      <c r="T666" s="278">
        <v>39938</v>
      </c>
      <c r="U666" s="279" t="s">
        <v>3652</v>
      </c>
    </row>
    <row r="667" spans="1:24" x14ac:dyDescent="0.25">
      <c r="A667" t="s">
        <v>3254</v>
      </c>
      <c r="B667" t="s">
        <v>3254</v>
      </c>
      <c r="C667" t="str">
        <f>VLOOKUP(J667,'DERWENT -NLATIPAT'!A:A,1,0)</f>
        <v>BR102014032446</v>
      </c>
      <c r="D667" t="s">
        <v>7947</v>
      </c>
      <c r="E667" t="s">
        <v>7948</v>
      </c>
      <c r="F667" t="s">
        <v>7948</v>
      </c>
      <c r="J667" t="s">
        <v>11113</v>
      </c>
      <c r="K667" t="s">
        <v>12209</v>
      </c>
      <c r="L667" s="278">
        <v>42556</v>
      </c>
      <c r="M667" t="s">
        <v>7949</v>
      </c>
      <c r="N667" t="s">
        <v>7847</v>
      </c>
      <c r="O667" t="s">
        <v>7950</v>
      </c>
      <c r="P667" t="s">
        <v>4</v>
      </c>
      <c r="Q667" t="s">
        <v>7951</v>
      </c>
      <c r="R667">
        <v>20141223</v>
      </c>
      <c r="S667" t="s">
        <v>7952</v>
      </c>
      <c r="T667" s="278">
        <v>41996</v>
      </c>
      <c r="U667" t="s">
        <v>7759</v>
      </c>
      <c r="V667" s="279" t="s">
        <v>3663</v>
      </c>
    </row>
    <row r="668" spans="1:24" x14ac:dyDescent="0.25">
      <c r="A668" t="s">
        <v>2912</v>
      </c>
      <c r="B668" t="s">
        <v>8945</v>
      </c>
      <c r="C668" t="e">
        <f>VLOOKUP(J668,'DERWENT -NLATIPAT'!C:E,3,0)</f>
        <v>#N/A</v>
      </c>
      <c r="D668" t="s">
        <v>7953</v>
      </c>
      <c r="E668" t="s">
        <v>7954</v>
      </c>
      <c r="F668" t="s">
        <v>7954</v>
      </c>
      <c r="J668" t="s">
        <v>8946</v>
      </c>
      <c r="K668" t="s">
        <v>12209</v>
      </c>
      <c r="L668" s="278">
        <v>42556</v>
      </c>
      <c r="M668" t="s">
        <v>7955</v>
      </c>
      <c r="N668" t="s">
        <v>7902</v>
      </c>
      <c r="O668" t="s">
        <v>7956</v>
      </c>
      <c r="P668" t="s">
        <v>4</v>
      </c>
      <c r="Q668" t="s">
        <v>7957</v>
      </c>
      <c r="R668">
        <v>20131016</v>
      </c>
      <c r="S668" t="s">
        <v>7958</v>
      </c>
      <c r="T668" s="278">
        <v>41563</v>
      </c>
      <c r="U668" t="s">
        <v>7710</v>
      </c>
      <c r="V668" s="279" t="s">
        <v>3663</v>
      </c>
      <c r="W668" t="s">
        <v>7907</v>
      </c>
    </row>
    <row r="669" spans="1:24" x14ac:dyDescent="0.25">
      <c r="A669" t="s">
        <v>2972</v>
      </c>
      <c r="B669" t="s">
        <v>8967</v>
      </c>
      <c r="C669" t="e">
        <f>VLOOKUP(J669,'DERWENT -NLATIPAT'!C:E,3,0)</f>
        <v>#N/A</v>
      </c>
      <c r="D669" t="s">
        <v>7959</v>
      </c>
      <c r="E669" t="s">
        <v>7960</v>
      </c>
      <c r="F669" t="s">
        <v>7960</v>
      </c>
      <c r="J669" t="s">
        <v>8968</v>
      </c>
      <c r="K669" t="s">
        <v>12209</v>
      </c>
      <c r="L669" s="278">
        <v>42556</v>
      </c>
      <c r="M669" t="s">
        <v>7961</v>
      </c>
      <c r="N669" t="s">
        <v>7962</v>
      </c>
      <c r="O669" t="s">
        <v>7963</v>
      </c>
      <c r="P669" t="s">
        <v>4</v>
      </c>
      <c r="Q669" t="s">
        <v>7964</v>
      </c>
      <c r="R669">
        <v>20130502</v>
      </c>
      <c r="S669" t="s">
        <v>7965</v>
      </c>
      <c r="T669" s="278">
        <v>41396</v>
      </c>
      <c r="U669" s="279" t="s">
        <v>3652</v>
      </c>
      <c r="V669" t="s">
        <v>7711</v>
      </c>
    </row>
    <row r="670" spans="1:24" x14ac:dyDescent="0.25">
      <c r="A670" t="s">
        <v>3239</v>
      </c>
      <c r="B670" t="s">
        <v>3239</v>
      </c>
      <c r="C670" t="e">
        <f>VLOOKUP(J670,'DERWENT -NLATIPAT'!C:E,3,0)</f>
        <v>#N/A</v>
      </c>
      <c r="D670" t="s">
        <v>7966</v>
      </c>
      <c r="E670" t="s">
        <v>7967</v>
      </c>
      <c r="F670" t="s">
        <v>7967</v>
      </c>
      <c r="J670" t="s">
        <v>10411</v>
      </c>
      <c r="K670" t="s">
        <v>12209</v>
      </c>
      <c r="L670" s="278">
        <v>42542</v>
      </c>
      <c r="M670" t="s">
        <v>7968</v>
      </c>
      <c r="N670" t="s">
        <v>7969</v>
      </c>
      <c r="O670" t="s">
        <v>7970</v>
      </c>
      <c r="P670" t="s">
        <v>4</v>
      </c>
      <c r="Q670" t="s">
        <v>7971</v>
      </c>
      <c r="R670">
        <v>20141216</v>
      </c>
      <c r="S670" t="s">
        <v>7972</v>
      </c>
      <c r="T670" s="278">
        <v>41989</v>
      </c>
      <c r="U670" t="s">
        <v>7973</v>
      </c>
      <c r="V670" t="s">
        <v>7760</v>
      </c>
      <c r="W670" t="s">
        <v>7974</v>
      </c>
      <c r="X670" s="279" t="s">
        <v>3663</v>
      </c>
    </row>
    <row r="671" spans="1:24" x14ac:dyDescent="0.25">
      <c r="A671" t="s">
        <v>3079</v>
      </c>
      <c r="B671" t="s">
        <v>3078</v>
      </c>
      <c r="C671" t="str">
        <f>VLOOKUP(J671,'DERWENT -NLATIPAT'!A:A,1,0)</f>
        <v>BR102014007362</v>
      </c>
      <c r="D671" t="s">
        <v>7975</v>
      </c>
      <c r="E671" t="s">
        <v>7976</v>
      </c>
      <c r="F671" t="s">
        <v>7976</v>
      </c>
      <c r="J671" t="s">
        <v>11382</v>
      </c>
      <c r="K671" t="s">
        <v>12209</v>
      </c>
      <c r="L671" s="278">
        <v>42535</v>
      </c>
      <c r="M671" t="s">
        <v>7977</v>
      </c>
      <c r="N671" t="s">
        <v>3652</v>
      </c>
      <c r="O671" t="s">
        <v>7978</v>
      </c>
      <c r="P671" t="s">
        <v>4</v>
      </c>
      <c r="Q671" t="s">
        <v>7979</v>
      </c>
      <c r="R671">
        <v>20140327</v>
      </c>
      <c r="S671" t="s">
        <v>7980</v>
      </c>
      <c r="T671" s="278">
        <v>41725</v>
      </c>
      <c r="U671" s="279" t="s">
        <v>3652</v>
      </c>
    </row>
    <row r="672" spans="1:24" x14ac:dyDescent="0.25">
      <c r="A672" t="s">
        <v>3186</v>
      </c>
      <c r="B672" t="s">
        <v>3186</v>
      </c>
      <c r="C672" t="str">
        <f>VLOOKUP(J672,'DERWENT -NLATIPAT'!C:E,3,0)</f>
        <v>WO2016042521</v>
      </c>
      <c r="D672" t="s">
        <v>7981</v>
      </c>
      <c r="E672" t="s">
        <v>7982</v>
      </c>
      <c r="F672" t="s">
        <v>7982</v>
      </c>
      <c r="J672" t="s">
        <v>9769</v>
      </c>
      <c r="K672" t="s">
        <v>12209</v>
      </c>
      <c r="L672" s="278">
        <v>42528</v>
      </c>
      <c r="M672" t="s">
        <v>7983</v>
      </c>
      <c r="N672" t="s">
        <v>3652</v>
      </c>
      <c r="O672" t="s">
        <v>7984</v>
      </c>
      <c r="P672" t="s">
        <v>7985</v>
      </c>
      <c r="Q672" t="s">
        <v>7986</v>
      </c>
      <c r="R672">
        <v>20140917</v>
      </c>
      <c r="S672" t="s">
        <v>7987</v>
      </c>
      <c r="T672" s="278">
        <v>41899</v>
      </c>
      <c r="U672" s="279" t="s">
        <v>3652</v>
      </c>
    </row>
    <row r="673" spans="1:23" x14ac:dyDescent="0.25">
      <c r="A673" t="s">
        <v>3146</v>
      </c>
      <c r="B673" t="s">
        <v>3145</v>
      </c>
      <c r="C673" t="str">
        <f>VLOOKUP(J673,'DERWENT -NLATIPAT'!A:A,1,0)</f>
        <v>BR102014013939</v>
      </c>
      <c r="D673" t="s">
        <v>7988</v>
      </c>
      <c r="E673" t="s">
        <v>7989</v>
      </c>
      <c r="F673" t="s">
        <v>7989</v>
      </c>
      <c r="J673" t="s">
        <v>9653</v>
      </c>
      <c r="K673" t="s">
        <v>12209</v>
      </c>
      <c r="L673" s="278">
        <v>42528</v>
      </c>
      <c r="M673" t="s">
        <v>7990</v>
      </c>
      <c r="N673" t="s">
        <v>3652</v>
      </c>
      <c r="O673" t="s">
        <v>7991</v>
      </c>
      <c r="P673" t="s">
        <v>4</v>
      </c>
      <c r="Q673" t="s">
        <v>7992</v>
      </c>
      <c r="R673">
        <v>20140609</v>
      </c>
      <c r="S673" t="s">
        <v>7993</v>
      </c>
      <c r="T673" s="278">
        <v>41799</v>
      </c>
      <c r="U673" s="279" t="s">
        <v>3652</v>
      </c>
    </row>
    <row r="674" spans="1:23" x14ac:dyDescent="0.25">
      <c r="A674" t="s">
        <v>3214</v>
      </c>
      <c r="B674" t="s">
        <v>3214</v>
      </c>
      <c r="C674" t="str">
        <f>VLOOKUP(J674,'DERWENT -NLATIPAT'!A:A,1,0)</f>
        <v>BR102014025969</v>
      </c>
      <c r="D674" t="s">
        <v>7994</v>
      </c>
      <c r="E674" t="s">
        <v>7995</v>
      </c>
      <c r="F674" t="s">
        <v>7995</v>
      </c>
      <c r="J674" t="s">
        <v>10413</v>
      </c>
      <c r="K674" t="s">
        <v>12209</v>
      </c>
      <c r="L674" s="278">
        <v>42521</v>
      </c>
      <c r="M674" t="s">
        <v>7996</v>
      </c>
      <c r="N674" t="s">
        <v>3652</v>
      </c>
      <c r="O674" t="s">
        <v>7997</v>
      </c>
      <c r="P674" t="s">
        <v>7870</v>
      </c>
      <c r="Q674" t="s">
        <v>7998</v>
      </c>
      <c r="R674">
        <v>20141017</v>
      </c>
      <c r="S674" t="s">
        <v>7999</v>
      </c>
      <c r="T674" s="278">
        <v>41929</v>
      </c>
      <c r="U674" s="279" t="s">
        <v>3652</v>
      </c>
    </row>
    <row r="675" spans="1:23" x14ac:dyDescent="0.25">
      <c r="A675" t="s">
        <v>2752</v>
      </c>
      <c r="B675" t="s">
        <v>2752</v>
      </c>
      <c r="C675" t="str">
        <f>VLOOKUP(J675,'DERWENT -NLATIPAT'!A:A,1,0)</f>
        <v>BR102013017357</v>
      </c>
      <c r="D675" t="s">
        <v>8000</v>
      </c>
      <c r="E675" t="s">
        <v>8001</v>
      </c>
      <c r="F675" t="s">
        <v>8001</v>
      </c>
      <c r="J675" t="s">
        <v>10452</v>
      </c>
      <c r="K675" t="s">
        <v>12209</v>
      </c>
      <c r="L675" s="278">
        <v>42521</v>
      </c>
      <c r="M675" t="s">
        <v>8002</v>
      </c>
      <c r="N675" t="s">
        <v>7803</v>
      </c>
      <c r="O675" t="s">
        <v>3673</v>
      </c>
      <c r="P675" t="s">
        <v>4</v>
      </c>
      <c r="Q675" t="s">
        <v>8003</v>
      </c>
      <c r="R675">
        <v>20130705</v>
      </c>
      <c r="S675" t="s">
        <v>8004</v>
      </c>
      <c r="T675" s="278">
        <v>41460</v>
      </c>
      <c r="U675" t="s">
        <v>7710</v>
      </c>
      <c r="V675" s="279" t="s">
        <v>3663</v>
      </c>
    </row>
    <row r="676" spans="1:23" x14ac:dyDescent="0.25">
      <c r="A676" t="s">
        <v>3233</v>
      </c>
      <c r="B676" t="s">
        <v>3233</v>
      </c>
      <c r="C676" t="str">
        <f>VLOOKUP(J676,'DERWENT -NLATIPAT'!A:A,1,0)</f>
        <v>BR102014029078</v>
      </c>
      <c r="D676" t="s">
        <v>8005</v>
      </c>
      <c r="E676" t="s">
        <v>8006</v>
      </c>
      <c r="F676" t="s">
        <v>8006</v>
      </c>
      <c r="J676" t="s">
        <v>11117</v>
      </c>
      <c r="K676" t="s">
        <v>12209</v>
      </c>
      <c r="L676" s="278">
        <v>42514</v>
      </c>
      <c r="M676" t="s">
        <v>8007</v>
      </c>
      <c r="N676" t="s">
        <v>3652</v>
      </c>
      <c r="O676" t="s">
        <v>8008</v>
      </c>
      <c r="P676" t="s">
        <v>4</v>
      </c>
      <c r="Q676" t="s">
        <v>8009</v>
      </c>
      <c r="R676">
        <v>20141121</v>
      </c>
      <c r="S676" t="s">
        <v>8010</v>
      </c>
      <c r="T676" s="278">
        <v>41964</v>
      </c>
      <c r="U676" s="279" t="s">
        <v>3652</v>
      </c>
    </row>
    <row r="677" spans="1:23" x14ac:dyDescent="0.25">
      <c r="A677" t="s">
        <v>3225</v>
      </c>
      <c r="B677" t="s">
        <v>3225</v>
      </c>
      <c r="C677" t="str">
        <f>VLOOKUP(J677,'DERWENT -NLATIPAT'!A:A,1,0)</f>
        <v>BR102014028172</v>
      </c>
      <c r="D677" t="s">
        <v>8011</v>
      </c>
      <c r="E677" t="s">
        <v>8012</v>
      </c>
      <c r="F677" t="s">
        <v>8012</v>
      </c>
      <c r="J677" t="s">
        <v>10827</v>
      </c>
      <c r="K677" t="s">
        <v>12209</v>
      </c>
      <c r="L677" s="278">
        <v>42514</v>
      </c>
      <c r="M677" t="s">
        <v>8013</v>
      </c>
      <c r="N677" t="s">
        <v>3652</v>
      </c>
      <c r="O677" t="s">
        <v>8014</v>
      </c>
      <c r="P677" t="s">
        <v>3674</v>
      </c>
      <c r="Q677" t="s">
        <v>8015</v>
      </c>
      <c r="R677">
        <v>20141111</v>
      </c>
      <c r="S677" t="s">
        <v>8016</v>
      </c>
      <c r="T677" s="278">
        <v>41954</v>
      </c>
      <c r="U677" s="279" t="s">
        <v>3652</v>
      </c>
    </row>
    <row r="678" spans="1:23" x14ac:dyDescent="0.25">
      <c r="A678" t="s">
        <v>3099</v>
      </c>
      <c r="B678" t="s">
        <v>3098</v>
      </c>
      <c r="C678" t="str">
        <f>VLOOKUP(J678,'DERWENT -NLATIPAT'!C:E,3,0)</f>
        <v>WO2015155735</v>
      </c>
      <c r="D678" t="s">
        <v>8017</v>
      </c>
      <c r="E678" t="s">
        <v>8018</v>
      </c>
      <c r="F678" t="s">
        <v>8018</v>
      </c>
      <c r="J678" t="s">
        <v>9828</v>
      </c>
      <c r="K678" t="s">
        <v>12209</v>
      </c>
      <c r="L678" s="278">
        <v>42514</v>
      </c>
      <c r="M678" t="s">
        <v>8019</v>
      </c>
      <c r="N678" t="s">
        <v>3652</v>
      </c>
      <c r="O678" t="s">
        <v>8020</v>
      </c>
      <c r="P678" t="s">
        <v>8021</v>
      </c>
      <c r="Q678" t="s">
        <v>8022</v>
      </c>
      <c r="R678">
        <v>20140409</v>
      </c>
      <c r="S678" t="s">
        <v>8023</v>
      </c>
      <c r="T678" s="278">
        <v>41738</v>
      </c>
      <c r="U678" s="279" t="s">
        <v>3652</v>
      </c>
    </row>
    <row r="679" spans="1:23" x14ac:dyDescent="0.25">
      <c r="A679" t="s">
        <v>2954</v>
      </c>
      <c r="B679" t="s">
        <v>2953</v>
      </c>
      <c r="C679" t="str">
        <f>VLOOKUP(J679,'DERWENT -NLATIPAT'!A:A,1,0)</f>
        <v>BR102013031981</v>
      </c>
      <c r="D679" t="s">
        <v>8024</v>
      </c>
      <c r="E679" t="s">
        <v>8025</v>
      </c>
      <c r="F679" t="s">
        <v>8025</v>
      </c>
      <c r="J679" t="s">
        <v>10839</v>
      </c>
      <c r="K679" t="s">
        <v>12209</v>
      </c>
      <c r="L679" s="278">
        <v>42514</v>
      </c>
      <c r="M679" t="s">
        <v>8026</v>
      </c>
      <c r="N679" t="s">
        <v>8027</v>
      </c>
      <c r="O679" t="s">
        <v>8028</v>
      </c>
      <c r="P679" t="s">
        <v>4</v>
      </c>
      <c r="Q679" t="s">
        <v>8029</v>
      </c>
      <c r="R679">
        <v>20131212</v>
      </c>
      <c r="S679" t="s">
        <v>8030</v>
      </c>
      <c r="T679" s="278">
        <v>41620</v>
      </c>
      <c r="U679" s="279" t="s">
        <v>3652</v>
      </c>
      <c r="V679" t="s">
        <v>8031</v>
      </c>
    </row>
    <row r="680" spans="1:23" x14ac:dyDescent="0.25">
      <c r="A680" t="s">
        <v>2944</v>
      </c>
      <c r="B680" t="s">
        <v>2943</v>
      </c>
      <c r="C680" t="e">
        <f>VLOOKUP(J680,'DERWENT -NLATIPAT'!C:E,3,0)</f>
        <v>#N/A</v>
      </c>
      <c r="D680" t="s">
        <v>8032</v>
      </c>
      <c r="E680" t="s">
        <v>8033</v>
      </c>
      <c r="F680" t="s">
        <v>8033</v>
      </c>
      <c r="J680" t="s">
        <v>8835</v>
      </c>
      <c r="K680" t="s">
        <v>12209</v>
      </c>
      <c r="L680" s="278">
        <v>42514</v>
      </c>
      <c r="M680" t="s">
        <v>8034</v>
      </c>
      <c r="N680" t="s">
        <v>3652</v>
      </c>
      <c r="O680" t="s">
        <v>3721</v>
      </c>
      <c r="P680" t="s">
        <v>4</v>
      </c>
      <c r="Q680" t="s">
        <v>8035</v>
      </c>
      <c r="R680">
        <v>20131206</v>
      </c>
      <c r="S680" t="s">
        <v>8036</v>
      </c>
      <c r="T680" s="278">
        <v>41614</v>
      </c>
      <c r="U680" s="279" t="s">
        <v>3652</v>
      </c>
    </row>
    <row r="681" spans="1:23" x14ac:dyDescent="0.25">
      <c r="A681" t="s">
        <v>2858</v>
      </c>
      <c r="B681" t="s">
        <v>10439</v>
      </c>
      <c r="C681" t="str">
        <f>VLOOKUP(J681,'DERWENT -NLATIPAT'!C:E,3,0)</f>
        <v>WO2015029002</v>
      </c>
      <c r="D681" t="s">
        <v>8037</v>
      </c>
      <c r="E681" t="s">
        <v>8038</v>
      </c>
      <c r="F681" t="s">
        <v>8038</v>
      </c>
      <c r="J681" t="s">
        <v>10440</v>
      </c>
      <c r="K681" t="s">
        <v>12209</v>
      </c>
      <c r="L681" s="278">
        <v>42514</v>
      </c>
      <c r="M681" t="s">
        <v>8039</v>
      </c>
      <c r="N681" t="s">
        <v>3652</v>
      </c>
      <c r="O681" t="s">
        <v>8040</v>
      </c>
      <c r="P681" t="s">
        <v>8041</v>
      </c>
      <c r="Q681" t="s">
        <v>8042</v>
      </c>
      <c r="R681">
        <v>20130902</v>
      </c>
      <c r="S681" t="s">
        <v>8043</v>
      </c>
      <c r="T681" s="278">
        <v>41519</v>
      </c>
      <c r="U681" s="279" t="s">
        <v>3652</v>
      </c>
    </row>
    <row r="682" spans="1:23" x14ac:dyDescent="0.25">
      <c r="A682" t="s">
        <v>2848</v>
      </c>
      <c r="B682" t="s">
        <v>2847</v>
      </c>
      <c r="C682" t="str">
        <f>VLOOKUP(J682,'DERWENT -NLATIPAT'!A:A,1,0)</f>
        <v>BR102013022373</v>
      </c>
      <c r="D682" t="s">
        <v>8044</v>
      </c>
      <c r="E682" t="s">
        <v>8045</v>
      </c>
      <c r="F682" t="s">
        <v>8045</v>
      </c>
      <c r="J682" t="s">
        <v>8955</v>
      </c>
      <c r="K682" t="s">
        <v>12209</v>
      </c>
      <c r="L682" s="278">
        <v>42514</v>
      </c>
      <c r="M682" t="s">
        <v>8046</v>
      </c>
      <c r="N682" t="s">
        <v>3652</v>
      </c>
      <c r="O682" t="s">
        <v>8047</v>
      </c>
      <c r="P682" t="s">
        <v>4</v>
      </c>
      <c r="Q682" t="s">
        <v>8048</v>
      </c>
      <c r="R682">
        <v>20130902</v>
      </c>
      <c r="S682" t="s">
        <v>8049</v>
      </c>
      <c r="T682" s="278">
        <v>41519</v>
      </c>
      <c r="U682" s="279" t="s">
        <v>3652</v>
      </c>
    </row>
    <row r="683" spans="1:23" x14ac:dyDescent="0.25">
      <c r="A683" t="s">
        <v>2788</v>
      </c>
      <c r="B683" t="s">
        <v>2788</v>
      </c>
      <c r="C683" t="str">
        <f>VLOOKUP(J683,'DERWENT -NLATIPAT'!A:A,1,0)</f>
        <v>BR102013017883</v>
      </c>
      <c r="D683" t="s">
        <v>8050</v>
      </c>
      <c r="E683" t="s">
        <v>8051</v>
      </c>
      <c r="F683" t="s">
        <v>8051</v>
      </c>
      <c r="J683" t="s">
        <v>10450</v>
      </c>
      <c r="K683" t="s">
        <v>12209</v>
      </c>
      <c r="L683" s="278">
        <v>42514</v>
      </c>
      <c r="M683" t="s">
        <v>8052</v>
      </c>
      <c r="N683" t="s">
        <v>8053</v>
      </c>
      <c r="O683" t="s">
        <v>8054</v>
      </c>
      <c r="P683" t="s">
        <v>8054</v>
      </c>
      <c r="Q683" t="s">
        <v>8055</v>
      </c>
      <c r="R683">
        <v>20130712</v>
      </c>
      <c r="S683" t="s">
        <v>8056</v>
      </c>
      <c r="T683" s="278">
        <v>41467</v>
      </c>
      <c r="U683" t="s">
        <v>8057</v>
      </c>
      <c r="V683" t="s">
        <v>8058</v>
      </c>
      <c r="W683" s="279" t="s">
        <v>3663</v>
      </c>
    </row>
    <row r="684" spans="1:23" x14ac:dyDescent="0.25">
      <c r="A684" t="s">
        <v>3200</v>
      </c>
      <c r="B684" t="s">
        <v>3200</v>
      </c>
      <c r="C684" t="str">
        <f>VLOOKUP(J684,'DERWENT -NLATIPAT'!A:A,1,0)</f>
        <v>BR102014025053</v>
      </c>
      <c r="D684" t="s">
        <v>8059</v>
      </c>
      <c r="E684" t="s">
        <v>8060</v>
      </c>
      <c r="F684" t="s">
        <v>8060</v>
      </c>
      <c r="J684" t="s">
        <v>11388</v>
      </c>
      <c r="K684" t="s">
        <v>12209</v>
      </c>
      <c r="L684" s="278">
        <v>42500</v>
      </c>
      <c r="M684" t="s">
        <v>8061</v>
      </c>
      <c r="N684" t="s">
        <v>8062</v>
      </c>
      <c r="O684" t="s">
        <v>8063</v>
      </c>
      <c r="P684" t="s">
        <v>4</v>
      </c>
      <c r="Q684" t="s">
        <v>8064</v>
      </c>
      <c r="R684">
        <v>20141007</v>
      </c>
      <c r="S684" t="s">
        <v>8065</v>
      </c>
      <c r="T684" s="278">
        <v>41919</v>
      </c>
      <c r="U684" t="s">
        <v>8066</v>
      </c>
      <c r="V684" s="279" t="s">
        <v>3663</v>
      </c>
    </row>
    <row r="685" spans="1:23" x14ac:dyDescent="0.25">
      <c r="A685" t="s">
        <v>1813</v>
      </c>
      <c r="B685" t="s">
        <v>1813</v>
      </c>
      <c r="C685" t="str">
        <f>VLOOKUP(J685,'DERWENT -NLATIPAT'!C:E,3,0)</f>
        <v>BR201101323</v>
      </c>
      <c r="D685" t="s">
        <v>8067</v>
      </c>
      <c r="E685" t="s">
        <v>8068</v>
      </c>
      <c r="F685" t="s">
        <v>8068</v>
      </c>
      <c r="J685" t="s">
        <v>12171</v>
      </c>
      <c r="K685" t="s">
        <v>12209</v>
      </c>
      <c r="L685" s="278">
        <v>42500</v>
      </c>
      <c r="M685" t="s">
        <v>8069</v>
      </c>
      <c r="N685" t="s">
        <v>3652</v>
      </c>
      <c r="O685" t="s">
        <v>8070</v>
      </c>
      <c r="P685" t="s">
        <v>8071</v>
      </c>
      <c r="Q685" t="s">
        <v>8072</v>
      </c>
      <c r="R685">
        <v>20110304</v>
      </c>
      <c r="S685" t="s">
        <v>8073</v>
      </c>
      <c r="T685" s="278">
        <v>40606</v>
      </c>
      <c r="U685" s="279" t="s">
        <v>3652</v>
      </c>
    </row>
    <row r="686" spans="1:23" x14ac:dyDescent="0.25">
      <c r="A686" t="s">
        <v>3209</v>
      </c>
      <c r="B686" t="s">
        <v>3209</v>
      </c>
      <c r="C686" t="e">
        <f>VLOOKUP(J686,'DERWENT -NLATIPAT'!C:E,3,0)</f>
        <v>#N/A</v>
      </c>
      <c r="D686" t="s">
        <v>8074</v>
      </c>
      <c r="E686" t="s">
        <v>8075</v>
      </c>
      <c r="F686" t="s">
        <v>8075</v>
      </c>
      <c r="J686" t="s">
        <v>11390</v>
      </c>
      <c r="K686" t="s">
        <v>12209</v>
      </c>
      <c r="L686" s="278">
        <v>42493</v>
      </c>
      <c r="M686" t="s">
        <v>8076</v>
      </c>
      <c r="N686" t="s">
        <v>3652</v>
      </c>
      <c r="O686" t="s">
        <v>8077</v>
      </c>
      <c r="P686" t="s">
        <v>8078</v>
      </c>
      <c r="Q686" t="s">
        <v>8079</v>
      </c>
      <c r="R686">
        <v>20141017</v>
      </c>
      <c r="S686" t="s">
        <v>8080</v>
      </c>
      <c r="T686" s="278">
        <v>41929</v>
      </c>
      <c r="U686" s="279" t="s">
        <v>3652</v>
      </c>
    </row>
    <row r="687" spans="1:23" x14ac:dyDescent="0.25">
      <c r="A687" t="s">
        <v>1950</v>
      </c>
      <c r="B687" t="s">
        <v>1950</v>
      </c>
      <c r="C687" t="str">
        <f>VLOOKUP(J687,'DERWENT -NLATIPAT'!C:E,3,0)</f>
        <v>WO2013010241</v>
      </c>
      <c r="D687" t="s">
        <v>8081</v>
      </c>
      <c r="E687" t="s">
        <v>8082</v>
      </c>
      <c r="F687" t="s">
        <v>8082</v>
      </c>
      <c r="J687" t="s">
        <v>12172</v>
      </c>
      <c r="K687" t="s">
        <v>12209</v>
      </c>
      <c r="L687" s="278">
        <v>42493</v>
      </c>
      <c r="M687" t="s">
        <v>8083</v>
      </c>
      <c r="N687" t="s">
        <v>3652</v>
      </c>
      <c r="O687" t="s">
        <v>8084</v>
      </c>
      <c r="P687" t="s">
        <v>8085</v>
      </c>
      <c r="Q687" t="s">
        <v>8086</v>
      </c>
      <c r="R687">
        <v>20110721</v>
      </c>
      <c r="S687" t="s">
        <v>8087</v>
      </c>
      <c r="T687" s="278">
        <v>40745</v>
      </c>
      <c r="U687" s="279" t="s">
        <v>3652</v>
      </c>
    </row>
    <row r="688" spans="1:23" x14ac:dyDescent="0.25">
      <c r="A688" t="s">
        <v>3204</v>
      </c>
      <c r="B688" t="s">
        <v>3204</v>
      </c>
      <c r="C688" t="str">
        <f>VLOOKUP(J688,'DERWENT -NLATIPAT'!A:A,1,0)</f>
        <v>BR102014025018</v>
      </c>
      <c r="D688" t="s">
        <v>8088</v>
      </c>
      <c r="E688" t="s">
        <v>8089</v>
      </c>
      <c r="F688" t="s">
        <v>8089</v>
      </c>
      <c r="J688" t="s">
        <v>10830</v>
      </c>
      <c r="K688" t="s">
        <v>12209</v>
      </c>
      <c r="L688" s="278">
        <v>42479</v>
      </c>
      <c r="M688" t="s">
        <v>8090</v>
      </c>
      <c r="N688" t="s">
        <v>8091</v>
      </c>
      <c r="O688" t="s">
        <v>8092</v>
      </c>
      <c r="P688" t="s">
        <v>8093</v>
      </c>
      <c r="Q688" t="s">
        <v>8094</v>
      </c>
      <c r="R688">
        <v>20141007</v>
      </c>
      <c r="S688" t="s">
        <v>8095</v>
      </c>
      <c r="T688" s="278">
        <v>41919</v>
      </c>
      <c r="U688" t="s">
        <v>7973</v>
      </c>
      <c r="V688" s="279" t="s">
        <v>3663</v>
      </c>
    </row>
    <row r="689" spans="1:23" x14ac:dyDescent="0.25">
      <c r="A689" t="s">
        <v>3193</v>
      </c>
      <c r="B689" t="s">
        <v>3193</v>
      </c>
      <c r="C689" t="str">
        <f>VLOOKUP(J689,'DERWENT -NLATIPAT'!A:A,1,0)</f>
        <v>BR102014023458</v>
      </c>
      <c r="D689" t="s">
        <v>8096</v>
      </c>
      <c r="E689" t="s">
        <v>8097</v>
      </c>
      <c r="F689" t="s">
        <v>8097</v>
      </c>
      <c r="J689" t="s">
        <v>10165</v>
      </c>
      <c r="K689" t="s">
        <v>12209</v>
      </c>
      <c r="L689" s="278">
        <v>42472</v>
      </c>
      <c r="M689" t="s">
        <v>8098</v>
      </c>
      <c r="N689" t="s">
        <v>3652</v>
      </c>
      <c r="O689" t="s">
        <v>8099</v>
      </c>
      <c r="P689" t="s">
        <v>4</v>
      </c>
      <c r="Q689" t="s">
        <v>8100</v>
      </c>
      <c r="R689">
        <v>20140922</v>
      </c>
      <c r="S689" t="s">
        <v>8101</v>
      </c>
      <c r="T689" s="278">
        <v>41904</v>
      </c>
      <c r="U689" s="279" t="s">
        <v>3652</v>
      </c>
    </row>
    <row r="690" spans="1:23" x14ac:dyDescent="0.25">
      <c r="A690" t="s">
        <v>3189</v>
      </c>
      <c r="B690" t="s">
        <v>3189</v>
      </c>
      <c r="C690" t="str">
        <f>VLOOKUP(J690,'DERWENT -NLATIPAT'!A:A,1,0)</f>
        <v>BR102014023457</v>
      </c>
      <c r="D690" t="s">
        <v>8102</v>
      </c>
      <c r="E690" t="s">
        <v>8103</v>
      </c>
      <c r="F690" t="s">
        <v>8103</v>
      </c>
      <c r="J690" t="s">
        <v>8922</v>
      </c>
      <c r="K690" t="s">
        <v>12209</v>
      </c>
      <c r="L690" s="278">
        <v>42472</v>
      </c>
      <c r="M690" t="s">
        <v>8104</v>
      </c>
      <c r="N690" t="s">
        <v>8105</v>
      </c>
      <c r="O690" t="s">
        <v>8106</v>
      </c>
      <c r="P690" t="s">
        <v>4</v>
      </c>
      <c r="Q690" t="s">
        <v>8107</v>
      </c>
      <c r="R690">
        <v>20140922</v>
      </c>
      <c r="S690" t="s">
        <v>8108</v>
      </c>
      <c r="T690" s="278">
        <v>41904</v>
      </c>
      <c r="U690" t="s">
        <v>8109</v>
      </c>
      <c r="V690" s="279" t="s">
        <v>3663</v>
      </c>
    </row>
    <row r="691" spans="1:23" x14ac:dyDescent="0.25">
      <c r="A691" t="s">
        <v>2803</v>
      </c>
      <c r="B691" t="s">
        <v>2803</v>
      </c>
      <c r="C691" t="str">
        <f>VLOOKUP(J691,'DERWENT -NLATIPAT'!A:A,1,0)</f>
        <v>BR102013019139</v>
      </c>
      <c r="D691" t="s">
        <v>8110</v>
      </c>
      <c r="E691" t="s">
        <v>8111</v>
      </c>
      <c r="F691" t="s">
        <v>8111</v>
      </c>
      <c r="J691" t="s">
        <v>8837</v>
      </c>
      <c r="K691" t="s">
        <v>12209</v>
      </c>
      <c r="L691" s="278">
        <v>42472</v>
      </c>
      <c r="M691" t="s">
        <v>8112</v>
      </c>
      <c r="N691" t="s">
        <v>3652</v>
      </c>
      <c r="O691" t="s">
        <v>8113</v>
      </c>
      <c r="P691" t="s">
        <v>8114</v>
      </c>
      <c r="Q691" t="s">
        <v>8115</v>
      </c>
      <c r="R691">
        <v>20130726</v>
      </c>
      <c r="S691" t="s">
        <v>8116</v>
      </c>
      <c r="T691" s="278">
        <v>41481</v>
      </c>
      <c r="U691" s="279" t="s">
        <v>3652</v>
      </c>
    </row>
    <row r="692" spans="1:23" x14ac:dyDescent="0.25">
      <c r="A692" t="s">
        <v>3018</v>
      </c>
      <c r="B692" t="s">
        <v>3017</v>
      </c>
      <c r="C692" t="str">
        <f>VLOOKUP(J692,'DERWENT -NLATIPAT'!C:E,3,0)</f>
        <v>WO2015097683</v>
      </c>
      <c r="D692" t="s">
        <v>8117</v>
      </c>
      <c r="E692" t="s">
        <v>8118</v>
      </c>
      <c r="F692" t="s">
        <v>8118</v>
      </c>
      <c r="J692" t="s">
        <v>11434</v>
      </c>
      <c r="K692" t="s">
        <v>12209</v>
      </c>
      <c r="L692" s="278">
        <v>42444</v>
      </c>
      <c r="M692" t="s">
        <v>8119</v>
      </c>
      <c r="N692" t="s">
        <v>3652</v>
      </c>
      <c r="O692" t="s">
        <v>8120</v>
      </c>
      <c r="P692" t="s">
        <v>8121</v>
      </c>
      <c r="Q692" t="s">
        <v>8122</v>
      </c>
      <c r="R692">
        <v>20131227</v>
      </c>
      <c r="S692" t="s">
        <v>8123</v>
      </c>
      <c r="T692" s="278">
        <v>41635</v>
      </c>
      <c r="U692" s="279" t="s">
        <v>3652</v>
      </c>
    </row>
    <row r="693" spans="1:23" x14ac:dyDescent="0.25">
      <c r="A693" t="s">
        <v>3180</v>
      </c>
      <c r="B693" t="s">
        <v>3180</v>
      </c>
      <c r="C693" t="str">
        <f>VLOOKUP(J693,'DERWENT -NLATIPAT'!A:A,1,0)</f>
        <v>BR102014022027</v>
      </c>
      <c r="D693" t="s">
        <v>8124</v>
      </c>
      <c r="E693" t="s">
        <v>8125</v>
      </c>
      <c r="F693" t="s">
        <v>8125</v>
      </c>
      <c r="J693" t="s">
        <v>10359</v>
      </c>
      <c r="K693" t="s">
        <v>12209</v>
      </c>
      <c r="L693" s="278">
        <v>42458</v>
      </c>
      <c r="M693" t="s">
        <v>8126</v>
      </c>
      <c r="N693" t="s">
        <v>4296</v>
      </c>
      <c r="O693" t="s">
        <v>8127</v>
      </c>
      <c r="P693" t="s">
        <v>4</v>
      </c>
      <c r="Q693" t="s">
        <v>8128</v>
      </c>
      <c r="R693">
        <v>20140905</v>
      </c>
      <c r="S693" t="s">
        <v>8129</v>
      </c>
      <c r="T693" s="278">
        <v>41887</v>
      </c>
      <c r="U693" s="279" t="s">
        <v>3652</v>
      </c>
      <c r="V693" t="s">
        <v>3890</v>
      </c>
    </row>
    <row r="694" spans="1:23" x14ac:dyDescent="0.25">
      <c r="A694" t="s">
        <v>3177</v>
      </c>
      <c r="B694" t="s">
        <v>3176</v>
      </c>
      <c r="C694" t="str">
        <f>VLOOKUP(J694,'DERWENT -NLATIPAT'!A:A,1,0)</f>
        <v>BR102014022024</v>
      </c>
      <c r="D694" t="s">
        <v>8130</v>
      </c>
      <c r="E694" t="s">
        <v>8131</v>
      </c>
      <c r="F694" t="s">
        <v>8131</v>
      </c>
      <c r="J694" t="s">
        <v>10419</v>
      </c>
      <c r="K694" t="s">
        <v>12209</v>
      </c>
      <c r="L694" s="278">
        <v>42458</v>
      </c>
      <c r="M694" t="s">
        <v>8132</v>
      </c>
      <c r="N694" t="s">
        <v>3652</v>
      </c>
      <c r="O694" t="s">
        <v>8133</v>
      </c>
      <c r="P694" t="s">
        <v>4</v>
      </c>
      <c r="Q694" t="s">
        <v>8134</v>
      </c>
      <c r="R694">
        <v>20140905</v>
      </c>
      <c r="S694" t="s">
        <v>8135</v>
      </c>
      <c r="T694" s="278">
        <v>41887</v>
      </c>
      <c r="U694" s="279" t="s">
        <v>3652</v>
      </c>
    </row>
    <row r="695" spans="1:23" x14ac:dyDescent="0.25">
      <c r="A695" t="s">
        <v>2884</v>
      </c>
      <c r="B695" t="s">
        <v>2883</v>
      </c>
      <c r="C695" t="str">
        <f>VLOOKUP(J695,'DERWENT -NLATIPAT'!A:A,1,0)</f>
        <v>BR102013025843</v>
      </c>
      <c r="D695" t="s">
        <v>8136</v>
      </c>
      <c r="E695" t="s">
        <v>8137</v>
      </c>
      <c r="F695" t="s">
        <v>8137</v>
      </c>
      <c r="J695" t="s">
        <v>10840</v>
      </c>
      <c r="K695" t="s">
        <v>12209</v>
      </c>
      <c r="L695" s="278">
        <v>42787</v>
      </c>
      <c r="M695" t="s">
        <v>8138</v>
      </c>
      <c r="N695" t="s">
        <v>8091</v>
      </c>
      <c r="O695" t="s">
        <v>8139</v>
      </c>
      <c r="P695" t="s">
        <v>4</v>
      </c>
      <c r="Q695" t="s">
        <v>8140</v>
      </c>
      <c r="R695">
        <v>20131007</v>
      </c>
      <c r="S695" t="s">
        <v>8141</v>
      </c>
      <c r="T695" s="278">
        <v>41554</v>
      </c>
      <c r="U695" t="s">
        <v>7973</v>
      </c>
      <c r="V695" s="279" t="s">
        <v>3663</v>
      </c>
    </row>
    <row r="696" spans="1:23" x14ac:dyDescent="0.25">
      <c r="A696" t="s">
        <v>2830</v>
      </c>
      <c r="B696" t="s">
        <v>2830</v>
      </c>
      <c r="C696" t="str">
        <f>VLOOKUP(J696,'DERWENT -NLATIPAT'!A:A,1,0)</f>
        <v>BR102013021402</v>
      </c>
      <c r="D696" t="s">
        <v>8142</v>
      </c>
      <c r="E696" t="s">
        <v>8143</v>
      </c>
      <c r="F696" t="s">
        <v>8143</v>
      </c>
      <c r="J696" t="s">
        <v>10917</v>
      </c>
      <c r="K696" t="s">
        <v>12209</v>
      </c>
      <c r="L696" s="278">
        <v>42458</v>
      </c>
      <c r="M696" t="s">
        <v>8144</v>
      </c>
      <c r="N696" t="s">
        <v>7847</v>
      </c>
      <c r="O696" t="s">
        <v>8145</v>
      </c>
      <c r="P696" t="s">
        <v>8146</v>
      </c>
      <c r="Q696" t="s">
        <v>8147</v>
      </c>
      <c r="R696">
        <v>20130820</v>
      </c>
      <c r="S696" t="s">
        <v>8148</v>
      </c>
      <c r="T696" s="278">
        <v>41506</v>
      </c>
      <c r="U696" t="s">
        <v>7759</v>
      </c>
      <c r="V696" s="279" t="s">
        <v>3663</v>
      </c>
    </row>
    <row r="697" spans="1:23" x14ac:dyDescent="0.25">
      <c r="A697" t="s">
        <v>3319</v>
      </c>
      <c r="B697" t="s">
        <v>3319</v>
      </c>
      <c r="C697" t="e">
        <f>VLOOKUP(J697,'DERWENT -NLATIPAT'!C:E,3,0)</f>
        <v>#N/A</v>
      </c>
      <c r="D697" t="s">
        <v>8149</v>
      </c>
      <c r="E697" t="s">
        <v>8150</v>
      </c>
      <c r="F697" t="s">
        <v>8150</v>
      </c>
      <c r="J697" t="s">
        <v>11126</v>
      </c>
      <c r="K697" t="s">
        <v>12209</v>
      </c>
      <c r="L697" s="278">
        <v>42458</v>
      </c>
      <c r="M697" t="s">
        <v>8151</v>
      </c>
      <c r="N697" t="s">
        <v>7755</v>
      </c>
      <c r="O697" t="s">
        <v>8152</v>
      </c>
      <c r="P697" t="s">
        <v>4</v>
      </c>
      <c r="Q697" t="s">
        <v>8153</v>
      </c>
      <c r="R697">
        <v>20130716</v>
      </c>
      <c r="S697" t="s">
        <v>8154</v>
      </c>
      <c r="T697" s="278">
        <v>41471</v>
      </c>
      <c r="U697" t="s">
        <v>7759</v>
      </c>
      <c r="V697" t="s">
        <v>7760</v>
      </c>
      <c r="W697" s="279" t="s">
        <v>3663</v>
      </c>
    </row>
    <row r="698" spans="1:23" x14ac:dyDescent="0.25">
      <c r="A698" t="s">
        <v>2761</v>
      </c>
      <c r="B698" t="s">
        <v>2761</v>
      </c>
      <c r="C698" t="e">
        <f>VLOOKUP(J698,'DERWENT -NLATIPAT'!C:E,3,0)</f>
        <v>#N/A</v>
      </c>
      <c r="D698" t="s">
        <v>8155</v>
      </c>
      <c r="E698" t="s">
        <v>8156</v>
      </c>
      <c r="F698" t="s">
        <v>8156</v>
      </c>
      <c r="J698" t="s">
        <v>10457</v>
      </c>
      <c r="K698" t="s">
        <v>12209</v>
      </c>
      <c r="L698" s="278">
        <v>42458</v>
      </c>
      <c r="M698" t="s">
        <v>8157</v>
      </c>
      <c r="N698" t="s">
        <v>8158</v>
      </c>
      <c r="O698" t="s">
        <v>8159</v>
      </c>
      <c r="P698" t="s">
        <v>4</v>
      </c>
      <c r="Q698" t="s">
        <v>8160</v>
      </c>
      <c r="R698">
        <v>20130704</v>
      </c>
      <c r="S698" t="s">
        <v>8161</v>
      </c>
      <c r="T698" s="278">
        <v>41459</v>
      </c>
      <c r="U698" t="s">
        <v>8162</v>
      </c>
      <c r="V698" s="279" t="s">
        <v>3663</v>
      </c>
    </row>
    <row r="699" spans="1:23" x14ac:dyDescent="0.25">
      <c r="A699" t="s">
        <v>1768</v>
      </c>
      <c r="B699" t="s">
        <v>2121</v>
      </c>
      <c r="C699" t="str">
        <f>VLOOKUP(J699,'DERWENT -NLATIPAT'!C:E,3,0)</f>
        <v>BR201105977</v>
      </c>
      <c r="D699" t="s">
        <v>8163</v>
      </c>
      <c r="E699" t="s">
        <v>8164</v>
      </c>
      <c r="F699" t="s">
        <v>8164</v>
      </c>
      <c r="J699" t="s">
        <v>12173</v>
      </c>
      <c r="K699" t="s">
        <v>12209</v>
      </c>
      <c r="L699" s="278">
        <v>42458</v>
      </c>
      <c r="M699" t="s">
        <v>8165</v>
      </c>
      <c r="N699" t="s">
        <v>7847</v>
      </c>
      <c r="O699" t="s">
        <v>8166</v>
      </c>
      <c r="P699" t="s">
        <v>4</v>
      </c>
      <c r="Q699" t="s">
        <v>8167</v>
      </c>
      <c r="R699">
        <v>20111222</v>
      </c>
      <c r="S699" t="s">
        <v>8168</v>
      </c>
      <c r="T699" s="278">
        <v>40899</v>
      </c>
      <c r="U699" t="s">
        <v>7759</v>
      </c>
      <c r="V699" s="279" t="s">
        <v>3663</v>
      </c>
    </row>
    <row r="700" spans="1:23" x14ac:dyDescent="0.25">
      <c r="A700" t="s">
        <v>2717</v>
      </c>
      <c r="B700" t="s">
        <v>8807</v>
      </c>
      <c r="C700" t="str">
        <f>VLOOKUP(J700,'DERWENT -NLATIPAT'!A:A,1,0)</f>
        <v>BR102013010971</v>
      </c>
      <c r="D700" t="s">
        <v>8169</v>
      </c>
      <c r="E700" t="s">
        <v>8170</v>
      </c>
      <c r="F700" t="s">
        <v>8170</v>
      </c>
      <c r="J700" t="s">
        <v>8808</v>
      </c>
      <c r="K700" t="s">
        <v>12209</v>
      </c>
      <c r="L700" s="278">
        <v>42451</v>
      </c>
      <c r="M700" t="s">
        <v>8171</v>
      </c>
      <c r="N700" t="s">
        <v>3652</v>
      </c>
      <c r="O700" t="s">
        <v>8172</v>
      </c>
      <c r="P700" t="s">
        <v>8173</v>
      </c>
      <c r="Q700" t="s">
        <v>8174</v>
      </c>
      <c r="R700">
        <v>20130503</v>
      </c>
      <c r="S700" t="s">
        <v>8175</v>
      </c>
      <c r="T700" s="278">
        <v>41397</v>
      </c>
      <c r="U700" s="279" t="s">
        <v>3652</v>
      </c>
    </row>
    <row r="701" spans="1:23" x14ac:dyDescent="0.25">
      <c r="A701" t="s">
        <v>1765</v>
      </c>
      <c r="B701" t="s">
        <v>1765</v>
      </c>
      <c r="C701" t="e">
        <f>VLOOKUP(J701,'DERWENT -NLATIPAT'!C:E,3,0)</f>
        <v>#N/A</v>
      </c>
      <c r="D701" t="s">
        <v>8176</v>
      </c>
      <c r="E701" t="s">
        <v>8177</v>
      </c>
      <c r="F701" t="s">
        <v>8177</v>
      </c>
      <c r="J701" t="s">
        <v>12174</v>
      </c>
      <c r="K701" t="s">
        <v>12209</v>
      </c>
      <c r="L701" s="278">
        <v>42430</v>
      </c>
      <c r="M701" t="s">
        <v>8178</v>
      </c>
      <c r="N701" t="s">
        <v>3652</v>
      </c>
      <c r="O701" t="s">
        <v>8179</v>
      </c>
      <c r="P701" t="s">
        <v>8180</v>
      </c>
      <c r="Q701" t="s">
        <v>8181</v>
      </c>
      <c r="R701">
        <v>20101223</v>
      </c>
      <c r="S701" t="s">
        <v>8182</v>
      </c>
      <c r="T701" s="278">
        <v>40535</v>
      </c>
      <c r="U701" s="279" t="s">
        <v>3652</v>
      </c>
    </row>
    <row r="702" spans="1:23" x14ac:dyDescent="0.25">
      <c r="A702" t="s">
        <v>2873</v>
      </c>
      <c r="B702" t="s">
        <v>8951</v>
      </c>
      <c r="C702" t="str">
        <f>VLOOKUP(J702,'DERWENT -NLATIPAT'!A:A,1,0)</f>
        <v>BR102013023498</v>
      </c>
      <c r="D702" t="s">
        <v>8183</v>
      </c>
      <c r="E702" t="s">
        <v>8184</v>
      </c>
      <c r="F702" t="s">
        <v>8184</v>
      </c>
      <c r="J702" t="s">
        <v>8952</v>
      </c>
      <c r="K702" t="s">
        <v>12209</v>
      </c>
      <c r="L702" s="278">
        <v>42423</v>
      </c>
      <c r="M702" t="s">
        <v>8185</v>
      </c>
      <c r="N702" t="s">
        <v>3652</v>
      </c>
      <c r="O702" t="s">
        <v>8186</v>
      </c>
      <c r="P702" t="s">
        <v>8186</v>
      </c>
      <c r="Q702" t="s">
        <v>8187</v>
      </c>
      <c r="R702">
        <v>20130913</v>
      </c>
      <c r="S702" t="s">
        <v>8188</v>
      </c>
      <c r="T702" s="278">
        <v>41530</v>
      </c>
      <c r="U702" s="279" t="s">
        <v>3652</v>
      </c>
    </row>
    <row r="703" spans="1:23" x14ac:dyDescent="0.25">
      <c r="A703" t="s">
        <v>1862</v>
      </c>
      <c r="B703" t="s">
        <v>1862</v>
      </c>
      <c r="C703" t="str">
        <f>VLOOKUP(J703,'DERWENT -NLATIPAT'!C:E,3,0)</f>
        <v>WO2012149622</v>
      </c>
      <c r="D703" t="s">
        <v>8189</v>
      </c>
      <c r="E703" t="s">
        <v>8190</v>
      </c>
      <c r="F703" t="s">
        <v>8190</v>
      </c>
      <c r="J703" t="s">
        <v>12175</v>
      </c>
      <c r="K703" t="s">
        <v>12209</v>
      </c>
      <c r="L703" s="278">
        <v>42423</v>
      </c>
      <c r="M703" t="s">
        <v>8191</v>
      </c>
      <c r="N703" t="s">
        <v>3652</v>
      </c>
      <c r="O703" t="s">
        <v>8192</v>
      </c>
      <c r="P703" t="s">
        <v>8193</v>
      </c>
      <c r="Q703" t="s">
        <v>8194</v>
      </c>
      <c r="R703">
        <v>20110502</v>
      </c>
      <c r="S703" t="s">
        <v>8195</v>
      </c>
      <c r="T703" s="278">
        <v>40665</v>
      </c>
      <c r="U703" s="279" t="s">
        <v>3652</v>
      </c>
    </row>
    <row r="704" spans="1:23" x14ac:dyDescent="0.25">
      <c r="A704" t="s">
        <v>3157</v>
      </c>
      <c r="B704" t="s">
        <v>3156</v>
      </c>
      <c r="C704" t="str">
        <f>VLOOKUP(J704,'DERWENT -NLATIPAT'!A:A,1,0)</f>
        <v>BR102014016181</v>
      </c>
      <c r="D704" t="s">
        <v>8196</v>
      </c>
      <c r="E704" t="s">
        <v>8197</v>
      </c>
      <c r="F704" t="s">
        <v>8197</v>
      </c>
      <c r="J704" t="s">
        <v>9650</v>
      </c>
      <c r="K704" t="s">
        <v>12209</v>
      </c>
      <c r="L704" s="278">
        <v>43425</v>
      </c>
      <c r="M704" t="s">
        <v>8198</v>
      </c>
      <c r="N704" t="s">
        <v>8199</v>
      </c>
      <c r="O704" t="s">
        <v>8200</v>
      </c>
      <c r="P704" t="s">
        <v>4</v>
      </c>
      <c r="Q704" t="s">
        <v>8201</v>
      </c>
      <c r="R704">
        <v>20140630</v>
      </c>
      <c r="S704" t="s">
        <v>8202</v>
      </c>
      <c r="T704" s="278">
        <v>41820</v>
      </c>
      <c r="U704" t="s">
        <v>8203</v>
      </c>
      <c r="V704" s="279" t="s">
        <v>3663</v>
      </c>
    </row>
    <row r="705" spans="1:22" x14ac:dyDescent="0.25">
      <c r="A705" t="s">
        <v>3006</v>
      </c>
      <c r="B705" t="s">
        <v>3005</v>
      </c>
      <c r="C705" t="str">
        <f>VLOOKUP(J705,'DERWENT -NLATIPAT'!A:A,1,0)</f>
        <v>BR102013033626</v>
      </c>
      <c r="D705" t="s">
        <v>8204</v>
      </c>
      <c r="E705" t="s">
        <v>8205</v>
      </c>
      <c r="F705" t="s">
        <v>8205</v>
      </c>
      <c r="J705" t="s">
        <v>8935</v>
      </c>
      <c r="K705" t="s">
        <v>12209</v>
      </c>
      <c r="L705" s="278">
        <v>42410</v>
      </c>
      <c r="M705" t="s">
        <v>8206</v>
      </c>
      <c r="N705" t="s">
        <v>3652</v>
      </c>
      <c r="O705" t="s">
        <v>8207</v>
      </c>
      <c r="P705" t="s">
        <v>8208</v>
      </c>
      <c r="Q705" t="s">
        <v>8209</v>
      </c>
      <c r="R705">
        <v>20131227</v>
      </c>
      <c r="S705" t="s">
        <v>8210</v>
      </c>
      <c r="T705" s="278">
        <v>41635</v>
      </c>
      <c r="U705" s="279" t="s">
        <v>3652</v>
      </c>
    </row>
    <row r="706" spans="1:22" x14ac:dyDescent="0.25">
      <c r="A706" t="s">
        <v>3070</v>
      </c>
      <c r="B706" t="s">
        <v>3069</v>
      </c>
      <c r="C706" t="str">
        <f>VLOOKUP(J706,'DERWENT -NLATIPAT'!A:A,1,0)</f>
        <v>BR102014004108</v>
      </c>
      <c r="D706" t="s">
        <v>8211</v>
      </c>
      <c r="E706" t="s">
        <v>8212</v>
      </c>
      <c r="F706" t="s">
        <v>8212</v>
      </c>
      <c r="J706" t="s">
        <v>8805</v>
      </c>
      <c r="K706" t="s">
        <v>12209</v>
      </c>
      <c r="L706" s="278">
        <v>42402</v>
      </c>
      <c r="M706" t="s">
        <v>8213</v>
      </c>
      <c r="N706" t="s">
        <v>3652</v>
      </c>
      <c r="O706" t="s">
        <v>8214</v>
      </c>
      <c r="P706" t="s">
        <v>4</v>
      </c>
      <c r="Q706" t="s">
        <v>8215</v>
      </c>
      <c r="R706">
        <v>20140221</v>
      </c>
      <c r="S706" t="s">
        <v>8216</v>
      </c>
      <c r="T706" s="278">
        <v>41691</v>
      </c>
      <c r="U706" s="279" t="s">
        <v>3652</v>
      </c>
    </row>
    <row r="707" spans="1:22" x14ac:dyDescent="0.25">
      <c r="A707" t="s">
        <v>1729</v>
      </c>
      <c r="B707" t="s">
        <v>1729</v>
      </c>
      <c r="C707" t="str">
        <f>VLOOKUP(J707,'DERWENT -NLATIPAT'!C:E,3,0)</f>
        <v>BR201013447</v>
      </c>
      <c r="D707" t="s">
        <v>8217</v>
      </c>
      <c r="E707" t="s">
        <v>8218</v>
      </c>
      <c r="F707" t="s">
        <v>8218</v>
      </c>
      <c r="J707" t="s">
        <v>12176</v>
      </c>
      <c r="K707" t="s">
        <v>12209</v>
      </c>
      <c r="L707" s="278">
        <v>42395</v>
      </c>
      <c r="M707" t="s">
        <v>8219</v>
      </c>
      <c r="N707" t="s">
        <v>3652</v>
      </c>
      <c r="O707" t="s">
        <v>8220</v>
      </c>
      <c r="P707" t="s">
        <v>3674</v>
      </c>
      <c r="Q707" t="s">
        <v>8221</v>
      </c>
      <c r="R707">
        <v>20101129</v>
      </c>
      <c r="S707" t="s">
        <v>8222</v>
      </c>
      <c r="T707" s="278">
        <v>40511</v>
      </c>
      <c r="U707" s="279" t="s">
        <v>3652</v>
      </c>
    </row>
    <row r="708" spans="1:22" x14ac:dyDescent="0.25">
      <c r="A708" t="s">
        <v>2111</v>
      </c>
      <c r="B708" t="s">
        <v>2111</v>
      </c>
      <c r="C708" t="str">
        <f>VLOOKUP(J708,'DERWENT -NLATIPAT'!C:E,3,0)</f>
        <v>BR201105922</v>
      </c>
      <c r="D708" t="s">
        <v>8223</v>
      </c>
      <c r="E708" t="s">
        <v>8224</v>
      </c>
      <c r="F708" t="s">
        <v>8224</v>
      </c>
      <c r="J708" t="s">
        <v>12177</v>
      </c>
      <c r="K708" t="s">
        <v>12209</v>
      </c>
      <c r="L708" s="278">
        <v>42374</v>
      </c>
      <c r="M708" t="s">
        <v>8225</v>
      </c>
      <c r="N708" t="s">
        <v>8226</v>
      </c>
      <c r="O708" t="s">
        <v>8227</v>
      </c>
      <c r="P708" t="s">
        <v>3785</v>
      </c>
      <c r="Q708" t="s">
        <v>8228</v>
      </c>
      <c r="R708">
        <v>20111212</v>
      </c>
      <c r="S708" t="s">
        <v>8229</v>
      </c>
      <c r="T708" s="278">
        <v>40889</v>
      </c>
      <c r="U708" s="279" t="s">
        <v>3652</v>
      </c>
      <c r="V708" t="s">
        <v>7907</v>
      </c>
    </row>
    <row r="709" spans="1:22" x14ac:dyDescent="0.25">
      <c r="A709" t="s">
        <v>3610</v>
      </c>
      <c r="B709" t="s">
        <v>3610</v>
      </c>
      <c r="C709" t="e">
        <f>VLOOKUP(J709,'DERWENT -NLATIPAT'!C:E,3,0)</f>
        <v>#N/A</v>
      </c>
      <c r="D709" t="s">
        <v>8230</v>
      </c>
      <c r="E709" t="s">
        <v>8231</v>
      </c>
      <c r="F709" t="s">
        <v>8231</v>
      </c>
      <c r="J709" t="s">
        <v>12178</v>
      </c>
      <c r="K709" t="s">
        <v>12209</v>
      </c>
      <c r="L709" s="278">
        <v>42374</v>
      </c>
      <c r="M709" t="s">
        <v>8232</v>
      </c>
      <c r="N709" t="s">
        <v>8233</v>
      </c>
      <c r="O709" t="s">
        <v>8234</v>
      </c>
      <c r="P709" t="s">
        <v>4</v>
      </c>
      <c r="Q709" t="s">
        <v>8235</v>
      </c>
      <c r="R709">
        <v>20101223</v>
      </c>
      <c r="S709" t="s">
        <v>8236</v>
      </c>
      <c r="T709" s="278">
        <v>40535</v>
      </c>
      <c r="U709" t="s">
        <v>8237</v>
      </c>
      <c r="V709" s="279" t="s">
        <v>3663</v>
      </c>
    </row>
    <row r="710" spans="1:22" x14ac:dyDescent="0.25">
      <c r="A710" t="s">
        <v>3014</v>
      </c>
      <c r="B710" t="s">
        <v>3013</v>
      </c>
      <c r="C710" t="str">
        <f>VLOOKUP(J710,'DERWENT -NLATIPAT'!A:A,1,0)</f>
        <v>BR102013033624</v>
      </c>
      <c r="D710" t="s">
        <v>8238</v>
      </c>
      <c r="E710" t="s">
        <v>8239</v>
      </c>
      <c r="F710" t="s">
        <v>8239</v>
      </c>
      <c r="J710" t="s">
        <v>11431</v>
      </c>
      <c r="K710" t="s">
        <v>12209</v>
      </c>
      <c r="L710" s="278">
        <v>42367</v>
      </c>
      <c r="M710" t="s">
        <v>8240</v>
      </c>
      <c r="N710" t="s">
        <v>3652</v>
      </c>
      <c r="O710" t="s">
        <v>8241</v>
      </c>
      <c r="P710" t="s">
        <v>4253</v>
      </c>
      <c r="Q710" t="s">
        <v>8242</v>
      </c>
      <c r="R710">
        <v>20131227</v>
      </c>
      <c r="S710" t="s">
        <v>8243</v>
      </c>
      <c r="T710" s="278">
        <v>41635</v>
      </c>
      <c r="U710" s="279" t="s">
        <v>3652</v>
      </c>
    </row>
    <row r="711" spans="1:22" x14ac:dyDescent="0.25">
      <c r="A711" t="s">
        <v>3028</v>
      </c>
      <c r="B711" t="s">
        <v>3027</v>
      </c>
      <c r="C711" t="str">
        <f>VLOOKUP(J711,'DERWENT -NLATIPAT'!A:A,1,0)</f>
        <v>BR102013033623</v>
      </c>
      <c r="D711" t="s">
        <v>8244</v>
      </c>
      <c r="E711" t="s">
        <v>8245</v>
      </c>
      <c r="F711" t="s">
        <v>8245</v>
      </c>
      <c r="J711" t="s">
        <v>11406</v>
      </c>
      <c r="K711" t="s">
        <v>12209</v>
      </c>
      <c r="L711" s="278">
        <v>42367</v>
      </c>
      <c r="M711" t="s">
        <v>8246</v>
      </c>
      <c r="N711" t="s">
        <v>3652</v>
      </c>
      <c r="O711" t="s">
        <v>8247</v>
      </c>
      <c r="P711" t="s">
        <v>4</v>
      </c>
      <c r="Q711" t="s">
        <v>8248</v>
      </c>
      <c r="R711">
        <v>20131227</v>
      </c>
      <c r="S711" t="s">
        <v>8249</v>
      </c>
      <c r="T711" s="278">
        <v>41635</v>
      </c>
      <c r="U711" s="279" t="s">
        <v>3652</v>
      </c>
    </row>
    <row r="712" spans="1:22" x14ac:dyDescent="0.25">
      <c r="A712">
        <v>14110000467</v>
      </c>
      <c r="B712" t="s">
        <v>1823</v>
      </c>
      <c r="C712" t="str">
        <f>VLOOKUP(J712,'DERWENT -NLATIPAT'!C:E,3,0)</f>
        <v>BR201106308</v>
      </c>
      <c r="D712" t="s">
        <v>8250</v>
      </c>
      <c r="E712" t="s">
        <v>8251</v>
      </c>
      <c r="F712" t="s">
        <v>8251</v>
      </c>
      <c r="J712" t="s">
        <v>12179</v>
      </c>
      <c r="K712" t="s">
        <v>12209</v>
      </c>
      <c r="L712" s="278">
        <v>42388</v>
      </c>
      <c r="M712" t="s">
        <v>8252</v>
      </c>
      <c r="N712" t="s">
        <v>3652</v>
      </c>
      <c r="O712" t="s">
        <v>8253</v>
      </c>
      <c r="P712" t="s">
        <v>7870</v>
      </c>
      <c r="Q712" t="s">
        <v>8254</v>
      </c>
      <c r="R712">
        <v>20110328</v>
      </c>
      <c r="S712" t="s">
        <v>8255</v>
      </c>
      <c r="T712" s="278">
        <v>40630</v>
      </c>
      <c r="U712" s="279" t="s">
        <v>3652</v>
      </c>
    </row>
    <row r="713" spans="1:22" x14ac:dyDescent="0.25">
      <c r="A713" t="s">
        <v>3133</v>
      </c>
      <c r="B713" t="s">
        <v>3132</v>
      </c>
      <c r="C713" t="str">
        <f>VLOOKUP(J713,'DERWENT -NLATIPAT'!A:A,1,0)</f>
        <v>BR102014013195</v>
      </c>
      <c r="D713" t="s">
        <v>7098</v>
      </c>
      <c r="E713" t="s">
        <v>8256</v>
      </c>
      <c r="F713" t="s">
        <v>8256</v>
      </c>
      <c r="J713" t="s">
        <v>10832</v>
      </c>
      <c r="K713" t="s">
        <v>12209</v>
      </c>
      <c r="L713" s="278">
        <v>42360</v>
      </c>
      <c r="M713" t="s">
        <v>8013</v>
      </c>
      <c r="N713" t="s">
        <v>3652</v>
      </c>
      <c r="O713" t="s">
        <v>8257</v>
      </c>
      <c r="P713" t="s">
        <v>4</v>
      </c>
      <c r="Q713" t="s">
        <v>8258</v>
      </c>
      <c r="R713">
        <v>20140530</v>
      </c>
      <c r="S713" t="s">
        <v>8259</v>
      </c>
      <c r="T713" s="278">
        <v>41789</v>
      </c>
      <c r="U713" s="279" t="s">
        <v>3652</v>
      </c>
    </row>
    <row r="714" spans="1:22" x14ac:dyDescent="0.25">
      <c r="A714" t="s">
        <v>3137</v>
      </c>
      <c r="B714" t="s">
        <v>3136</v>
      </c>
      <c r="C714" t="str">
        <f>VLOOKUP(J714,'DERWENT -NLATIPAT'!A:A,1,0)</f>
        <v>BR102014013193</v>
      </c>
      <c r="D714" t="s">
        <v>8260</v>
      </c>
      <c r="E714" t="s">
        <v>8261</v>
      </c>
      <c r="F714" t="s">
        <v>8261</v>
      </c>
      <c r="J714" t="s">
        <v>10913</v>
      </c>
      <c r="K714" t="s">
        <v>12209</v>
      </c>
      <c r="L714" s="278">
        <v>42360</v>
      </c>
      <c r="M714" t="s">
        <v>8013</v>
      </c>
      <c r="N714" t="s">
        <v>3652</v>
      </c>
      <c r="O714" t="s">
        <v>8257</v>
      </c>
      <c r="P714" t="s">
        <v>4</v>
      </c>
      <c r="Q714" t="s">
        <v>8262</v>
      </c>
      <c r="R714">
        <v>20140530</v>
      </c>
      <c r="S714" t="s">
        <v>8263</v>
      </c>
      <c r="T714" s="278">
        <v>41789</v>
      </c>
      <c r="U714" s="279" t="s">
        <v>3652</v>
      </c>
    </row>
    <row r="715" spans="1:22" x14ac:dyDescent="0.25">
      <c r="A715" t="s">
        <v>3031</v>
      </c>
      <c r="B715" t="s">
        <v>3030</v>
      </c>
      <c r="C715" t="str">
        <f>VLOOKUP(J715,'DERWENT -NLATIPAT'!A:A,1,0)</f>
        <v>BR102013033620</v>
      </c>
      <c r="D715" t="s">
        <v>8264</v>
      </c>
      <c r="E715" t="s">
        <v>8265</v>
      </c>
      <c r="F715" t="s">
        <v>8265</v>
      </c>
      <c r="J715" t="s">
        <v>11407</v>
      </c>
      <c r="K715" t="s">
        <v>12209</v>
      </c>
      <c r="L715" s="278">
        <v>42360</v>
      </c>
      <c r="M715" t="s">
        <v>8246</v>
      </c>
      <c r="N715" t="s">
        <v>3652</v>
      </c>
      <c r="O715" t="s">
        <v>8266</v>
      </c>
      <c r="P715" t="s">
        <v>4</v>
      </c>
      <c r="Q715" t="s">
        <v>8267</v>
      </c>
      <c r="R715">
        <v>20131227</v>
      </c>
      <c r="S715" t="s">
        <v>8268</v>
      </c>
      <c r="T715" s="278">
        <v>41635</v>
      </c>
      <c r="U715" s="279" t="s">
        <v>3652</v>
      </c>
    </row>
    <row r="716" spans="1:22" x14ac:dyDescent="0.25">
      <c r="A716" t="s">
        <v>2676</v>
      </c>
      <c r="B716" t="s">
        <v>2676</v>
      </c>
      <c r="C716" t="str">
        <f>VLOOKUP(J716,'DERWENT -NLATIPAT'!A:A,1,0)</f>
        <v>BR132013001271</v>
      </c>
      <c r="D716" t="s">
        <v>8269</v>
      </c>
      <c r="E716" t="s">
        <v>8270</v>
      </c>
      <c r="F716" t="s">
        <v>8270</v>
      </c>
      <c r="J716" t="s">
        <v>10464</v>
      </c>
      <c r="K716" t="s">
        <v>12210</v>
      </c>
      <c r="L716" s="278">
        <v>42353</v>
      </c>
      <c r="M716" t="s">
        <v>8271</v>
      </c>
      <c r="N716" t="s">
        <v>3652</v>
      </c>
      <c r="O716" t="s">
        <v>8272</v>
      </c>
      <c r="P716" t="s">
        <v>8273</v>
      </c>
      <c r="Q716" t="s">
        <v>8274</v>
      </c>
      <c r="R716">
        <v>20130118</v>
      </c>
      <c r="S716" t="s">
        <v>8275</v>
      </c>
      <c r="T716" s="278">
        <v>41292</v>
      </c>
      <c r="U716" s="279" t="s">
        <v>3652</v>
      </c>
    </row>
    <row r="717" spans="1:22" x14ac:dyDescent="0.25">
      <c r="A717" t="s">
        <v>2585</v>
      </c>
      <c r="B717" t="s">
        <v>2585</v>
      </c>
      <c r="C717" t="str">
        <f>VLOOKUP(J717,'DERWENT -NLATIPAT'!A:A,1,0)</f>
        <v>BR102012033302</v>
      </c>
      <c r="D717" t="s">
        <v>8276</v>
      </c>
      <c r="E717" t="s">
        <v>8277</v>
      </c>
      <c r="F717" t="s">
        <v>8277</v>
      </c>
      <c r="J717" t="s">
        <v>10919</v>
      </c>
      <c r="K717" t="s">
        <v>12209</v>
      </c>
      <c r="L717" s="278">
        <v>42353</v>
      </c>
      <c r="M717" t="s">
        <v>8278</v>
      </c>
      <c r="N717" t="s">
        <v>3652</v>
      </c>
      <c r="O717" t="s">
        <v>8279</v>
      </c>
      <c r="P717" t="s">
        <v>4</v>
      </c>
      <c r="Q717" t="s">
        <v>8280</v>
      </c>
      <c r="R717">
        <v>20121227</v>
      </c>
      <c r="S717" t="s">
        <v>8281</v>
      </c>
      <c r="T717" s="278">
        <v>41270</v>
      </c>
      <c r="U717" s="279" t="s">
        <v>3652</v>
      </c>
    </row>
    <row r="718" spans="1:22" x14ac:dyDescent="0.25">
      <c r="A718" t="s">
        <v>3084</v>
      </c>
      <c r="B718" t="s">
        <v>3083</v>
      </c>
      <c r="C718" t="str">
        <f>VLOOKUP(J718,'DERWENT -NLATIPAT'!A:A,1,0)</f>
        <v>BR102014007363</v>
      </c>
      <c r="D718" t="s">
        <v>8282</v>
      </c>
      <c r="E718" t="s">
        <v>8283</v>
      </c>
      <c r="F718" t="s">
        <v>8283</v>
      </c>
      <c r="J718" t="s">
        <v>11384</v>
      </c>
      <c r="K718" t="s">
        <v>12209</v>
      </c>
      <c r="L718" s="278">
        <v>42346</v>
      </c>
      <c r="M718" t="s">
        <v>8284</v>
      </c>
      <c r="N718" t="s">
        <v>3652</v>
      </c>
      <c r="O718" t="s">
        <v>8285</v>
      </c>
      <c r="P718" t="s">
        <v>4</v>
      </c>
      <c r="Q718" t="s">
        <v>8286</v>
      </c>
      <c r="R718">
        <v>20140327</v>
      </c>
      <c r="S718" t="s">
        <v>8287</v>
      </c>
      <c r="T718" s="278">
        <v>41725</v>
      </c>
      <c r="U718" s="279" t="s">
        <v>3652</v>
      </c>
    </row>
    <row r="719" spans="1:22" x14ac:dyDescent="0.25">
      <c r="A719" t="s">
        <v>2090</v>
      </c>
      <c r="B719" t="s">
        <v>12180</v>
      </c>
      <c r="C719" t="str">
        <f>VLOOKUP(J719,'DERWENT -NLATIPAT'!C:E,3,0)</f>
        <v>WO2012139191</v>
      </c>
      <c r="D719" t="s">
        <v>8288</v>
      </c>
      <c r="E719" t="s">
        <v>8289</v>
      </c>
      <c r="F719" t="s">
        <v>8289</v>
      </c>
      <c r="J719" t="s">
        <v>12180</v>
      </c>
      <c r="K719" t="s">
        <v>12209</v>
      </c>
      <c r="L719" s="278">
        <v>42346</v>
      </c>
      <c r="M719" t="s">
        <v>8290</v>
      </c>
      <c r="N719" t="s">
        <v>3652</v>
      </c>
      <c r="O719" t="s">
        <v>8291</v>
      </c>
      <c r="P719" t="s">
        <v>8292</v>
      </c>
      <c r="Q719" t="s">
        <v>8293</v>
      </c>
      <c r="R719">
        <v>20111125</v>
      </c>
      <c r="S719" t="s">
        <v>8294</v>
      </c>
      <c r="T719" s="278">
        <v>40872</v>
      </c>
      <c r="U719" s="279" t="s">
        <v>3652</v>
      </c>
    </row>
    <row r="720" spans="1:22" x14ac:dyDescent="0.25">
      <c r="A720" t="s">
        <v>3128</v>
      </c>
      <c r="B720" t="s">
        <v>3127</v>
      </c>
      <c r="C720" t="str">
        <f>VLOOKUP(J720,'DERWENT -NLATIPAT'!A:A,1,0)</f>
        <v>BR202014013192</v>
      </c>
      <c r="D720" t="s">
        <v>8295</v>
      </c>
      <c r="E720" t="s">
        <v>8296</v>
      </c>
      <c r="F720" t="s">
        <v>8296</v>
      </c>
      <c r="J720" t="s">
        <v>10113</v>
      </c>
      <c r="K720" t="s">
        <v>12211</v>
      </c>
      <c r="L720" s="278">
        <v>42339</v>
      </c>
      <c r="M720" t="s">
        <v>8297</v>
      </c>
      <c r="N720" t="s">
        <v>3652</v>
      </c>
      <c r="O720" t="s">
        <v>8298</v>
      </c>
      <c r="P720" t="s">
        <v>4</v>
      </c>
      <c r="Q720" t="s">
        <v>8299</v>
      </c>
      <c r="R720">
        <v>20140530</v>
      </c>
      <c r="S720" t="s">
        <v>8300</v>
      </c>
      <c r="T720" s="278">
        <v>41789</v>
      </c>
      <c r="U720" s="279" t="s">
        <v>3652</v>
      </c>
    </row>
    <row r="721" spans="1:24" x14ac:dyDescent="0.25">
      <c r="A721" t="s">
        <v>3037</v>
      </c>
      <c r="B721" t="s">
        <v>3036</v>
      </c>
      <c r="C721" t="str">
        <f>VLOOKUP(J721,'DERWENT -NLATIPAT'!A:A,1,0)</f>
        <v>BR102013033884</v>
      </c>
      <c r="D721" t="s">
        <v>8301</v>
      </c>
      <c r="E721" t="s">
        <v>8302</v>
      </c>
      <c r="F721" t="s">
        <v>8302</v>
      </c>
      <c r="J721" t="s">
        <v>11121</v>
      </c>
      <c r="K721" t="s">
        <v>12209</v>
      </c>
      <c r="L721" s="278">
        <v>42339</v>
      </c>
      <c r="M721" t="s">
        <v>8303</v>
      </c>
      <c r="N721" t="s">
        <v>8304</v>
      </c>
      <c r="O721" t="s">
        <v>8305</v>
      </c>
      <c r="P721" t="s">
        <v>4</v>
      </c>
      <c r="Q721" t="s">
        <v>8306</v>
      </c>
      <c r="R721">
        <v>20131230</v>
      </c>
      <c r="S721" t="s">
        <v>8307</v>
      </c>
      <c r="T721" s="278">
        <v>41638</v>
      </c>
      <c r="U721" t="s">
        <v>7759</v>
      </c>
      <c r="V721" t="s">
        <v>8308</v>
      </c>
      <c r="W721" t="s">
        <v>8309</v>
      </c>
      <c r="X721" s="279" t="s">
        <v>3663</v>
      </c>
    </row>
    <row r="722" spans="1:24" x14ac:dyDescent="0.25">
      <c r="A722" t="s">
        <v>3047</v>
      </c>
      <c r="B722" t="s">
        <v>3046</v>
      </c>
      <c r="C722" t="str">
        <f>VLOOKUP(J722,'DERWENT -NLATIPAT'!A:A,1,0)</f>
        <v>BR102013033880</v>
      </c>
      <c r="D722" t="s">
        <v>8310</v>
      </c>
      <c r="E722" t="s">
        <v>8311</v>
      </c>
      <c r="F722" t="s">
        <v>8311</v>
      </c>
      <c r="J722" t="s">
        <v>11119</v>
      </c>
      <c r="K722" t="s">
        <v>12209</v>
      </c>
      <c r="L722" s="278">
        <v>42339</v>
      </c>
      <c r="M722" t="s">
        <v>8312</v>
      </c>
      <c r="N722" t="s">
        <v>3652</v>
      </c>
      <c r="O722" t="s">
        <v>8313</v>
      </c>
      <c r="P722" t="s">
        <v>4</v>
      </c>
      <c r="Q722" t="s">
        <v>8314</v>
      </c>
      <c r="R722">
        <v>20131230</v>
      </c>
      <c r="S722" t="s">
        <v>8315</v>
      </c>
      <c r="T722" s="278">
        <v>41638</v>
      </c>
      <c r="U722" s="279" t="s">
        <v>3652</v>
      </c>
    </row>
    <row r="723" spans="1:24" x14ac:dyDescent="0.25">
      <c r="A723" t="s">
        <v>2330</v>
      </c>
      <c r="B723" t="s">
        <v>10492</v>
      </c>
      <c r="C723" t="str">
        <f>VLOOKUP(J723,'DERWENT -NLATIPAT'!A:A,1,0)</f>
        <v>BR102012016871</v>
      </c>
      <c r="D723" t="s">
        <v>8316</v>
      </c>
      <c r="E723" t="s">
        <v>8317</v>
      </c>
      <c r="F723" t="s">
        <v>8317</v>
      </c>
      <c r="J723" t="s">
        <v>10493</v>
      </c>
      <c r="K723" t="s">
        <v>12209</v>
      </c>
      <c r="L723" s="278">
        <v>42339</v>
      </c>
      <c r="M723" t="s">
        <v>8318</v>
      </c>
      <c r="N723" t="s">
        <v>3652</v>
      </c>
      <c r="O723" t="s">
        <v>8319</v>
      </c>
      <c r="P723" t="s">
        <v>3785</v>
      </c>
      <c r="Q723" t="s">
        <v>8320</v>
      </c>
      <c r="R723">
        <v>20120709</v>
      </c>
      <c r="S723" t="s">
        <v>8321</v>
      </c>
      <c r="T723" s="278">
        <v>41099</v>
      </c>
      <c r="U723" s="279" t="s">
        <v>3652</v>
      </c>
    </row>
    <row r="724" spans="1:24" x14ac:dyDescent="0.25">
      <c r="A724" t="s">
        <v>1973</v>
      </c>
      <c r="B724" t="s">
        <v>1973</v>
      </c>
      <c r="C724" t="str">
        <f>VLOOKUP(J724,'DERWENT -NLATIPAT'!C:E,3,0)</f>
        <v>BR201105461</v>
      </c>
      <c r="D724" t="s">
        <v>4509</v>
      </c>
      <c r="E724" t="s">
        <v>8322</v>
      </c>
      <c r="F724" t="s">
        <v>8322</v>
      </c>
      <c r="J724" t="s">
        <v>12181</v>
      </c>
      <c r="K724" t="s">
        <v>12209</v>
      </c>
      <c r="L724" s="278">
        <v>42339</v>
      </c>
      <c r="M724" t="s">
        <v>8323</v>
      </c>
      <c r="N724" t="s">
        <v>3652</v>
      </c>
      <c r="O724" t="s">
        <v>8324</v>
      </c>
      <c r="P724" t="s">
        <v>8273</v>
      </c>
      <c r="Q724" t="s">
        <v>8325</v>
      </c>
      <c r="R724">
        <v>20110809</v>
      </c>
      <c r="S724" t="s">
        <v>8326</v>
      </c>
      <c r="T724" s="278">
        <v>40764</v>
      </c>
      <c r="U724" s="279" t="s">
        <v>3652</v>
      </c>
    </row>
    <row r="725" spans="1:24" x14ac:dyDescent="0.25">
      <c r="A725" t="s">
        <v>1855</v>
      </c>
      <c r="B725" t="s">
        <v>1855</v>
      </c>
      <c r="C725" t="e">
        <f>VLOOKUP(J725,'DERWENT -NLATIPAT'!C:E,3,0)</f>
        <v>#N/A</v>
      </c>
      <c r="D725" t="s">
        <v>8327</v>
      </c>
      <c r="E725" t="s">
        <v>8328</v>
      </c>
      <c r="F725" t="s">
        <v>8328</v>
      </c>
      <c r="J725" t="s">
        <v>12182</v>
      </c>
      <c r="K725" t="s">
        <v>12209</v>
      </c>
      <c r="L725" s="278">
        <v>42339</v>
      </c>
      <c r="M725" t="s">
        <v>8329</v>
      </c>
      <c r="N725" t="s">
        <v>3652</v>
      </c>
      <c r="O725" t="s">
        <v>8330</v>
      </c>
      <c r="P725" t="s">
        <v>4</v>
      </c>
      <c r="Q725" t="s">
        <v>8331</v>
      </c>
      <c r="R725">
        <v>20110415</v>
      </c>
      <c r="S725" t="s">
        <v>8332</v>
      </c>
      <c r="T725" s="278">
        <v>40648</v>
      </c>
      <c r="U725" s="279" t="s">
        <v>3652</v>
      </c>
    </row>
    <row r="726" spans="1:24" x14ac:dyDescent="0.25">
      <c r="A726" t="s">
        <v>2960</v>
      </c>
      <c r="B726" t="s">
        <v>2959</v>
      </c>
      <c r="C726" t="str">
        <f>VLOOKUP(J726,'DERWENT -NLATIPAT'!A:A,1,0)</f>
        <v>BR102013031983</v>
      </c>
      <c r="D726" t="s">
        <v>8333</v>
      </c>
      <c r="E726" t="s">
        <v>8334</v>
      </c>
      <c r="F726" t="s">
        <v>8334</v>
      </c>
      <c r="J726" t="s">
        <v>10837</v>
      </c>
      <c r="K726" t="s">
        <v>12209</v>
      </c>
      <c r="L726" s="278">
        <v>42332</v>
      </c>
      <c r="M726" t="s">
        <v>8026</v>
      </c>
      <c r="N726" t="s">
        <v>8027</v>
      </c>
      <c r="O726" t="s">
        <v>8335</v>
      </c>
      <c r="P726" t="s">
        <v>3674</v>
      </c>
      <c r="Q726" t="s">
        <v>8336</v>
      </c>
      <c r="R726">
        <v>20131212</v>
      </c>
      <c r="S726" t="s">
        <v>8337</v>
      </c>
      <c r="T726" s="278">
        <v>41620</v>
      </c>
      <c r="U726" s="279" t="s">
        <v>3652</v>
      </c>
      <c r="V726" t="s">
        <v>8031</v>
      </c>
    </row>
    <row r="727" spans="1:24" x14ac:dyDescent="0.25">
      <c r="A727" t="s">
        <v>2902</v>
      </c>
      <c r="B727" t="s">
        <v>2901</v>
      </c>
      <c r="C727" t="str">
        <f>VLOOKUP(J727,'DERWENT -NLATIPAT'!A:A,1,0)</f>
        <v>BR102013027544</v>
      </c>
      <c r="D727" t="s">
        <v>8338</v>
      </c>
      <c r="E727" t="s">
        <v>8339</v>
      </c>
      <c r="F727" t="s">
        <v>8339</v>
      </c>
      <c r="J727" t="s">
        <v>10735</v>
      </c>
      <c r="K727" t="s">
        <v>12209</v>
      </c>
      <c r="L727" s="278">
        <v>42332</v>
      </c>
      <c r="M727" t="s">
        <v>8340</v>
      </c>
      <c r="N727" t="s">
        <v>8341</v>
      </c>
      <c r="O727" t="s">
        <v>8342</v>
      </c>
      <c r="P727" t="s">
        <v>4</v>
      </c>
      <c r="Q727" t="s">
        <v>8343</v>
      </c>
      <c r="R727">
        <v>20131025</v>
      </c>
      <c r="S727" t="s">
        <v>8344</v>
      </c>
      <c r="T727" s="278">
        <v>41572</v>
      </c>
      <c r="U727" t="s">
        <v>7710</v>
      </c>
      <c r="V727" t="s">
        <v>8345</v>
      </c>
      <c r="W727" s="279" t="s">
        <v>3663</v>
      </c>
    </row>
    <row r="728" spans="1:24" x14ac:dyDescent="0.25">
      <c r="A728" t="s">
        <v>2897</v>
      </c>
      <c r="B728" t="s">
        <v>2896</v>
      </c>
      <c r="C728" t="str">
        <f>VLOOKUP(J728,'DERWENT -NLATIPAT'!C:E,3,0)</f>
        <v>WO2015056244</v>
      </c>
      <c r="D728" t="s">
        <v>8346</v>
      </c>
      <c r="E728" t="s">
        <v>8347</v>
      </c>
      <c r="F728" t="s">
        <v>8347</v>
      </c>
      <c r="J728" t="s">
        <v>10431</v>
      </c>
      <c r="K728" t="s">
        <v>12209</v>
      </c>
      <c r="L728" s="278">
        <v>42332</v>
      </c>
      <c r="M728" t="s">
        <v>8348</v>
      </c>
      <c r="N728" t="s">
        <v>3652</v>
      </c>
      <c r="O728" t="s">
        <v>8349</v>
      </c>
      <c r="P728" t="s">
        <v>8078</v>
      </c>
      <c r="Q728" t="s">
        <v>8350</v>
      </c>
      <c r="R728">
        <v>20131018</v>
      </c>
      <c r="S728" t="s">
        <v>8351</v>
      </c>
      <c r="T728" s="278">
        <v>41565</v>
      </c>
      <c r="U728" s="279" t="s">
        <v>3652</v>
      </c>
    </row>
    <row r="729" spans="1:24" x14ac:dyDescent="0.25">
      <c r="A729" t="s">
        <v>2879</v>
      </c>
      <c r="B729" t="s">
        <v>2878</v>
      </c>
      <c r="C729" t="str">
        <f>VLOOKUP(J729,'DERWENT -NLATIPAT'!A:A,1,0)</f>
        <v>BR102013025707</v>
      </c>
      <c r="D729" t="s">
        <v>8352</v>
      </c>
      <c r="E729" t="s">
        <v>8353</v>
      </c>
      <c r="F729" t="s">
        <v>8353</v>
      </c>
      <c r="J729" t="s">
        <v>9773</v>
      </c>
      <c r="K729" t="s">
        <v>12209</v>
      </c>
      <c r="L729" s="278">
        <v>42332</v>
      </c>
      <c r="M729" t="s">
        <v>8354</v>
      </c>
      <c r="N729" t="s">
        <v>3652</v>
      </c>
      <c r="O729" t="s">
        <v>8355</v>
      </c>
      <c r="P729" t="s">
        <v>4</v>
      </c>
      <c r="Q729" t="s">
        <v>8356</v>
      </c>
      <c r="R729">
        <v>20131004</v>
      </c>
      <c r="S729" t="s">
        <v>8357</v>
      </c>
      <c r="T729" s="278">
        <v>41551</v>
      </c>
      <c r="U729" s="279" t="s">
        <v>3652</v>
      </c>
    </row>
    <row r="730" spans="1:24" x14ac:dyDescent="0.25">
      <c r="A730" t="s">
        <v>3051</v>
      </c>
      <c r="B730" t="s">
        <v>3050</v>
      </c>
      <c r="C730" t="str">
        <f>VLOOKUP(J730,'DERWENT -NLATIPAT'!C:E,3,0)</f>
        <v>WO2015101918</v>
      </c>
      <c r="D730" t="s">
        <v>7770</v>
      </c>
      <c r="E730" t="s">
        <v>8358</v>
      </c>
      <c r="F730" t="s">
        <v>8358</v>
      </c>
      <c r="J730" t="s">
        <v>9657</v>
      </c>
      <c r="K730" t="s">
        <v>12209</v>
      </c>
      <c r="L730" s="278">
        <v>42269</v>
      </c>
      <c r="M730" t="s">
        <v>8359</v>
      </c>
      <c r="N730" t="s">
        <v>3652</v>
      </c>
      <c r="O730" t="s">
        <v>8360</v>
      </c>
      <c r="P730" t="s">
        <v>3785</v>
      </c>
      <c r="Q730" t="s">
        <v>8361</v>
      </c>
      <c r="R730">
        <v>20131230</v>
      </c>
      <c r="S730" t="s">
        <v>8362</v>
      </c>
      <c r="T730" s="278">
        <v>41638</v>
      </c>
      <c r="U730" s="279" t="s">
        <v>3652</v>
      </c>
    </row>
    <row r="731" spans="1:24" x14ac:dyDescent="0.25">
      <c r="A731" t="s">
        <v>3056</v>
      </c>
      <c r="B731" t="s">
        <v>3055</v>
      </c>
      <c r="C731" t="str">
        <f>VLOOKUP(J731,'DERWENT -NLATIPAT'!A:A,1,0)</f>
        <v>BR102013033865</v>
      </c>
      <c r="D731" t="s">
        <v>7858</v>
      </c>
      <c r="E731" t="s">
        <v>8363</v>
      </c>
      <c r="F731" t="s">
        <v>8363</v>
      </c>
      <c r="J731" t="s">
        <v>10914</v>
      </c>
      <c r="K731" t="s">
        <v>12209</v>
      </c>
      <c r="L731" s="278">
        <v>42269</v>
      </c>
      <c r="M731" t="s">
        <v>8364</v>
      </c>
      <c r="N731" t="s">
        <v>3652</v>
      </c>
      <c r="O731" t="s">
        <v>8365</v>
      </c>
      <c r="P731" t="s">
        <v>4</v>
      </c>
      <c r="Q731" t="s">
        <v>8366</v>
      </c>
      <c r="R731">
        <v>20131230</v>
      </c>
      <c r="S731" t="s">
        <v>8367</v>
      </c>
      <c r="T731" s="278">
        <v>41638</v>
      </c>
      <c r="U731" s="279" t="s">
        <v>3652</v>
      </c>
    </row>
    <row r="732" spans="1:24" x14ac:dyDescent="0.25">
      <c r="A732" t="s">
        <v>3010</v>
      </c>
      <c r="B732" t="s">
        <v>3009</v>
      </c>
      <c r="C732" t="str">
        <f>VLOOKUP(J732,'DERWENT -NLATIPAT'!C:E,3,0)</f>
        <v>WO2015097654</v>
      </c>
      <c r="D732" t="s">
        <v>8368</v>
      </c>
      <c r="E732" t="s">
        <v>8369</v>
      </c>
      <c r="F732" t="s">
        <v>8369</v>
      </c>
      <c r="J732" t="s">
        <v>10425</v>
      </c>
      <c r="K732" t="s">
        <v>12209</v>
      </c>
      <c r="L732" s="278">
        <v>42269</v>
      </c>
      <c r="M732" t="s">
        <v>8370</v>
      </c>
      <c r="N732" t="s">
        <v>3652</v>
      </c>
      <c r="O732" t="s">
        <v>8371</v>
      </c>
      <c r="P732" t="s">
        <v>8372</v>
      </c>
      <c r="Q732" t="s">
        <v>8373</v>
      </c>
      <c r="R732">
        <v>20131227</v>
      </c>
      <c r="S732" t="s">
        <v>8374</v>
      </c>
      <c r="T732" s="278">
        <v>41635</v>
      </c>
      <c r="U732" s="279" t="s">
        <v>3652</v>
      </c>
    </row>
    <row r="733" spans="1:24" x14ac:dyDescent="0.25">
      <c r="A733" t="s">
        <v>3034</v>
      </c>
      <c r="B733" t="s">
        <v>3033</v>
      </c>
      <c r="C733" t="str">
        <f>VLOOKUP(J733,'DERWENT -NLATIPAT'!A:A,1,0)</f>
        <v>BR102013033619</v>
      </c>
      <c r="D733" t="s">
        <v>8375</v>
      </c>
      <c r="E733" t="s">
        <v>8376</v>
      </c>
      <c r="F733" t="s">
        <v>8376</v>
      </c>
      <c r="J733" t="s">
        <v>11408</v>
      </c>
      <c r="K733" t="s">
        <v>12209</v>
      </c>
      <c r="L733" s="278">
        <v>42269</v>
      </c>
      <c r="M733" t="s">
        <v>8377</v>
      </c>
      <c r="N733" t="s">
        <v>3652</v>
      </c>
      <c r="O733" t="s">
        <v>8378</v>
      </c>
      <c r="P733" t="s">
        <v>4</v>
      </c>
      <c r="Q733" t="s">
        <v>8379</v>
      </c>
      <c r="R733">
        <v>20131227</v>
      </c>
      <c r="S733" t="s">
        <v>8380</v>
      </c>
      <c r="T733" s="278">
        <v>41635</v>
      </c>
      <c r="U733" s="279" t="s">
        <v>3652</v>
      </c>
    </row>
    <row r="734" spans="1:24" x14ac:dyDescent="0.25">
      <c r="A734" t="s">
        <v>2997</v>
      </c>
      <c r="B734" t="s">
        <v>2996</v>
      </c>
      <c r="C734" t="str">
        <f>VLOOKUP(J734,'DERWENT -NLATIPAT'!C:E,3,0)</f>
        <v>WO2015097653</v>
      </c>
      <c r="D734" t="s">
        <v>8381</v>
      </c>
      <c r="E734" t="s">
        <v>8382</v>
      </c>
      <c r="F734" t="s">
        <v>8382</v>
      </c>
      <c r="J734" t="s">
        <v>8937</v>
      </c>
      <c r="K734" t="s">
        <v>12209</v>
      </c>
      <c r="L734" s="278">
        <v>42269</v>
      </c>
      <c r="M734" t="s">
        <v>8383</v>
      </c>
      <c r="N734" t="s">
        <v>3652</v>
      </c>
      <c r="O734" t="s">
        <v>8384</v>
      </c>
      <c r="P734" t="s">
        <v>8385</v>
      </c>
      <c r="Q734" t="s">
        <v>8386</v>
      </c>
      <c r="R734">
        <v>20131223</v>
      </c>
      <c r="S734" t="s">
        <v>8387</v>
      </c>
      <c r="T734" s="278">
        <v>41631</v>
      </c>
      <c r="U734" s="279" t="s">
        <v>3652</v>
      </c>
    </row>
    <row r="735" spans="1:24" x14ac:dyDescent="0.25">
      <c r="A735" t="s">
        <v>3066</v>
      </c>
      <c r="B735" t="s">
        <v>3065</v>
      </c>
      <c r="C735" t="str">
        <f>VLOOKUP(J735,'DERWENT -NLATIPAT'!A:A,1,0)</f>
        <v>BR102014004107</v>
      </c>
      <c r="D735" t="s">
        <v>8388</v>
      </c>
      <c r="E735" t="s">
        <v>8389</v>
      </c>
      <c r="F735" t="s">
        <v>8389</v>
      </c>
      <c r="J735" t="s">
        <v>10833</v>
      </c>
      <c r="K735" t="s">
        <v>12209</v>
      </c>
      <c r="L735" s="278">
        <v>42325</v>
      </c>
      <c r="M735" t="s">
        <v>8390</v>
      </c>
      <c r="N735" t="s">
        <v>3652</v>
      </c>
      <c r="O735" t="s">
        <v>8391</v>
      </c>
      <c r="P735" t="s">
        <v>4</v>
      </c>
      <c r="Q735" t="s">
        <v>8392</v>
      </c>
      <c r="R735">
        <v>20140221</v>
      </c>
      <c r="S735" t="s">
        <v>8393</v>
      </c>
      <c r="T735" s="278">
        <v>41691</v>
      </c>
      <c r="U735" s="279" t="s">
        <v>3652</v>
      </c>
    </row>
    <row r="736" spans="1:24" x14ac:dyDescent="0.25">
      <c r="A736" t="s">
        <v>2820</v>
      </c>
      <c r="B736" t="s">
        <v>2819</v>
      </c>
      <c r="C736" t="e">
        <f>VLOOKUP(J736,'DERWENT -NLATIPAT'!C:E,3,0)</f>
        <v>#N/A</v>
      </c>
      <c r="D736" t="s">
        <v>8394</v>
      </c>
      <c r="E736" t="s">
        <v>8395</v>
      </c>
      <c r="F736" t="s">
        <v>8395</v>
      </c>
      <c r="J736" t="s">
        <v>10445</v>
      </c>
      <c r="K736" t="s">
        <v>12209</v>
      </c>
      <c r="L736" s="278">
        <v>42325</v>
      </c>
      <c r="M736" t="s">
        <v>8396</v>
      </c>
      <c r="N736" t="s">
        <v>8091</v>
      </c>
      <c r="O736" t="s">
        <v>8397</v>
      </c>
      <c r="P736" t="s">
        <v>4</v>
      </c>
      <c r="Q736" t="s">
        <v>8398</v>
      </c>
      <c r="R736">
        <v>20130813</v>
      </c>
      <c r="S736" t="s">
        <v>8399</v>
      </c>
      <c r="T736" s="278">
        <v>41499</v>
      </c>
      <c r="U736" t="s">
        <v>7973</v>
      </c>
      <c r="V736" s="279" t="s">
        <v>3663</v>
      </c>
    </row>
    <row r="737" spans="1:25" x14ac:dyDescent="0.25">
      <c r="A737" t="s">
        <v>2841</v>
      </c>
      <c r="B737" t="s">
        <v>10169</v>
      </c>
      <c r="C737" t="str">
        <f>VLOOKUP(J737,'DERWENT -NLATIPAT'!A:A,1,0)</f>
        <v>BR102013018865</v>
      </c>
      <c r="D737" t="s">
        <v>8400</v>
      </c>
      <c r="E737" t="s">
        <v>8401</v>
      </c>
      <c r="F737" t="s">
        <v>8401</v>
      </c>
      <c r="J737" t="s">
        <v>10170</v>
      </c>
      <c r="K737" t="s">
        <v>12209</v>
      </c>
      <c r="L737" s="278">
        <v>42325</v>
      </c>
      <c r="M737" t="s">
        <v>8402</v>
      </c>
      <c r="N737" t="s">
        <v>8403</v>
      </c>
      <c r="O737" t="s">
        <v>8404</v>
      </c>
      <c r="P737" t="s">
        <v>4</v>
      </c>
      <c r="Q737" t="s">
        <v>8405</v>
      </c>
      <c r="R737">
        <v>20130723</v>
      </c>
      <c r="S737" t="s">
        <v>8406</v>
      </c>
      <c r="T737" s="278">
        <v>41478</v>
      </c>
      <c r="U737" t="s">
        <v>7973</v>
      </c>
      <c r="V737" t="s">
        <v>8407</v>
      </c>
      <c r="W737" s="279" t="s">
        <v>3663</v>
      </c>
    </row>
    <row r="738" spans="1:25" x14ac:dyDescent="0.25">
      <c r="A738" t="s">
        <v>2734</v>
      </c>
      <c r="B738" t="s">
        <v>2734</v>
      </c>
      <c r="C738" t="str">
        <f>VLOOKUP(J738,'DERWENT -NLATIPAT'!A:A,1,0)</f>
        <v>BR102013013069</v>
      </c>
      <c r="D738" t="s">
        <v>8408</v>
      </c>
      <c r="E738" t="s">
        <v>8409</v>
      </c>
      <c r="F738" t="s">
        <v>8409</v>
      </c>
      <c r="J738" t="s">
        <v>10459</v>
      </c>
      <c r="K738" t="s">
        <v>12209</v>
      </c>
      <c r="L738" s="278">
        <v>42318</v>
      </c>
      <c r="M738" t="s">
        <v>8410</v>
      </c>
      <c r="N738" t="s">
        <v>8027</v>
      </c>
      <c r="O738" t="s">
        <v>8411</v>
      </c>
      <c r="P738" t="s">
        <v>4</v>
      </c>
      <c r="Q738" t="s">
        <v>8412</v>
      </c>
      <c r="R738">
        <v>20130527</v>
      </c>
      <c r="S738" t="s">
        <v>8413</v>
      </c>
      <c r="T738" s="278">
        <v>41421</v>
      </c>
      <c r="U738" s="279" t="s">
        <v>3652</v>
      </c>
      <c r="V738" t="s">
        <v>8031</v>
      </c>
    </row>
    <row r="739" spans="1:25" x14ac:dyDescent="0.25">
      <c r="A739" t="s">
        <v>2037</v>
      </c>
      <c r="B739" t="s">
        <v>2037</v>
      </c>
      <c r="C739" t="str">
        <f>VLOOKUP(J739,'DERWENT -NLATIPAT'!C:E,3,0)</f>
        <v>BR201106431</v>
      </c>
      <c r="D739" t="s">
        <v>8414</v>
      </c>
      <c r="E739" t="s">
        <v>8415</v>
      </c>
      <c r="F739" t="s">
        <v>8415</v>
      </c>
      <c r="J739" t="s">
        <v>12183</v>
      </c>
      <c r="K739" t="s">
        <v>12209</v>
      </c>
      <c r="L739" s="278">
        <v>42318</v>
      </c>
      <c r="M739" t="s">
        <v>8416</v>
      </c>
      <c r="N739" t="s">
        <v>3652</v>
      </c>
      <c r="O739" t="s">
        <v>5291</v>
      </c>
      <c r="P739" t="s">
        <v>4</v>
      </c>
      <c r="Q739" t="s">
        <v>8417</v>
      </c>
      <c r="R739">
        <v>20110930</v>
      </c>
      <c r="S739" t="s">
        <v>8418</v>
      </c>
      <c r="T739" s="278">
        <v>40816</v>
      </c>
      <c r="U739" s="279" t="s">
        <v>3652</v>
      </c>
    </row>
    <row r="740" spans="1:25" x14ac:dyDescent="0.25">
      <c r="A740" t="s">
        <v>2029</v>
      </c>
      <c r="B740" t="s">
        <v>2029</v>
      </c>
      <c r="C740" t="str">
        <f>VLOOKUP(J740,'DERWENT -NLATIPAT'!C:E,3,0)</f>
        <v>WO2013177639</v>
      </c>
      <c r="D740" t="s">
        <v>8419</v>
      </c>
      <c r="E740" t="s">
        <v>8420</v>
      </c>
      <c r="F740" t="s">
        <v>8420</v>
      </c>
      <c r="J740" t="s">
        <v>12184</v>
      </c>
      <c r="K740" t="s">
        <v>12209</v>
      </c>
      <c r="L740" s="278">
        <v>42318</v>
      </c>
      <c r="M740" t="s">
        <v>8421</v>
      </c>
      <c r="N740" t="s">
        <v>8422</v>
      </c>
      <c r="O740" t="s">
        <v>8423</v>
      </c>
      <c r="P740" t="s">
        <v>8424</v>
      </c>
      <c r="Q740" t="s">
        <v>8425</v>
      </c>
      <c r="R740">
        <v>20110926</v>
      </c>
      <c r="S740" t="s">
        <v>8426</v>
      </c>
      <c r="T740" s="278">
        <v>40812</v>
      </c>
      <c r="U740" t="s">
        <v>8427</v>
      </c>
      <c r="V740" s="279" t="s">
        <v>3663</v>
      </c>
      <c r="W740" t="s">
        <v>8428</v>
      </c>
    </row>
    <row r="741" spans="1:25" x14ac:dyDescent="0.25">
      <c r="A741" t="s">
        <v>1762</v>
      </c>
      <c r="B741" t="s">
        <v>1762</v>
      </c>
      <c r="C741" t="e">
        <f>VLOOKUP(J741,'DERWENT -NLATIPAT'!C:E,3,0)</f>
        <v>#N/A</v>
      </c>
      <c r="D741" t="s">
        <v>8429</v>
      </c>
      <c r="E741" t="s">
        <v>8430</v>
      </c>
      <c r="F741" t="s">
        <v>8430</v>
      </c>
      <c r="J741" t="s">
        <v>12185</v>
      </c>
      <c r="K741" t="s">
        <v>12209</v>
      </c>
      <c r="L741" s="278">
        <v>42318</v>
      </c>
      <c r="M741" t="s">
        <v>8431</v>
      </c>
      <c r="N741" t="s">
        <v>3652</v>
      </c>
      <c r="O741" t="s">
        <v>4117</v>
      </c>
      <c r="P741" t="s">
        <v>4</v>
      </c>
      <c r="Q741" t="s">
        <v>8432</v>
      </c>
      <c r="R741">
        <v>20101223</v>
      </c>
      <c r="S741" t="s">
        <v>8433</v>
      </c>
      <c r="T741" s="278">
        <v>40535</v>
      </c>
      <c r="U741" s="279" t="s">
        <v>3652</v>
      </c>
    </row>
    <row r="742" spans="1:25" x14ac:dyDescent="0.25">
      <c r="A742" t="s">
        <v>1759</v>
      </c>
      <c r="B742" t="s">
        <v>1759</v>
      </c>
      <c r="C742" t="str">
        <f>VLOOKUP(J742,'DERWENT -NLATIPAT'!C:E,3,0)</f>
        <v>BR201005020</v>
      </c>
      <c r="D742" t="s">
        <v>8434</v>
      </c>
      <c r="E742" t="s">
        <v>8435</v>
      </c>
      <c r="F742" t="s">
        <v>8435</v>
      </c>
      <c r="J742" t="s">
        <v>12186</v>
      </c>
      <c r="K742" t="s">
        <v>12209</v>
      </c>
      <c r="L742" s="278">
        <v>42318</v>
      </c>
      <c r="M742" t="s">
        <v>8436</v>
      </c>
      <c r="N742" t="s">
        <v>3652</v>
      </c>
      <c r="O742" t="s">
        <v>8437</v>
      </c>
      <c r="P742" t="s">
        <v>4</v>
      </c>
      <c r="Q742" t="s">
        <v>8438</v>
      </c>
      <c r="R742">
        <v>20101223</v>
      </c>
      <c r="S742" t="s">
        <v>8439</v>
      </c>
      <c r="T742" s="278">
        <v>40535</v>
      </c>
      <c r="U742" s="279" t="s">
        <v>3652</v>
      </c>
    </row>
    <row r="743" spans="1:25" x14ac:dyDescent="0.25">
      <c r="A743" t="s">
        <v>1775</v>
      </c>
      <c r="B743" t="s">
        <v>1775</v>
      </c>
      <c r="C743" t="str">
        <f>VLOOKUP(J743,'DERWENT -NLATIPAT'!C:E,3,0)</f>
        <v>BR201013448</v>
      </c>
      <c r="D743" t="s">
        <v>8440</v>
      </c>
      <c r="E743" t="s">
        <v>8441</v>
      </c>
      <c r="F743" t="s">
        <v>8441</v>
      </c>
      <c r="J743" t="s">
        <v>12187</v>
      </c>
      <c r="K743" t="s">
        <v>12209</v>
      </c>
      <c r="L743" s="278">
        <v>42311</v>
      </c>
      <c r="M743" t="s">
        <v>8442</v>
      </c>
      <c r="N743" t="s">
        <v>8443</v>
      </c>
      <c r="O743" t="s">
        <v>8444</v>
      </c>
      <c r="P743" t="s">
        <v>4</v>
      </c>
      <c r="Q743" t="s">
        <v>8445</v>
      </c>
      <c r="R743">
        <v>20101229</v>
      </c>
      <c r="S743" t="s">
        <v>8446</v>
      </c>
      <c r="T743" s="278">
        <v>40541</v>
      </c>
      <c r="U743" t="s">
        <v>8447</v>
      </c>
      <c r="V743" t="s">
        <v>8448</v>
      </c>
      <c r="W743" s="279" t="s">
        <v>3663</v>
      </c>
      <c r="X743" t="s">
        <v>8449</v>
      </c>
      <c r="Y743" t="s">
        <v>8450</v>
      </c>
    </row>
    <row r="744" spans="1:25" x14ac:dyDescent="0.25">
      <c r="A744" t="s">
        <v>2926</v>
      </c>
      <c r="B744" t="s">
        <v>2925</v>
      </c>
      <c r="C744" t="str">
        <f>VLOOKUP(J744,'DERWENT -NLATIPAT'!A:A,1,0)</f>
        <v>BR102013030802</v>
      </c>
      <c r="D744" t="s">
        <v>7818</v>
      </c>
      <c r="E744" t="s">
        <v>8451</v>
      </c>
      <c r="F744" t="s">
        <v>8451</v>
      </c>
      <c r="J744" t="s">
        <v>11094</v>
      </c>
      <c r="K744" t="s">
        <v>12209</v>
      </c>
      <c r="L744" s="278">
        <v>43025</v>
      </c>
      <c r="M744" t="s">
        <v>7820</v>
      </c>
      <c r="N744" t="s">
        <v>3652</v>
      </c>
      <c r="O744" t="s">
        <v>8452</v>
      </c>
      <c r="P744" t="s">
        <v>4</v>
      </c>
      <c r="Q744" t="s">
        <v>8453</v>
      </c>
      <c r="R744">
        <v>20131129</v>
      </c>
      <c r="S744" t="s">
        <v>8454</v>
      </c>
      <c r="T744" s="278">
        <v>41607</v>
      </c>
      <c r="U744" s="279" t="s">
        <v>3652</v>
      </c>
    </row>
    <row r="745" spans="1:25" x14ac:dyDescent="0.25">
      <c r="A745" t="s">
        <v>2922</v>
      </c>
      <c r="B745" t="s">
        <v>2922</v>
      </c>
      <c r="C745" t="str">
        <f>VLOOKUP(J745,'DERWENT -NLATIPAT'!A:A,1,0)</f>
        <v>BR102013030801</v>
      </c>
      <c r="D745" t="s">
        <v>8455</v>
      </c>
      <c r="E745" t="s">
        <v>8456</v>
      </c>
      <c r="F745" t="s">
        <v>8456</v>
      </c>
      <c r="J745" t="s">
        <v>8943</v>
      </c>
      <c r="K745" t="s">
        <v>12209</v>
      </c>
      <c r="L745" s="278">
        <v>42304</v>
      </c>
      <c r="M745" t="s">
        <v>8457</v>
      </c>
      <c r="N745" t="s">
        <v>7803</v>
      </c>
      <c r="O745" t="s">
        <v>8458</v>
      </c>
      <c r="P745" t="s">
        <v>4</v>
      </c>
      <c r="Q745" t="s">
        <v>8459</v>
      </c>
      <c r="R745">
        <v>20131129</v>
      </c>
      <c r="S745" t="s">
        <v>8460</v>
      </c>
      <c r="T745" s="278">
        <v>41607</v>
      </c>
      <c r="U745" t="s">
        <v>7710</v>
      </c>
      <c r="V745" s="279" t="s">
        <v>3663</v>
      </c>
    </row>
    <row r="746" spans="1:25" x14ac:dyDescent="0.25">
      <c r="A746" t="s">
        <v>1726</v>
      </c>
      <c r="B746" t="s">
        <v>1726</v>
      </c>
      <c r="C746" t="str">
        <f>VLOOKUP(J746,'DERWENT -NLATIPAT'!C:E,3,0)</f>
        <v>BR201003745</v>
      </c>
      <c r="D746" t="s">
        <v>8461</v>
      </c>
      <c r="E746" t="s">
        <v>8462</v>
      </c>
      <c r="F746" t="s">
        <v>8462</v>
      </c>
      <c r="J746" t="s">
        <v>12188</v>
      </c>
      <c r="K746" t="s">
        <v>12209</v>
      </c>
      <c r="L746" s="278">
        <v>42304</v>
      </c>
      <c r="M746" t="s">
        <v>8463</v>
      </c>
      <c r="N746" t="s">
        <v>3652</v>
      </c>
      <c r="O746" t="s">
        <v>8464</v>
      </c>
      <c r="P746" t="s">
        <v>4</v>
      </c>
      <c r="Q746" t="s">
        <v>8465</v>
      </c>
      <c r="R746">
        <v>20101018</v>
      </c>
      <c r="S746" t="s">
        <v>8466</v>
      </c>
      <c r="T746" s="278">
        <v>40469</v>
      </c>
      <c r="U746" s="279" t="s">
        <v>3652</v>
      </c>
    </row>
    <row r="747" spans="1:25" x14ac:dyDescent="0.25">
      <c r="A747" t="s">
        <v>2326</v>
      </c>
      <c r="B747" t="s">
        <v>2325</v>
      </c>
      <c r="C747" t="str">
        <f>VLOOKUP(J747,'DERWENT -NLATIPAT'!A:A,1,0)</f>
        <v>BR202012016183</v>
      </c>
      <c r="D747" t="s">
        <v>8467</v>
      </c>
      <c r="E747" t="s">
        <v>8468</v>
      </c>
      <c r="F747" t="s">
        <v>8468</v>
      </c>
      <c r="J747" t="s">
        <v>8838</v>
      </c>
      <c r="K747" t="s">
        <v>12211</v>
      </c>
      <c r="L747" s="278">
        <v>42297</v>
      </c>
      <c r="M747" t="s">
        <v>8469</v>
      </c>
      <c r="N747" t="s">
        <v>3652</v>
      </c>
      <c r="O747" t="s">
        <v>8470</v>
      </c>
      <c r="P747" t="s">
        <v>4</v>
      </c>
      <c r="Q747" t="s">
        <v>8471</v>
      </c>
      <c r="R747">
        <v>20120629</v>
      </c>
      <c r="S747" t="s">
        <v>8472</v>
      </c>
      <c r="T747" s="278">
        <v>41089</v>
      </c>
      <c r="U747" s="279" t="s">
        <v>3652</v>
      </c>
    </row>
    <row r="748" spans="1:25" x14ac:dyDescent="0.25">
      <c r="A748" t="s">
        <v>2319</v>
      </c>
      <c r="B748" t="s">
        <v>2318</v>
      </c>
      <c r="C748" t="str">
        <f>VLOOKUP(J748,'DERWENT -NLATIPAT'!A:A,1,0)</f>
        <v>BR202012015542</v>
      </c>
      <c r="D748" t="s">
        <v>8473</v>
      </c>
      <c r="E748" t="s">
        <v>8474</v>
      </c>
      <c r="F748" t="s">
        <v>8474</v>
      </c>
      <c r="J748" t="s">
        <v>9846</v>
      </c>
      <c r="K748" t="s">
        <v>12211</v>
      </c>
      <c r="L748" s="278">
        <v>42297</v>
      </c>
      <c r="M748" t="s">
        <v>8475</v>
      </c>
      <c r="N748" t="s">
        <v>3652</v>
      </c>
      <c r="O748" t="s">
        <v>8476</v>
      </c>
      <c r="P748" t="s">
        <v>4</v>
      </c>
      <c r="Q748" t="s">
        <v>8477</v>
      </c>
      <c r="R748">
        <v>20120625</v>
      </c>
      <c r="S748" t="s">
        <v>8478</v>
      </c>
      <c r="T748" s="278">
        <v>41085</v>
      </c>
      <c r="U748" s="279" t="s">
        <v>3652</v>
      </c>
    </row>
    <row r="749" spans="1:25" x14ac:dyDescent="0.25">
      <c r="A749" t="s">
        <v>2437</v>
      </c>
      <c r="B749" t="s">
        <v>2437</v>
      </c>
      <c r="C749" t="str">
        <f>VLOOKUP(J749,'DERWENT -NLATIPAT'!A:A,1,0)</f>
        <v>BR102012027363</v>
      </c>
      <c r="D749" t="s">
        <v>8479</v>
      </c>
      <c r="E749" t="s">
        <v>8480</v>
      </c>
      <c r="F749" t="s">
        <v>8480</v>
      </c>
      <c r="J749" t="s">
        <v>10485</v>
      </c>
      <c r="K749" t="s">
        <v>12209</v>
      </c>
      <c r="L749" s="278">
        <v>42297</v>
      </c>
      <c r="M749" t="s">
        <v>8481</v>
      </c>
      <c r="N749" t="s">
        <v>8482</v>
      </c>
      <c r="O749" t="s">
        <v>8483</v>
      </c>
      <c r="P749" t="s">
        <v>4</v>
      </c>
      <c r="Q749" t="s">
        <v>8484</v>
      </c>
      <c r="R749">
        <v>20121025</v>
      </c>
      <c r="S749" t="s">
        <v>8485</v>
      </c>
      <c r="T749" s="278">
        <v>41207</v>
      </c>
      <c r="U749" t="s">
        <v>8486</v>
      </c>
      <c r="V749" s="279" t="s">
        <v>3663</v>
      </c>
    </row>
    <row r="750" spans="1:25" x14ac:dyDescent="0.25">
      <c r="A750" t="s">
        <v>3426</v>
      </c>
      <c r="B750" t="s">
        <v>3426</v>
      </c>
      <c r="C750" t="str">
        <f>VLOOKUP(J750,'DERWENT -NLATIPAT'!C:E,3,0)</f>
        <v>WO2013166576</v>
      </c>
      <c r="D750" t="s">
        <v>8487</v>
      </c>
      <c r="E750" t="s">
        <v>8488</v>
      </c>
      <c r="F750" t="s">
        <v>8488</v>
      </c>
      <c r="J750" t="s">
        <v>11144</v>
      </c>
      <c r="K750" t="s">
        <v>12209</v>
      </c>
      <c r="L750" s="278">
        <v>42283</v>
      </c>
      <c r="M750" t="s">
        <v>8489</v>
      </c>
      <c r="N750" t="s">
        <v>8490</v>
      </c>
      <c r="O750" t="s">
        <v>8491</v>
      </c>
      <c r="P750" t="s">
        <v>8492</v>
      </c>
      <c r="Q750" t="s">
        <v>8493</v>
      </c>
      <c r="R750">
        <v>20120511</v>
      </c>
      <c r="S750" t="s">
        <v>8494</v>
      </c>
      <c r="T750" s="278">
        <v>41040</v>
      </c>
      <c r="U750" t="s">
        <v>8495</v>
      </c>
      <c r="V750" t="s">
        <v>8496</v>
      </c>
      <c r="W750" t="s">
        <v>8497</v>
      </c>
      <c r="X750" s="279" t="s">
        <v>3663</v>
      </c>
      <c r="Y750" t="s">
        <v>7769</v>
      </c>
    </row>
    <row r="751" spans="1:25" x14ac:dyDescent="0.25">
      <c r="A751" t="s">
        <v>2908</v>
      </c>
      <c r="B751" t="s">
        <v>2907</v>
      </c>
      <c r="C751" t="str">
        <f>VLOOKUP(J751,'DERWENT -NLATIPAT'!A:A,1,0)</f>
        <v>BR102013027542</v>
      </c>
      <c r="D751" t="s">
        <v>8498</v>
      </c>
      <c r="E751" t="s">
        <v>8499</v>
      </c>
      <c r="F751" t="s">
        <v>8499</v>
      </c>
      <c r="J751" t="s">
        <v>10429</v>
      </c>
      <c r="K751" t="s">
        <v>12209</v>
      </c>
      <c r="L751" s="278">
        <v>42255</v>
      </c>
      <c r="M751" t="s">
        <v>8500</v>
      </c>
      <c r="N751" t="s">
        <v>3652</v>
      </c>
      <c r="O751" t="s">
        <v>7349</v>
      </c>
      <c r="P751" t="s">
        <v>4</v>
      </c>
      <c r="Q751" t="s">
        <v>8501</v>
      </c>
      <c r="R751">
        <v>20131025</v>
      </c>
      <c r="S751" t="s">
        <v>8502</v>
      </c>
      <c r="T751" s="278">
        <v>41572</v>
      </c>
      <c r="U751" s="279" t="s">
        <v>3652</v>
      </c>
    </row>
    <row r="752" spans="1:25" x14ac:dyDescent="0.25">
      <c r="A752" t="s">
        <v>2825</v>
      </c>
      <c r="B752" t="s">
        <v>10447</v>
      </c>
      <c r="C752" t="str">
        <f>VLOOKUP(J752,'DERWENT -NLATIPAT'!A:A,1,0)</f>
        <v>BR102013020573</v>
      </c>
      <c r="D752" t="s">
        <v>8503</v>
      </c>
      <c r="E752" t="s">
        <v>8504</v>
      </c>
      <c r="F752" t="s">
        <v>8504</v>
      </c>
      <c r="J752" t="s">
        <v>10448</v>
      </c>
      <c r="K752" t="s">
        <v>12209</v>
      </c>
      <c r="L752" s="278">
        <v>42255</v>
      </c>
      <c r="M752" t="s">
        <v>8505</v>
      </c>
      <c r="N752" t="s">
        <v>8506</v>
      </c>
      <c r="O752" t="s">
        <v>8507</v>
      </c>
      <c r="P752" t="s">
        <v>4</v>
      </c>
      <c r="Q752" t="s">
        <v>8508</v>
      </c>
      <c r="R752">
        <v>20130813</v>
      </c>
      <c r="S752" t="s">
        <v>8509</v>
      </c>
      <c r="T752" s="278">
        <v>41499</v>
      </c>
      <c r="U752" t="s">
        <v>8510</v>
      </c>
      <c r="V752" t="s">
        <v>8058</v>
      </c>
      <c r="W752" s="279" t="s">
        <v>3663</v>
      </c>
    </row>
    <row r="753" spans="1:24" x14ac:dyDescent="0.25">
      <c r="A753" t="s">
        <v>2043</v>
      </c>
      <c r="B753" t="s">
        <v>2043</v>
      </c>
      <c r="C753" t="str">
        <f>VLOOKUP(J753,'DERWENT -NLATIPAT'!C:E,3,0)</f>
        <v>BR201106425</v>
      </c>
      <c r="D753" t="s">
        <v>8511</v>
      </c>
      <c r="E753" t="s">
        <v>8512</v>
      </c>
      <c r="F753" t="s">
        <v>8512</v>
      </c>
      <c r="J753" t="s">
        <v>12189</v>
      </c>
      <c r="K753" t="s">
        <v>12209</v>
      </c>
      <c r="L753" s="278">
        <v>42255</v>
      </c>
      <c r="M753" t="s">
        <v>8513</v>
      </c>
      <c r="N753" t="s">
        <v>8514</v>
      </c>
      <c r="O753" t="s">
        <v>8515</v>
      </c>
      <c r="P753" t="s">
        <v>3785</v>
      </c>
      <c r="Q753" t="s">
        <v>8516</v>
      </c>
      <c r="R753">
        <v>20111004</v>
      </c>
      <c r="S753" t="s">
        <v>8517</v>
      </c>
      <c r="T753" s="278">
        <v>40820</v>
      </c>
      <c r="U753" t="s">
        <v>8518</v>
      </c>
      <c r="V753" s="279" t="s">
        <v>3663</v>
      </c>
    </row>
    <row r="754" spans="1:24" x14ac:dyDescent="0.25">
      <c r="A754" t="s">
        <v>1662</v>
      </c>
      <c r="B754" t="s">
        <v>1662</v>
      </c>
      <c r="C754" t="str">
        <f>VLOOKUP(J754,'DERWENT -NLATIPAT'!C:E,3,0)</f>
        <v>BR201005909</v>
      </c>
      <c r="D754" t="s">
        <v>8519</v>
      </c>
      <c r="E754" t="s">
        <v>8520</v>
      </c>
      <c r="F754" t="s">
        <v>8520</v>
      </c>
      <c r="J754" t="s">
        <v>12190</v>
      </c>
      <c r="K754" t="s">
        <v>12209</v>
      </c>
      <c r="L754" s="278">
        <v>42262</v>
      </c>
      <c r="M754" t="s">
        <v>8521</v>
      </c>
      <c r="N754" t="s">
        <v>8522</v>
      </c>
      <c r="O754" t="s">
        <v>8523</v>
      </c>
      <c r="P754" t="s">
        <v>8524</v>
      </c>
      <c r="Q754" t="s">
        <v>8525</v>
      </c>
      <c r="R754">
        <v>20100902</v>
      </c>
      <c r="S754" t="s">
        <v>8526</v>
      </c>
      <c r="T754" s="278">
        <v>40423</v>
      </c>
      <c r="U754" t="s">
        <v>8527</v>
      </c>
      <c r="V754" s="279" t="s">
        <v>3663</v>
      </c>
    </row>
    <row r="755" spans="1:24" x14ac:dyDescent="0.25">
      <c r="A755" t="s">
        <v>2868</v>
      </c>
      <c r="B755" t="s">
        <v>2867</v>
      </c>
      <c r="C755" t="e">
        <f>VLOOKUP(J755,'DERWENT -NLATIPAT'!C:E,3,0)</f>
        <v>#N/A</v>
      </c>
      <c r="D755" t="s">
        <v>8528</v>
      </c>
      <c r="E755" t="s">
        <v>8529</v>
      </c>
      <c r="F755" t="s">
        <v>8529</v>
      </c>
      <c r="J755" t="s">
        <v>10789</v>
      </c>
      <c r="K755" t="s">
        <v>12209</v>
      </c>
      <c r="L755" s="278">
        <v>42248</v>
      </c>
      <c r="M755" t="s">
        <v>8530</v>
      </c>
      <c r="N755" t="s">
        <v>3652</v>
      </c>
      <c r="O755" t="s">
        <v>8531</v>
      </c>
      <c r="P755" t="s">
        <v>8532</v>
      </c>
      <c r="Q755" t="s">
        <v>8533</v>
      </c>
      <c r="R755">
        <v>20130911</v>
      </c>
      <c r="S755" t="s">
        <v>8534</v>
      </c>
      <c r="T755" s="278">
        <v>41528</v>
      </c>
      <c r="U755" s="279" t="s">
        <v>3652</v>
      </c>
    </row>
    <row r="756" spans="1:24" x14ac:dyDescent="0.25">
      <c r="A756" t="s">
        <v>2808</v>
      </c>
      <c r="B756" t="s">
        <v>8957</v>
      </c>
      <c r="C756" t="str">
        <f>VLOOKUP(J756,'DERWENT -NLATIPAT'!A:A,1,0)</f>
        <v>BR102013019137</v>
      </c>
      <c r="D756" t="s">
        <v>8535</v>
      </c>
      <c r="E756" t="s">
        <v>8536</v>
      </c>
      <c r="F756" t="s">
        <v>11658</v>
      </c>
      <c r="G756" t="s">
        <v>11659</v>
      </c>
      <c r="J756" t="s">
        <v>8958</v>
      </c>
      <c r="K756" t="s">
        <v>12209</v>
      </c>
      <c r="L756" s="278">
        <v>42241</v>
      </c>
      <c r="M756" t="s">
        <v>8537</v>
      </c>
      <c r="N756" t="s">
        <v>3652</v>
      </c>
      <c r="O756" t="s">
        <v>8538</v>
      </c>
      <c r="P756" t="s">
        <v>8539</v>
      </c>
      <c r="Q756" t="s">
        <v>8540</v>
      </c>
      <c r="R756">
        <v>20130726</v>
      </c>
      <c r="S756" t="s">
        <v>8541</v>
      </c>
      <c r="T756" s="278">
        <v>41481</v>
      </c>
      <c r="U756" s="279" t="s">
        <v>3652</v>
      </c>
    </row>
    <row r="757" spans="1:24" x14ac:dyDescent="0.25">
      <c r="A757" t="s">
        <v>3340</v>
      </c>
      <c r="B757" t="s">
        <v>3340</v>
      </c>
      <c r="C757" t="e">
        <f>VLOOKUP(J757,'DERWENT -NLATIPAT'!C:E,3,0)</f>
        <v>#N/A</v>
      </c>
      <c r="D757" t="s">
        <v>8542</v>
      </c>
      <c r="E757" t="s">
        <v>8543</v>
      </c>
      <c r="F757" t="s">
        <v>8543</v>
      </c>
      <c r="J757" t="s">
        <v>9830</v>
      </c>
      <c r="K757" t="s">
        <v>12209</v>
      </c>
      <c r="L757" s="278">
        <v>42241</v>
      </c>
      <c r="M757" t="s">
        <v>8544</v>
      </c>
      <c r="N757" t="s">
        <v>8545</v>
      </c>
      <c r="O757" t="s">
        <v>8546</v>
      </c>
      <c r="P757" t="s">
        <v>4</v>
      </c>
      <c r="Q757" t="s">
        <v>8547</v>
      </c>
      <c r="R757">
        <v>20130701</v>
      </c>
      <c r="S757" t="s">
        <v>8548</v>
      </c>
      <c r="T757" s="278">
        <v>41456</v>
      </c>
      <c r="U757" t="s">
        <v>8066</v>
      </c>
      <c r="V757" t="s">
        <v>8549</v>
      </c>
      <c r="W757" s="279" t="s">
        <v>3663</v>
      </c>
    </row>
    <row r="758" spans="1:24" x14ac:dyDescent="0.25">
      <c r="A758" t="s">
        <v>2003</v>
      </c>
      <c r="B758" t="s">
        <v>12191</v>
      </c>
      <c r="C758" t="str">
        <f>VLOOKUP(J758,'DERWENT -NLATIPAT'!C:E,3,0)</f>
        <v>BR201106035</v>
      </c>
      <c r="D758" t="s">
        <v>8550</v>
      </c>
      <c r="E758" t="s">
        <v>8551</v>
      </c>
      <c r="F758" t="s">
        <v>8551</v>
      </c>
      <c r="J758" t="s">
        <v>12191</v>
      </c>
      <c r="K758" t="s">
        <v>12209</v>
      </c>
      <c r="L758" s="278">
        <v>42241</v>
      </c>
      <c r="M758" t="s">
        <v>8552</v>
      </c>
      <c r="N758" t="s">
        <v>3652</v>
      </c>
      <c r="O758" t="s">
        <v>8553</v>
      </c>
      <c r="P758" t="s">
        <v>8553</v>
      </c>
      <c r="Q758" t="s">
        <v>8554</v>
      </c>
      <c r="R758">
        <v>20110921</v>
      </c>
      <c r="S758" t="s">
        <v>8555</v>
      </c>
      <c r="T758" s="278">
        <v>40807</v>
      </c>
      <c r="U758" s="279" t="s">
        <v>3652</v>
      </c>
    </row>
    <row r="759" spans="1:24" x14ac:dyDescent="0.25">
      <c r="A759" t="s">
        <v>1687</v>
      </c>
      <c r="B759" t="s">
        <v>1687</v>
      </c>
      <c r="C759" t="str">
        <f>VLOOKUP(J759,'DERWENT -NLATIPAT'!C:E,3,0)</f>
        <v>BR201003345</v>
      </c>
      <c r="D759" t="s">
        <v>8556</v>
      </c>
      <c r="E759" t="s">
        <v>8557</v>
      </c>
      <c r="F759" t="s">
        <v>8557</v>
      </c>
      <c r="J759" t="s">
        <v>12192</v>
      </c>
      <c r="K759" t="s">
        <v>12209</v>
      </c>
      <c r="L759" s="278">
        <v>42241</v>
      </c>
      <c r="M759" t="s">
        <v>8558</v>
      </c>
      <c r="N759" t="s">
        <v>3652</v>
      </c>
      <c r="O759" t="s">
        <v>8559</v>
      </c>
      <c r="P759" t="s">
        <v>8560</v>
      </c>
      <c r="Q759" t="s">
        <v>8561</v>
      </c>
      <c r="R759">
        <v>20100922</v>
      </c>
      <c r="S759" t="s">
        <v>8562</v>
      </c>
      <c r="T759" s="278">
        <v>40443</v>
      </c>
      <c r="U759" s="279" t="s">
        <v>3652</v>
      </c>
    </row>
    <row r="760" spans="1:24" x14ac:dyDescent="0.25">
      <c r="A760" t="s">
        <v>2794</v>
      </c>
      <c r="B760" t="s">
        <v>8960</v>
      </c>
      <c r="C760" t="e">
        <f>VLOOKUP(J760,'DERWENT -NLATIPAT'!C:E,3,0)</f>
        <v>#N/A</v>
      </c>
      <c r="D760" t="s">
        <v>8563</v>
      </c>
      <c r="E760" t="s">
        <v>8564</v>
      </c>
      <c r="F760" t="s">
        <v>8564</v>
      </c>
      <c r="J760" t="s">
        <v>8961</v>
      </c>
      <c r="K760" t="s">
        <v>12209</v>
      </c>
      <c r="L760" s="278">
        <v>42227</v>
      </c>
      <c r="M760" t="s">
        <v>8565</v>
      </c>
      <c r="N760" t="s">
        <v>8566</v>
      </c>
      <c r="O760" t="s">
        <v>8567</v>
      </c>
      <c r="P760" t="s">
        <v>4</v>
      </c>
      <c r="Q760" t="s">
        <v>8568</v>
      </c>
      <c r="R760">
        <v>20130712</v>
      </c>
      <c r="S760" t="s">
        <v>8569</v>
      </c>
      <c r="T760" s="278">
        <v>41467</v>
      </c>
      <c r="U760" t="s">
        <v>7865</v>
      </c>
      <c r="V760" s="279" t="s">
        <v>3663</v>
      </c>
      <c r="W760" t="s">
        <v>8570</v>
      </c>
      <c r="X760" t="s">
        <v>8571</v>
      </c>
    </row>
    <row r="761" spans="1:24" x14ac:dyDescent="0.25">
      <c r="A761" t="s">
        <v>1902</v>
      </c>
      <c r="B761" t="s">
        <v>1902</v>
      </c>
      <c r="C761" t="str">
        <f>VLOOKUP(J761,'DERWENT -NLATIPAT'!C:E,3,0)</f>
        <v>BR201103269</v>
      </c>
      <c r="D761" t="s">
        <v>8572</v>
      </c>
      <c r="E761" t="s">
        <v>8573</v>
      </c>
      <c r="F761" t="s">
        <v>8573</v>
      </c>
      <c r="J761" t="s">
        <v>12193</v>
      </c>
      <c r="K761" t="s">
        <v>12209</v>
      </c>
      <c r="L761" s="278">
        <v>42227</v>
      </c>
      <c r="M761" t="s">
        <v>8574</v>
      </c>
      <c r="N761" t="s">
        <v>3652</v>
      </c>
      <c r="O761" t="s">
        <v>8575</v>
      </c>
      <c r="P761" t="s">
        <v>4</v>
      </c>
      <c r="Q761" t="s">
        <v>8576</v>
      </c>
      <c r="R761">
        <v>20110707</v>
      </c>
      <c r="S761" t="s">
        <v>8577</v>
      </c>
      <c r="T761" s="278">
        <v>40731</v>
      </c>
      <c r="U761" s="279" t="s">
        <v>3652</v>
      </c>
    </row>
    <row r="762" spans="1:24" x14ac:dyDescent="0.25">
      <c r="A762" t="s">
        <v>1832</v>
      </c>
      <c r="B762" t="s">
        <v>1832</v>
      </c>
      <c r="C762" t="str">
        <f>VLOOKUP(J762,'DERWENT -NLATIPAT'!C:E,3,0)</f>
        <v>WO2012139148</v>
      </c>
      <c r="D762" t="s">
        <v>8578</v>
      </c>
      <c r="E762" t="s">
        <v>8579</v>
      </c>
      <c r="F762" t="s">
        <v>11660</v>
      </c>
      <c r="G762" t="s">
        <v>11661</v>
      </c>
      <c r="J762" t="s">
        <v>12194</v>
      </c>
      <c r="K762" t="s">
        <v>12209</v>
      </c>
      <c r="L762" s="278">
        <v>42227</v>
      </c>
      <c r="M762" t="s">
        <v>8580</v>
      </c>
      <c r="N762" t="s">
        <v>3652</v>
      </c>
      <c r="O762" t="s">
        <v>8581</v>
      </c>
      <c r="P762" t="s">
        <v>8582</v>
      </c>
      <c r="Q762" t="s">
        <v>8583</v>
      </c>
      <c r="R762">
        <v>20110415</v>
      </c>
      <c r="S762" t="s">
        <v>8584</v>
      </c>
      <c r="T762" s="278">
        <v>40648</v>
      </c>
      <c r="U762" s="279" t="s">
        <v>3652</v>
      </c>
    </row>
    <row r="763" spans="1:24" x14ac:dyDescent="0.25">
      <c r="A763" t="s">
        <v>1493</v>
      </c>
      <c r="B763" t="s">
        <v>1493</v>
      </c>
      <c r="C763" t="str">
        <f>VLOOKUP(J763,'DERWENT -NLATIPAT'!C:E,3,0)</f>
        <v>BR201001703</v>
      </c>
      <c r="D763" t="s">
        <v>8585</v>
      </c>
      <c r="E763" t="s">
        <v>8586</v>
      </c>
      <c r="F763" t="s">
        <v>11662</v>
      </c>
      <c r="G763" t="s">
        <v>11663</v>
      </c>
      <c r="J763" t="s">
        <v>12195</v>
      </c>
      <c r="K763" t="s">
        <v>12209</v>
      </c>
      <c r="L763" s="278">
        <v>42227</v>
      </c>
      <c r="M763" t="s">
        <v>8587</v>
      </c>
      <c r="N763" t="s">
        <v>3652</v>
      </c>
      <c r="O763" t="s">
        <v>8588</v>
      </c>
      <c r="P763" t="s">
        <v>4</v>
      </c>
      <c r="Q763" t="s">
        <v>8589</v>
      </c>
      <c r="R763">
        <v>20100226</v>
      </c>
      <c r="S763" t="s">
        <v>8590</v>
      </c>
      <c r="T763" s="278">
        <v>40235</v>
      </c>
      <c r="U763" s="279" t="s">
        <v>3652</v>
      </c>
    </row>
    <row r="764" spans="1:24" x14ac:dyDescent="0.25">
      <c r="A764" t="s">
        <v>2799</v>
      </c>
      <c r="B764" t="s">
        <v>2799</v>
      </c>
      <c r="C764" t="str">
        <f>VLOOKUP(J764,'DERWENT -NLATIPAT'!A:A,1,0)</f>
        <v>BR102013018765</v>
      </c>
      <c r="D764" t="s">
        <v>8591</v>
      </c>
      <c r="E764" t="s">
        <v>8592</v>
      </c>
      <c r="F764" t="s">
        <v>8592</v>
      </c>
      <c r="J764" t="s">
        <v>11012</v>
      </c>
      <c r="K764" t="s">
        <v>12209</v>
      </c>
      <c r="L764" s="278">
        <v>42234</v>
      </c>
      <c r="M764" t="s">
        <v>8593</v>
      </c>
      <c r="N764" t="s">
        <v>3652</v>
      </c>
      <c r="O764" t="s">
        <v>8594</v>
      </c>
      <c r="P764" t="s">
        <v>8595</v>
      </c>
      <c r="Q764" t="s">
        <v>8596</v>
      </c>
      <c r="R764">
        <v>20130723</v>
      </c>
      <c r="S764" t="s">
        <v>8597</v>
      </c>
      <c r="T764" s="278">
        <v>41478</v>
      </c>
      <c r="U764" s="279" t="s">
        <v>3652</v>
      </c>
    </row>
    <row r="765" spans="1:24" x14ac:dyDescent="0.25">
      <c r="A765" t="s">
        <v>1897</v>
      </c>
      <c r="B765" t="s">
        <v>1897</v>
      </c>
      <c r="C765" t="str">
        <f>VLOOKUP(J765,'DERWENT -NLATIPAT'!C:E,3,0)</f>
        <v>BR201104409</v>
      </c>
      <c r="D765" t="s">
        <v>8598</v>
      </c>
      <c r="E765" t="s">
        <v>8599</v>
      </c>
      <c r="F765" t="s">
        <v>8599</v>
      </c>
      <c r="J765" t="s">
        <v>12196</v>
      </c>
      <c r="K765" t="s">
        <v>12209</v>
      </c>
      <c r="L765" s="278">
        <v>42234</v>
      </c>
      <c r="M765" t="s">
        <v>8600</v>
      </c>
      <c r="N765" t="s">
        <v>3652</v>
      </c>
      <c r="O765" t="s">
        <v>8601</v>
      </c>
      <c r="P765" t="s">
        <v>4</v>
      </c>
      <c r="Q765" t="s">
        <v>8602</v>
      </c>
      <c r="R765">
        <v>20110630</v>
      </c>
      <c r="S765" t="s">
        <v>8603</v>
      </c>
      <c r="T765" s="278">
        <v>40724</v>
      </c>
      <c r="U765" s="279" t="s">
        <v>3652</v>
      </c>
    </row>
    <row r="766" spans="1:24" x14ac:dyDescent="0.25">
      <c r="A766" t="s">
        <v>1865</v>
      </c>
      <c r="B766" t="s">
        <v>1865</v>
      </c>
      <c r="C766" t="str">
        <f>VLOOKUP(J766,'DERWENT -NLATIPAT'!C:E,3,0)</f>
        <v>BR201102443</v>
      </c>
      <c r="D766" t="s">
        <v>8604</v>
      </c>
      <c r="E766" t="s">
        <v>8605</v>
      </c>
      <c r="F766" t="s">
        <v>8605</v>
      </c>
      <c r="J766" t="s">
        <v>12197</v>
      </c>
      <c r="K766" t="s">
        <v>12209</v>
      </c>
      <c r="L766" s="278">
        <v>42220</v>
      </c>
      <c r="M766" t="s">
        <v>8606</v>
      </c>
      <c r="N766" t="s">
        <v>3652</v>
      </c>
      <c r="O766" t="s">
        <v>8607</v>
      </c>
      <c r="P766" t="s">
        <v>8608</v>
      </c>
      <c r="Q766" t="s">
        <v>8609</v>
      </c>
      <c r="R766">
        <v>20110506</v>
      </c>
      <c r="S766" t="s">
        <v>8610</v>
      </c>
      <c r="T766" s="278">
        <v>40669</v>
      </c>
      <c r="U766" s="279" t="s">
        <v>3652</v>
      </c>
    </row>
    <row r="767" spans="1:24" x14ac:dyDescent="0.25">
      <c r="A767" t="s">
        <v>2937</v>
      </c>
      <c r="B767" t="s">
        <v>10436</v>
      </c>
      <c r="C767" t="e">
        <f>VLOOKUP(J767,'DERWENT -NLATIPAT'!C:E,3,0)</f>
        <v>#N/A</v>
      </c>
      <c r="D767" t="s">
        <v>8611</v>
      </c>
      <c r="E767" t="s">
        <v>8612</v>
      </c>
      <c r="F767" t="s">
        <v>8612</v>
      </c>
      <c r="J767" t="s">
        <v>10437</v>
      </c>
      <c r="K767" t="s">
        <v>12209</v>
      </c>
      <c r="L767" s="278">
        <v>42213</v>
      </c>
      <c r="M767" t="s">
        <v>8613</v>
      </c>
      <c r="N767" t="s">
        <v>8614</v>
      </c>
      <c r="O767" t="s">
        <v>8615</v>
      </c>
      <c r="P767" t="s">
        <v>4</v>
      </c>
      <c r="Q767" t="s">
        <v>8616</v>
      </c>
      <c r="R767">
        <v>20131015</v>
      </c>
      <c r="S767" t="s">
        <v>8617</v>
      </c>
      <c r="T767" s="278">
        <v>41562</v>
      </c>
      <c r="U767" t="s">
        <v>8618</v>
      </c>
      <c r="V767" s="279" t="s">
        <v>3663</v>
      </c>
    </row>
    <row r="768" spans="1:24" x14ac:dyDescent="0.25">
      <c r="A768" t="s">
        <v>1568</v>
      </c>
      <c r="B768" t="s">
        <v>1567</v>
      </c>
      <c r="C768" t="str">
        <f>VLOOKUP(J768,'DERWENT -NLATIPAT'!C:E,3,0)</f>
        <v>BR201013481</v>
      </c>
      <c r="D768" t="s">
        <v>8619</v>
      </c>
      <c r="E768" t="s">
        <v>8620</v>
      </c>
      <c r="F768" t="s">
        <v>11664</v>
      </c>
      <c r="G768" t="s">
        <v>11665</v>
      </c>
      <c r="J768" t="s">
        <v>12198</v>
      </c>
      <c r="K768" t="s">
        <v>12209</v>
      </c>
      <c r="L768" s="278">
        <v>42213</v>
      </c>
      <c r="M768" t="s">
        <v>8621</v>
      </c>
      <c r="N768" t="s">
        <v>3652</v>
      </c>
      <c r="O768" t="s">
        <v>8622</v>
      </c>
      <c r="P768" t="s">
        <v>8623</v>
      </c>
      <c r="Q768" t="s">
        <v>8624</v>
      </c>
      <c r="R768">
        <v>20100614</v>
      </c>
      <c r="S768" t="s">
        <v>8625</v>
      </c>
      <c r="T768" s="278">
        <v>40343</v>
      </c>
      <c r="U768" s="279" t="s">
        <v>3652</v>
      </c>
    </row>
    <row r="769" spans="1:25" x14ac:dyDescent="0.25">
      <c r="A769" t="s">
        <v>1791</v>
      </c>
      <c r="B769" t="s">
        <v>1791</v>
      </c>
      <c r="C769" t="str">
        <f>VLOOKUP(J769,'DERWENT -NLATIPAT'!C:E,3,0)</f>
        <v>BR201005636</v>
      </c>
      <c r="D769" t="s">
        <v>8626</v>
      </c>
      <c r="E769" t="s">
        <v>8627</v>
      </c>
      <c r="F769" t="s">
        <v>8627</v>
      </c>
      <c r="J769" t="s">
        <v>12199</v>
      </c>
      <c r="K769" t="s">
        <v>12209</v>
      </c>
      <c r="L769" s="278">
        <v>42213</v>
      </c>
      <c r="M769" t="s">
        <v>8628</v>
      </c>
      <c r="N769" t="s">
        <v>8629</v>
      </c>
      <c r="O769" t="s">
        <v>8630</v>
      </c>
      <c r="P769" t="s">
        <v>4</v>
      </c>
      <c r="Q769" t="s">
        <v>8631</v>
      </c>
      <c r="R769">
        <v>20101230</v>
      </c>
      <c r="S769" t="s">
        <v>8632</v>
      </c>
      <c r="T769" s="278">
        <v>40542</v>
      </c>
      <c r="U769" s="279" t="s">
        <v>3652</v>
      </c>
      <c r="V769" t="s">
        <v>8633</v>
      </c>
    </row>
    <row r="770" spans="1:25" x14ac:dyDescent="0.25">
      <c r="A770" t="s">
        <v>2372</v>
      </c>
      <c r="B770" t="s">
        <v>10283</v>
      </c>
      <c r="C770" t="str">
        <f>VLOOKUP(J770,'DERWENT -NLATIPAT'!A:A,1,0)</f>
        <v>BR132012022017</v>
      </c>
      <c r="D770" t="s">
        <v>8634</v>
      </c>
      <c r="E770" t="s">
        <v>8635</v>
      </c>
      <c r="F770" t="s">
        <v>8635</v>
      </c>
      <c r="J770" t="s">
        <v>10284</v>
      </c>
      <c r="K770" t="s">
        <v>12210</v>
      </c>
      <c r="L770" s="278">
        <v>42199</v>
      </c>
      <c r="M770" t="s">
        <v>8636</v>
      </c>
      <c r="N770" t="s">
        <v>3652</v>
      </c>
      <c r="O770" t="s">
        <v>8637</v>
      </c>
      <c r="P770" t="s">
        <v>3681</v>
      </c>
      <c r="Q770" t="s">
        <v>8638</v>
      </c>
      <c r="R770">
        <v>20120831</v>
      </c>
      <c r="S770" t="s">
        <v>8639</v>
      </c>
      <c r="T770" s="278">
        <v>41152</v>
      </c>
      <c r="U770" s="279" t="s">
        <v>3652</v>
      </c>
    </row>
    <row r="771" spans="1:25" x14ac:dyDescent="0.25">
      <c r="A771" t="s">
        <v>1916</v>
      </c>
      <c r="B771" t="s">
        <v>1916</v>
      </c>
      <c r="C771" t="str">
        <f>VLOOKUP(J771,'DERWENT -NLATIPAT'!C:E,3,0)</f>
        <v>BR201103680</v>
      </c>
      <c r="D771" t="s">
        <v>8640</v>
      </c>
      <c r="E771" t="s">
        <v>8641</v>
      </c>
      <c r="F771" t="s">
        <v>8641</v>
      </c>
      <c r="J771" t="s">
        <v>12200</v>
      </c>
      <c r="K771" t="s">
        <v>12209</v>
      </c>
      <c r="L771" s="278">
        <v>42206</v>
      </c>
      <c r="M771" t="s">
        <v>8642</v>
      </c>
      <c r="N771" t="s">
        <v>3652</v>
      </c>
      <c r="O771" t="s">
        <v>8643</v>
      </c>
      <c r="P771" t="s">
        <v>8644</v>
      </c>
      <c r="Q771" t="s">
        <v>8645</v>
      </c>
      <c r="R771">
        <v>20110714</v>
      </c>
      <c r="S771" t="s">
        <v>8646</v>
      </c>
      <c r="T771" s="278">
        <v>40738</v>
      </c>
      <c r="U771" s="279" t="s">
        <v>3652</v>
      </c>
    </row>
    <row r="772" spans="1:25" x14ac:dyDescent="0.25">
      <c r="A772" t="s">
        <v>13382</v>
      </c>
      <c r="B772" t="s">
        <v>11132</v>
      </c>
      <c r="C772" t="str">
        <f>VLOOKUP(J772,'DERWENT -NLATIPAT'!A:A,1,0)</f>
        <v>BR132012033307</v>
      </c>
      <c r="D772" t="s">
        <v>8647</v>
      </c>
      <c r="E772" t="s">
        <v>8648</v>
      </c>
      <c r="F772" t="s">
        <v>8648</v>
      </c>
      <c r="J772" t="s">
        <v>11134</v>
      </c>
      <c r="K772" t="s">
        <v>12210</v>
      </c>
      <c r="L772" s="278">
        <v>42199</v>
      </c>
      <c r="M772" t="s">
        <v>8649</v>
      </c>
      <c r="N772" t="s">
        <v>3652</v>
      </c>
      <c r="O772" t="s">
        <v>8650</v>
      </c>
      <c r="P772" t="s">
        <v>4018</v>
      </c>
      <c r="Q772" t="s">
        <v>8651</v>
      </c>
      <c r="R772">
        <v>20121227</v>
      </c>
      <c r="S772" t="s">
        <v>8652</v>
      </c>
      <c r="T772" s="278">
        <v>41270</v>
      </c>
      <c r="U772" s="279" t="s">
        <v>3652</v>
      </c>
    </row>
    <row r="773" spans="1:25" x14ac:dyDescent="0.25">
      <c r="A773" t="s">
        <v>2224</v>
      </c>
      <c r="B773" t="s">
        <v>2224</v>
      </c>
      <c r="C773" t="str">
        <f>VLOOKUP(J773,'DERWENT -NLATIPAT'!C:E,3,0)</f>
        <v>WO2013097022</v>
      </c>
      <c r="D773" t="s">
        <v>8653</v>
      </c>
      <c r="E773" t="s">
        <v>8654</v>
      </c>
      <c r="F773" t="s">
        <v>8654</v>
      </c>
      <c r="J773" t="s">
        <v>12201</v>
      </c>
      <c r="K773" t="s">
        <v>12209</v>
      </c>
      <c r="L773" s="278">
        <v>42199</v>
      </c>
      <c r="M773" t="s">
        <v>8655</v>
      </c>
      <c r="N773" t="s">
        <v>8629</v>
      </c>
      <c r="O773" t="s">
        <v>8656</v>
      </c>
      <c r="P773" t="s">
        <v>8657</v>
      </c>
      <c r="Q773" t="s">
        <v>8658</v>
      </c>
      <c r="R773">
        <v>20111229</v>
      </c>
      <c r="S773" t="s">
        <v>8659</v>
      </c>
      <c r="T773" s="278">
        <v>40906</v>
      </c>
      <c r="U773" s="279" t="s">
        <v>3652</v>
      </c>
      <c r="V773" t="s">
        <v>8633</v>
      </c>
    </row>
    <row r="774" spans="1:25" x14ac:dyDescent="0.25">
      <c r="A774" t="s">
        <v>2238</v>
      </c>
      <c r="B774" t="s">
        <v>2637</v>
      </c>
      <c r="C774" t="str">
        <f>VLOOKUP(J774,'DERWENT -NLATIPAT'!A:A,1,0)</f>
        <v>BR102012033580</v>
      </c>
      <c r="D774" t="s">
        <v>8660</v>
      </c>
      <c r="E774" t="s">
        <v>8661</v>
      </c>
      <c r="F774" t="s">
        <v>8661</v>
      </c>
      <c r="J774" t="s">
        <v>9661</v>
      </c>
      <c r="K774" t="s">
        <v>12209</v>
      </c>
      <c r="L774" s="278">
        <v>42185</v>
      </c>
      <c r="M774" t="s">
        <v>8662</v>
      </c>
      <c r="N774" t="s">
        <v>8663</v>
      </c>
      <c r="O774" t="s">
        <v>8664</v>
      </c>
      <c r="P774" t="s">
        <v>4</v>
      </c>
      <c r="Q774" t="s">
        <v>8665</v>
      </c>
      <c r="R774">
        <v>20121228</v>
      </c>
      <c r="S774" t="s">
        <v>8666</v>
      </c>
      <c r="T774" s="278">
        <v>41271</v>
      </c>
      <c r="U774" s="279" t="s">
        <v>3652</v>
      </c>
      <c r="V774" t="s">
        <v>8667</v>
      </c>
      <c r="W774" t="s">
        <v>4063</v>
      </c>
    </row>
    <row r="775" spans="1:25" x14ac:dyDescent="0.25">
      <c r="A775" t="s">
        <v>2491</v>
      </c>
      <c r="B775" t="s">
        <v>2491</v>
      </c>
      <c r="C775" t="str">
        <f>VLOOKUP(J775,'DERWENT -NLATIPAT'!A:A,1,0)</f>
        <v>BR102012030066</v>
      </c>
      <c r="D775" t="s">
        <v>8668</v>
      </c>
      <c r="E775" t="s">
        <v>8669</v>
      </c>
      <c r="F775" t="s">
        <v>8669</v>
      </c>
      <c r="J775" t="s">
        <v>10852</v>
      </c>
      <c r="K775" t="s">
        <v>12209</v>
      </c>
      <c r="L775" s="278">
        <v>42185</v>
      </c>
      <c r="M775" t="s">
        <v>8670</v>
      </c>
      <c r="N775" t="s">
        <v>8027</v>
      </c>
      <c r="O775" t="s">
        <v>8671</v>
      </c>
      <c r="P775" t="s">
        <v>3674</v>
      </c>
      <c r="Q775" t="s">
        <v>8672</v>
      </c>
      <c r="R775">
        <v>20121126</v>
      </c>
      <c r="S775" t="s">
        <v>8673</v>
      </c>
      <c r="T775" s="278">
        <v>41239</v>
      </c>
      <c r="U775" s="279" t="s">
        <v>3652</v>
      </c>
      <c r="V775" t="s">
        <v>8031</v>
      </c>
    </row>
    <row r="776" spans="1:25" x14ac:dyDescent="0.25">
      <c r="A776" t="s">
        <v>2688</v>
      </c>
      <c r="B776" t="s">
        <v>2688</v>
      </c>
      <c r="C776" t="str">
        <f>VLOOKUP(J776,'DERWENT -NLATIPAT'!C:E,3,0)</f>
        <v>WO2013131164</v>
      </c>
      <c r="D776" t="s">
        <v>8674</v>
      </c>
      <c r="E776" t="s">
        <v>8675</v>
      </c>
      <c r="F776" t="s">
        <v>8675</v>
      </c>
      <c r="J776" t="s">
        <v>8972</v>
      </c>
      <c r="K776" t="s">
        <v>12209</v>
      </c>
      <c r="L776" s="278">
        <v>42178</v>
      </c>
      <c r="M776" t="s">
        <v>8676</v>
      </c>
      <c r="N776" t="s">
        <v>8677</v>
      </c>
      <c r="O776" t="s">
        <v>4153</v>
      </c>
      <c r="P776" t="s">
        <v>3785</v>
      </c>
      <c r="Q776" t="s">
        <v>8678</v>
      </c>
      <c r="R776">
        <v>20130308</v>
      </c>
      <c r="S776" t="s">
        <v>8679</v>
      </c>
      <c r="T776" s="278">
        <v>41341</v>
      </c>
      <c r="U776" s="279" t="s">
        <v>3652</v>
      </c>
      <c r="V776" t="s">
        <v>4156</v>
      </c>
      <c r="W776" t="s">
        <v>8633</v>
      </c>
    </row>
    <row r="777" spans="1:25" x14ac:dyDescent="0.25">
      <c r="A777" t="s">
        <v>1527</v>
      </c>
      <c r="B777" t="s">
        <v>1527</v>
      </c>
      <c r="C777" t="str">
        <f>VLOOKUP(J777,'DERWENT -NLATIPAT'!C:E,3,0)</f>
        <v>BR201013470</v>
      </c>
      <c r="D777" t="s">
        <v>8680</v>
      </c>
      <c r="E777" t="s">
        <v>8681</v>
      </c>
      <c r="F777" t="s">
        <v>8681</v>
      </c>
      <c r="J777" t="s">
        <v>12202</v>
      </c>
      <c r="K777" t="s">
        <v>12209</v>
      </c>
      <c r="L777" s="278">
        <v>42178</v>
      </c>
      <c r="M777" t="s">
        <v>8682</v>
      </c>
      <c r="N777" t="s">
        <v>3652</v>
      </c>
      <c r="O777" t="s">
        <v>8683</v>
      </c>
      <c r="P777" t="s">
        <v>4</v>
      </c>
      <c r="Q777" t="s">
        <v>8684</v>
      </c>
      <c r="R777">
        <v>20100430</v>
      </c>
      <c r="S777" t="s">
        <v>8685</v>
      </c>
      <c r="T777" s="278">
        <v>40298</v>
      </c>
      <c r="U777" s="279" t="s">
        <v>3652</v>
      </c>
    </row>
    <row r="778" spans="1:25" x14ac:dyDescent="0.25">
      <c r="A778" t="s">
        <v>1354</v>
      </c>
      <c r="B778" t="s">
        <v>1354</v>
      </c>
      <c r="C778" t="str">
        <f>VLOOKUP(J778,'DERWENT -NLATIPAT'!C:E,3,0)</f>
        <v>WO2011017792</v>
      </c>
      <c r="D778" t="s">
        <v>8686</v>
      </c>
      <c r="E778" t="s">
        <v>8687</v>
      </c>
      <c r="F778" t="s">
        <v>8687</v>
      </c>
      <c r="J778" t="s">
        <v>12203</v>
      </c>
      <c r="K778" t="s">
        <v>12209</v>
      </c>
      <c r="L778" s="278">
        <v>42157</v>
      </c>
      <c r="M778" t="s">
        <v>8688</v>
      </c>
      <c r="N778" t="s">
        <v>3652</v>
      </c>
      <c r="O778" t="s">
        <v>8689</v>
      </c>
      <c r="P778" t="s">
        <v>8690</v>
      </c>
      <c r="Q778" t="s">
        <v>8691</v>
      </c>
      <c r="R778">
        <v>20090814</v>
      </c>
      <c r="S778" t="s">
        <v>8692</v>
      </c>
      <c r="T778" s="278">
        <v>40039</v>
      </c>
      <c r="U778" s="279" t="s">
        <v>3652</v>
      </c>
    </row>
    <row r="779" spans="1:25" x14ac:dyDescent="0.25">
      <c r="A779" t="s">
        <v>3402</v>
      </c>
      <c r="B779" t="s">
        <v>3402</v>
      </c>
      <c r="C779" t="e">
        <f>VLOOKUP(J779,'DERWENT -NLATIPAT'!C:E,3,0)</f>
        <v>#N/A</v>
      </c>
      <c r="D779" t="s">
        <v>8693</v>
      </c>
      <c r="E779" t="s">
        <v>8694</v>
      </c>
      <c r="F779" t="s">
        <v>8694</v>
      </c>
      <c r="J779" t="s">
        <v>8997</v>
      </c>
      <c r="K779" t="s">
        <v>12209</v>
      </c>
      <c r="L779" s="278">
        <v>42108</v>
      </c>
      <c r="M779" t="s">
        <v>8695</v>
      </c>
      <c r="N779" t="s">
        <v>8696</v>
      </c>
      <c r="O779" t="s">
        <v>8697</v>
      </c>
      <c r="P779" t="s">
        <v>4018</v>
      </c>
      <c r="Q779" t="s">
        <v>8698</v>
      </c>
      <c r="R779">
        <v>20120511</v>
      </c>
      <c r="S779" t="s">
        <v>8699</v>
      </c>
      <c r="T779" s="278">
        <v>41040</v>
      </c>
      <c r="U779" t="s">
        <v>8700</v>
      </c>
      <c r="V779" s="279" t="s">
        <v>3663</v>
      </c>
      <c r="W779" t="s">
        <v>8701</v>
      </c>
      <c r="X779" t="s">
        <v>8702</v>
      </c>
      <c r="Y779" t="s">
        <v>8497</v>
      </c>
    </row>
    <row r="780" spans="1:25" x14ac:dyDescent="0.25">
      <c r="A780" t="s">
        <v>2277</v>
      </c>
      <c r="B780" t="s">
        <v>2277</v>
      </c>
      <c r="C780" t="str">
        <f>VLOOKUP(J780,'DERWENT -NLATIPAT'!A:A,1,0)</f>
        <v>BR102012006709</v>
      </c>
      <c r="D780" t="s">
        <v>8703</v>
      </c>
      <c r="E780" t="s">
        <v>8704</v>
      </c>
      <c r="F780" t="s">
        <v>8704</v>
      </c>
      <c r="J780" t="s">
        <v>9779</v>
      </c>
      <c r="K780" t="s">
        <v>12209</v>
      </c>
      <c r="L780" s="278">
        <v>42101</v>
      </c>
      <c r="M780" t="s">
        <v>8705</v>
      </c>
      <c r="N780" t="s">
        <v>3652</v>
      </c>
      <c r="O780" t="s">
        <v>8706</v>
      </c>
      <c r="P780" t="s">
        <v>4</v>
      </c>
      <c r="Q780" t="s">
        <v>8707</v>
      </c>
      <c r="R780">
        <v>20120326</v>
      </c>
      <c r="S780" t="s">
        <v>8708</v>
      </c>
      <c r="T780" s="278">
        <v>40994</v>
      </c>
      <c r="U780" s="279" t="s">
        <v>3652</v>
      </c>
    </row>
    <row r="781" spans="1:25" x14ac:dyDescent="0.25">
      <c r="A781" t="s">
        <v>2271</v>
      </c>
      <c r="B781" t="s">
        <v>2271</v>
      </c>
      <c r="C781" t="e">
        <f>VLOOKUP(J781,'DERWENT -NLATIPAT'!C:E,3,0)</f>
        <v>#N/A</v>
      </c>
      <c r="D781" t="s">
        <v>8709</v>
      </c>
      <c r="E781" t="s">
        <v>8710</v>
      </c>
      <c r="F781" t="s">
        <v>8710</v>
      </c>
      <c r="J781" t="s">
        <v>9002</v>
      </c>
      <c r="K781" t="s">
        <v>12209</v>
      </c>
      <c r="L781" s="278">
        <v>42101</v>
      </c>
      <c r="M781" t="s">
        <v>8711</v>
      </c>
      <c r="N781" t="s">
        <v>8712</v>
      </c>
      <c r="O781" t="s">
        <v>8713</v>
      </c>
      <c r="P781" t="s">
        <v>8714</v>
      </c>
      <c r="Q781" t="s">
        <v>8715</v>
      </c>
      <c r="R781">
        <v>20120326</v>
      </c>
      <c r="S781" t="s">
        <v>8716</v>
      </c>
      <c r="T781" s="278">
        <v>40994</v>
      </c>
      <c r="U781" t="s">
        <v>8717</v>
      </c>
      <c r="V781" s="279" t="s">
        <v>3663</v>
      </c>
    </row>
    <row r="782" spans="1:25" x14ac:dyDescent="0.25">
      <c r="A782" t="s">
        <v>2548</v>
      </c>
      <c r="B782" t="s">
        <v>2548</v>
      </c>
      <c r="C782" t="e">
        <f>VLOOKUP(J782,'DERWENT -NLATIPAT'!C:E,3,0)</f>
        <v>#N/A</v>
      </c>
      <c r="D782" t="s">
        <v>8718</v>
      </c>
      <c r="E782" t="s">
        <v>8719</v>
      </c>
      <c r="F782" t="s">
        <v>8719</v>
      </c>
      <c r="J782" t="s">
        <v>10366</v>
      </c>
      <c r="K782" t="s">
        <v>12209</v>
      </c>
      <c r="L782" s="278">
        <v>42073</v>
      </c>
      <c r="M782" t="s">
        <v>8720</v>
      </c>
      <c r="N782" t="s">
        <v>3652</v>
      </c>
      <c r="O782" t="s">
        <v>8721</v>
      </c>
      <c r="P782" t="s">
        <v>4</v>
      </c>
      <c r="Q782" t="s">
        <v>8722</v>
      </c>
      <c r="R782">
        <v>20121219</v>
      </c>
      <c r="S782" t="s">
        <v>8723</v>
      </c>
      <c r="T782" s="278">
        <v>41262</v>
      </c>
      <c r="U782" s="279" t="s">
        <v>3652</v>
      </c>
    </row>
    <row r="783" spans="1:25" x14ac:dyDescent="0.25">
      <c r="A783" t="s">
        <v>2522</v>
      </c>
      <c r="B783" t="s">
        <v>2522</v>
      </c>
      <c r="C783" t="e">
        <f>VLOOKUP(J783,'DERWENT -NLATIPAT'!C:E,3,0)</f>
        <v>#N/A</v>
      </c>
      <c r="D783" t="s">
        <v>8724</v>
      </c>
      <c r="E783" t="s">
        <v>8725</v>
      </c>
      <c r="F783" t="s">
        <v>8725</v>
      </c>
      <c r="J783" t="s">
        <v>10790</v>
      </c>
      <c r="K783" t="s">
        <v>12209</v>
      </c>
      <c r="L783" s="278">
        <v>42073</v>
      </c>
      <c r="M783" t="s">
        <v>8726</v>
      </c>
      <c r="N783" t="s">
        <v>8727</v>
      </c>
      <c r="O783" t="s">
        <v>8728</v>
      </c>
      <c r="P783" t="s">
        <v>4</v>
      </c>
      <c r="Q783" t="s">
        <v>8729</v>
      </c>
      <c r="R783">
        <v>20121219</v>
      </c>
      <c r="S783" t="s">
        <v>8730</v>
      </c>
      <c r="T783" s="278">
        <v>41262</v>
      </c>
      <c r="U783" s="279" t="s">
        <v>3652</v>
      </c>
      <c r="V783" t="s">
        <v>8731</v>
      </c>
      <c r="W783" t="s">
        <v>3698</v>
      </c>
    </row>
    <row r="784" spans="1:25" x14ac:dyDescent="0.25">
      <c r="A784" t="s">
        <v>1546</v>
      </c>
      <c r="B784" t="s">
        <v>1877</v>
      </c>
      <c r="C784" t="e">
        <f>VLOOKUP(J784,'DERWENT -NLATIPAT'!C:E,3,0)</f>
        <v>#N/A</v>
      </c>
      <c r="D784" t="s">
        <v>1878</v>
      </c>
      <c r="E784" t="s">
        <v>8732</v>
      </c>
      <c r="F784" t="s">
        <v>8732</v>
      </c>
      <c r="J784" t="s">
        <v>12204</v>
      </c>
      <c r="K784" t="s">
        <v>12209</v>
      </c>
      <c r="L784" s="278">
        <v>42053</v>
      </c>
      <c r="M784" t="s">
        <v>8733</v>
      </c>
      <c r="N784" t="s">
        <v>3652</v>
      </c>
      <c r="O784" t="s">
        <v>8734</v>
      </c>
      <c r="P784" t="s">
        <v>8735</v>
      </c>
      <c r="Q784" t="s">
        <v>8736</v>
      </c>
      <c r="R784">
        <v>20100511</v>
      </c>
      <c r="S784" t="s">
        <v>8737</v>
      </c>
      <c r="T784" s="278">
        <v>40309</v>
      </c>
      <c r="U784" s="279" t="s">
        <v>3652</v>
      </c>
    </row>
    <row r="785" spans="1:23" x14ac:dyDescent="0.25">
      <c r="A785" t="s">
        <v>1652</v>
      </c>
      <c r="B785" t="s">
        <v>1652</v>
      </c>
      <c r="C785" t="str">
        <f>VLOOKUP(J785,'DERWENT -NLATIPAT'!C:E,3,0)</f>
        <v>BR201005052</v>
      </c>
      <c r="D785" t="s">
        <v>8738</v>
      </c>
      <c r="E785" t="s">
        <v>8739</v>
      </c>
      <c r="F785" t="s">
        <v>8739</v>
      </c>
      <c r="J785" t="s">
        <v>12205</v>
      </c>
      <c r="K785" t="s">
        <v>12209</v>
      </c>
      <c r="L785" s="278">
        <v>42045</v>
      </c>
      <c r="M785" t="s">
        <v>8740</v>
      </c>
      <c r="N785" t="s">
        <v>8741</v>
      </c>
      <c r="O785" t="s">
        <v>8742</v>
      </c>
      <c r="P785" t="s">
        <v>4</v>
      </c>
      <c r="Q785" t="s">
        <v>8743</v>
      </c>
      <c r="R785">
        <v>20100825</v>
      </c>
      <c r="S785" t="s">
        <v>8744</v>
      </c>
      <c r="T785" s="278">
        <v>40415</v>
      </c>
      <c r="U785" s="279" t="s">
        <v>3652</v>
      </c>
      <c r="V785" t="s">
        <v>8745</v>
      </c>
      <c r="W785" t="s">
        <v>8746</v>
      </c>
    </row>
    <row r="786" spans="1:23" x14ac:dyDescent="0.25">
      <c r="A786" t="s">
        <v>2388</v>
      </c>
      <c r="B786" t="s">
        <v>2387</v>
      </c>
      <c r="C786" t="str">
        <f>VLOOKUP(J786,'DERWENT -NLATIPAT'!C:E,3,0)</f>
        <v>WO2014040158</v>
      </c>
      <c r="D786" t="s">
        <v>8747</v>
      </c>
      <c r="E786" t="s">
        <v>8748</v>
      </c>
      <c r="F786" t="s">
        <v>8748</v>
      </c>
      <c r="J786" t="s">
        <v>8993</v>
      </c>
      <c r="K786" t="s">
        <v>12209</v>
      </c>
      <c r="L786" s="278">
        <v>42038</v>
      </c>
      <c r="M786" t="s">
        <v>8749</v>
      </c>
      <c r="N786" t="s">
        <v>3652</v>
      </c>
      <c r="O786" t="s">
        <v>8750</v>
      </c>
      <c r="P786" t="s">
        <v>4</v>
      </c>
      <c r="Q786" t="s">
        <v>8751</v>
      </c>
      <c r="R786">
        <v>20120914</v>
      </c>
      <c r="S786" t="s">
        <v>8752</v>
      </c>
      <c r="T786" s="278">
        <v>41166</v>
      </c>
      <c r="U786" s="279" t="s">
        <v>3652</v>
      </c>
    </row>
    <row r="787" spans="1:23" x14ac:dyDescent="0.25">
      <c r="A787" t="s">
        <v>1597</v>
      </c>
      <c r="B787" t="s">
        <v>1597</v>
      </c>
      <c r="C787" t="str">
        <f>VLOOKUP(J787,'DERWENT -NLATIPAT'!C:E,3,0)</f>
        <v>BR201006645</v>
      </c>
      <c r="D787" t="s">
        <v>8753</v>
      </c>
      <c r="E787" t="s">
        <v>8754</v>
      </c>
      <c r="F787" t="s">
        <v>8754</v>
      </c>
      <c r="J787" t="s">
        <v>12206</v>
      </c>
      <c r="K787" t="s">
        <v>12209</v>
      </c>
      <c r="L787" s="278">
        <v>42024</v>
      </c>
      <c r="M787" t="s">
        <v>8755</v>
      </c>
      <c r="N787" t="s">
        <v>3652</v>
      </c>
      <c r="O787" t="s">
        <v>5750</v>
      </c>
      <c r="P787" t="s">
        <v>4</v>
      </c>
      <c r="Q787" t="s">
        <v>8756</v>
      </c>
      <c r="R787">
        <v>20100707</v>
      </c>
      <c r="S787" t="s">
        <v>8757</v>
      </c>
      <c r="T787" s="278">
        <v>40366</v>
      </c>
      <c r="U787" s="279" t="s">
        <v>3652</v>
      </c>
    </row>
    <row r="788" spans="1:23" x14ac:dyDescent="0.25">
      <c r="A788" t="s">
        <v>2699</v>
      </c>
      <c r="B788" t="s">
        <v>2699</v>
      </c>
      <c r="C788" t="str">
        <f>VLOOKUP(J788,'DERWENT -NLATIPAT'!A:A,1,0)</f>
        <v>BR102013008296</v>
      </c>
      <c r="D788" t="s">
        <v>2701</v>
      </c>
      <c r="E788" t="s">
        <v>8758</v>
      </c>
      <c r="F788" t="s">
        <v>8758</v>
      </c>
      <c r="J788" t="s">
        <v>8970</v>
      </c>
      <c r="K788" t="s">
        <v>12209</v>
      </c>
      <c r="L788" s="278">
        <v>42010</v>
      </c>
      <c r="M788" t="s">
        <v>8759</v>
      </c>
      <c r="N788" t="s">
        <v>3652</v>
      </c>
      <c r="O788" t="s">
        <v>8760</v>
      </c>
      <c r="P788" t="s">
        <v>4</v>
      </c>
      <c r="Q788" t="s">
        <v>8761</v>
      </c>
      <c r="R788">
        <v>20130405</v>
      </c>
      <c r="S788" t="s">
        <v>8762</v>
      </c>
      <c r="T788" s="278">
        <v>41369</v>
      </c>
      <c r="U788" s="279" t="s">
        <v>3652</v>
      </c>
    </row>
    <row r="789" spans="1:23" x14ac:dyDescent="0.25">
      <c r="A789" t="s">
        <v>2520</v>
      </c>
      <c r="B789" t="s">
        <v>2519</v>
      </c>
      <c r="C789" t="str">
        <f>VLOOKUP(J789,'DERWENT -NLATIPAT'!A:A,1,0)</f>
        <v>BR102012032022</v>
      </c>
      <c r="D789" t="s">
        <v>8763</v>
      </c>
      <c r="E789" t="s">
        <v>8764</v>
      </c>
      <c r="F789" t="s">
        <v>8764</v>
      </c>
      <c r="J789" t="s">
        <v>10851</v>
      </c>
      <c r="K789" t="s">
        <v>12209</v>
      </c>
      <c r="L789" s="278">
        <v>43200</v>
      </c>
      <c r="M789" t="s">
        <v>8765</v>
      </c>
      <c r="N789" t="s">
        <v>8766</v>
      </c>
      <c r="O789" t="s">
        <v>8767</v>
      </c>
      <c r="P789" t="s">
        <v>4</v>
      </c>
      <c r="Q789" t="s">
        <v>8768</v>
      </c>
      <c r="R789">
        <v>20121214</v>
      </c>
      <c r="S789" t="s">
        <v>8769</v>
      </c>
      <c r="T789" s="278">
        <v>41257</v>
      </c>
      <c r="U789" s="279" t="s">
        <v>3652</v>
      </c>
      <c r="V789" t="s">
        <v>8770</v>
      </c>
    </row>
    <row r="790" spans="1:23" x14ac:dyDescent="0.25">
      <c r="A790" t="s">
        <v>2168</v>
      </c>
      <c r="B790" t="s">
        <v>2168</v>
      </c>
      <c r="C790" t="str">
        <f>VLOOKUP(J790,'DERWENT -NLATIPAT'!C:E,3,0)</f>
        <v>BR201105966</v>
      </c>
      <c r="D790" t="s">
        <v>8276</v>
      </c>
      <c r="E790" t="s">
        <v>8771</v>
      </c>
      <c r="F790" t="s">
        <v>8771</v>
      </c>
      <c r="J790" t="s">
        <v>12207</v>
      </c>
      <c r="K790" t="s">
        <v>12209</v>
      </c>
      <c r="L790" s="278">
        <v>43200</v>
      </c>
      <c r="M790" t="s">
        <v>8772</v>
      </c>
      <c r="N790" t="s">
        <v>3652</v>
      </c>
      <c r="O790" t="s">
        <v>8279</v>
      </c>
      <c r="P790" t="s">
        <v>4</v>
      </c>
      <c r="Q790" t="s">
        <v>8773</v>
      </c>
      <c r="R790">
        <v>20111229</v>
      </c>
      <c r="S790" t="s">
        <v>8774</v>
      </c>
      <c r="T790" s="278">
        <v>40906</v>
      </c>
      <c r="U790" s="279" t="s">
        <v>3652</v>
      </c>
    </row>
  </sheetData>
  <autoFilter ref="A1:Z790" xr:uid="{F62B078E-F35C-4D42-8497-28BC193EEF16}"/>
  <pageMargins left="0.511811024" right="0.511811024" top="0.78740157499999996" bottom="0.78740157499999996" header="0.31496062000000002" footer="0.31496062000000002"/>
  <pageSetup paperSize="9"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A1FB19-73BA-467E-AE1B-BDEE26F02952}">
  <dimension ref="A3:H838"/>
  <sheetViews>
    <sheetView workbookViewId="0">
      <selection activeCell="B7" sqref="B7"/>
    </sheetView>
  </sheetViews>
  <sheetFormatPr defaultRowHeight="15" x14ac:dyDescent="0.25"/>
  <cols>
    <col min="1" max="1" width="46.5703125" bestFit="1" customWidth="1"/>
    <col min="2" max="2" width="26.5703125" bestFit="1" customWidth="1"/>
    <col min="5" max="5" width="17.5703125" customWidth="1"/>
    <col min="6" max="6" width="27.28515625" bestFit="1" customWidth="1"/>
    <col min="8" max="8" width="26.28515625" bestFit="1" customWidth="1"/>
  </cols>
  <sheetData>
    <row r="3" spans="1:8" x14ac:dyDescent="0.25">
      <c r="A3" s="308" t="s">
        <v>13878</v>
      </c>
      <c r="B3" t="s">
        <v>13880</v>
      </c>
    </row>
    <row r="4" spans="1:8" x14ac:dyDescent="0.25">
      <c r="A4" s="309" t="s">
        <v>13736</v>
      </c>
      <c r="B4" s="310">
        <v>29</v>
      </c>
    </row>
    <row r="5" spans="1:8" x14ac:dyDescent="0.25">
      <c r="A5" s="309" t="s">
        <v>13759</v>
      </c>
      <c r="B5" s="310">
        <v>5</v>
      </c>
    </row>
    <row r="6" spans="1:8" x14ac:dyDescent="0.25">
      <c r="A6" s="309" t="s">
        <v>13735</v>
      </c>
      <c r="B6" s="310">
        <v>17</v>
      </c>
    </row>
    <row r="7" spans="1:8" x14ac:dyDescent="0.25">
      <c r="A7" s="309" t="s">
        <v>13737</v>
      </c>
      <c r="B7" s="310">
        <v>11</v>
      </c>
      <c r="E7" t="s">
        <v>13881</v>
      </c>
      <c r="F7" t="s">
        <v>13882</v>
      </c>
      <c r="G7" t="s">
        <v>13734</v>
      </c>
      <c r="H7" t="s">
        <v>13883</v>
      </c>
    </row>
    <row r="8" spans="1:8" x14ac:dyDescent="0.25">
      <c r="A8" s="309" t="s">
        <v>13750</v>
      </c>
      <c r="B8" s="310">
        <v>1</v>
      </c>
      <c r="E8">
        <f>COUNTA($E$13:$E$838)</f>
        <v>826</v>
      </c>
      <c r="F8">
        <f>E8-63</f>
        <v>763</v>
      </c>
      <c r="G8">
        <v>779</v>
      </c>
      <c r="H8">
        <f>G8-15</f>
        <v>764</v>
      </c>
    </row>
    <row r="9" spans="1:8" x14ac:dyDescent="0.25">
      <c r="A9" s="309" t="s">
        <v>13879</v>
      </c>
      <c r="B9" s="310">
        <v>63</v>
      </c>
    </row>
    <row r="13" spans="1:8" x14ac:dyDescent="0.25">
      <c r="E13" s="79" t="s">
        <v>3560</v>
      </c>
      <c r="G13" t="s">
        <v>3648</v>
      </c>
    </row>
    <row r="14" spans="1:8" x14ac:dyDescent="0.25">
      <c r="E14" s="79" t="s">
        <v>3526</v>
      </c>
      <c r="G14" t="s">
        <v>3654</v>
      </c>
    </row>
    <row r="15" spans="1:8" x14ac:dyDescent="0.25">
      <c r="E15" s="79" t="s">
        <v>8791</v>
      </c>
      <c r="G15" t="s">
        <v>3660</v>
      </c>
    </row>
    <row r="16" spans="1:8" x14ac:dyDescent="0.25">
      <c r="E16" s="79" t="s">
        <v>957</v>
      </c>
      <c r="G16" t="s">
        <v>3667</v>
      </c>
    </row>
    <row r="17" spans="5:7" x14ac:dyDescent="0.25">
      <c r="E17" s="79" t="s">
        <v>860</v>
      </c>
      <c r="G17" t="s">
        <v>3675</v>
      </c>
    </row>
    <row r="18" spans="5:7" x14ac:dyDescent="0.25">
      <c r="E18" s="79" t="s">
        <v>3069</v>
      </c>
      <c r="G18" t="s">
        <v>3682</v>
      </c>
    </row>
    <row r="19" spans="5:7" x14ac:dyDescent="0.25">
      <c r="E19" s="79" t="s">
        <v>8807</v>
      </c>
      <c r="G19" t="s">
        <v>3688</v>
      </c>
    </row>
    <row r="20" spans="5:7" x14ac:dyDescent="0.25">
      <c r="E20" s="79" t="s">
        <v>1751</v>
      </c>
      <c r="G20" t="s">
        <v>3695</v>
      </c>
    </row>
    <row r="21" spans="5:7" x14ac:dyDescent="0.25">
      <c r="E21" s="79" t="s">
        <v>1652</v>
      </c>
      <c r="G21" t="s">
        <v>3704</v>
      </c>
    </row>
    <row r="22" spans="5:7" x14ac:dyDescent="0.25">
      <c r="E22" s="79" t="s">
        <v>1130</v>
      </c>
      <c r="G22" t="s">
        <v>3711</v>
      </c>
    </row>
    <row r="23" spans="5:7" x14ac:dyDescent="0.25">
      <c r="E23" s="79" t="s">
        <v>427</v>
      </c>
      <c r="G23" t="s">
        <v>3717</v>
      </c>
    </row>
    <row r="24" spans="5:7" x14ac:dyDescent="0.25">
      <c r="E24" s="79" t="s">
        <v>3059</v>
      </c>
      <c r="G24" t="s">
        <v>3722</v>
      </c>
    </row>
    <row r="25" spans="5:7" x14ac:dyDescent="0.25">
      <c r="E25" s="79" t="s">
        <v>2943</v>
      </c>
      <c r="G25" t="s">
        <v>3728</v>
      </c>
    </row>
    <row r="26" spans="5:7" x14ac:dyDescent="0.25">
      <c r="E26" s="79" t="s">
        <v>2803</v>
      </c>
      <c r="G26" t="s">
        <v>3734</v>
      </c>
    </row>
    <row r="27" spans="5:7" x14ac:dyDescent="0.25">
      <c r="E27" s="79" t="s">
        <v>2325</v>
      </c>
      <c r="G27" t="s">
        <v>3742</v>
      </c>
    </row>
    <row r="28" spans="5:7" x14ac:dyDescent="0.25">
      <c r="E28" s="79" t="s">
        <v>1537</v>
      </c>
      <c r="G28" t="s">
        <v>3748</v>
      </c>
    </row>
    <row r="29" spans="5:7" x14ac:dyDescent="0.25">
      <c r="E29" s="79" t="s">
        <v>1407</v>
      </c>
      <c r="G29" t="s">
        <v>3753</v>
      </c>
    </row>
    <row r="30" spans="5:7" x14ac:dyDescent="0.25">
      <c r="E30" s="79" t="s">
        <v>419</v>
      </c>
      <c r="G30" t="s">
        <v>3759</v>
      </c>
    </row>
    <row r="31" spans="5:7" x14ac:dyDescent="0.25">
      <c r="E31" s="79" t="s">
        <v>2482</v>
      </c>
      <c r="G31" t="s">
        <v>3765</v>
      </c>
    </row>
    <row r="32" spans="5:7" x14ac:dyDescent="0.25">
      <c r="E32" s="79" t="s">
        <v>56</v>
      </c>
      <c r="G32" t="s">
        <v>3772</v>
      </c>
    </row>
    <row r="33" spans="5:7" x14ac:dyDescent="0.25">
      <c r="E33" s="79" t="s">
        <v>8861</v>
      </c>
      <c r="G33" t="s">
        <v>3778</v>
      </c>
    </row>
    <row r="34" spans="5:7" x14ac:dyDescent="0.25">
      <c r="E34" s="79" t="s">
        <v>3566</v>
      </c>
      <c r="G34" t="s">
        <v>3786</v>
      </c>
    </row>
    <row r="35" spans="5:7" x14ac:dyDescent="0.25">
      <c r="E35" s="79" t="s">
        <v>3577</v>
      </c>
      <c r="G35" t="s">
        <v>3793</v>
      </c>
    </row>
    <row r="36" spans="5:7" x14ac:dyDescent="0.25">
      <c r="E36" s="79" t="s">
        <v>3539</v>
      </c>
      <c r="G36" t="s">
        <v>3799</v>
      </c>
    </row>
    <row r="37" spans="5:7" x14ac:dyDescent="0.25">
      <c r="E37" s="79" t="s">
        <v>3556</v>
      </c>
      <c r="G37" t="s">
        <v>3807</v>
      </c>
    </row>
    <row r="38" spans="5:7" x14ac:dyDescent="0.25">
      <c r="E38" s="79" t="s">
        <v>3522</v>
      </c>
      <c r="G38" t="s">
        <v>3813</v>
      </c>
    </row>
    <row r="39" spans="5:7" x14ac:dyDescent="0.25">
      <c r="E39" s="79" t="s">
        <v>3490</v>
      </c>
      <c r="G39" t="s">
        <v>3819</v>
      </c>
    </row>
    <row r="40" spans="5:7" x14ac:dyDescent="0.25">
      <c r="E40" s="79" t="s">
        <v>3474</v>
      </c>
      <c r="G40" t="s">
        <v>3825</v>
      </c>
    </row>
    <row r="41" spans="5:7" x14ac:dyDescent="0.25">
      <c r="E41" s="79" t="s">
        <v>3480</v>
      </c>
      <c r="G41" t="s">
        <v>3830</v>
      </c>
    </row>
    <row r="42" spans="5:7" x14ac:dyDescent="0.25">
      <c r="E42" s="79" t="s">
        <v>3471</v>
      </c>
      <c r="G42" t="s">
        <v>3836</v>
      </c>
    </row>
    <row r="43" spans="5:7" x14ac:dyDescent="0.25">
      <c r="E43" s="79" t="s">
        <v>3460</v>
      </c>
      <c r="G43" t="s">
        <v>3842</v>
      </c>
    </row>
    <row r="44" spans="5:7" x14ac:dyDescent="0.25">
      <c r="E44" s="79" t="s">
        <v>3452</v>
      </c>
      <c r="G44" t="s">
        <v>3847</v>
      </c>
    </row>
    <row r="45" spans="5:7" x14ac:dyDescent="0.25">
      <c r="E45" s="79" t="s">
        <v>3411</v>
      </c>
      <c r="G45" t="s">
        <v>3852</v>
      </c>
    </row>
    <row r="46" spans="5:7" x14ac:dyDescent="0.25">
      <c r="E46" s="79" t="s">
        <v>3371</v>
      </c>
      <c r="G46" t="s">
        <v>3858</v>
      </c>
    </row>
    <row r="47" spans="5:7" x14ac:dyDescent="0.25">
      <c r="E47" s="79" t="s">
        <v>3368</v>
      </c>
      <c r="G47" t="s">
        <v>3865</v>
      </c>
    </row>
    <row r="48" spans="5:7" x14ac:dyDescent="0.25">
      <c r="E48" s="79" t="s">
        <v>3344</v>
      </c>
      <c r="G48" t="s">
        <v>3871</v>
      </c>
    </row>
    <row r="49" spans="5:7" x14ac:dyDescent="0.25">
      <c r="E49" s="79" t="s">
        <v>3328</v>
      </c>
      <c r="G49" t="s">
        <v>3876</v>
      </c>
    </row>
    <row r="50" spans="5:7" x14ac:dyDescent="0.25">
      <c r="E50" s="79" t="s">
        <v>3297</v>
      </c>
      <c r="G50" t="s">
        <v>3881</v>
      </c>
    </row>
    <row r="51" spans="5:7" x14ac:dyDescent="0.25">
      <c r="E51" s="79" t="s">
        <v>3288</v>
      </c>
      <c r="G51" t="s">
        <v>3887</v>
      </c>
    </row>
    <row r="52" spans="5:7" x14ac:dyDescent="0.25">
      <c r="E52" s="79" t="s">
        <v>3494</v>
      </c>
      <c r="G52" t="s">
        <v>3894</v>
      </c>
    </row>
    <row r="53" spans="5:7" x14ac:dyDescent="0.25">
      <c r="E53" s="79" t="s">
        <v>3268</v>
      </c>
      <c r="G53" t="s">
        <v>3900</v>
      </c>
    </row>
    <row r="54" spans="5:7" x14ac:dyDescent="0.25">
      <c r="E54" s="79" t="s">
        <v>3281</v>
      </c>
      <c r="G54" t="s">
        <v>3906</v>
      </c>
    </row>
    <row r="55" spans="5:7" x14ac:dyDescent="0.25">
      <c r="E55" s="79" t="s">
        <v>3228</v>
      </c>
      <c r="G55" t="s">
        <v>3911</v>
      </c>
    </row>
    <row r="56" spans="5:7" x14ac:dyDescent="0.25">
      <c r="E56" s="79" t="s">
        <v>3218</v>
      </c>
      <c r="G56" t="s">
        <v>3917</v>
      </c>
    </row>
    <row r="57" spans="5:7" x14ac:dyDescent="0.25">
      <c r="E57" s="79" t="s">
        <v>3197</v>
      </c>
      <c r="G57" t="s">
        <v>3922</v>
      </c>
    </row>
    <row r="58" spans="5:7" x14ac:dyDescent="0.25">
      <c r="E58" s="79" t="s">
        <v>3189</v>
      </c>
      <c r="G58" t="s">
        <v>3929</v>
      </c>
    </row>
    <row r="59" spans="5:7" x14ac:dyDescent="0.25">
      <c r="E59" s="79" t="s">
        <v>3182</v>
      </c>
      <c r="G59" t="s">
        <v>3937</v>
      </c>
    </row>
    <row r="60" spans="5:7" x14ac:dyDescent="0.25">
      <c r="E60" s="79" t="s">
        <v>3498</v>
      </c>
      <c r="G60" t="s">
        <v>3943</v>
      </c>
    </row>
    <row r="61" spans="5:7" x14ac:dyDescent="0.25">
      <c r="E61" s="79" t="s">
        <v>1584</v>
      </c>
      <c r="G61" t="s">
        <v>3948</v>
      </c>
    </row>
    <row r="62" spans="5:7" x14ac:dyDescent="0.25">
      <c r="E62" s="79" t="s">
        <v>3113</v>
      </c>
      <c r="G62" t="s">
        <v>3955</v>
      </c>
    </row>
    <row r="63" spans="5:7" x14ac:dyDescent="0.25">
      <c r="E63" s="79" t="s">
        <v>1578</v>
      </c>
      <c r="G63" t="s">
        <v>3960</v>
      </c>
    </row>
    <row r="64" spans="5:7" x14ac:dyDescent="0.25">
      <c r="E64" s="79" t="s">
        <v>3074</v>
      </c>
      <c r="G64" t="s">
        <v>3968</v>
      </c>
    </row>
    <row r="65" spans="5:7" x14ac:dyDescent="0.25">
      <c r="E65" s="79" t="s">
        <v>3005</v>
      </c>
      <c r="G65" t="s">
        <v>3979</v>
      </c>
    </row>
    <row r="66" spans="5:7" x14ac:dyDescent="0.25">
      <c r="E66" s="79" t="s">
        <v>2996</v>
      </c>
      <c r="G66" t="s">
        <v>3984</v>
      </c>
    </row>
    <row r="67" spans="5:7" x14ac:dyDescent="0.25">
      <c r="E67" s="79" t="s">
        <v>3001</v>
      </c>
      <c r="G67" t="s">
        <v>3989</v>
      </c>
    </row>
    <row r="68" spans="5:7" x14ac:dyDescent="0.25">
      <c r="E68" s="79" t="s">
        <v>2986</v>
      </c>
      <c r="G68" t="s">
        <v>3995</v>
      </c>
    </row>
    <row r="69" spans="5:7" x14ac:dyDescent="0.25">
      <c r="E69" s="79" t="s">
        <v>2922</v>
      </c>
      <c r="G69" t="s">
        <v>4001</v>
      </c>
    </row>
    <row r="70" spans="5:7" x14ac:dyDescent="0.25">
      <c r="E70" s="79" t="s">
        <v>8945</v>
      </c>
      <c r="G70" t="s">
        <v>4006</v>
      </c>
    </row>
    <row r="71" spans="5:7" x14ac:dyDescent="0.25">
      <c r="E71" s="79" t="s">
        <v>8948</v>
      </c>
      <c r="G71" t="s">
        <v>4012</v>
      </c>
    </row>
    <row r="72" spans="5:7" x14ac:dyDescent="0.25">
      <c r="E72" s="79" t="s">
        <v>8951</v>
      </c>
      <c r="G72" t="s">
        <v>4019</v>
      </c>
    </row>
    <row r="73" spans="5:7" x14ac:dyDescent="0.25">
      <c r="E73" s="79" t="s">
        <v>2847</v>
      </c>
      <c r="G73" t="s">
        <v>4028</v>
      </c>
    </row>
    <row r="74" spans="5:7" x14ac:dyDescent="0.25">
      <c r="E74" s="79" t="s">
        <v>8957</v>
      </c>
      <c r="G74" t="s">
        <v>4035</v>
      </c>
    </row>
    <row r="75" spans="5:7" x14ac:dyDescent="0.25">
      <c r="E75" s="79" t="s">
        <v>8960</v>
      </c>
      <c r="G75" t="s">
        <v>4042</v>
      </c>
    </row>
    <row r="76" spans="5:7" x14ac:dyDescent="0.25">
      <c r="E76" s="79" t="s">
        <v>2745</v>
      </c>
      <c r="G76" t="s">
        <v>4050</v>
      </c>
    </row>
    <row r="77" spans="5:7" x14ac:dyDescent="0.25">
      <c r="E77" s="79" t="s">
        <v>1922</v>
      </c>
      <c r="G77" t="s">
        <v>4055</v>
      </c>
    </row>
    <row r="78" spans="5:7" x14ac:dyDescent="0.25">
      <c r="E78" s="79" t="s">
        <v>8967</v>
      </c>
      <c r="G78" t="s">
        <v>4061</v>
      </c>
    </row>
    <row r="79" spans="5:7" x14ac:dyDescent="0.25">
      <c r="E79" s="79" t="s">
        <v>2699</v>
      </c>
      <c r="G79" t="s">
        <v>4067</v>
      </c>
    </row>
    <row r="80" spans="5:7" x14ac:dyDescent="0.25">
      <c r="E80" s="79" t="s">
        <v>2688</v>
      </c>
      <c r="G80" t="s">
        <v>4072</v>
      </c>
    </row>
    <row r="81" spans="5:7" x14ac:dyDescent="0.25">
      <c r="E81" s="79" t="s">
        <v>2591</v>
      </c>
      <c r="G81" t="s">
        <v>4078</v>
      </c>
    </row>
    <row r="82" spans="5:7" x14ac:dyDescent="0.25">
      <c r="E82" s="79" t="s">
        <v>2623</v>
      </c>
      <c r="G82" t="s">
        <v>4084</v>
      </c>
    </row>
    <row r="83" spans="5:7" x14ac:dyDescent="0.25">
      <c r="E83" s="79" t="s">
        <v>2645</v>
      </c>
      <c r="G83" t="s">
        <v>4089</v>
      </c>
    </row>
    <row r="84" spans="5:7" x14ac:dyDescent="0.25">
      <c r="E84" s="79" t="s">
        <v>2650</v>
      </c>
      <c r="G84" t="s">
        <v>4093</v>
      </c>
    </row>
    <row r="85" spans="5:7" x14ac:dyDescent="0.25">
      <c r="E85" s="79" t="s">
        <v>2556</v>
      </c>
      <c r="G85" t="s">
        <v>4097</v>
      </c>
    </row>
    <row r="86" spans="5:7" x14ac:dyDescent="0.25">
      <c r="E86" s="79" t="s">
        <v>8987</v>
      </c>
      <c r="G86" t="s">
        <v>4102</v>
      </c>
    </row>
    <row r="87" spans="5:7" x14ac:dyDescent="0.25">
      <c r="E87" s="79" t="s">
        <v>8990</v>
      </c>
      <c r="G87" t="s">
        <v>4108</v>
      </c>
    </row>
    <row r="88" spans="5:7" x14ac:dyDescent="0.25">
      <c r="E88" s="79" t="s">
        <v>2387</v>
      </c>
      <c r="G88" t="s">
        <v>4113</v>
      </c>
    </row>
    <row r="89" spans="5:7" x14ac:dyDescent="0.25">
      <c r="E89" s="79" t="s">
        <v>2341</v>
      </c>
      <c r="G89" t="s">
        <v>4119</v>
      </c>
    </row>
    <row r="90" spans="5:7" x14ac:dyDescent="0.25">
      <c r="E90" s="79" t="s">
        <v>3402</v>
      </c>
      <c r="G90" t="s">
        <v>4123</v>
      </c>
    </row>
    <row r="91" spans="5:7" x14ac:dyDescent="0.25">
      <c r="E91" s="79" t="s">
        <v>8999</v>
      </c>
      <c r="G91" t="s">
        <v>4129</v>
      </c>
    </row>
    <row r="92" spans="5:7" x14ac:dyDescent="0.25">
      <c r="E92" s="79" t="s">
        <v>2271</v>
      </c>
      <c r="G92" t="s">
        <v>4135</v>
      </c>
    </row>
    <row r="93" spans="5:7" x14ac:dyDescent="0.25">
      <c r="E93" s="79" t="s">
        <v>2264</v>
      </c>
      <c r="G93" t="s">
        <v>4139</v>
      </c>
    </row>
    <row r="94" spans="5:7" x14ac:dyDescent="0.25">
      <c r="E94" s="79" t="s">
        <v>2132</v>
      </c>
      <c r="G94" t="s">
        <v>4143</v>
      </c>
    </row>
    <row r="95" spans="5:7" x14ac:dyDescent="0.25">
      <c r="E95" s="79" t="s">
        <v>2096</v>
      </c>
      <c r="G95" t="s">
        <v>4148</v>
      </c>
    </row>
    <row r="96" spans="5:7" x14ac:dyDescent="0.25">
      <c r="E96" s="79" t="s">
        <v>2090</v>
      </c>
      <c r="G96" t="s">
        <v>4154</v>
      </c>
    </row>
    <row r="97" spans="5:7" x14ac:dyDescent="0.25">
      <c r="E97" s="79" t="s">
        <v>2293</v>
      </c>
      <c r="G97" t="s">
        <v>4160</v>
      </c>
    </row>
    <row r="98" spans="5:7" x14ac:dyDescent="0.25">
      <c r="E98" s="79" t="s">
        <v>2014</v>
      </c>
      <c r="G98" t="s">
        <v>4165</v>
      </c>
    </row>
    <row r="99" spans="5:7" x14ac:dyDescent="0.25">
      <c r="E99" s="79" t="s">
        <v>2020</v>
      </c>
      <c r="G99" t="s">
        <v>4172</v>
      </c>
    </row>
    <row r="100" spans="5:7" x14ac:dyDescent="0.25">
      <c r="E100" s="79" t="s">
        <v>1989</v>
      </c>
      <c r="G100" t="s">
        <v>4181</v>
      </c>
    </row>
    <row r="101" spans="5:7" x14ac:dyDescent="0.25">
      <c r="E101" s="79" t="s">
        <v>1997</v>
      </c>
      <c r="G101" t="s">
        <v>4186</v>
      </c>
    </row>
    <row r="102" spans="5:7" x14ac:dyDescent="0.25">
      <c r="E102" s="79" t="s">
        <v>1950</v>
      </c>
      <c r="G102" t="s">
        <v>4191</v>
      </c>
    </row>
    <row r="103" spans="5:7" x14ac:dyDescent="0.25">
      <c r="E103" s="79" t="s">
        <v>1916</v>
      </c>
      <c r="G103" t="s">
        <v>4198</v>
      </c>
    </row>
    <row r="104" spans="5:7" x14ac:dyDescent="0.25">
      <c r="E104" s="79" t="s">
        <v>1902</v>
      </c>
      <c r="G104" t="s">
        <v>4207</v>
      </c>
    </row>
    <row r="105" spans="5:7" x14ac:dyDescent="0.25">
      <c r="E105" s="79" t="s">
        <v>1908</v>
      </c>
      <c r="G105" t="s">
        <v>4214</v>
      </c>
    </row>
    <row r="106" spans="5:7" x14ac:dyDescent="0.25">
      <c r="E106" s="79" t="s">
        <v>3620</v>
      </c>
      <c r="G106" t="s">
        <v>4221</v>
      </c>
    </row>
    <row r="107" spans="5:7" x14ac:dyDescent="0.25">
      <c r="E107" s="79" t="s">
        <v>1897</v>
      </c>
      <c r="G107" t="s">
        <v>4229</v>
      </c>
    </row>
    <row r="108" spans="5:7" x14ac:dyDescent="0.25">
      <c r="E108" s="79" t="s">
        <v>1852</v>
      </c>
      <c r="G108" t="s">
        <v>4235</v>
      </c>
    </row>
    <row r="109" spans="5:7" x14ac:dyDescent="0.25">
      <c r="E109" s="79" t="s">
        <v>1855</v>
      </c>
      <c r="G109" t="s">
        <v>4241</v>
      </c>
    </row>
    <row r="110" spans="5:7" x14ac:dyDescent="0.25">
      <c r="E110" s="79" t="s">
        <v>1818</v>
      </c>
      <c r="G110" t="s">
        <v>4247</v>
      </c>
    </row>
    <row r="111" spans="5:7" x14ac:dyDescent="0.25">
      <c r="E111" s="79" t="s">
        <v>1782</v>
      </c>
      <c r="G111" t="s">
        <v>4254</v>
      </c>
    </row>
    <row r="112" spans="5:7" x14ac:dyDescent="0.25">
      <c r="E112" s="79" t="s">
        <v>1787</v>
      </c>
      <c r="G112" t="s">
        <v>4260</v>
      </c>
    </row>
    <row r="113" spans="5:7" x14ac:dyDescent="0.25">
      <c r="E113" s="79" t="s">
        <v>1789</v>
      </c>
      <c r="G113" t="s">
        <v>4267</v>
      </c>
    </row>
    <row r="114" spans="5:7" x14ac:dyDescent="0.25">
      <c r="E114" s="79" t="s">
        <v>1791</v>
      </c>
      <c r="G114" t="s">
        <v>4275</v>
      </c>
    </row>
    <row r="115" spans="5:7" x14ac:dyDescent="0.25">
      <c r="E115" s="79" t="s">
        <v>3610</v>
      </c>
      <c r="G115" t="s">
        <v>4284</v>
      </c>
    </row>
    <row r="116" spans="5:7" x14ac:dyDescent="0.25">
      <c r="E116" s="79" t="s">
        <v>1726</v>
      </c>
      <c r="G116" t="s">
        <v>4291</v>
      </c>
    </row>
    <row r="117" spans="5:7" x14ac:dyDescent="0.25">
      <c r="E117" s="79" t="s">
        <v>1721</v>
      </c>
      <c r="G117" t="s">
        <v>4298</v>
      </c>
    </row>
    <row r="118" spans="5:7" x14ac:dyDescent="0.25">
      <c r="E118" s="79" t="s">
        <v>1704</v>
      </c>
      <c r="G118" t="s">
        <v>4306</v>
      </c>
    </row>
    <row r="119" spans="5:7" x14ac:dyDescent="0.25">
      <c r="E119" s="79" t="s">
        <v>1692</v>
      </c>
      <c r="G119" t="s">
        <v>4313</v>
      </c>
    </row>
    <row r="120" spans="5:7" x14ac:dyDescent="0.25">
      <c r="E120" s="79" t="s">
        <v>1616</v>
      </c>
      <c r="G120" t="s">
        <v>4319</v>
      </c>
    </row>
    <row r="121" spans="5:7" x14ac:dyDescent="0.25">
      <c r="E121" s="79" t="s">
        <v>1622</v>
      </c>
      <c r="G121" t="s">
        <v>4325</v>
      </c>
    </row>
    <row r="122" spans="5:7" x14ac:dyDescent="0.25">
      <c r="E122" s="79" t="s">
        <v>1567</v>
      </c>
      <c r="G122" t="s">
        <v>4331</v>
      </c>
    </row>
    <row r="123" spans="5:7" x14ac:dyDescent="0.25">
      <c r="E123" s="79" t="s">
        <v>1572</v>
      </c>
      <c r="G123" t="s">
        <v>4336</v>
      </c>
    </row>
    <row r="124" spans="5:7" x14ac:dyDescent="0.25">
      <c r="E124" s="79" t="s">
        <v>1562</v>
      </c>
      <c r="G124" t="s">
        <v>4342</v>
      </c>
    </row>
    <row r="125" spans="5:7" x14ac:dyDescent="0.25">
      <c r="E125" s="79" t="s">
        <v>1556</v>
      </c>
      <c r="G125" t="s">
        <v>4348</v>
      </c>
    </row>
    <row r="126" spans="5:7" x14ac:dyDescent="0.25">
      <c r="E126" s="79" t="s">
        <v>1512</v>
      </c>
      <c r="G126" t="s">
        <v>4354</v>
      </c>
    </row>
    <row r="127" spans="5:7" x14ac:dyDescent="0.25">
      <c r="E127" s="79" t="s">
        <v>1502</v>
      </c>
      <c r="G127" t="s">
        <v>4361</v>
      </c>
    </row>
    <row r="128" spans="5:7" x14ac:dyDescent="0.25">
      <c r="E128" s="79" t="s">
        <v>1493</v>
      </c>
      <c r="G128" t="s">
        <v>4367</v>
      </c>
    </row>
    <row r="129" spans="5:7" x14ac:dyDescent="0.25">
      <c r="E129" s="79" t="s">
        <v>1480</v>
      </c>
      <c r="G129" t="s">
        <v>4372</v>
      </c>
    </row>
    <row r="130" spans="5:7" x14ac:dyDescent="0.25">
      <c r="E130" s="79" t="s">
        <v>1437</v>
      </c>
      <c r="G130" t="s">
        <v>4378</v>
      </c>
    </row>
    <row r="131" spans="5:7" x14ac:dyDescent="0.25">
      <c r="E131" s="79" t="s">
        <v>1444</v>
      </c>
      <c r="G131" t="s">
        <v>4384</v>
      </c>
    </row>
    <row r="132" spans="5:7" x14ac:dyDescent="0.25">
      <c r="E132" s="79" t="s">
        <v>1458</v>
      </c>
      <c r="G132" t="s">
        <v>4390</v>
      </c>
    </row>
    <row r="133" spans="5:7" x14ac:dyDescent="0.25">
      <c r="E133" s="79" t="s">
        <v>1413</v>
      </c>
      <c r="G133" t="s">
        <v>4396</v>
      </c>
    </row>
    <row r="134" spans="5:7" x14ac:dyDescent="0.25">
      <c r="E134" s="79" t="s">
        <v>1403</v>
      </c>
      <c r="G134" t="s">
        <v>4402</v>
      </c>
    </row>
    <row r="135" spans="5:7" x14ac:dyDescent="0.25">
      <c r="E135" s="79" t="s">
        <v>1383</v>
      </c>
      <c r="G135" t="s">
        <v>4408</v>
      </c>
    </row>
    <row r="136" spans="5:7" x14ac:dyDescent="0.25">
      <c r="E136" s="79" t="s">
        <v>1357</v>
      </c>
      <c r="G136" t="s">
        <v>4414</v>
      </c>
    </row>
    <row r="137" spans="5:7" x14ac:dyDescent="0.25">
      <c r="E137" s="79" t="s">
        <v>1329</v>
      </c>
      <c r="G137" t="s">
        <v>4420</v>
      </c>
    </row>
    <row r="138" spans="5:7" x14ac:dyDescent="0.25">
      <c r="E138" s="79" t="s">
        <v>1319</v>
      </c>
      <c r="G138" t="s">
        <v>4426</v>
      </c>
    </row>
    <row r="139" spans="5:7" x14ac:dyDescent="0.25">
      <c r="E139" s="79" t="s">
        <v>1297</v>
      </c>
      <c r="G139" t="s">
        <v>4431</v>
      </c>
    </row>
    <row r="140" spans="5:7" x14ac:dyDescent="0.25">
      <c r="E140" s="79" t="s">
        <v>1271</v>
      </c>
      <c r="G140" t="s">
        <v>4438</v>
      </c>
    </row>
    <row r="141" spans="5:7" x14ac:dyDescent="0.25">
      <c r="E141" s="79" t="s">
        <v>1254</v>
      </c>
      <c r="G141" t="s">
        <v>4445</v>
      </c>
    </row>
    <row r="142" spans="5:7" x14ac:dyDescent="0.25">
      <c r="E142" s="79" t="s">
        <v>1239</v>
      </c>
      <c r="G142" t="s">
        <v>4452</v>
      </c>
    </row>
    <row r="143" spans="5:7" x14ac:dyDescent="0.25">
      <c r="E143" s="79" t="s">
        <v>1222</v>
      </c>
      <c r="G143" t="s">
        <v>4460</v>
      </c>
    </row>
    <row r="144" spans="5:7" x14ac:dyDescent="0.25">
      <c r="E144" s="79" t="s">
        <v>1140</v>
      </c>
      <c r="G144" t="s">
        <v>4465</v>
      </c>
    </row>
    <row r="145" spans="5:7" x14ac:dyDescent="0.25">
      <c r="E145" s="79" t="s">
        <v>1142</v>
      </c>
      <c r="G145" t="s">
        <v>4471</v>
      </c>
    </row>
    <row r="146" spans="5:7" x14ac:dyDescent="0.25">
      <c r="E146" s="79" t="s">
        <v>1121</v>
      </c>
      <c r="G146" t="s">
        <v>4477</v>
      </c>
    </row>
    <row r="147" spans="5:7" x14ac:dyDescent="0.25">
      <c r="E147" s="79" t="s">
        <v>1117</v>
      </c>
      <c r="G147" t="s">
        <v>4483</v>
      </c>
    </row>
    <row r="148" spans="5:7" x14ac:dyDescent="0.25">
      <c r="E148" s="79" t="s">
        <v>1102</v>
      </c>
      <c r="G148" t="s">
        <v>4489</v>
      </c>
    </row>
    <row r="149" spans="5:7" x14ac:dyDescent="0.25">
      <c r="E149" s="79" t="s">
        <v>1058</v>
      </c>
      <c r="G149" t="s">
        <v>4495</v>
      </c>
    </row>
    <row r="150" spans="5:7" x14ac:dyDescent="0.25">
      <c r="E150" s="79" t="s">
        <v>1063</v>
      </c>
      <c r="G150" t="s">
        <v>4501</v>
      </c>
    </row>
    <row r="151" spans="5:7" x14ac:dyDescent="0.25">
      <c r="E151" s="79" t="s">
        <v>1046</v>
      </c>
      <c r="G151" t="s">
        <v>4507</v>
      </c>
    </row>
    <row r="152" spans="5:7" x14ac:dyDescent="0.25">
      <c r="E152" s="79" t="s">
        <v>9290</v>
      </c>
      <c r="G152" t="s">
        <v>4514</v>
      </c>
    </row>
    <row r="153" spans="5:7" x14ac:dyDescent="0.25">
      <c r="E153" s="79" t="s">
        <v>1038</v>
      </c>
      <c r="G153" t="s">
        <v>4521</v>
      </c>
    </row>
    <row r="154" spans="5:7" x14ac:dyDescent="0.25">
      <c r="E154" s="79" t="s">
        <v>1015</v>
      </c>
      <c r="G154" t="s">
        <v>4528</v>
      </c>
    </row>
    <row r="155" spans="5:7" x14ac:dyDescent="0.25">
      <c r="E155" s="79" t="s">
        <v>973</v>
      </c>
      <c r="G155" t="s">
        <v>4533</v>
      </c>
    </row>
    <row r="156" spans="5:7" x14ac:dyDescent="0.25">
      <c r="E156" s="79" t="s">
        <v>924</v>
      </c>
      <c r="G156" t="s">
        <v>4539</v>
      </c>
    </row>
    <row r="157" spans="5:7" x14ac:dyDescent="0.25">
      <c r="E157" s="79" t="s">
        <v>926</v>
      </c>
      <c r="G157" t="s">
        <v>4545</v>
      </c>
    </row>
    <row r="158" spans="5:7" x14ac:dyDescent="0.25">
      <c r="E158" s="79" t="s">
        <v>919</v>
      </c>
      <c r="G158" t="s">
        <v>4552</v>
      </c>
    </row>
    <row r="159" spans="5:7" x14ac:dyDescent="0.25">
      <c r="E159" s="79" t="s">
        <v>916</v>
      </c>
      <c r="G159" t="s">
        <v>4559</v>
      </c>
    </row>
    <row r="160" spans="5:7" x14ac:dyDescent="0.25">
      <c r="E160" s="79" t="s">
        <v>876</v>
      </c>
      <c r="G160" t="s">
        <v>4565</v>
      </c>
    </row>
    <row r="161" spans="5:7" x14ac:dyDescent="0.25">
      <c r="E161" s="79" t="s">
        <v>866</v>
      </c>
      <c r="G161" t="s">
        <v>4571</v>
      </c>
    </row>
    <row r="162" spans="5:7" x14ac:dyDescent="0.25">
      <c r="E162" s="79" t="s">
        <v>810</v>
      </c>
      <c r="G162" t="s">
        <v>4577</v>
      </c>
    </row>
    <row r="163" spans="5:7" x14ac:dyDescent="0.25">
      <c r="E163" s="79" t="s">
        <v>792</v>
      </c>
      <c r="G163" t="s">
        <v>4583</v>
      </c>
    </row>
    <row r="164" spans="5:7" x14ac:dyDescent="0.25">
      <c r="E164" s="79" t="s">
        <v>783</v>
      </c>
      <c r="G164" t="s">
        <v>4589</v>
      </c>
    </row>
    <row r="165" spans="5:7" x14ac:dyDescent="0.25">
      <c r="E165" s="79" t="s">
        <v>761</v>
      </c>
      <c r="G165" t="s">
        <v>4595</v>
      </c>
    </row>
    <row r="166" spans="5:7" x14ac:dyDescent="0.25">
      <c r="E166" s="79" t="s">
        <v>756</v>
      </c>
      <c r="G166" t="s">
        <v>4601</v>
      </c>
    </row>
    <row r="167" spans="5:7" x14ac:dyDescent="0.25">
      <c r="E167" s="79" t="s">
        <v>741</v>
      </c>
      <c r="G167" t="s">
        <v>4608</v>
      </c>
    </row>
    <row r="168" spans="5:7" x14ac:dyDescent="0.25">
      <c r="E168" s="79" t="s">
        <v>723</v>
      </c>
      <c r="G168" t="s">
        <v>4615</v>
      </c>
    </row>
    <row r="169" spans="5:7" x14ac:dyDescent="0.25">
      <c r="E169" s="79" t="s">
        <v>713</v>
      </c>
      <c r="G169" t="s">
        <v>4621</v>
      </c>
    </row>
    <row r="170" spans="5:7" x14ac:dyDescent="0.25">
      <c r="E170" s="79" t="s">
        <v>718</v>
      </c>
      <c r="G170" t="s">
        <v>4627</v>
      </c>
    </row>
    <row r="171" spans="5:7" x14ac:dyDescent="0.25">
      <c r="E171" s="79" t="s">
        <v>695</v>
      </c>
      <c r="G171" t="s">
        <v>4633</v>
      </c>
    </row>
    <row r="172" spans="5:7" x14ac:dyDescent="0.25">
      <c r="E172" s="79" t="s">
        <v>688</v>
      </c>
      <c r="G172" t="s">
        <v>4639</v>
      </c>
    </row>
    <row r="173" spans="5:7" x14ac:dyDescent="0.25">
      <c r="E173" s="79" t="s">
        <v>680</v>
      </c>
      <c r="G173" t="s">
        <v>4645</v>
      </c>
    </row>
    <row r="174" spans="5:7" x14ac:dyDescent="0.25">
      <c r="E174" s="79" t="s">
        <v>677</v>
      </c>
      <c r="G174" t="s">
        <v>4651</v>
      </c>
    </row>
    <row r="175" spans="5:7" x14ac:dyDescent="0.25">
      <c r="E175" s="79" t="s">
        <v>659</v>
      </c>
      <c r="G175" t="s">
        <v>4657</v>
      </c>
    </row>
    <row r="176" spans="5:7" x14ac:dyDescent="0.25">
      <c r="E176" s="79" t="s">
        <v>646</v>
      </c>
      <c r="G176" t="s">
        <v>4663</v>
      </c>
    </row>
    <row r="177" spans="5:7" x14ac:dyDescent="0.25">
      <c r="E177" s="79" t="s">
        <v>651</v>
      </c>
      <c r="G177" t="s">
        <v>4669</v>
      </c>
    </row>
    <row r="178" spans="5:7" x14ac:dyDescent="0.25">
      <c r="E178" s="79" t="s">
        <v>636</v>
      </c>
      <c r="G178" t="s">
        <v>4675</v>
      </c>
    </row>
    <row r="179" spans="5:7" x14ac:dyDescent="0.25">
      <c r="E179" s="79" t="s">
        <v>631</v>
      </c>
      <c r="G179" t="s">
        <v>4681</v>
      </c>
    </row>
    <row r="180" spans="5:7" x14ac:dyDescent="0.25">
      <c r="E180" s="79" t="s">
        <v>614</v>
      </c>
      <c r="G180" t="s">
        <v>4687</v>
      </c>
    </row>
    <row r="181" spans="5:7" x14ac:dyDescent="0.25">
      <c r="E181" s="79" t="s">
        <v>608</v>
      </c>
      <c r="G181" t="s">
        <v>4694</v>
      </c>
    </row>
    <row r="182" spans="5:7" x14ac:dyDescent="0.25">
      <c r="E182" s="79" t="s">
        <v>605</v>
      </c>
      <c r="G182" t="s">
        <v>4700</v>
      </c>
    </row>
    <row r="183" spans="5:7" x14ac:dyDescent="0.25">
      <c r="E183" s="79" t="s">
        <v>598</v>
      </c>
      <c r="G183" t="s">
        <v>4707</v>
      </c>
    </row>
    <row r="184" spans="5:7" x14ac:dyDescent="0.25">
      <c r="E184" s="79" t="s">
        <v>591</v>
      </c>
      <c r="G184" t="s">
        <v>4713</v>
      </c>
    </row>
    <row r="185" spans="5:7" x14ac:dyDescent="0.25">
      <c r="E185" s="79" t="s">
        <v>435</v>
      </c>
      <c r="G185" t="s">
        <v>4720</v>
      </c>
    </row>
    <row r="186" spans="5:7" x14ac:dyDescent="0.25">
      <c r="E186" s="79" t="s">
        <v>568</v>
      </c>
      <c r="G186" t="s">
        <v>4726</v>
      </c>
    </row>
    <row r="187" spans="5:7" x14ac:dyDescent="0.25">
      <c r="E187" s="79" t="s">
        <v>562</v>
      </c>
      <c r="G187" t="s">
        <v>4732</v>
      </c>
    </row>
    <row r="188" spans="5:7" x14ac:dyDescent="0.25">
      <c r="E188" s="79" t="s">
        <v>550</v>
      </c>
      <c r="G188" t="s">
        <v>4738</v>
      </c>
    </row>
    <row r="189" spans="5:7" x14ac:dyDescent="0.25">
      <c r="E189" s="79" t="s">
        <v>543</v>
      </c>
      <c r="G189" t="s">
        <v>4744</v>
      </c>
    </row>
    <row r="190" spans="5:7" x14ac:dyDescent="0.25">
      <c r="E190" s="79" t="s">
        <v>530</v>
      </c>
      <c r="G190" t="s">
        <v>4750</v>
      </c>
    </row>
    <row r="191" spans="5:7" x14ac:dyDescent="0.25">
      <c r="E191" s="79" t="s">
        <v>504</v>
      </c>
      <c r="G191" t="s">
        <v>4756</v>
      </c>
    </row>
    <row r="192" spans="5:7" x14ac:dyDescent="0.25">
      <c r="E192" s="79" t="s">
        <v>508</v>
      </c>
      <c r="G192" t="s">
        <v>4762</v>
      </c>
    </row>
    <row r="193" spans="5:7" x14ac:dyDescent="0.25">
      <c r="E193" s="79" t="s">
        <v>494</v>
      </c>
      <c r="G193" t="s">
        <v>4768</v>
      </c>
    </row>
    <row r="194" spans="5:7" x14ac:dyDescent="0.25">
      <c r="E194" s="79" t="s">
        <v>469</v>
      </c>
      <c r="G194" t="s">
        <v>4774</v>
      </c>
    </row>
    <row r="195" spans="5:7" x14ac:dyDescent="0.25">
      <c r="E195" s="79" t="s">
        <v>462</v>
      </c>
      <c r="G195" t="s">
        <v>4781</v>
      </c>
    </row>
    <row r="196" spans="5:7" x14ac:dyDescent="0.25">
      <c r="E196" s="79" t="s">
        <v>349</v>
      </c>
      <c r="G196" t="s">
        <v>4787</v>
      </c>
    </row>
    <row r="197" spans="5:7" x14ac:dyDescent="0.25">
      <c r="E197" s="79" t="s">
        <v>157</v>
      </c>
      <c r="G197" t="s">
        <v>4793</v>
      </c>
    </row>
    <row r="198" spans="5:7" x14ac:dyDescent="0.25">
      <c r="E198" s="79" t="s">
        <v>424</v>
      </c>
      <c r="G198" t="s">
        <v>4799</v>
      </c>
    </row>
    <row r="199" spans="5:7" x14ac:dyDescent="0.25">
      <c r="E199" s="79" t="s">
        <v>358</v>
      </c>
      <c r="G199" t="s">
        <v>4805</v>
      </c>
    </row>
    <row r="200" spans="5:7" x14ac:dyDescent="0.25">
      <c r="E200" s="79" t="s">
        <v>343</v>
      </c>
      <c r="G200" t="s">
        <v>4811</v>
      </c>
    </row>
    <row r="201" spans="5:7" x14ac:dyDescent="0.25">
      <c r="E201" s="79" t="s">
        <v>315</v>
      </c>
      <c r="G201" t="s">
        <v>4817</v>
      </c>
    </row>
    <row r="202" spans="5:7" x14ac:dyDescent="0.25">
      <c r="E202" s="79" t="s">
        <v>297</v>
      </c>
      <c r="G202" t="s">
        <v>4823</v>
      </c>
    </row>
    <row r="203" spans="5:7" x14ac:dyDescent="0.25">
      <c r="E203" s="79" t="s">
        <v>304</v>
      </c>
      <c r="G203" t="s">
        <v>4830</v>
      </c>
    </row>
    <row r="204" spans="5:7" x14ac:dyDescent="0.25">
      <c r="E204" s="79" t="s">
        <v>277</v>
      </c>
      <c r="G204" t="s">
        <v>4837</v>
      </c>
    </row>
    <row r="205" spans="5:7" x14ac:dyDescent="0.25">
      <c r="E205" s="79" t="s">
        <v>252</v>
      </c>
      <c r="G205" t="s">
        <v>4841</v>
      </c>
    </row>
    <row r="206" spans="5:7" x14ac:dyDescent="0.25">
      <c r="E206" s="79" t="s">
        <v>213</v>
      </c>
      <c r="G206" t="s">
        <v>4847</v>
      </c>
    </row>
    <row r="207" spans="5:7" x14ac:dyDescent="0.25">
      <c r="E207" s="79" t="s">
        <v>202</v>
      </c>
      <c r="G207" t="s">
        <v>4854</v>
      </c>
    </row>
    <row r="208" spans="5:7" x14ac:dyDescent="0.25">
      <c r="E208" s="79" t="s">
        <v>206</v>
      </c>
      <c r="G208" t="s">
        <v>4861</v>
      </c>
    </row>
    <row r="209" spans="5:7" x14ac:dyDescent="0.25">
      <c r="E209" s="79" t="s">
        <v>196</v>
      </c>
      <c r="G209" t="s">
        <v>4868</v>
      </c>
    </row>
    <row r="210" spans="5:7" x14ac:dyDescent="0.25">
      <c r="E210" s="79" t="s">
        <v>180</v>
      </c>
      <c r="G210" t="s">
        <v>4874</v>
      </c>
    </row>
    <row r="211" spans="5:7" x14ac:dyDescent="0.25">
      <c r="E211" s="79" t="s">
        <v>162</v>
      </c>
      <c r="G211" t="s">
        <v>4880</v>
      </c>
    </row>
    <row r="212" spans="5:7" x14ac:dyDescent="0.25">
      <c r="E212" s="79" t="s">
        <v>151</v>
      </c>
      <c r="G212" t="s">
        <v>4886</v>
      </c>
    </row>
    <row r="213" spans="5:7" x14ac:dyDescent="0.25">
      <c r="E213" s="79" t="s">
        <v>173</v>
      </c>
      <c r="G213" t="s">
        <v>4893</v>
      </c>
    </row>
    <row r="214" spans="5:7" x14ac:dyDescent="0.25">
      <c r="E214" s="79" t="s">
        <v>105</v>
      </c>
      <c r="G214" t="s">
        <v>4900</v>
      </c>
    </row>
    <row r="215" spans="5:7" x14ac:dyDescent="0.25">
      <c r="E215" s="79" t="s">
        <v>83</v>
      </c>
      <c r="G215" t="s">
        <v>4906</v>
      </c>
    </row>
    <row r="216" spans="5:7" x14ac:dyDescent="0.25">
      <c r="E216" s="79" t="s">
        <v>70</v>
      </c>
      <c r="G216" t="s">
        <v>4912</v>
      </c>
    </row>
    <row r="217" spans="5:7" x14ac:dyDescent="0.25">
      <c r="E217" s="79" t="s">
        <v>77</v>
      </c>
      <c r="G217" t="s">
        <v>4918</v>
      </c>
    </row>
    <row r="218" spans="5:7" x14ac:dyDescent="0.25">
      <c r="E218" s="79" t="s">
        <v>39</v>
      </c>
      <c r="G218" t="s">
        <v>4924</v>
      </c>
    </row>
    <row r="219" spans="5:7" x14ac:dyDescent="0.25">
      <c r="E219" s="79" t="s">
        <v>23</v>
      </c>
      <c r="G219" t="s">
        <v>4930</v>
      </c>
    </row>
    <row r="220" spans="5:7" x14ac:dyDescent="0.25">
      <c r="E220" s="79" t="s">
        <v>3515</v>
      </c>
      <c r="G220" t="s">
        <v>4936</v>
      </c>
    </row>
    <row r="221" spans="5:7" x14ac:dyDescent="0.25">
      <c r="E221" s="79" t="s">
        <v>3484</v>
      </c>
      <c r="G221" t="s">
        <v>4942</v>
      </c>
    </row>
    <row r="222" spans="5:7" x14ac:dyDescent="0.25">
      <c r="E222" s="79" t="s">
        <v>3477</v>
      </c>
      <c r="G222" t="s">
        <v>4950</v>
      </c>
    </row>
    <row r="223" spans="5:7" x14ac:dyDescent="0.25">
      <c r="E223" s="79" t="s">
        <v>3347</v>
      </c>
      <c r="G223" t="s">
        <v>4958</v>
      </c>
    </row>
    <row r="224" spans="5:7" x14ac:dyDescent="0.25">
      <c r="E224" s="79" t="s">
        <v>3350</v>
      </c>
      <c r="G224" t="s">
        <v>4965</v>
      </c>
    </row>
    <row r="225" spans="5:7" x14ac:dyDescent="0.25">
      <c r="E225" s="79" t="s">
        <v>3353</v>
      </c>
      <c r="G225" t="s">
        <v>4972</v>
      </c>
    </row>
    <row r="226" spans="5:7" x14ac:dyDescent="0.25">
      <c r="E226" s="79" t="s">
        <v>3323</v>
      </c>
      <c r="G226" t="s">
        <v>4978</v>
      </c>
    </row>
    <row r="227" spans="5:7" x14ac:dyDescent="0.25">
      <c r="E227" s="79" t="s">
        <v>3305</v>
      </c>
      <c r="G227" t="s">
        <v>4984</v>
      </c>
    </row>
    <row r="228" spans="5:7" x14ac:dyDescent="0.25">
      <c r="E228" s="79" t="s">
        <v>3309</v>
      </c>
      <c r="G228" t="s">
        <v>4990</v>
      </c>
    </row>
    <row r="229" spans="5:7" x14ac:dyDescent="0.25">
      <c r="E229" s="79" t="s">
        <v>3257</v>
      </c>
      <c r="G229" t="s">
        <v>4996</v>
      </c>
    </row>
    <row r="230" spans="5:7" x14ac:dyDescent="0.25">
      <c r="E230" s="79" t="s">
        <v>3278</v>
      </c>
      <c r="G230" t="s">
        <v>5002</v>
      </c>
    </row>
    <row r="231" spans="5:7" x14ac:dyDescent="0.25">
      <c r="E231" s="79" t="s">
        <v>3156</v>
      </c>
      <c r="G231" t="s">
        <v>5008</v>
      </c>
    </row>
    <row r="232" spans="5:7" x14ac:dyDescent="0.25">
      <c r="E232" s="79" t="s">
        <v>3145</v>
      </c>
      <c r="G232" t="s">
        <v>5014</v>
      </c>
    </row>
    <row r="233" spans="5:7" x14ac:dyDescent="0.25">
      <c r="E233" s="79" t="s">
        <v>3123</v>
      </c>
      <c r="G233" t="s">
        <v>5020</v>
      </c>
    </row>
    <row r="234" spans="5:7" x14ac:dyDescent="0.25">
      <c r="E234" s="79" t="s">
        <v>3050</v>
      </c>
      <c r="G234" t="s">
        <v>5026</v>
      </c>
    </row>
    <row r="235" spans="5:7" x14ac:dyDescent="0.25">
      <c r="E235" s="79" t="s">
        <v>3042</v>
      </c>
      <c r="G235" t="s">
        <v>5032</v>
      </c>
    </row>
    <row r="236" spans="5:7" x14ac:dyDescent="0.25">
      <c r="E236" s="79" t="s">
        <v>2637</v>
      </c>
      <c r="G236" t="s">
        <v>5038</v>
      </c>
    </row>
    <row r="237" spans="5:7" x14ac:dyDescent="0.25">
      <c r="E237" s="79" t="s">
        <v>2570</v>
      </c>
      <c r="G237" t="s">
        <v>5045</v>
      </c>
    </row>
    <row r="238" spans="5:7" x14ac:dyDescent="0.25">
      <c r="E238" s="79" t="s">
        <v>2580</v>
      </c>
      <c r="G238" t="s">
        <v>5052</v>
      </c>
    </row>
    <row r="239" spans="5:7" x14ac:dyDescent="0.25">
      <c r="E239" s="79" t="s">
        <v>2431</v>
      </c>
      <c r="G239" t="s">
        <v>5058</v>
      </c>
    </row>
    <row r="240" spans="5:7" x14ac:dyDescent="0.25">
      <c r="E240" s="79" t="s">
        <v>2210</v>
      </c>
      <c r="G240" t="s">
        <v>5065</v>
      </c>
    </row>
    <row r="241" spans="5:7" x14ac:dyDescent="0.25">
      <c r="E241" s="79" t="s">
        <v>2189</v>
      </c>
      <c r="G241" t="s">
        <v>5072</v>
      </c>
    </row>
    <row r="242" spans="5:7" x14ac:dyDescent="0.25">
      <c r="E242" s="79" t="s">
        <v>2159</v>
      </c>
      <c r="G242" t="s">
        <v>5079</v>
      </c>
    </row>
    <row r="243" spans="5:7" x14ac:dyDescent="0.25">
      <c r="E243" s="79" t="s">
        <v>2154</v>
      </c>
      <c r="G243" t="s">
        <v>5085</v>
      </c>
    </row>
    <row r="244" spans="5:7" x14ac:dyDescent="0.25">
      <c r="E244" s="79" t="s">
        <v>1870</v>
      </c>
      <c r="G244" t="s">
        <v>5092</v>
      </c>
    </row>
    <row r="245" spans="5:7" x14ac:dyDescent="0.25">
      <c r="E245" s="79" t="s">
        <v>1475</v>
      </c>
      <c r="G245" t="s">
        <v>5098</v>
      </c>
    </row>
    <row r="246" spans="5:7" x14ac:dyDescent="0.25">
      <c r="E246" s="79" t="s">
        <v>1366</v>
      </c>
      <c r="G246" t="s">
        <v>5104</v>
      </c>
    </row>
    <row r="247" spans="5:7" x14ac:dyDescent="0.25">
      <c r="E247" s="79" t="s">
        <v>1259</v>
      </c>
      <c r="G247" t="s">
        <v>5110</v>
      </c>
    </row>
    <row r="248" spans="5:7" x14ac:dyDescent="0.25">
      <c r="E248" s="79" t="s">
        <v>1147</v>
      </c>
      <c r="G248" t="s">
        <v>5116</v>
      </c>
    </row>
    <row r="249" spans="5:7" x14ac:dyDescent="0.25">
      <c r="E249" s="79" t="s">
        <v>1112</v>
      </c>
      <c r="G249" t="s">
        <v>5123</v>
      </c>
    </row>
    <row r="250" spans="5:7" x14ac:dyDescent="0.25">
      <c r="E250" s="79" t="s">
        <v>1026</v>
      </c>
      <c r="G250" t="s">
        <v>5129</v>
      </c>
    </row>
    <row r="251" spans="5:7" x14ac:dyDescent="0.25">
      <c r="E251" s="79" t="s">
        <v>986</v>
      </c>
      <c r="G251" t="s">
        <v>5135</v>
      </c>
    </row>
    <row r="252" spans="5:7" x14ac:dyDescent="0.25">
      <c r="E252" s="79" t="s">
        <v>700</v>
      </c>
      <c r="G252" t="s">
        <v>5141</v>
      </c>
    </row>
    <row r="253" spans="5:7" x14ac:dyDescent="0.25">
      <c r="E253" s="79" t="s">
        <v>452</v>
      </c>
      <c r="G253" t="s">
        <v>5149</v>
      </c>
    </row>
    <row r="254" spans="5:7" x14ac:dyDescent="0.25">
      <c r="E254" s="79" t="s">
        <v>458</v>
      </c>
      <c r="G254" t="s">
        <v>5156</v>
      </c>
    </row>
    <row r="255" spans="5:7" x14ac:dyDescent="0.25">
      <c r="E255" s="79" t="s">
        <v>270</v>
      </c>
      <c r="G255" t="s">
        <v>5162</v>
      </c>
    </row>
    <row r="256" spans="5:7" x14ac:dyDescent="0.25">
      <c r="E256" s="79" t="s">
        <v>3456</v>
      </c>
      <c r="G256" t="s">
        <v>5166</v>
      </c>
    </row>
    <row r="257" spans="5:7" x14ac:dyDescent="0.25">
      <c r="E257" s="79" t="s">
        <v>3293</v>
      </c>
      <c r="G257" t="s">
        <v>5171</v>
      </c>
    </row>
    <row r="258" spans="5:7" x14ac:dyDescent="0.25">
      <c r="E258" s="79" t="s">
        <v>9750</v>
      </c>
      <c r="G258" t="s">
        <v>5176</v>
      </c>
    </row>
    <row r="259" spans="5:7" x14ac:dyDescent="0.25">
      <c r="E259" s="79" t="s">
        <v>408</v>
      </c>
      <c r="G259" t="s">
        <v>5181</v>
      </c>
    </row>
    <row r="260" spans="5:7" x14ac:dyDescent="0.25">
      <c r="E260" s="79" t="s">
        <v>323</v>
      </c>
      <c r="G260" t="s">
        <v>5186</v>
      </c>
    </row>
    <row r="261" spans="5:7" x14ac:dyDescent="0.25">
      <c r="E261" s="79" t="s">
        <v>3378</v>
      </c>
      <c r="G261" t="s">
        <v>5192</v>
      </c>
    </row>
    <row r="262" spans="5:7" x14ac:dyDescent="0.25">
      <c r="E262" s="79" t="s">
        <v>3250</v>
      </c>
      <c r="G262" t="s">
        <v>5198</v>
      </c>
    </row>
    <row r="263" spans="5:7" x14ac:dyDescent="0.25">
      <c r="E263" s="79" t="s">
        <v>3183</v>
      </c>
      <c r="G263" t="s">
        <v>5204</v>
      </c>
    </row>
    <row r="264" spans="5:7" x14ac:dyDescent="0.25">
      <c r="E264" s="79" t="s">
        <v>3186</v>
      </c>
      <c r="G264" t="s">
        <v>5211</v>
      </c>
    </row>
    <row r="265" spans="5:7" x14ac:dyDescent="0.25">
      <c r="E265" s="79" t="s">
        <v>2084</v>
      </c>
      <c r="G265" t="s">
        <v>5218</v>
      </c>
    </row>
    <row r="266" spans="5:7" x14ac:dyDescent="0.25">
      <c r="E266" s="79" t="s">
        <v>2878</v>
      </c>
      <c r="G266" t="s">
        <v>5224</v>
      </c>
    </row>
    <row r="267" spans="5:7" x14ac:dyDescent="0.25">
      <c r="E267" s="79" t="s">
        <v>9776</v>
      </c>
      <c r="G267" t="s">
        <v>5231</v>
      </c>
    </row>
    <row r="268" spans="5:7" x14ac:dyDescent="0.25">
      <c r="E268" s="79" t="s">
        <v>2277</v>
      </c>
      <c r="G268" t="s">
        <v>5238</v>
      </c>
    </row>
    <row r="269" spans="5:7" x14ac:dyDescent="0.25">
      <c r="E269" s="79" t="s">
        <v>2162</v>
      </c>
      <c r="G269" t="s">
        <v>5244</v>
      </c>
    </row>
    <row r="270" spans="5:7" x14ac:dyDescent="0.25">
      <c r="E270" s="79" t="s">
        <v>2079</v>
      </c>
      <c r="G270" t="s">
        <v>5251</v>
      </c>
    </row>
    <row r="271" spans="5:7" x14ac:dyDescent="0.25">
      <c r="E271" s="79" t="s">
        <v>1984</v>
      </c>
      <c r="G271" t="s">
        <v>5257</v>
      </c>
    </row>
    <row r="272" spans="5:7" x14ac:dyDescent="0.25">
      <c r="E272" s="79" t="s">
        <v>1425</v>
      </c>
      <c r="G272" t="s">
        <v>5262</v>
      </c>
    </row>
    <row r="273" spans="5:7" x14ac:dyDescent="0.25">
      <c r="E273" s="79" t="s">
        <v>1246</v>
      </c>
      <c r="G273" t="s">
        <v>5268</v>
      </c>
    </row>
    <row r="274" spans="5:7" x14ac:dyDescent="0.25">
      <c r="E274" s="79" t="s">
        <v>911</v>
      </c>
      <c r="G274" t="s">
        <v>5274</v>
      </c>
    </row>
    <row r="275" spans="5:7" x14ac:dyDescent="0.25">
      <c r="E275" s="79" t="s">
        <v>63</v>
      </c>
      <c r="G275" t="s">
        <v>5279</v>
      </c>
    </row>
    <row r="276" spans="5:7" x14ac:dyDescent="0.25">
      <c r="E276" s="79" t="s">
        <v>3510</v>
      </c>
      <c r="G276" t="s">
        <v>5286</v>
      </c>
    </row>
    <row r="277" spans="5:7" x14ac:dyDescent="0.25">
      <c r="E277" s="79" t="s">
        <v>3445</v>
      </c>
      <c r="G277" t="s">
        <v>5292</v>
      </c>
    </row>
    <row r="278" spans="5:7" x14ac:dyDescent="0.25">
      <c r="E278" s="79" t="s">
        <v>3463</v>
      </c>
      <c r="G278" t="s">
        <v>5297</v>
      </c>
    </row>
    <row r="279" spans="5:7" x14ac:dyDescent="0.25">
      <c r="E279" s="79" t="s">
        <v>3435</v>
      </c>
      <c r="G279" t="s">
        <v>5302</v>
      </c>
    </row>
    <row r="280" spans="5:7" x14ac:dyDescent="0.25">
      <c r="E280" s="79" t="s">
        <v>3222</v>
      </c>
      <c r="G280" t="s">
        <v>5308</v>
      </c>
    </row>
    <row r="281" spans="5:7" x14ac:dyDescent="0.25">
      <c r="E281" s="79" t="s">
        <v>3102</v>
      </c>
      <c r="G281" t="s">
        <v>5314</v>
      </c>
    </row>
    <row r="282" spans="5:7" x14ac:dyDescent="0.25">
      <c r="E282" s="79" t="s">
        <v>3093</v>
      </c>
      <c r="G282" t="s">
        <v>5320</v>
      </c>
    </row>
    <row r="283" spans="5:7" x14ac:dyDescent="0.25">
      <c r="E283" s="79" t="s">
        <v>3098</v>
      </c>
      <c r="G283" t="s">
        <v>5326</v>
      </c>
    </row>
    <row r="284" spans="5:7" x14ac:dyDescent="0.25">
      <c r="E284" s="79" t="s">
        <v>3340</v>
      </c>
      <c r="G284" t="s">
        <v>5332</v>
      </c>
    </row>
    <row r="285" spans="5:7" x14ac:dyDescent="0.25">
      <c r="E285" s="79" t="s">
        <v>2633</v>
      </c>
      <c r="G285" t="s">
        <v>5339</v>
      </c>
    </row>
    <row r="286" spans="5:7" x14ac:dyDescent="0.25">
      <c r="E286" s="79" t="s">
        <v>2656</v>
      </c>
      <c r="G286" t="s">
        <v>5346</v>
      </c>
    </row>
    <row r="287" spans="5:7" x14ac:dyDescent="0.25">
      <c r="E287" s="79" t="s">
        <v>2562</v>
      </c>
      <c r="G287" t="s">
        <v>5353</v>
      </c>
    </row>
    <row r="288" spans="5:7" x14ac:dyDescent="0.25">
      <c r="E288" s="79" t="s">
        <v>2544</v>
      </c>
      <c r="G288" t="s">
        <v>5359</v>
      </c>
    </row>
    <row r="289" spans="5:7" x14ac:dyDescent="0.25">
      <c r="E289" s="79" t="s">
        <v>2512</v>
      </c>
      <c r="G289" t="s">
        <v>5365</v>
      </c>
    </row>
    <row r="290" spans="5:7" x14ac:dyDescent="0.25">
      <c r="E290" s="79" t="s">
        <v>9841</v>
      </c>
      <c r="G290" t="s">
        <v>5371</v>
      </c>
    </row>
    <row r="291" spans="5:7" x14ac:dyDescent="0.25">
      <c r="E291" s="79" t="s">
        <v>9844</v>
      </c>
      <c r="G291" t="s">
        <v>5377</v>
      </c>
    </row>
    <row r="292" spans="5:7" x14ac:dyDescent="0.25">
      <c r="E292" s="79" t="s">
        <v>2318</v>
      </c>
      <c r="G292" t="s">
        <v>5383</v>
      </c>
    </row>
    <row r="293" spans="5:7" x14ac:dyDescent="0.25">
      <c r="E293" s="79" t="s">
        <v>2213</v>
      </c>
      <c r="G293" t="s">
        <v>5390</v>
      </c>
    </row>
    <row r="294" spans="5:7" x14ac:dyDescent="0.25">
      <c r="E294" s="79" t="s">
        <v>2197</v>
      </c>
      <c r="G294" t="s">
        <v>5396</v>
      </c>
    </row>
    <row r="295" spans="5:7" x14ac:dyDescent="0.25">
      <c r="E295" s="79" t="s">
        <v>2147</v>
      </c>
      <c r="G295" t="s">
        <v>5402</v>
      </c>
    </row>
    <row r="296" spans="5:7" x14ac:dyDescent="0.25">
      <c r="E296" s="79" t="s">
        <v>2037</v>
      </c>
      <c r="G296" t="s">
        <v>5408</v>
      </c>
    </row>
    <row r="297" spans="5:7" x14ac:dyDescent="0.25">
      <c r="E297" s="79" t="s">
        <v>1955</v>
      </c>
      <c r="G297" t="s">
        <v>5414</v>
      </c>
    </row>
    <row r="298" spans="5:7" x14ac:dyDescent="0.25">
      <c r="E298" s="79" t="s">
        <v>1888</v>
      </c>
      <c r="G298" t="s">
        <v>5420</v>
      </c>
    </row>
    <row r="299" spans="5:7" x14ac:dyDescent="0.25">
      <c r="E299" s="79" t="s">
        <v>1865</v>
      </c>
      <c r="G299" t="s">
        <v>5426</v>
      </c>
    </row>
    <row r="300" spans="5:7" x14ac:dyDescent="0.25">
      <c r="E300" s="79" t="s">
        <v>1804</v>
      </c>
      <c r="G300" t="s">
        <v>5432</v>
      </c>
    </row>
    <row r="301" spans="5:7" x14ac:dyDescent="0.25">
      <c r="E301" s="79" t="s">
        <v>1759</v>
      </c>
      <c r="G301" t="s">
        <v>5439</v>
      </c>
    </row>
    <row r="302" spans="5:7" x14ac:dyDescent="0.25">
      <c r="E302" s="79" t="s">
        <v>1716</v>
      </c>
      <c r="G302" t="s">
        <v>5446</v>
      </c>
    </row>
    <row r="303" spans="5:7" x14ac:dyDescent="0.25">
      <c r="E303" s="79" t="s">
        <v>1507</v>
      </c>
      <c r="G303" t="s">
        <v>5453</v>
      </c>
    </row>
    <row r="304" spans="5:7" x14ac:dyDescent="0.25">
      <c r="E304" s="79" t="s">
        <v>1488</v>
      </c>
      <c r="G304" t="s">
        <v>5460</v>
      </c>
    </row>
    <row r="305" spans="5:7" x14ac:dyDescent="0.25">
      <c r="E305" s="79" t="s">
        <v>1433</v>
      </c>
      <c r="G305" t="s">
        <v>5466</v>
      </c>
    </row>
    <row r="306" spans="5:7" x14ac:dyDescent="0.25">
      <c r="E306" s="79" t="s">
        <v>1370</v>
      </c>
      <c r="G306" t="s">
        <v>5472</v>
      </c>
    </row>
    <row r="307" spans="5:7" x14ac:dyDescent="0.25">
      <c r="E307" s="79" t="s">
        <v>1363</v>
      </c>
      <c r="G307" t="s">
        <v>5477</v>
      </c>
    </row>
    <row r="308" spans="5:7" x14ac:dyDescent="0.25">
      <c r="E308" s="79" t="s">
        <v>1314</v>
      </c>
      <c r="G308" t="s">
        <v>5483</v>
      </c>
    </row>
    <row r="309" spans="5:7" x14ac:dyDescent="0.25">
      <c r="E309" s="79" t="s">
        <v>1274</v>
      </c>
      <c r="G309" t="s">
        <v>5489</v>
      </c>
    </row>
    <row r="310" spans="5:7" x14ac:dyDescent="0.25">
      <c r="E310" s="79" t="s">
        <v>1250</v>
      </c>
      <c r="G310" t="s">
        <v>5496</v>
      </c>
    </row>
    <row r="311" spans="5:7" x14ac:dyDescent="0.25">
      <c r="E311" s="79" t="s">
        <v>1218</v>
      </c>
      <c r="G311" t="s">
        <v>5502</v>
      </c>
    </row>
    <row r="312" spans="5:7" x14ac:dyDescent="0.25">
      <c r="E312" s="79" t="s">
        <v>1211</v>
      </c>
      <c r="G312" t="s">
        <v>5509</v>
      </c>
    </row>
    <row r="313" spans="5:7" x14ac:dyDescent="0.25">
      <c r="E313" s="79" t="s">
        <v>1201</v>
      </c>
      <c r="G313" t="s">
        <v>5516</v>
      </c>
    </row>
    <row r="314" spans="5:7" x14ac:dyDescent="0.25">
      <c r="E314" s="79" t="s">
        <v>1159</v>
      </c>
      <c r="G314" t="s">
        <v>5523</v>
      </c>
    </row>
    <row r="315" spans="5:7" x14ac:dyDescent="0.25">
      <c r="E315" s="79" t="s">
        <v>1106</v>
      </c>
      <c r="G315" t="s">
        <v>5529</v>
      </c>
    </row>
    <row r="316" spans="5:7" x14ac:dyDescent="0.25">
      <c r="E316" s="79" t="s">
        <v>1086</v>
      </c>
      <c r="G316" t="s">
        <v>5535</v>
      </c>
    </row>
    <row r="317" spans="5:7" x14ac:dyDescent="0.25">
      <c r="E317" s="79" t="s">
        <v>1080</v>
      </c>
      <c r="G317" t="s">
        <v>5543</v>
      </c>
    </row>
    <row r="318" spans="5:7" x14ac:dyDescent="0.25">
      <c r="E318" s="79" t="s">
        <v>1018</v>
      </c>
      <c r="G318" t="s">
        <v>5550</v>
      </c>
    </row>
    <row r="319" spans="5:7" x14ac:dyDescent="0.25">
      <c r="E319" s="79" t="s">
        <v>945</v>
      </c>
      <c r="G319" t="s">
        <v>5556</v>
      </c>
    </row>
    <row r="320" spans="5:7" x14ac:dyDescent="0.25">
      <c r="E320" s="79" t="s">
        <v>928</v>
      </c>
      <c r="G320" t="s">
        <v>5562</v>
      </c>
    </row>
    <row r="321" spans="5:7" x14ac:dyDescent="0.25">
      <c r="E321" s="79" t="s">
        <v>891</v>
      </c>
      <c r="G321" t="s">
        <v>5568</v>
      </c>
    </row>
    <row r="322" spans="5:7" x14ac:dyDescent="0.25">
      <c r="E322" s="79" t="s">
        <v>902</v>
      </c>
      <c r="G322" t="s">
        <v>5574</v>
      </c>
    </row>
    <row r="323" spans="5:7" x14ac:dyDescent="0.25">
      <c r="E323" s="79" t="s">
        <v>881</v>
      </c>
      <c r="G323" t="s">
        <v>5580</v>
      </c>
    </row>
    <row r="324" spans="5:7" x14ac:dyDescent="0.25">
      <c r="E324" s="79" t="s">
        <v>887</v>
      </c>
      <c r="G324" t="s">
        <v>5586</v>
      </c>
    </row>
    <row r="325" spans="5:7" x14ac:dyDescent="0.25">
      <c r="E325" s="79" t="s">
        <v>814</v>
      </c>
      <c r="G325" t="s">
        <v>5591</v>
      </c>
    </row>
    <row r="326" spans="5:7" x14ac:dyDescent="0.25">
      <c r="E326" s="79" t="s">
        <v>684</v>
      </c>
      <c r="G326" t="s">
        <v>5597</v>
      </c>
    </row>
    <row r="327" spans="5:7" x14ac:dyDescent="0.25">
      <c r="E327" s="79" t="s">
        <v>672</v>
      </c>
      <c r="G327" t="s">
        <v>5603</v>
      </c>
    </row>
    <row r="328" spans="5:7" x14ac:dyDescent="0.25">
      <c r="E328" s="79" t="s">
        <v>640</v>
      </c>
      <c r="G328" t="s">
        <v>5610</v>
      </c>
    </row>
    <row r="329" spans="5:7" x14ac:dyDescent="0.25">
      <c r="E329" s="79" t="s">
        <v>499</v>
      </c>
      <c r="G329" t="s">
        <v>5616</v>
      </c>
    </row>
    <row r="330" spans="5:7" x14ac:dyDescent="0.25">
      <c r="E330" s="79" t="s">
        <v>486</v>
      </c>
      <c r="G330" t="s">
        <v>5622</v>
      </c>
    </row>
    <row r="331" spans="5:7" x14ac:dyDescent="0.25">
      <c r="E331" s="79" t="s">
        <v>400</v>
      </c>
      <c r="G331" t="s">
        <v>5629</v>
      </c>
    </row>
    <row r="332" spans="5:7" x14ac:dyDescent="0.25">
      <c r="E332" s="79" t="s">
        <v>389</v>
      </c>
      <c r="G332" t="s">
        <v>5635</v>
      </c>
    </row>
    <row r="333" spans="5:7" x14ac:dyDescent="0.25">
      <c r="E333" s="79" t="s">
        <v>382</v>
      </c>
      <c r="G333" t="s">
        <v>5642</v>
      </c>
    </row>
    <row r="334" spans="5:7" x14ac:dyDescent="0.25">
      <c r="E334" s="79" t="s">
        <v>376</v>
      </c>
      <c r="G334" t="s">
        <v>5651</v>
      </c>
    </row>
    <row r="335" spans="5:7" x14ac:dyDescent="0.25">
      <c r="E335" s="79" t="s">
        <v>371</v>
      </c>
      <c r="G335" t="s">
        <v>5658</v>
      </c>
    </row>
    <row r="336" spans="5:7" x14ac:dyDescent="0.25">
      <c r="E336" s="79" t="s">
        <v>368</v>
      </c>
      <c r="G336" t="s">
        <v>5663</v>
      </c>
    </row>
    <row r="337" spans="5:7" x14ac:dyDescent="0.25">
      <c r="E337" s="79" t="s">
        <v>364</v>
      </c>
      <c r="G337" t="s">
        <v>5669</v>
      </c>
    </row>
    <row r="338" spans="5:7" x14ac:dyDescent="0.25">
      <c r="E338" s="79" t="s">
        <v>330</v>
      </c>
      <c r="G338" t="s">
        <v>5675</v>
      </c>
    </row>
    <row r="339" spans="5:7" x14ac:dyDescent="0.25">
      <c r="E339" s="79" t="s">
        <v>333</v>
      </c>
      <c r="G339" t="s">
        <v>5681</v>
      </c>
    </row>
    <row r="340" spans="5:7" x14ac:dyDescent="0.25">
      <c r="E340" s="79" t="s">
        <v>292</v>
      </c>
      <c r="G340" t="s">
        <v>5687</v>
      </c>
    </row>
    <row r="341" spans="5:7" x14ac:dyDescent="0.25">
      <c r="E341" s="79" t="s">
        <v>280</v>
      </c>
      <c r="G341" t="s">
        <v>5693</v>
      </c>
    </row>
    <row r="342" spans="5:7" x14ac:dyDescent="0.25">
      <c r="E342" s="79" t="s">
        <v>218</v>
      </c>
      <c r="G342" t="s">
        <v>5699</v>
      </c>
    </row>
    <row r="343" spans="5:7" x14ac:dyDescent="0.25">
      <c r="E343" s="79" t="s">
        <v>192</v>
      </c>
      <c r="G343" t="s">
        <v>5705</v>
      </c>
    </row>
    <row r="344" spans="5:7" x14ac:dyDescent="0.25">
      <c r="E344" s="79" t="s">
        <v>1</v>
      </c>
      <c r="G344" t="s">
        <v>5711</v>
      </c>
    </row>
    <row r="345" spans="5:7" x14ac:dyDescent="0.25">
      <c r="E345" s="79" t="s">
        <v>2662</v>
      </c>
      <c r="G345" t="s">
        <v>5717</v>
      </c>
    </row>
    <row r="346" spans="5:7" x14ac:dyDescent="0.25">
      <c r="E346" s="79" t="s">
        <v>3588</v>
      </c>
      <c r="G346" t="s">
        <v>5723</v>
      </c>
    </row>
    <row r="347" spans="5:7" x14ac:dyDescent="0.25">
      <c r="E347" s="79" t="s">
        <v>2128</v>
      </c>
      <c r="G347" t="s">
        <v>5729</v>
      </c>
    </row>
    <row r="348" spans="5:7" x14ac:dyDescent="0.25">
      <c r="E348" s="79" t="s">
        <v>1379</v>
      </c>
      <c r="G348" t="s">
        <v>5736</v>
      </c>
    </row>
    <row r="349" spans="5:7" x14ac:dyDescent="0.25">
      <c r="E349" s="79" t="s">
        <v>966</v>
      </c>
      <c r="G349" t="s">
        <v>5744</v>
      </c>
    </row>
    <row r="350" spans="5:7" x14ac:dyDescent="0.25">
      <c r="E350" s="79" t="s">
        <v>656</v>
      </c>
      <c r="G350" t="s">
        <v>5751</v>
      </c>
    </row>
    <row r="351" spans="5:7" x14ac:dyDescent="0.25">
      <c r="E351" s="79" t="s">
        <v>406</v>
      </c>
      <c r="G351" t="s">
        <v>5758</v>
      </c>
    </row>
    <row r="352" spans="5:7" x14ac:dyDescent="0.25">
      <c r="E352" s="79" t="s">
        <v>337</v>
      </c>
      <c r="G352" t="s">
        <v>5764</v>
      </c>
    </row>
    <row r="353" spans="5:7" x14ac:dyDescent="0.25">
      <c r="E353" s="79" t="s">
        <v>3431</v>
      </c>
      <c r="G353" t="s">
        <v>5771</v>
      </c>
    </row>
    <row r="354" spans="5:7" x14ac:dyDescent="0.25">
      <c r="E354" s="79" t="s">
        <v>3127</v>
      </c>
      <c r="G354" t="s">
        <v>5777</v>
      </c>
    </row>
    <row r="355" spans="5:7" x14ac:dyDescent="0.25">
      <c r="E355" s="79" t="s">
        <v>2727</v>
      </c>
      <c r="G355" t="s">
        <v>5783</v>
      </c>
    </row>
    <row r="356" spans="5:7" x14ac:dyDescent="0.25">
      <c r="E356" s="79" t="s">
        <v>2118</v>
      </c>
      <c r="G356" t="s">
        <v>5789</v>
      </c>
    </row>
    <row r="357" spans="5:7" x14ac:dyDescent="0.25">
      <c r="E357" s="79" t="s">
        <v>2003</v>
      </c>
      <c r="G357" t="s">
        <v>5795</v>
      </c>
    </row>
    <row r="358" spans="5:7" x14ac:dyDescent="0.25">
      <c r="E358" s="79" t="s">
        <v>1762</v>
      </c>
      <c r="G358" t="s">
        <v>5801</v>
      </c>
    </row>
    <row r="359" spans="5:7" x14ac:dyDescent="0.25">
      <c r="E359" s="79" t="s">
        <v>1659</v>
      </c>
      <c r="G359" t="s">
        <v>5807</v>
      </c>
    </row>
    <row r="360" spans="5:7" x14ac:dyDescent="0.25">
      <c r="E360" s="79" t="s">
        <v>1265</v>
      </c>
      <c r="G360" t="s">
        <v>5813</v>
      </c>
    </row>
    <row r="361" spans="5:7" x14ac:dyDescent="0.25">
      <c r="E361" s="79" t="s">
        <v>934</v>
      </c>
      <c r="G361" t="s">
        <v>5819</v>
      </c>
    </row>
    <row r="362" spans="5:7" x14ac:dyDescent="0.25">
      <c r="E362" s="79" t="s">
        <v>820</v>
      </c>
      <c r="G362" t="s">
        <v>5827</v>
      </c>
    </row>
    <row r="363" spans="5:7" x14ac:dyDescent="0.25">
      <c r="E363" s="79" t="s">
        <v>524</v>
      </c>
      <c r="G363" t="s">
        <v>5834</v>
      </c>
    </row>
    <row r="364" spans="5:7" x14ac:dyDescent="0.25">
      <c r="E364" s="79" t="s">
        <v>3519</v>
      </c>
      <c r="G364" t="s">
        <v>5840</v>
      </c>
    </row>
    <row r="365" spans="5:7" x14ac:dyDescent="0.25">
      <c r="E365" s="79" t="s">
        <v>3449</v>
      </c>
      <c r="G365" t="s">
        <v>5845</v>
      </c>
    </row>
    <row r="366" spans="5:7" x14ac:dyDescent="0.25">
      <c r="E366" s="79" t="s">
        <v>3415</v>
      </c>
      <c r="G366" t="s">
        <v>5850</v>
      </c>
    </row>
    <row r="367" spans="5:7" x14ac:dyDescent="0.25">
      <c r="E367" s="79" t="s">
        <v>3364</v>
      </c>
      <c r="G367" t="s">
        <v>5856</v>
      </c>
    </row>
    <row r="368" spans="5:7" x14ac:dyDescent="0.25">
      <c r="E368" s="79" t="s">
        <v>3193</v>
      </c>
      <c r="G368" t="s">
        <v>5862</v>
      </c>
    </row>
    <row r="369" spans="5:7" x14ac:dyDescent="0.25">
      <c r="E369" s="79" t="s">
        <v>3140</v>
      </c>
      <c r="G369" t="s">
        <v>5868</v>
      </c>
    </row>
    <row r="370" spans="5:7" x14ac:dyDescent="0.25">
      <c r="E370" s="79" t="s">
        <v>10169</v>
      </c>
      <c r="G370" t="s">
        <v>5873</v>
      </c>
    </row>
    <row r="371" spans="5:7" x14ac:dyDescent="0.25">
      <c r="E371" s="79" t="s">
        <v>2691</v>
      </c>
      <c r="G371" t="s">
        <v>5879</v>
      </c>
    </row>
    <row r="372" spans="5:7" x14ac:dyDescent="0.25">
      <c r="E372" s="79" t="s">
        <v>2609</v>
      </c>
      <c r="G372" t="s">
        <v>5883</v>
      </c>
    </row>
    <row r="373" spans="5:7" x14ac:dyDescent="0.25">
      <c r="E373" s="79" t="s">
        <v>2505</v>
      </c>
      <c r="G373" t="s">
        <v>5889</v>
      </c>
    </row>
    <row r="374" spans="5:7" x14ac:dyDescent="0.25">
      <c r="E374" s="79" t="s">
        <v>10178</v>
      </c>
      <c r="G374" t="s">
        <v>5894</v>
      </c>
    </row>
    <row r="375" spans="5:7" x14ac:dyDescent="0.25">
      <c r="E375" s="79" t="s">
        <v>2281</v>
      </c>
      <c r="G375" t="s">
        <v>5898</v>
      </c>
    </row>
    <row r="376" spans="5:7" x14ac:dyDescent="0.25">
      <c r="E376" s="79" t="s">
        <v>2051</v>
      </c>
      <c r="G376" t="s">
        <v>5904</v>
      </c>
    </row>
    <row r="377" spans="5:7" x14ac:dyDescent="0.25">
      <c r="E377" s="79" t="s">
        <v>2043</v>
      </c>
      <c r="G377" t="s">
        <v>5910</v>
      </c>
    </row>
    <row r="378" spans="5:7" x14ac:dyDescent="0.25">
      <c r="E378" s="79" t="s">
        <v>1874</v>
      </c>
      <c r="G378" t="s">
        <v>5916</v>
      </c>
    </row>
    <row r="379" spans="5:7" x14ac:dyDescent="0.25">
      <c r="E379" s="79" t="s">
        <v>1798</v>
      </c>
      <c r="G379" t="s">
        <v>5921</v>
      </c>
    </row>
    <row r="380" spans="5:7" x14ac:dyDescent="0.25">
      <c r="E380" s="79" t="s">
        <v>1687</v>
      </c>
      <c r="G380" t="s">
        <v>5927</v>
      </c>
    </row>
    <row r="381" spans="5:7" x14ac:dyDescent="0.25">
      <c r="E381" s="79" t="s">
        <v>1588</v>
      </c>
      <c r="G381" t="s">
        <v>5933</v>
      </c>
    </row>
    <row r="382" spans="5:7" x14ac:dyDescent="0.25">
      <c r="E382" s="79" t="s">
        <v>1539</v>
      </c>
      <c r="G382" t="s">
        <v>5939</v>
      </c>
    </row>
    <row r="383" spans="5:7" x14ac:dyDescent="0.25">
      <c r="E383" s="79" t="s">
        <v>1374</v>
      </c>
      <c r="G383" t="s">
        <v>5945</v>
      </c>
    </row>
    <row r="384" spans="5:7" x14ac:dyDescent="0.25">
      <c r="E384" s="79" t="s">
        <v>1170</v>
      </c>
      <c r="G384" t="s">
        <v>5951</v>
      </c>
    </row>
    <row r="385" spans="5:7" x14ac:dyDescent="0.25">
      <c r="E385" s="79" t="s">
        <v>1066</v>
      </c>
      <c r="G385" t="s">
        <v>5957</v>
      </c>
    </row>
    <row r="386" spans="5:7" x14ac:dyDescent="0.25">
      <c r="E386" s="79" t="s">
        <v>805</v>
      </c>
      <c r="G386" t="s">
        <v>5963</v>
      </c>
    </row>
    <row r="387" spans="5:7" x14ac:dyDescent="0.25">
      <c r="E387" s="79" t="s">
        <v>737</v>
      </c>
      <c r="G387" t="s">
        <v>5969</v>
      </c>
    </row>
    <row r="388" spans="5:7" x14ac:dyDescent="0.25">
      <c r="E388" s="79" t="s">
        <v>731</v>
      </c>
      <c r="G388" t="s">
        <v>5975</v>
      </c>
    </row>
    <row r="389" spans="5:7" x14ac:dyDescent="0.25">
      <c r="E389" s="79" t="s">
        <v>663</v>
      </c>
      <c r="G389" t="s">
        <v>5981</v>
      </c>
    </row>
    <row r="390" spans="5:7" x14ac:dyDescent="0.25">
      <c r="E390" s="79" t="s">
        <v>583</v>
      </c>
      <c r="G390" t="s">
        <v>5988</v>
      </c>
    </row>
    <row r="391" spans="5:7" x14ac:dyDescent="0.25">
      <c r="E391" s="79" t="s">
        <v>575</v>
      </c>
      <c r="G391" t="s">
        <v>5997</v>
      </c>
    </row>
    <row r="392" spans="5:7" x14ac:dyDescent="0.25">
      <c r="E392" s="79" t="s">
        <v>535</v>
      </c>
      <c r="G392" t="s">
        <v>6004</v>
      </c>
    </row>
    <row r="393" spans="5:7" x14ac:dyDescent="0.25">
      <c r="E393" s="79" t="s">
        <v>311</v>
      </c>
      <c r="G393" t="s">
        <v>6010</v>
      </c>
    </row>
    <row r="394" spans="5:7" x14ac:dyDescent="0.25">
      <c r="E394" s="79" t="s">
        <v>232</v>
      </c>
      <c r="G394" t="s">
        <v>6016</v>
      </c>
    </row>
    <row r="395" spans="5:7" x14ac:dyDescent="0.25">
      <c r="E395" s="79" t="s">
        <v>15</v>
      </c>
      <c r="G395" t="s">
        <v>6022</v>
      </c>
    </row>
    <row r="396" spans="5:7" x14ac:dyDescent="0.25">
      <c r="E396" s="79" t="s">
        <v>3513</v>
      </c>
      <c r="G396" t="s">
        <v>6028</v>
      </c>
    </row>
    <row r="397" spans="5:7" x14ac:dyDescent="0.25">
      <c r="E397" s="79" t="s">
        <v>3507</v>
      </c>
      <c r="G397" t="s">
        <v>6034</v>
      </c>
    </row>
    <row r="398" spans="5:7" x14ac:dyDescent="0.25">
      <c r="E398" s="79" t="s">
        <v>10283</v>
      </c>
      <c r="G398" t="s">
        <v>6040</v>
      </c>
    </row>
    <row r="399" spans="5:7" x14ac:dyDescent="0.25">
      <c r="E399" s="79" t="s">
        <v>1944</v>
      </c>
      <c r="G399" t="s">
        <v>6045</v>
      </c>
    </row>
    <row r="400" spans="5:7" x14ac:dyDescent="0.25">
      <c r="E400" s="79" t="s">
        <v>2532</v>
      </c>
      <c r="G400" t="s">
        <v>6051</v>
      </c>
    </row>
    <row r="401" spans="5:7" x14ac:dyDescent="0.25">
      <c r="E401" s="79" t="s">
        <v>10295</v>
      </c>
      <c r="G401" t="s">
        <v>6057</v>
      </c>
    </row>
    <row r="402" spans="5:7" x14ac:dyDescent="0.25">
      <c r="E402" s="79" t="s">
        <v>1646</v>
      </c>
      <c r="G402" t="s">
        <v>6063</v>
      </c>
    </row>
    <row r="403" spans="5:7" x14ac:dyDescent="0.25">
      <c r="E403" s="79" t="s">
        <v>2739</v>
      </c>
      <c r="G403" t="s">
        <v>6069</v>
      </c>
    </row>
    <row r="404" spans="5:7" x14ac:dyDescent="0.25">
      <c r="E404" s="79" t="s">
        <v>771</v>
      </c>
      <c r="G404" t="s">
        <v>6076</v>
      </c>
    </row>
    <row r="405" spans="5:7" x14ac:dyDescent="0.25">
      <c r="E405" s="79" t="s">
        <v>227</v>
      </c>
      <c r="G405" t="s">
        <v>6083</v>
      </c>
    </row>
    <row r="406" spans="5:7" x14ac:dyDescent="0.25">
      <c r="E406" s="79" t="s">
        <v>3375</v>
      </c>
      <c r="G406" t="s">
        <v>6088</v>
      </c>
    </row>
    <row r="407" spans="5:7" x14ac:dyDescent="0.25">
      <c r="E407" s="79" t="s">
        <v>2565</v>
      </c>
      <c r="G407" t="s">
        <v>6094</v>
      </c>
    </row>
    <row r="408" spans="5:7" x14ac:dyDescent="0.25">
      <c r="E408" s="79" t="s">
        <v>2205</v>
      </c>
      <c r="G408" t="s">
        <v>6100</v>
      </c>
    </row>
    <row r="409" spans="5:7" x14ac:dyDescent="0.25">
      <c r="E409" s="79" t="s">
        <v>1747</v>
      </c>
      <c r="G409" t="s">
        <v>6106</v>
      </c>
    </row>
    <row r="410" spans="5:7" x14ac:dyDescent="0.25">
      <c r="E410" s="79" t="s">
        <v>1637</v>
      </c>
      <c r="G410" t="s">
        <v>6113</v>
      </c>
    </row>
    <row r="411" spans="5:7" x14ac:dyDescent="0.25">
      <c r="E411" s="79" t="s">
        <v>1410</v>
      </c>
      <c r="G411" t="s">
        <v>6119</v>
      </c>
    </row>
    <row r="412" spans="5:7" x14ac:dyDescent="0.25">
      <c r="E412" s="79" t="s">
        <v>1215</v>
      </c>
      <c r="G412" t="s">
        <v>6125</v>
      </c>
    </row>
    <row r="413" spans="5:7" x14ac:dyDescent="0.25">
      <c r="E413" s="79" t="s">
        <v>872</v>
      </c>
      <c r="G413" t="s">
        <v>6130</v>
      </c>
    </row>
    <row r="414" spans="5:7" x14ac:dyDescent="0.25">
      <c r="E414" s="79" t="s">
        <v>752</v>
      </c>
      <c r="G414" t="s">
        <v>6137</v>
      </c>
    </row>
    <row r="415" spans="5:7" x14ac:dyDescent="0.25">
      <c r="E415" s="79" t="s">
        <v>537</v>
      </c>
      <c r="G415" t="s">
        <v>6143</v>
      </c>
    </row>
    <row r="416" spans="5:7" x14ac:dyDescent="0.25">
      <c r="E416" s="79" t="s">
        <v>3180</v>
      </c>
      <c r="G416" t="s">
        <v>6149</v>
      </c>
    </row>
    <row r="417" spans="5:7" x14ac:dyDescent="0.25">
      <c r="E417" s="79" t="s">
        <v>3168</v>
      </c>
      <c r="G417" t="s">
        <v>6155</v>
      </c>
    </row>
    <row r="418" spans="5:7" x14ac:dyDescent="0.25">
      <c r="E418" s="79" t="s">
        <v>10363</v>
      </c>
      <c r="G418" t="s">
        <v>6161</v>
      </c>
    </row>
    <row r="419" spans="5:7" x14ac:dyDescent="0.25">
      <c r="E419" s="79" t="s">
        <v>2548</v>
      </c>
      <c r="G419" t="s">
        <v>6169</v>
      </c>
    </row>
    <row r="420" spans="5:7" x14ac:dyDescent="0.25">
      <c r="E420" s="79" t="s">
        <v>2251</v>
      </c>
      <c r="G420" t="s">
        <v>6176</v>
      </c>
    </row>
    <row r="421" spans="5:7" x14ac:dyDescent="0.25">
      <c r="E421" s="79" t="s">
        <v>1966</v>
      </c>
      <c r="G421" t="s">
        <v>6182</v>
      </c>
    </row>
    <row r="422" spans="5:7" x14ac:dyDescent="0.25">
      <c r="E422" s="79" t="s">
        <v>1347</v>
      </c>
      <c r="G422" t="s">
        <v>6187</v>
      </c>
    </row>
    <row r="423" spans="5:7" x14ac:dyDescent="0.25">
      <c r="E423" s="79" t="s">
        <v>1290</v>
      </c>
      <c r="G423" t="s">
        <v>6191</v>
      </c>
    </row>
    <row r="424" spans="5:7" x14ac:dyDescent="0.25">
      <c r="E424" s="79" t="s">
        <v>1242</v>
      </c>
      <c r="G424" t="s">
        <v>6199</v>
      </c>
    </row>
    <row r="425" spans="5:7" x14ac:dyDescent="0.25">
      <c r="E425" s="79" t="s">
        <v>446</v>
      </c>
      <c r="G425" t="s">
        <v>6207</v>
      </c>
    </row>
    <row r="426" spans="5:7" x14ac:dyDescent="0.25">
      <c r="E426" s="79" t="s">
        <v>3571</v>
      </c>
      <c r="G426" t="s">
        <v>6215</v>
      </c>
    </row>
    <row r="427" spans="5:7" x14ac:dyDescent="0.25">
      <c r="E427" s="79" t="s">
        <v>3543</v>
      </c>
      <c r="G427" t="s">
        <v>6223</v>
      </c>
    </row>
    <row r="428" spans="5:7" x14ac:dyDescent="0.25">
      <c r="E428" s="79" t="s">
        <v>3548</v>
      </c>
      <c r="G428" t="s">
        <v>6228</v>
      </c>
    </row>
    <row r="429" spans="5:7" x14ac:dyDescent="0.25">
      <c r="E429" s="79" t="s">
        <v>3531</v>
      </c>
      <c r="G429" t="s">
        <v>6236</v>
      </c>
    </row>
    <row r="430" spans="5:7" x14ac:dyDescent="0.25">
      <c r="E430" s="79" t="s">
        <v>3442</v>
      </c>
      <c r="G430" t="s">
        <v>6244</v>
      </c>
    </row>
    <row r="431" spans="5:7" x14ac:dyDescent="0.25">
      <c r="E431" s="79" t="s">
        <v>3438</v>
      </c>
      <c r="G431" t="s">
        <v>6251</v>
      </c>
    </row>
    <row r="432" spans="5:7" x14ac:dyDescent="0.25">
      <c r="E432" s="79" t="s">
        <v>3418</v>
      </c>
      <c r="G432" t="s">
        <v>6257</v>
      </c>
    </row>
    <row r="433" spans="5:7" x14ac:dyDescent="0.25">
      <c r="E433" s="79" t="s">
        <v>3408</v>
      </c>
      <c r="G433" t="s">
        <v>6263</v>
      </c>
    </row>
    <row r="434" spans="5:7" x14ac:dyDescent="0.25">
      <c r="E434" s="79" t="s">
        <v>3334</v>
      </c>
      <c r="G434" t="s">
        <v>6270</v>
      </c>
    </row>
    <row r="435" spans="5:7" x14ac:dyDescent="0.25">
      <c r="E435" s="79" t="s">
        <v>3239</v>
      </c>
      <c r="G435" t="s">
        <v>6278</v>
      </c>
    </row>
    <row r="436" spans="5:7" x14ac:dyDescent="0.25">
      <c r="E436" s="79" t="s">
        <v>3214</v>
      </c>
      <c r="G436" t="s">
        <v>6284</v>
      </c>
    </row>
    <row r="437" spans="5:7" x14ac:dyDescent="0.25">
      <c r="E437" s="79" t="s">
        <v>3616</v>
      </c>
      <c r="G437" t="s">
        <v>6291</v>
      </c>
    </row>
    <row r="438" spans="5:7" x14ac:dyDescent="0.25">
      <c r="E438" s="79" t="s">
        <v>3176</v>
      </c>
      <c r="G438" t="s">
        <v>6297</v>
      </c>
    </row>
    <row r="439" spans="5:7" x14ac:dyDescent="0.25">
      <c r="E439" s="79" t="s">
        <v>3108</v>
      </c>
      <c r="G439" t="s">
        <v>6303</v>
      </c>
    </row>
    <row r="440" spans="5:7" x14ac:dyDescent="0.25">
      <c r="E440" s="79" t="s">
        <v>3088</v>
      </c>
      <c r="G440" t="s">
        <v>6311</v>
      </c>
    </row>
    <row r="441" spans="5:7" x14ac:dyDescent="0.25">
      <c r="E441" s="79" t="s">
        <v>3009</v>
      </c>
      <c r="G441" t="s">
        <v>6319</v>
      </c>
    </row>
    <row r="442" spans="5:7" x14ac:dyDescent="0.25">
      <c r="E442" s="79" t="s">
        <v>2931</v>
      </c>
      <c r="G442" t="s">
        <v>6328</v>
      </c>
    </row>
    <row r="443" spans="5:7" x14ac:dyDescent="0.25">
      <c r="E443" s="79" t="s">
        <v>2907</v>
      </c>
      <c r="G443" t="s">
        <v>6336</v>
      </c>
    </row>
    <row r="444" spans="5:7" x14ac:dyDescent="0.25">
      <c r="E444" s="79" t="s">
        <v>2896</v>
      </c>
      <c r="G444" t="s">
        <v>6345</v>
      </c>
    </row>
    <row r="445" spans="5:7" x14ac:dyDescent="0.25">
      <c r="E445" s="79" t="s">
        <v>2890</v>
      </c>
      <c r="G445" t="s">
        <v>6353</v>
      </c>
    </row>
    <row r="446" spans="5:7" x14ac:dyDescent="0.25">
      <c r="E446" s="79" t="s">
        <v>10436</v>
      </c>
      <c r="G446" t="s">
        <v>6363</v>
      </c>
    </row>
    <row r="447" spans="5:7" x14ac:dyDescent="0.25">
      <c r="E447" s="79" t="s">
        <v>10439</v>
      </c>
      <c r="G447" t="s">
        <v>6370</v>
      </c>
    </row>
    <row r="448" spans="5:7" x14ac:dyDescent="0.25">
      <c r="E448" s="79" t="s">
        <v>10442</v>
      </c>
      <c r="G448" t="s">
        <v>6377</v>
      </c>
    </row>
    <row r="449" spans="5:7" x14ac:dyDescent="0.25">
      <c r="E449" s="79" t="s">
        <v>2819</v>
      </c>
      <c r="G449" t="s">
        <v>6384</v>
      </c>
    </row>
    <row r="450" spans="5:7" x14ac:dyDescent="0.25">
      <c r="E450" s="79" t="s">
        <v>10447</v>
      </c>
      <c r="G450" t="s">
        <v>6393</v>
      </c>
    </row>
    <row r="451" spans="5:7" x14ac:dyDescent="0.25">
      <c r="E451" s="79" t="s">
        <v>2788</v>
      </c>
      <c r="G451" t="s">
        <v>6400</v>
      </c>
    </row>
    <row r="452" spans="5:7" x14ac:dyDescent="0.25">
      <c r="E452" s="79" t="s">
        <v>2752</v>
      </c>
      <c r="G452" t="s">
        <v>6406</v>
      </c>
    </row>
    <row r="453" spans="5:7" x14ac:dyDescent="0.25">
      <c r="E453" s="79" t="s">
        <v>10454</v>
      </c>
      <c r="G453" t="s">
        <v>6414</v>
      </c>
    </row>
    <row r="454" spans="5:7" x14ac:dyDescent="0.25">
      <c r="E454" s="79" t="s">
        <v>2761</v>
      </c>
      <c r="G454" t="s">
        <v>6422</v>
      </c>
    </row>
    <row r="455" spans="5:7" x14ac:dyDescent="0.25">
      <c r="E455" s="79" t="s">
        <v>2734</v>
      </c>
      <c r="G455" t="s">
        <v>6430</v>
      </c>
    </row>
    <row r="456" spans="5:7" x14ac:dyDescent="0.25">
      <c r="E456" s="79" t="s">
        <v>2712</v>
      </c>
      <c r="G456" t="s">
        <v>6438</v>
      </c>
    </row>
    <row r="457" spans="5:7" x14ac:dyDescent="0.25">
      <c r="E457" s="79" t="s">
        <v>2676</v>
      </c>
      <c r="G457" t="s">
        <v>6446</v>
      </c>
    </row>
    <row r="458" spans="5:7" x14ac:dyDescent="0.25">
      <c r="E458" s="79" t="s">
        <v>2641</v>
      </c>
      <c r="G458" t="s">
        <v>6454</v>
      </c>
    </row>
    <row r="459" spans="5:7" x14ac:dyDescent="0.25">
      <c r="E459" s="79" t="s">
        <v>2671</v>
      </c>
      <c r="G459" t="s">
        <v>6460</v>
      </c>
    </row>
    <row r="460" spans="5:7" x14ac:dyDescent="0.25">
      <c r="E460" s="79" t="s">
        <v>2600</v>
      </c>
      <c r="G460" t="s">
        <v>6468</v>
      </c>
    </row>
    <row r="461" spans="5:7" x14ac:dyDescent="0.25">
      <c r="E461" s="79" t="s">
        <v>2605</v>
      </c>
      <c r="G461" t="s">
        <v>6477</v>
      </c>
    </row>
    <row r="462" spans="5:7" x14ac:dyDescent="0.25">
      <c r="E462" s="79" t="s">
        <v>2618</v>
      </c>
      <c r="G462" t="s">
        <v>6485</v>
      </c>
    </row>
    <row r="463" spans="5:7" x14ac:dyDescent="0.25">
      <c r="E463" s="79" t="s">
        <v>2627</v>
      </c>
      <c r="G463" t="s">
        <v>6490</v>
      </c>
    </row>
    <row r="464" spans="5:7" x14ac:dyDescent="0.25">
      <c r="E464" s="79" t="s">
        <v>2502</v>
      </c>
      <c r="G464" t="s">
        <v>6496</v>
      </c>
    </row>
    <row r="465" spans="5:7" x14ac:dyDescent="0.25">
      <c r="E465" s="79" t="s">
        <v>2468</v>
      </c>
      <c r="G465" t="s">
        <v>6503</v>
      </c>
    </row>
    <row r="466" spans="5:7" x14ac:dyDescent="0.25">
      <c r="E466" s="79" t="s">
        <v>2444</v>
      </c>
      <c r="G466" t="s">
        <v>6513</v>
      </c>
    </row>
    <row r="467" spans="5:7" x14ac:dyDescent="0.25">
      <c r="E467" s="79" t="s">
        <v>2458</v>
      </c>
      <c r="G467" t="s">
        <v>6522</v>
      </c>
    </row>
    <row r="468" spans="5:7" x14ac:dyDescent="0.25">
      <c r="E468" s="79" t="s">
        <v>2437</v>
      </c>
      <c r="G468" t="s">
        <v>6528</v>
      </c>
    </row>
    <row r="469" spans="5:7" x14ac:dyDescent="0.25">
      <c r="E469" s="79" t="s">
        <v>10487</v>
      </c>
      <c r="G469" t="s">
        <v>6534</v>
      </c>
    </row>
    <row r="470" spans="5:7" x14ac:dyDescent="0.25">
      <c r="E470" s="79" t="s">
        <v>10490</v>
      </c>
      <c r="G470" t="s">
        <v>6543</v>
      </c>
    </row>
    <row r="471" spans="5:7" x14ac:dyDescent="0.25">
      <c r="E471" s="79" t="s">
        <v>10492</v>
      </c>
      <c r="G471" t="s">
        <v>6552</v>
      </c>
    </row>
    <row r="472" spans="5:7" x14ac:dyDescent="0.25">
      <c r="E472" s="79" t="s">
        <v>2259</v>
      </c>
      <c r="G472" t="s">
        <v>6558</v>
      </c>
    </row>
    <row r="473" spans="5:7" x14ac:dyDescent="0.25">
      <c r="E473" s="79" t="s">
        <v>2217</v>
      </c>
      <c r="G473" t="s">
        <v>6564</v>
      </c>
    </row>
    <row r="474" spans="5:7" x14ac:dyDescent="0.25">
      <c r="E474" s="79" t="s">
        <v>2182</v>
      </c>
      <c r="G474" t="s">
        <v>6571</v>
      </c>
    </row>
    <row r="475" spans="5:7" x14ac:dyDescent="0.25">
      <c r="E475" s="79" t="s">
        <v>2111</v>
      </c>
      <c r="G475" t="s">
        <v>6579</v>
      </c>
    </row>
    <row r="476" spans="5:7" x14ac:dyDescent="0.25">
      <c r="E476" s="79" t="s">
        <v>1973</v>
      </c>
      <c r="G476" t="s">
        <v>6587</v>
      </c>
    </row>
    <row r="477" spans="5:7" x14ac:dyDescent="0.25">
      <c r="E477" s="79" t="s">
        <v>1959</v>
      </c>
      <c r="G477" t="s">
        <v>6593</v>
      </c>
    </row>
    <row r="478" spans="5:7" x14ac:dyDescent="0.25">
      <c r="E478" s="79" t="s">
        <v>1891</v>
      </c>
      <c r="G478" t="s">
        <v>6600</v>
      </c>
    </row>
    <row r="479" spans="5:7" x14ac:dyDescent="0.25">
      <c r="E479" s="79" t="s">
        <v>1877</v>
      </c>
      <c r="G479" t="s">
        <v>6607</v>
      </c>
    </row>
    <row r="480" spans="5:7" x14ac:dyDescent="0.25">
      <c r="E480" s="79" t="s">
        <v>1823</v>
      </c>
      <c r="G480" t="s">
        <v>6615</v>
      </c>
    </row>
    <row r="481" spans="5:7" x14ac:dyDescent="0.25">
      <c r="E481" s="79" t="s">
        <v>1825</v>
      </c>
      <c r="G481" t="s">
        <v>6623</v>
      </c>
    </row>
    <row r="482" spans="5:7" x14ac:dyDescent="0.25">
      <c r="E482" s="79" t="s">
        <v>10538</v>
      </c>
      <c r="G482" t="s">
        <v>6630</v>
      </c>
    </row>
    <row r="483" spans="5:7" x14ac:dyDescent="0.25">
      <c r="E483" s="79" t="s">
        <v>1775</v>
      </c>
      <c r="G483" t="s">
        <v>6636</v>
      </c>
    </row>
    <row r="484" spans="5:7" x14ac:dyDescent="0.25">
      <c r="E484" s="79" t="s">
        <v>1733</v>
      </c>
      <c r="G484" t="s">
        <v>6642</v>
      </c>
    </row>
    <row r="485" spans="5:7" x14ac:dyDescent="0.25">
      <c r="E485" s="79" t="s">
        <v>1740</v>
      </c>
      <c r="G485" t="s">
        <v>6650</v>
      </c>
    </row>
    <row r="486" spans="5:7" x14ac:dyDescent="0.25">
      <c r="E486" s="79" t="s">
        <v>1729</v>
      </c>
      <c r="G486" t="s">
        <v>6658</v>
      </c>
    </row>
    <row r="487" spans="5:7" x14ac:dyDescent="0.25">
      <c r="E487" s="79" t="s">
        <v>1673</v>
      </c>
      <c r="G487" t="s">
        <v>6664</v>
      </c>
    </row>
    <row r="488" spans="5:7" x14ac:dyDescent="0.25">
      <c r="E488" s="79" t="s">
        <v>1662</v>
      </c>
      <c r="G488" t="s">
        <v>6670</v>
      </c>
    </row>
    <row r="489" spans="5:7" x14ac:dyDescent="0.25">
      <c r="E489" s="79" t="s">
        <v>1668</v>
      </c>
      <c r="G489" t="s">
        <v>6677</v>
      </c>
    </row>
    <row r="490" spans="5:7" x14ac:dyDescent="0.25">
      <c r="E490" s="79" t="s">
        <v>1592</v>
      </c>
      <c r="G490" t="s">
        <v>6685</v>
      </c>
    </row>
    <row r="491" spans="5:7" x14ac:dyDescent="0.25">
      <c r="E491" s="79" t="s">
        <v>1597</v>
      </c>
      <c r="G491" t="s">
        <v>6693</v>
      </c>
    </row>
    <row r="492" spans="5:7" x14ac:dyDescent="0.25">
      <c r="E492" s="79" t="s">
        <v>1546</v>
      </c>
      <c r="G492" t="s">
        <v>6699</v>
      </c>
    </row>
    <row r="493" spans="5:7" x14ac:dyDescent="0.25">
      <c r="E493" s="79" t="s">
        <v>1532</v>
      </c>
      <c r="G493" t="s">
        <v>6704</v>
      </c>
    </row>
    <row r="494" spans="5:7" x14ac:dyDescent="0.25">
      <c r="E494" s="79" t="s">
        <v>1322</v>
      </c>
      <c r="G494" t="s">
        <v>6711</v>
      </c>
    </row>
    <row r="495" spans="5:7" x14ac:dyDescent="0.25">
      <c r="E495" s="79" t="s">
        <v>3384</v>
      </c>
      <c r="G495" t="s">
        <v>6717</v>
      </c>
    </row>
    <row r="496" spans="5:7" x14ac:dyDescent="0.25">
      <c r="E496" s="79" t="s">
        <v>1196</v>
      </c>
      <c r="G496" t="s">
        <v>6724</v>
      </c>
    </row>
    <row r="497" spans="5:7" x14ac:dyDescent="0.25">
      <c r="E497" s="79" t="s">
        <v>1191</v>
      </c>
      <c r="G497" t="s">
        <v>6731</v>
      </c>
    </row>
    <row r="498" spans="5:7" x14ac:dyDescent="0.25">
      <c r="E498" s="79" t="s">
        <v>1072</v>
      </c>
      <c r="G498" t="s">
        <v>6738</v>
      </c>
    </row>
    <row r="499" spans="5:7" x14ac:dyDescent="0.25">
      <c r="E499" s="79" t="s">
        <v>1042</v>
      </c>
      <c r="G499" t="s">
        <v>6745</v>
      </c>
    </row>
    <row r="500" spans="5:7" x14ac:dyDescent="0.25">
      <c r="E500" s="79" t="s">
        <v>1033</v>
      </c>
      <c r="G500" t="s">
        <v>6752</v>
      </c>
    </row>
    <row r="501" spans="5:7" x14ac:dyDescent="0.25">
      <c r="E501" s="79" t="s">
        <v>1023</v>
      </c>
      <c r="G501" t="s">
        <v>6758</v>
      </c>
    </row>
    <row r="502" spans="5:7" x14ac:dyDescent="0.25">
      <c r="E502" s="79" t="s">
        <v>1031</v>
      </c>
      <c r="G502" t="s">
        <v>6764</v>
      </c>
    </row>
    <row r="503" spans="5:7" x14ac:dyDescent="0.25">
      <c r="E503" s="79" t="s">
        <v>1011</v>
      </c>
      <c r="G503" t="s">
        <v>6771</v>
      </c>
    </row>
    <row r="504" spans="5:7" x14ac:dyDescent="0.25">
      <c r="E504" s="79" t="s">
        <v>990</v>
      </c>
      <c r="G504" s="298" t="s">
        <v>6778</v>
      </c>
    </row>
    <row r="505" spans="5:7" x14ac:dyDescent="0.25">
      <c r="E505" s="79" t="s">
        <v>995</v>
      </c>
      <c r="G505" t="s">
        <v>6784</v>
      </c>
    </row>
    <row r="506" spans="5:7" x14ac:dyDescent="0.25">
      <c r="E506" s="79" t="s">
        <v>999</v>
      </c>
      <c r="G506" t="s">
        <v>6791</v>
      </c>
    </row>
    <row r="507" spans="5:7" x14ac:dyDescent="0.25">
      <c r="E507" s="79" t="s">
        <v>1001</v>
      </c>
      <c r="G507" t="s">
        <v>6797</v>
      </c>
    </row>
    <row r="508" spans="5:7" x14ac:dyDescent="0.25">
      <c r="E508" s="79" t="s">
        <v>1005</v>
      </c>
      <c r="G508" t="s">
        <v>6803</v>
      </c>
    </row>
    <row r="509" spans="5:7" x14ac:dyDescent="0.25">
      <c r="E509" s="79" t="s">
        <v>1009</v>
      </c>
      <c r="G509" t="s">
        <v>6810</v>
      </c>
    </row>
    <row r="510" spans="5:7" x14ac:dyDescent="0.25">
      <c r="E510" s="79" t="s">
        <v>905</v>
      </c>
      <c r="G510" t="s">
        <v>6817</v>
      </c>
    </row>
    <row r="511" spans="5:7" x14ac:dyDescent="0.25">
      <c r="E511" s="79" t="s">
        <v>846</v>
      </c>
      <c r="G511" t="s">
        <v>6825</v>
      </c>
    </row>
    <row r="512" spans="5:7" x14ac:dyDescent="0.25">
      <c r="E512" s="79" t="s">
        <v>829</v>
      </c>
      <c r="G512" t="s">
        <v>6831</v>
      </c>
    </row>
    <row r="513" spans="5:7" x14ac:dyDescent="0.25">
      <c r="E513" s="79" t="s">
        <v>746</v>
      </c>
      <c r="G513" t="s">
        <v>6839</v>
      </c>
    </row>
    <row r="514" spans="5:7" x14ac:dyDescent="0.25">
      <c r="E514" s="79" t="s">
        <v>706</v>
      </c>
      <c r="G514" t="s">
        <v>6846</v>
      </c>
    </row>
    <row r="515" spans="5:7" x14ac:dyDescent="0.25">
      <c r="E515" s="79" t="s">
        <v>703</v>
      </c>
      <c r="G515" t="s">
        <v>6852</v>
      </c>
    </row>
    <row r="516" spans="5:7" x14ac:dyDescent="0.25">
      <c r="E516" s="79" t="s">
        <v>626</v>
      </c>
      <c r="G516" t="s">
        <v>6859</v>
      </c>
    </row>
    <row r="517" spans="5:7" x14ac:dyDescent="0.25">
      <c r="E517" s="79" t="s">
        <v>476</v>
      </c>
      <c r="G517" t="s">
        <v>6866</v>
      </c>
    </row>
    <row r="518" spans="5:7" x14ac:dyDescent="0.25">
      <c r="E518" s="79" t="s">
        <v>244</v>
      </c>
      <c r="G518" t="s">
        <v>6873</v>
      </c>
    </row>
    <row r="519" spans="5:7" x14ac:dyDescent="0.25">
      <c r="E519" s="79" t="s">
        <v>257</v>
      </c>
      <c r="G519" t="s">
        <v>6880</v>
      </c>
    </row>
    <row r="520" spans="5:7" x14ac:dyDescent="0.25">
      <c r="E520" s="79" t="s">
        <v>32</v>
      </c>
      <c r="G520" t="s">
        <v>6889</v>
      </c>
    </row>
    <row r="521" spans="5:7" x14ac:dyDescent="0.25">
      <c r="E521" s="79" t="s">
        <v>3422</v>
      </c>
      <c r="G521" t="s">
        <v>6896</v>
      </c>
    </row>
    <row r="522" spans="5:7" x14ac:dyDescent="0.25">
      <c r="E522" s="79" t="s">
        <v>3302</v>
      </c>
      <c r="G522" t="s">
        <v>6903</v>
      </c>
    </row>
    <row r="523" spans="5:7" x14ac:dyDescent="0.25">
      <c r="E523" s="79" t="s">
        <v>2982</v>
      </c>
      <c r="G523" t="s">
        <v>6909</v>
      </c>
    </row>
    <row r="524" spans="5:7" x14ac:dyDescent="0.25">
      <c r="E524" s="79" t="s">
        <v>2901</v>
      </c>
      <c r="G524" t="s">
        <v>6916</v>
      </c>
    </row>
    <row r="525" spans="5:7" x14ac:dyDescent="0.25">
      <c r="E525" s="79" t="s">
        <v>10737</v>
      </c>
      <c r="G525" t="s">
        <v>6922</v>
      </c>
    </row>
    <row r="526" spans="5:7" x14ac:dyDescent="0.25">
      <c r="E526" s="79" t="s">
        <v>10740</v>
      </c>
      <c r="G526" t="s">
        <v>6928</v>
      </c>
    </row>
    <row r="527" spans="5:7" x14ac:dyDescent="0.25">
      <c r="E527" s="79" t="s">
        <v>2538</v>
      </c>
      <c r="G527" t="s">
        <v>6934</v>
      </c>
    </row>
    <row r="528" spans="5:7" x14ac:dyDescent="0.25">
      <c r="E528" s="79" t="s">
        <v>1862</v>
      </c>
      <c r="G528" t="s">
        <v>6941</v>
      </c>
    </row>
    <row r="529" spans="5:7" x14ac:dyDescent="0.25">
      <c r="E529" s="79" t="s">
        <v>1678</v>
      </c>
      <c r="G529" t="s">
        <v>6950</v>
      </c>
    </row>
    <row r="530" spans="5:7" x14ac:dyDescent="0.25">
      <c r="E530" s="79" t="s">
        <v>1633</v>
      </c>
      <c r="G530" t="s">
        <v>6958</v>
      </c>
    </row>
    <row r="531" spans="5:7" x14ac:dyDescent="0.25">
      <c r="E531" s="79" t="s">
        <v>1484</v>
      </c>
      <c r="G531" t="s">
        <v>6964</v>
      </c>
    </row>
    <row r="532" spans="5:7" x14ac:dyDescent="0.25">
      <c r="E532" s="79" t="s">
        <v>1419</v>
      </c>
      <c r="G532" t="s">
        <v>6968</v>
      </c>
    </row>
    <row r="533" spans="5:7" x14ac:dyDescent="0.25">
      <c r="E533" s="79" t="s">
        <v>1341</v>
      </c>
      <c r="G533" t="s">
        <v>6974</v>
      </c>
    </row>
    <row r="534" spans="5:7" x14ac:dyDescent="0.25">
      <c r="E534" s="79" t="s">
        <v>979</v>
      </c>
      <c r="G534" t="s">
        <v>6981</v>
      </c>
    </row>
    <row r="535" spans="5:7" x14ac:dyDescent="0.25">
      <c r="E535" s="79" t="s">
        <v>3552</v>
      </c>
      <c r="G535" t="s">
        <v>6988</v>
      </c>
    </row>
    <row r="536" spans="5:7" x14ac:dyDescent="0.25">
      <c r="E536" s="79" t="s">
        <v>3593</v>
      </c>
      <c r="G536" t="s">
        <v>6996</v>
      </c>
    </row>
    <row r="537" spans="5:7" x14ac:dyDescent="0.25">
      <c r="E537" s="79" t="s">
        <v>2917</v>
      </c>
      <c r="G537" t="s">
        <v>7004</v>
      </c>
    </row>
    <row r="538" spans="5:7" x14ac:dyDescent="0.25">
      <c r="E538" s="79" t="s">
        <v>2867</v>
      </c>
      <c r="G538" t="s">
        <v>7009</v>
      </c>
    </row>
    <row r="539" spans="5:7" x14ac:dyDescent="0.25">
      <c r="E539" s="79" t="s">
        <v>2522</v>
      </c>
      <c r="G539" t="s">
        <v>7015</v>
      </c>
    </row>
    <row r="540" spans="5:7" x14ac:dyDescent="0.25">
      <c r="E540" s="79" t="s">
        <v>2496</v>
      </c>
      <c r="G540" t="s">
        <v>7021</v>
      </c>
    </row>
    <row r="541" spans="5:7" x14ac:dyDescent="0.25">
      <c r="E541" s="79" t="s">
        <v>1832</v>
      </c>
      <c r="G541" t="s">
        <v>7027</v>
      </c>
    </row>
    <row r="542" spans="5:7" x14ac:dyDescent="0.25">
      <c r="E542" s="79" t="s">
        <v>1390</v>
      </c>
      <c r="G542" t="s">
        <v>7034</v>
      </c>
    </row>
    <row r="543" spans="5:7" x14ac:dyDescent="0.25">
      <c r="E543" s="79" t="s">
        <v>1166</v>
      </c>
      <c r="G543" t="s">
        <v>7042</v>
      </c>
    </row>
    <row r="544" spans="5:7" x14ac:dyDescent="0.25">
      <c r="E544" s="79" t="s">
        <v>802</v>
      </c>
      <c r="G544" t="s">
        <v>7051</v>
      </c>
    </row>
    <row r="545" spans="5:7" x14ac:dyDescent="0.25">
      <c r="E545" s="79" t="s">
        <v>619</v>
      </c>
      <c r="G545" t="s">
        <v>7058</v>
      </c>
    </row>
    <row r="546" spans="5:7" x14ac:dyDescent="0.25">
      <c r="E546" s="79" t="s">
        <v>91</v>
      </c>
      <c r="G546" t="s">
        <v>7065</v>
      </c>
    </row>
    <row r="547" spans="5:7" x14ac:dyDescent="0.25">
      <c r="E547" s="79" t="s">
        <v>3597</v>
      </c>
      <c r="G547" t="s">
        <v>7073</v>
      </c>
    </row>
    <row r="548" spans="5:7" x14ac:dyDescent="0.25">
      <c r="E548" s="79" t="s">
        <v>3360</v>
      </c>
      <c r="G548" t="s">
        <v>7082</v>
      </c>
    </row>
    <row r="549" spans="5:7" x14ac:dyDescent="0.25">
      <c r="E549" s="79" t="s">
        <v>3362</v>
      </c>
      <c r="G549" t="s">
        <v>7088</v>
      </c>
    </row>
    <row r="550" spans="5:7" x14ac:dyDescent="0.25">
      <c r="E550" s="79" t="s">
        <v>3225</v>
      </c>
      <c r="G550" t="s">
        <v>7095</v>
      </c>
    </row>
    <row r="551" spans="5:7" x14ac:dyDescent="0.25">
      <c r="E551" s="79" t="s">
        <v>3204</v>
      </c>
      <c r="G551" t="s">
        <v>7102</v>
      </c>
    </row>
    <row r="552" spans="5:7" x14ac:dyDescent="0.25">
      <c r="E552" s="79" t="s">
        <v>3132</v>
      </c>
      <c r="G552" t="s">
        <v>7108</v>
      </c>
    </row>
    <row r="553" spans="5:7" x14ac:dyDescent="0.25">
      <c r="E553" s="79" t="s">
        <v>3065</v>
      </c>
      <c r="G553" t="s">
        <v>7113</v>
      </c>
    </row>
    <row r="554" spans="5:7" x14ac:dyDescent="0.25">
      <c r="E554" s="79" t="s">
        <v>2961</v>
      </c>
      <c r="G554" t="s">
        <v>7119</v>
      </c>
    </row>
    <row r="555" spans="5:7" x14ac:dyDescent="0.25">
      <c r="E555" s="79" t="s">
        <v>2959</v>
      </c>
      <c r="G555" t="s">
        <v>7122</v>
      </c>
    </row>
    <row r="556" spans="5:7" x14ac:dyDescent="0.25">
      <c r="E556" s="79" t="s">
        <v>2953</v>
      </c>
      <c r="G556" t="s">
        <v>7128</v>
      </c>
    </row>
    <row r="557" spans="5:7" x14ac:dyDescent="0.25">
      <c r="E557" s="79" t="s">
        <v>2883</v>
      </c>
      <c r="G557" t="s">
        <v>7134</v>
      </c>
    </row>
    <row r="558" spans="5:7" x14ac:dyDescent="0.25">
      <c r="E558" s="79" t="s">
        <v>2706</v>
      </c>
      <c r="G558" t="s">
        <v>7141</v>
      </c>
    </row>
    <row r="559" spans="5:7" x14ac:dyDescent="0.25">
      <c r="E559" s="79" t="s">
        <v>2614</v>
      </c>
      <c r="G559" t="s">
        <v>7146</v>
      </c>
    </row>
    <row r="560" spans="5:7" x14ac:dyDescent="0.25">
      <c r="E560" s="79" t="s">
        <v>2576</v>
      </c>
      <c r="G560" t="s">
        <v>7153</v>
      </c>
    </row>
    <row r="561" spans="5:7" x14ac:dyDescent="0.25">
      <c r="E561" s="79" t="s">
        <v>2552</v>
      </c>
      <c r="G561" t="s">
        <v>7160</v>
      </c>
    </row>
    <row r="562" spans="5:7" x14ac:dyDescent="0.25">
      <c r="E562" s="79" t="s">
        <v>2519</v>
      </c>
      <c r="G562" t="s">
        <v>7166</v>
      </c>
    </row>
    <row r="563" spans="5:7" x14ac:dyDescent="0.25">
      <c r="E563" s="79" t="s">
        <v>2491</v>
      </c>
      <c r="G563" t="s">
        <v>7172</v>
      </c>
    </row>
    <row r="564" spans="5:7" x14ac:dyDescent="0.25">
      <c r="E564" s="79" t="s">
        <v>2474</v>
      </c>
      <c r="G564" t="s">
        <v>7178</v>
      </c>
    </row>
    <row r="565" spans="5:7" x14ac:dyDescent="0.25">
      <c r="E565" s="79" t="s">
        <v>2238</v>
      </c>
      <c r="G565" t="s">
        <v>7184</v>
      </c>
    </row>
    <row r="566" spans="5:7" x14ac:dyDescent="0.25">
      <c r="E566" s="79" t="s">
        <v>1642</v>
      </c>
      <c r="G566" t="s">
        <v>7190</v>
      </c>
    </row>
    <row r="567" spans="5:7" x14ac:dyDescent="0.25">
      <c r="E567" s="79" t="s">
        <v>1517</v>
      </c>
      <c r="G567" t="s">
        <v>7196</v>
      </c>
    </row>
    <row r="568" spans="5:7" x14ac:dyDescent="0.25">
      <c r="E568" s="79" t="s">
        <v>1497</v>
      </c>
      <c r="G568" t="s">
        <v>7204</v>
      </c>
    </row>
    <row r="569" spans="5:7" x14ac:dyDescent="0.25">
      <c r="E569" s="79" t="s">
        <v>1310</v>
      </c>
      <c r="G569" t="s">
        <v>7210</v>
      </c>
    </row>
    <row r="570" spans="5:7" x14ac:dyDescent="0.25">
      <c r="E570" s="79" t="s">
        <v>1135</v>
      </c>
      <c r="G570" t="s">
        <v>7216</v>
      </c>
    </row>
    <row r="571" spans="5:7" x14ac:dyDescent="0.25">
      <c r="E571" s="79" t="s">
        <v>670</v>
      </c>
      <c r="G571" t="s">
        <v>7222</v>
      </c>
    </row>
    <row r="572" spans="5:7" x14ac:dyDescent="0.25">
      <c r="E572" s="79" t="s">
        <v>666</v>
      </c>
      <c r="G572" t="s">
        <v>7229</v>
      </c>
    </row>
    <row r="573" spans="5:7" x14ac:dyDescent="0.25">
      <c r="E573" s="79" t="s">
        <v>1936</v>
      </c>
      <c r="G573" t="s">
        <v>7236</v>
      </c>
    </row>
    <row r="574" spans="5:7" x14ac:dyDescent="0.25">
      <c r="E574" s="79" t="s">
        <v>267</v>
      </c>
      <c r="G574" t="s">
        <v>7244</v>
      </c>
    </row>
    <row r="575" spans="5:7" x14ac:dyDescent="0.25">
      <c r="E575" s="79" t="s">
        <v>264</v>
      </c>
      <c r="G575" t="s">
        <v>7251</v>
      </c>
    </row>
    <row r="576" spans="5:7" x14ac:dyDescent="0.25">
      <c r="E576" s="79" t="s">
        <v>185</v>
      </c>
      <c r="G576" t="s">
        <v>7256</v>
      </c>
    </row>
    <row r="577" spans="5:7" x14ac:dyDescent="0.25">
      <c r="E577" s="79" t="s">
        <v>3487</v>
      </c>
      <c r="G577" t="s">
        <v>7263</v>
      </c>
    </row>
    <row r="578" spans="5:7" x14ac:dyDescent="0.25">
      <c r="E578" s="79" t="s">
        <v>3468</v>
      </c>
      <c r="G578" t="s">
        <v>7271</v>
      </c>
    </row>
    <row r="579" spans="5:7" x14ac:dyDescent="0.25">
      <c r="E579" s="79" t="s">
        <v>3284</v>
      </c>
      <c r="G579" t="s">
        <v>7279</v>
      </c>
    </row>
    <row r="580" spans="5:7" x14ac:dyDescent="0.25">
      <c r="E580" s="79" t="s">
        <v>3136</v>
      </c>
      <c r="G580" t="s">
        <v>7286</v>
      </c>
    </row>
    <row r="581" spans="5:7" x14ac:dyDescent="0.25">
      <c r="E581" s="79" t="s">
        <v>3055</v>
      </c>
      <c r="G581" t="s">
        <v>7293</v>
      </c>
    </row>
    <row r="582" spans="5:7" x14ac:dyDescent="0.25">
      <c r="E582" s="79" t="s">
        <v>2231</v>
      </c>
      <c r="G582" t="s">
        <v>7300</v>
      </c>
    </row>
    <row r="583" spans="5:7" x14ac:dyDescent="0.25">
      <c r="E583" s="79" t="s">
        <v>2830</v>
      </c>
      <c r="G583" t="s">
        <v>7306</v>
      </c>
    </row>
    <row r="584" spans="5:7" x14ac:dyDescent="0.25">
      <c r="E584" s="79" t="s">
        <v>2585</v>
      </c>
      <c r="G584" t="s">
        <v>7313</v>
      </c>
    </row>
    <row r="585" spans="5:7" x14ac:dyDescent="0.25">
      <c r="E585" s="79" t="s">
        <v>2224</v>
      </c>
      <c r="G585" t="s">
        <v>7318</v>
      </c>
    </row>
    <row r="586" spans="5:7" x14ac:dyDescent="0.25">
      <c r="E586" s="79" t="s">
        <v>2168</v>
      </c>
      <c r="G586" t="s">
        <v>7325</v>
      </c>
    </row>
    <row r="587" spans="5:7" x14ac:dyDescent="0.25">
      <c r="E587" s="79" t="s">
        <v>2072</v>
      </c>
      <c r="G587" t="s">
        <v>7331</v>
      </c>
    </row>
    <row r="588" spans="5:7" x14ac:dyDescent="0.25">
      <c r="E588" s="79" t="s">
        <v>1522</v>
      </c>
      <c r="G588" t="s">
        <v>7337</v>
      </c>
    </row>
    <row r="589" spans="5:7" x14ac:dyDescent="0.25">
      <c r="E589" s="79" t="s">
        <v>1094</v>
      </c>
      <c r="G589" t="s">
        <v>7344</v>
      </c>
    </row>
    <row r="590" spans="5:7" x14ac:dyDescent="0.25">
      <c r="E590" s="79" t="s">
        <v>481</v>
      </c>
      <c r="G590" t="s">
        <v>7351</v>
      </c>
    </row>
    <row r="591" spans="5:7" x14ac:dyDescent="0.25">
      <c r="E591" s="79" t="s">
        <v>1628</v>
      </c>
      <c r="G591" t="s">
        <v>7357</v>
      </c>
    </row>
    <row r="592" spans="5:7" x14ac:dyDescent="0.25">
      <c r="E592" s="79" t="s">
        <v>1527</v>
      </c>
      <c r="G592" t="s">
        <v>7364</v>
      </c>
    </row>
    <row r="593" spans="5:7" x14ac:dyDescent="0.25">
      <c r="E593" s="79" t="s">
        <v>10961</v>
      </c>
      <c r="G593" t="s">
        <v>7372</v>
      </c>
    </row>
    <row r="594" spans="5:7" x14ac:dyDescent="0.25">
      <c r="E594" s="79" t="s">
        <v>1175</v>
      </c>
      <c r="G594" t="s">
        <v>7379</v>
      </c>
    </row>
    <row r="595" spans="5:7" x14ac:dyDescent="0.25">
      <c r="E595" s="79" t="s">
        <v>1126</v>
      </c>
      <c r="G595" t="s">
        <v>7386</v>
      </c>
    </row>
    <row r="596" spans="5:7" x14ac:dyDescent="0.25">
      <c r="E596" s="79" t="s">
        <v>838</v>
      </c>
      <c r="G596" t="s">
        <v>7392</v>
      </c>
    </row>
    <row r="597" spans="5:7" x14ac:dyDescent="0.25">
      <c r="E597" s="79" t="s">
        <v>795</v>
      </c>
      <c r="G597" t="s">
        <v>7398</v>
      </c>
    </row>
    <row r="598" spans="5:7" x14ac:dyDescent="0.25">
      <c r="E598" s="79" t="s">
        <v>439</v>
      </c>
      <c r="G598" t="s">
        <v>7405</v>
      </c>
    </row>
    <row r="599" spans="5:7" x14ac:dyDescent="0.25">
      <c r="E599" s="79" t="s">
        <v>100</v>
      </c>
      <c r="G599" t="s">
        <v>7412</v>
      </c>
    </row>
    <row r="600" spans="5:7" x14ac:dyDescent="0.25">
      <c r="E600" s="79" t="s">
        <v>3535</v>
      </c>
      <c r="G600" t="s">
        <v>7418</v>
      </c>
    </row>
    <row r="601" spans="5:7" x14ac:dyDescent="0.25">
      <c r="E601" s="79" t="s">
        <v>3263</v>
      </c>
      <c r="G601" t="s">
        <v>7425</v>
      </c>
    </row>
    <row r="602" spans="5:7" x14ac:dyDescent="0.25">
      <c r="E602" s="79" t="s">
        <v>11001</v>
      </c>
      <c r="G602" t="s">
        <v>7431</v>
      </c>
    </row>
    <row r="603" spans="5:7" x14ac:dyDescent="0.25">
      <c r="E603" s="79" t="s">
        <v>3272</v>
      </c>
      <c r="G603" t="s">
        <v>7437</v>
      </c>
    </row>
    <row r="604" spans="5:7" x14ac:dyDescent="0.25">
      <c r="E604" s="79" t="s">
        <v>3574</v>
      </c>
      <c r="G604" t="s">
        <v>7442</v>
      </c>
    </row>
    <row r="605" spans="5:7" x14ac:dyDescent="0.25">
      <c r="E605" s="79" t="s">
        <v>2799</v>
      </c>
      <c r="G605" t="s">
        <v>7448</v>
      </c>
    </row>
    <row r="606" spans="5:7" x14ac:dyDescent="0.25">
      <c r="E606" s="79" t="s">
        <v>2776</v>
      </c>
      <c r="G606" t="s">
        <v>7455</v>
      </c>
    </row>
    <row r="607" spans="5:7" x14ac:dyDescent="0.25">
      <c r="E607" s="79" t="s">
        <v>2121</v>
      </c>
      <c r="G607" t="s">
        <v>7461</v>
      </c>
    </row>
    <row r="608" spans="5:7" x14ac:dyDescent="0.25">
      <c r="E608" s="79" t="s">
        <v>1768</v>
      </c>
      <c r="G608" t="s">
        <v>7468</v>
      </c>
    </row>
    <row r="609" spans="5:7" x14ac:dyDescent="0.25">
      <c r="E609" s="79" t="s">
        <v>1207</v>
      </c>
      <c r="G609" t="s">
        <v>7473</v>
      </c>
    </row>
    <row r="610" spans="5:7" x14ac:dyDescent="0.25">
      <c r="E610" s="79" t="s">
        <v>392</v>
      </c>
      <c r="G610" t="s">
        <v>7480</v>
      </c>
    </row>
    <row r="611" spans="5:7" x14ac:dyDescent="0.25">
      <c r="E611" s="79" t="s">
        <v>46</v>
      </c>
      <c r="G611" t="s">
        <v>7486</v>
      </c>
    </row>
    <row r="612" spans="5:7" x14ac:dyDescent="0.25">
      <c r="E612" s="79" t="s">
        <v>1326</v>
      </c>
      <c r="G612" t="s">
        <v>7492</v>
      </c>
    </row>
    <row r="613" spans="5:7" x14ac:dyDescent="0.25">
      <c r="E613" s="79" t="s">
        <v>518</v>
      </c>
      <c r="G613" t="s">
        <v>7499</v>
      </c>
    </row>
    <row r="614" spans="5:7" x14ac:dyDescent="0.25">
      <c r="E614" s="79" t="s">
        <v>138</v>
      </c>
      <c r="G614" t="s">
        <v>7506</v>
      </c>
    </row>
    <row r="615" spans="5:7" x14ac:dyDescent="0.25">
      <c r="E615" s="79" t="s">
        <v>141</v>
      </c>
      <c r="G615" t="s">
        <v>7513</v>
      </c>
    </row>
    <row r="616" spans="5:7" x14ac:dyDescent="0.25">
      <c r="E616" s="79" t="s">
        <v>130</v>
      </c>
      <c r="G616" t="s">
        <v>7520</v>
      </c>
    </row>
    <row r="617" spans="5:7" x14ac:dyDescent="0.25">
      <c r="E617" s="79" t="s">
        <v>1842</v>
      </c>
      <c r="G617" t="s">
        <v>7526</v>
      </c>
    </row>
    <row r="618" spans="5:7" x14ac:dyDescent="0.25">
      <c r="E618" s="79" t="s">
        <v>2176</v>
      </c>
      <c r="G618" t="s">
        <v>7532</v>
      </c>
    </row>
    <row r="619" spans="5:7" x14ac:dyDescent="0.25">
      <c r="E619" s="79" t="s">
        <v>1808</v>
      </c>
      <c r="G619" t="s">
        <v>7539</v>
      </c>
    </row>
    <row r="620" spans="5:7" x14ac:dyDescent="0.25">
      <c r="E620" s="79" t="s">
        <v>1813</v>
      </c>
      <c r="G620" t="s">
        <v>7546</v>
      </c>
    </row>
    <row r="621" spans="5:7" x14ac:dyDescent="0.25">
      <c r="E621" s="79" t="s">
        <v>853</v>
      </c>
      <c r="G621" t="s">
        <v>7552</v>
      </c>
    </row>
    <row r="622" spans="5:7" x14ac:dyDescent="0.25">
      <c r="E622" s="79" t="s">
        <v>2925</v>
      </c>
      <c r="G622" t="s">
        <v>7559</v>
      </c>
    </row>
    <row r="623" spans="5:7" x14ac:dyDescent="0.25">
      <c r="E623" s="79" t="s">
        <v>894</v>
      </c>
      <c r="G623" t="s">
        <v>7566</v>
      </c>
    </row>
    <row r="624" spans="5:7" x14ac:dyDescent="0.25">
      <c r="E624" s="79" t="s">
        <v>898</v>
      </c>
      <c r="G624" t="s">
        <v>7572</v>
      </c>
    </row>
    <row r="625" spans="5:7" x14ac:dyDescent="0.25">
      <c r="E625" s="79" t="s">
        <v>900</v>
      </c>
      <c r="G625" t="s">
        <v>7578</v>
      </c>
    </row>
    <row r="626" spans="5:7" x14ac:dyDescent="0.25">
      <c r="E626" s="79" t="s">
        <v>3563</v>
      </c>
      <c r="G626" t="s">
        <v>7585</v>
      </c>
    </row>
    <row r="627" spans="5:7" x14ac:dyDescent="0.25">
      <c r="E627" s="79" t="s">
        <v>3381</v>
      </c>
      <c r="G627" t="s">
        <v>7593</v>
      </c>
    </row>
    <row r="628" spans="5:7" x14ac:dyDescent="0.25">
      <c r="E628" s="79" t="s">
        <v>3313</v>
      </c>
      <c r="G628" t="s">
        <v>7600</v>
      </c>
    </row>
    <row r="629" spans="5:7" x14ac:dyDescent="0.25">
      <c r="E629" s="79" t="s">
        <v>3254</v>
      </c>
      <c r="G629" t="s">
        <v>7606</v>
      </c>
    </row>
    <row r="630" spans="5:7" x14ac:dyDescent="0.25">
      <c r="E630" s="79" t="s">
        <v>3244</v>
      </c>
      <c r="G630" t="s">
        <v>7613</v>
      </c>
    </row>
    <row r="631" spans="5:7" x14ac:dyDescent="0.25">
      <c r="E631" s="79" t="s">
        <v>3233</v>
      </c>
      <c r="G631" t="s">
        <v>7622</v>
      </c>
    </row>
    <row r="632" spans="5:7" x14ac:dyDescent="0.25">
      <c r="E632" s="79" t="s">
        <v>3046</v>
      </c>
      <c r="G632" t="s">
        <v>7629</v>
      </c>
    </row>
    <row r="633" spans="5:7" x14ac:dyDescent="0.25">
      <c r="E633" s="79" t="s">
        <v>3036</v>
      </c>
      <c r="G633" t="s">
        <v>7635</v>
      </c>
    </row>
    <row r="634" spans="5:7" x14ac:dyDescent="0.25">
      <c r="E634" s="79" t="s">
        <v>1607</v>
      </c>
      <c r="G634" t="s">
        <v>7642</v>
      </c>
    </row>
    <row r="635" spans="5:7" x14ac:dyDescent="0.25">
      <c r="E635" s="79" t="s">
        <v>3319</v>
      </c>
      <c r="G635" t="s">
        <v>7649</v>
      </c>
    </row>
    <row r="636" spans="5:7" x14ac:dyDescent="0.25">
      <c r="E636" s="79" t="s">
        <v>2783</v>
      </c>
      <c r="G636" t="s">
        <v>7655</v>
      </c>
    </row>
    <row r="637" spans="5:7" x14ac:dyDescent="0.25">
      <c r="E637" s="79" t="s">
        <v>2770</v>
      </c>
      <c r="G637" t="s">
        <v>7661</v>
      </c>
    </row>
    <row r="638" spans="5:7" x14ac:dyDescent="0.25">
      <c r="E638" s="79" t="s">
        <v>11132</v>
      </c>
      <c r="G638" t="s">
        <v>7667</v>
      </c>
    </row>
    <row r="639" spans="5:7" x14ac:dyDescent="0.25">
      <c r="E639" s="79" t="s">
        <v>2464</v>
      </c>
      <c r="G639" t="s">
        <v>7675</v>
      </c>
    </row>
    <row r="640" spans="5:7" x14ac:dyDescent="0.25">
      <c r="E640" s="79" t="s">
        <v>11139</v>
      </c>
      <c r="G640" t="s">
        <v>7684</v>
      </c>
    </row>
    <row r="641" spans="5:7" x14ac:dyDescent="0.25">
      <c r="E641" s="79" t="s">
        <v>2348</v>
      </c>
      <c r="G641" t="s">
        <v>7692</v>
      </c>
    </row>
    <row r="642" spans="5:7" x14ac:dyDescent="0.25">
      <c r="E642" s="79" t="s">
        <v>3426</v>
      </c>
      <c r="G642" t="s">
        <v>7699</v>
      </c>
    </row>
    <row r="643" spans="5:7" x14ac:dyDescent="0.25">
      <c r="E643" s="79" t="s">
        <v>11146</v>
      </c>
      <c r="G643" t="s">
        <v>7708</v>
      </c>
    </row>
    <row r="644" spans="5:7" x14ac:dyDescent="0.25">
      <c r="E644" s="79" t="s">
        <v>11149</v>
      </c>
      <c r="G644" t="s">
        <v>7717</v>
      </c>
    </row>
    <row r="645" spans="5:7" x14ac:dyDescent="0.25">
      <c r="E645" s="79" t="s">
        <v>2246</v>
      </c>
      <c r="G645" t="s">
        <v>7725</v>
      </c>
    </row>
    <row r="646" spans="5:7" x14ac:dyDescent="0.25">
      <c r="E646" s="79" t="s">
        <v>2062</v>
      </c>
      <c r="G646" s="298" t="s">
        <v>7733</v>
      </c>
    </row>
    <row r="647" spans="5:7" x14ac:dyDescent="0.25">
      <c r="E647" s="79" t="s">
        <v>2068</v>
      </c>
      <c r="G647" t="s">
        <v>7740</v>
      </c>
    </row>
    <row r="648" spans="5:7" x14ac:dyDescent="0.25">
      <c r="E648" s="79" t="s">
        <v>2007</v>
      </c>
      <c r="G648" t="s">
        <v>7748</v>
      </c>
    </row>
    <row r="649" spans="5:7" x14ac:dyDescent="0.25">
      <c r="E649" s="79" t="s">
        <v>1978</v>
      </c>
      <c r="G649" t="s">
        <v>7757</v>
      </c>
    </row>
    <row r="650" spans="5:7" x14ac:dyDescent="0.25">
      <c r="E650" s="79" t="s">
        <v>1846</v>
      </c>
      <c r="G650" t="s">
        <v>7766</v>
      </c>
    </row>
    <row r="651" spans="5:7" x14ac:dyDescent="0.25">
      <c r="E651" s="79" t="s">
        <v>1765</v>
      </c>
      <c r="G651" t="s">
        <v>7774</v>
      </c>
    </row>
    <row r="652" spans="5:7" x14ac:dyDescent="0.25">
      <c r="E652" s="79" t="s">
        <v>1735</v>
      </c>
      <c r="G652" t="s">
        <v>7780</v>
      </c>
    </row>
    <row r="653" spans="5:7" x14ac:dyDescent="0.25">
      <c r="E653" s="79" t="s">
        <v>1709</v>
      </c>
      <c r="G653" t="s">
        <v>7786</v>
      </c>
    </row>
    <row r="654" spans="5:7" x14ac:dyDescent="0.25">
      <c r="E654" s="79" t="s">
        <v>1699</v>
      </c>
      <c r="G654" t="s">
        <v>7792</v>
      </c>
    </row>
    <row r="655" spans="5:7" x14ac:dyDescent="0.25">
      <c r="E655" s="79" t="s">
        <v>1682</v>
      </c>
      <c r="G655" t="s">
        <v>7798</v>
      </c>
    </row>
    <row r="656" spans="5:7" x14ac:dyDescent="0.25">
      <c r="E656" s="79" t="s">
        <v>1602</v>
      </c>
      <c r="G656" t="s">
        <v>7804</v>
      </c>
    </row>
    <row r="657" spans="5:7" x14ac:dyDescent="0.25">
      <c r="E657" s="79" t="s">
        <v>1613</v>
      </c>
      <c r="G657" t="s">
        <v>7810</v>
      </c>
    </row>
    <row r="658" spans="5:7" x14ac:dyDescent="0.25">
      <c r="E658" s="79" t="s">
        <v>1469</v>
      </c>
      <c r="G658" t="s">
        <v>7816</v>
      </c>
    </row>
    <row r="659" spans="5:7" x14ac:dyDescent="0.25">
      <c r="E659" s="79" t="s">
        <v>1399</v>
      </c>
      <c r="G659" t="s">
        <v>7822</v>
      </c>
    </row>
    <row r="660" spans="5:7" x14ac:dyDescent="0.25">
      <c r="E660" s="79" t="s">
        <v>1354</v>
      </c>
      <c r="G660" t="s">
        <v>7828</v>
      </c>
    </row>
    <row r="661" spans="5:7" x14ac:dyDescent="0.25">
      <c r="E661" s="79" t="s">
        <v>1181</v>
      </c>
      <c r="G661" t="s">
        <v>7835</v>
      </c>
    </row>
    <row r="662" spans="5:7" x14ac:dyDescent="0.25">
      <c r="E662" s="79" t="s">
        <v>1052</v>
      </c>
      <c r="G662" t="s">
        <v>7842</v>
      </c>
    </row>
    <row r="663" spans="5:7" x14ac:dyDescent="0.25">
      <c r="E663" s="79" t="s">
        <v>1055</v>
      </c>
      <c r="G663" t="s">
        <v>7849</v>
      </c>
    </row>
    <row r="664" spans="5:7" x14ac:dyDescent="0.25">
      <c r="E664" s="79" t="s">
        <v>939</v>
      </c>
      <c r="G664" t="s">
        <v>7856</v>
      </c>
    </row>
    <row r="665" spans="5:7" x14ac:dyDescent="0.25">
      <c r="E665" s="79" t="s">
        <v>833</v>
      </c>
      <c r="G665" t="s">
        <v>7863</v>
      </c>
    </row>
    <row r="666" spans="5:7" x14ac:dyDescent="0.25">
      <c r="E666" s="79" t="s">
        <v>778</v>
      </c>
      <c r="G666" t="s">
        <v>7871</v>
      </c>
    </row>
    <row r="667" spans="5:7" x14ac:dyDescent="0.25">
      <c r="E667" s="79" t="s">
        <v>774</v>
      </c>
      <c r="G667" t="s">
        <v>7878</v>
      </c>
    </row>
    <row r="668" spans="5:7" x14ac:dyDescent="0.25">
      <c r="E668" s="79" t="s">
        <v>558</v>
      </c>
      <c r="G668" t="s">
        <v>7884</v>
      </c>
    </row>
    <row r="669" spans="5:7" x14ac:dyDescent="0.25">
      <c r="E669" s="79" t="s">
        <v>514</v>
      </c>
      <c r="G669" t="s">
        <v>7891</v>
      </c>
    </row>
    <row r="670" spans="5:7" x14ac:dyDescent="0.25">
      <c r="E670" s="79" t="s">
        <v>238</v>
      </c>
      <c r="G670" t="s">
        <v>7897</v>
      </c>
    </row>
    <row r="671" spans="5:7" x14ac:dyDescent="0.25">
      <c r="E671" s="79" t="s">
        <v>144</v>
      </c>
      <c r="G671" t="s">
        <v>7905</v>
      </c>
    </row>
    <row r="672" spans="5:7" x14ac:dyDescent="0.25">
      <c r="E672" s="79" t="s">
        <v>112</v>
      </c>
      <c r="G672" t="s">
        <v>7912</v>
      </c>
    </row>
    <row r="673" spans="5:7" x14ac:dyDescent="0.25">
      <c r="E673" s="79" t="s">
        <v>3118</v>
      </c>
      <c r="G673" t="s">
        <v>7919</v>
      </c>
    </row>
    <row r="674" spans="5:7" x14ac:dyDescent="0.25">
      <c r="E674" s="79" t="s">
        <v>2721</v>
      </c>
      <c r="G674" t="s">
        <v>7925</v>
      </c>
    </row>
    <row r="675" spans="5:7" x14ac:dyDescent="0.25">
      <c r="E675" s="79" t="s">
        <v>1928</v>
      </c>
      <c r="G675" t="s">
        <v>7932</v>
      </c>
    </row>
    <row r="676" spans="5:7" x14ac:dyDescent="0.25">
      <c r="E676" s="79" t="s">
        <v>786</v>
      </c>
      <c r="G676" t="s">
        <v>7938</v>
      </c>
    </row>
    <row r="677" spans="5:7" x14ac:dyDescent="0.25">
      <c r="E677" s="79" t="s">
        <v>765</v>
      </c>
      <c r="G677" t="s">
        <v>7945</v>
      </c>
    </row>
    <row r="678" spans="5:7" x14ac:dyDescent="0.25">
      <c r="E678" s="79" t="s">
        <v>412</v>
      </c>
      <c r="G678" t="s">
        <v>7951</v>
      </c>
    </row>
    <row r="679" spans="5:7" x14ac:dyDescent="0.25">
      <c r="E679" s="79" t="s">
        <v>222</v>
      </c>
      <c r="G679" t="s">
        <v>7957</v>
      </c>
    </row>
    <row r="680" spans="5:7" x14ac:dyDescent="0.25">
      <c r="E680" s="79" t="s">
        <v>1451</v>
      </c>
      <c r="G680" t="s">
        <v>7964</v>
      </c>
    </row>
    <row r="681" spans="5:7" x14ac:dyDescent="0.25">
      <c r="E681" s="79" t="s">
        <v>1334</v>
      </c>
      <c r="G681" t="s">
        <v>7971</v>
      </c>
    </row>
    <row r="682" spans="5:7" x14ac:dyDescent="0.25">
      <c r="E682" s="79" t="s">
        <v>118</v>
      </c>
      <c r="G682" t="s">
        <v>7979</v>
      </c>
    </row>
    <row r="683" spans="5:7" x14ac:dyDescent="0.25">
      <c r="E683" s="79" t="s">
        <v>167</v>
      </c>
      <c r="G683" t="s">
        <v>7986</v>
      </c>
    </row>
    <row r="684" spans="5:7" x14ac:dyDescent="0.25">
      <c r="E684" s="79" t="s">
        <v>285</v>
      </c>
      <c r="G684" t="s">
        <v>7992</v>
      </c>
    </row>
    <row r="685" spans="5:7" x14ac:dyDescent="0.25">
      <c r="E685" s="79" t="s">
        <v>489</v>
      </c>
      <c r="G685" t="s">
        <v>7998</v>
      </c>
    </row>
    <row r="686" spans="5:7" x14ac:dyDescent="0.25">
      <c r="E686" s="79" t="s">
        <v>555</v>
      </c>
      <c r="G686" t="s">
        <v>8003</v>
      </c>
    </row>
    <row r="687" spans="5:7" x14ac:dyDescent="0.25">
      <c r="E687" s="79" t="s">
        <v>588</v>
      </c>
      <c r="G687" t="s">
        <v>8009</v>
      </c>
    </row>
    <row r="688" spans="5:7" x14ac:dyDescent="0.25">
      <c r="E688" s="291" t="s">
        <v>826</v>
      </c>
      <c r="G688" t="s">
        <v>8015</v>
      </c>
    </row>
    <row r="689" spans="5:7" x14ac:dyDescent="0.25">
      <c r="E689" s="79" t="s">
        <v>951</v>
      </c>
      <c r="G689" t="s">
        <v>8022</v>
      </c>
    </row>
    <row r="690" spans="5:7" x14ac:dyDescent="0.25">
      <c r="E690" s="79" t="s">
        <v>962</v>
      </c>
      <c r="G690" t="s">
        <v>8029</v>
      </c>
    </row>
    <row r="691" spans="5:7" x14ac:dyDescent="0.25">
      <c r="E691" s="79" t="s">
        <v>1152</v>
      </c>
      <c r="G691" t="s">
        <v>8035</v>
      </c>
    </row>
    <row r="692" spans="5:7" x14ac:dyDescent="0.25">
      <c r="E692" s="79" t="s">
        <v>1229</v>
      </c>
      <c r="G692" t="s">
        <v>8042</v>
      </c>
    </row>
    <row r="693" spans="5:7" x14ac:dyDescent="0.25">
      <c r="E693" s="79" t="s">
        <v>1282</v>
      </c>
      <c r="G693" t="s">
        <v>8048</v>
      </c>
    </row>
    <row r="694" spans="5:7" x14ac:dyDescent="0.25">
      <c r="E694" s="79" t="s">
        <v>1552</v>
      </c>
      <c r="G694" t="s">
        <v>8055</v>
      </c>
    </row>
    <row r="695" spans="5:7" x14ac:dyDescent="0.25">
      <c r="E695" s="79" t="s">
        <v>1837</v>
      </c>
      <c r="G695" t="s">
        <v>8064</v>
      </c>
    </row>
    <row r="696" spans="5:7" x14ac:dyDescent="0.25">
      <c r="E696" s="79" t="s">
        <v>2029</v>
      </c>
      <c r="G696" t="s">
        <v>8072</v>
      </c>
    </row>
    <row r="697" spans="5:7" x14ac:dyDescent="0.25">
      <c r="E697" s="79" t="s">
        <v>2057</v>
      </c>
      <c r="G697" t="s">
        <v>8079</v>
      </c>
    </row>
    <row r="698" spans="5:7" x14ac:dyDescent="0.25">
      <c r="E698" s="79" t="s">
        <v>2139</v>
      </c>
      <c r="G698" t="s">
        <v>8086</v>
      </c>
    </row>
    <row r="699" spans="5:7" x14ac:dyDescent="0.25">
      <c r="E699" s="79" t="s">
        <v>2451</v>
      </c>
      <c r="G699" t="s">
        <v>8094</v>
      </c>
    </row>
    <row r="700" spans="5:7" x14ac:dyDescent="0.25">
      <c r="E700" s="79" t="s">
        <v>2529</v>
      </c>
      <c r="G700" t="s">
        <v>8100</v>
      </c>
    </row>
    <row r="701" spans="5:7" x14ac:dyDescent="0.25">
      <c r="E701" s="79" t="s">
        <v>2666</v>
      </c>
      <c r="G701" t="s">
        <v>8107</v>
      </c>
    </row>
    <row r="702" spans="5:7" x14ac:dyDescent="0.25">
      <c r="E702" s="275" t="s">
        <v>2833</v>
      </c>
      <c r="G702" t="s">
        <v>8115</v>
      </c>
    </row>
    <row r="703" spans="5:7" x14ac:dyDescent="0.25">
      <c r="E703" s="79" t="s">
        <v>3078</v>
      </c>
      <c r="G703" t="s">
        <v>8122</v>
      </c>
    </row>
    <row r="704" spans="5:7" x14ac:dyDescent="0.25">
      <c r="E704" s="79" t="s">
        <v>3083</v>
      </c>
      <c r="G704" t="s">
        <v>8128</v>
      </c>
    </row>
    <row r="705" spans="5:7" x14ac:dyDescent="0.25">
      <c r="E705" s="275" t="s">
        <v>3151</v>
      </c>
      <c r="G705" t="s">
        <v>8134</v>
      </c>
    </row>
    <row r="706" spans="5:7" x14ac:dyDescent="0.25">
      <c r="E706" s="275" t="s">
        <v>3200</v>
      </c>
      <c r="G706" t="s">
        <v>8140</v>
      </c>
    </row>
    <row r="707" spans="5:7" x14ac:dyDescent="0.25">
      <c r="E707" s="275" t="s">
        <v>3209</v>
      </c>
      <c r="G707" t="s">
        <v>8147</v>
      </c>
    </row>
    <row r="708" spans="5:7" x14ac:dyDescent="0.25">
      <c r="E708" s="275" t="s">
        <v>3581</v>
      </c>
      <c r="G708" t="s">
        <v>8153</v>
      </c>
    </row>
    <row r="709" spans="5:7" x14ac:dyDescent="0.25">
      <c r="E709" s="79" t="s">
        <v>3585</v>
      </c>
      <c r="G709" t="s">
        <v>8160</v>
      </c>
    </row>
    <row r="710" spans="5:7" x14ac:dyDescent="0.25">
      <c r="E710" s="275" t="s">
        <v>3602</v>
      </c>
      <c r="G710" t="s">
        <v>8167</v>
      </c>
    </row>
    <row r="711" spans="5:7" x14ac:dyDescent="0.25">
      <c r="E711" s="79" t="s">
        <v>3605</v>
      </c>
      <c r="G711" t="s">
        <v>8174</v>
      </c>
    </row>
    <row r="712" spans="5:7" x14ac:dyDescent="0.25">
      <c r="E712" s="286" t="s">
        <v>3023</v>
      </c>
      <c r="G712" t="s">
        <v>8181</v>
      </c>
    </row>
    <row r="713" spans="5:7" x14ac:dyDescent="0.25">
      <c r="E713" s="286" t="s">
        <v>3027</v>
      </c>
      <c r="G713" t="s">
        <v>8187</v>
      </c>
    </row>
    <row r="714" spans="5:7" x14ac:dyDescent="0.25">
      <c r="E714" s="286" t="s">
        <v>3030</v>
      </c>
      <c r="G714" t="s">
        <v>8194</v>
      </c>
    </row>
    <row r="715" spans="5:7" x14ac:dyDescent="0.25">
      <c r="E715" s="286" t="s">
        <v>3033</v>
      </c>
      <c r="G715" t="s">
        <v>8201</v>
      </c>
    </row>
    <row r="716" spans="5:7" x14ac:dyDescent="0.25">
      <c r="E716" s="291" t="s">
        <v>397</v>
      </c>
      <c r="G716" t="s">
        <v>8209</v>
      </c>
    </row>
    <row r="717" spans="5:7" x14ac:dyDescent="0.25">
      <c r="E717" s="291" t="s">
        <v>1304</v>
      </c>
      <c r="G717" t="s">
        <v>8215</v>
      </c>
    </row>
    <row r="718" spans="5:7" x14ac:dyDescent="0.25">
      <c r="E718" s="291" t="s">
        <v>125</v>
      </c>
      <c r="G718" t="s">
        <v>8221</v>
      </c>
    </row>
    <row r="719" spans="5:7" x14ac:dyDescent="0.25">
      <c r="E719" s="291" t="s">
        <v>353</v>
      </c>
      <c r="G719" t="s">
        <v>8228</v>
      </c>
    </row>
    <row r="720" spans="5:7" x14ac:dyDescent="0.25">
      <c r="E720" s="291" t="s">
        <v>2421</v>
      </c>
      <c r="G720" t="s">
        <v>8235</v>
      </c>
    </row>
    <row r="721" spans="5:7" x14ac:dyDescent="0.25">
      <c r="E721" s="291" t="s">
        <v>2947</v>
      </c>
      <c r="G721" t="s">
        <v>8242</v>
      </c>
    </row>
    <row r="722" spans="5:7" x14ac:dyDescent="0.25">
      <c r="E722" s="291" t="s">
        <v>2990</v>
      </c>
      <c r="G722" t="s">
        <v>8248</v>
      </c>
    </row>
    <row r="723" spans="5:7" x14ac:dyDescent="0.25">
      <c r="E723" s="291" t="s">
        <v>3013</v>
      </c>
      <c r="G723" t="s">
        <v>8254</v>
      </c>
    </row>
    <row r="724" spans="5:7" x14ac:dyDescent="0.25">
      <c r="E724" s="291" t="s">
        <v>3017</v>
      </c>
      <c r="G724" t="s">
        <v>8258</v>
      </c>
    </row>
    <row r="725" spans="5:7" x14ac:dyDescent="0.25">
      <c r="E725" s="291" t="s">
        <v>3500</v>
      </c>
      <c r="G725" t="s">
        <v>8262</v>
      </c>
    </row>
    <row r="726" spans="5:7" x14ac:dyDescent="0.25">
      <c r="E726" s="291" t="s">
        <v>13387</v>
      </c>
      <c r="G726" t="s">
        <v>8267</v>
      </c>
    </row>
    <row r="727" spans="5:7" x14ac:dyDescent="0.25">
      <c r="E727" s="291" t="s">
        <v>13390</v>
      </c>
      <c r="G727" t="s">
        <v>8274</v>
      </c>
    </row>
    <row r="728" spans="5:7" x14ac:dyDescent="0.25">
      <c r="E728" s="275" t="s">
        <v>13393</v>
      </c>
      <c r="G728" t="s">
        <v>8280</v>
      </c>
    </row>
    <row r="729" spans="5:7" x14ac:dyDescent="0.25">
      <c r="E729" s="293" t="s">
        <v>13396</v>
      </c>
      <c r="G729" t="s">
        <v>8286</v>
      </c>
    </row>
    <row r="730" spans="5:7" x14ac:dyDescent="0.25">
      <c r="E730" s="293" t="s">
        <v>13399</v>
      </c>
      <c r="G730" t="s">
        <v>8293</v>
      </c>
    </row>
    <row r="731" spans="5:7" x14ac:dyDescent="0.25">
      <c r="E731" s="293" t="s">
        <v>13401</v>
      </c>
      <c r="G731" t="s">
        <v>8299</v>
      </c>
    </row>
    <row r="732" spans="5:7" x14ac:dyDescent="0.25">
      <c r="E732" s="293" t="s">
        <v>13404</v>
      </c>
      <c r="G732" t="s">
        <v>8306</v>
      </c>
    </row>
    <row r="733" spans="5:7" x14ac:dyDescent="0.25">
      <c r="E733" s="293" t="s">
        <v>13409</v>
      </c>
      <c r="G733" t="s">
        <v>8314</v>
      </c>
    </row>
    <row r="734" spans="5:7" x14ac:dyDescent="0.25">
      <c r="E734" s="291" t="s">
        <v>13412</v>
      </c>
      <c r="G734" t="s">
        <v>8320</v>
      </c>
    </row>
    <row r="735" spans="5:7" x14ac:dyDescent="0.25">
      <c r="E735" s="291" t="s">
        <v>13414</v>
      </c>
      <c r="G735" t="s">
        <v>8325</v>
      </c>
    </row>
    <row r="736" spans="5:7" x14ac:dyDescent="0.25">
      <c r="E736" s="291" t="s">
        <v>13417</v>
      </c>
      <c r="G736" t="s">
        <v>8331</v>
      </c>
    </row>
    <row r="737" spans="5:7" x14ac:dyDescent="0.25">
      <c r="E737" s="291" t="s">
        <v>13420</v>
      </c>
      <c r="G737" t="s">
        <v>8336</v>
      </c>
    </row>
    <row r="738" spans="5:7" x14ac:dyDescent="0.25">
      <c r="E738" s="291" t="s">
        <v>13422</v>
      </c>
      <c r="G738" t="s">
        <v>8343</v>
      </c>
    </row>
    <row r="739" spans="5:7" x14ac:dyDescent="0.25">
      <c r="E739" s="291" t="s">
        <v>13425</v>
      </c>
      <c r="G739" t="s">
        <v>8350</v>
      </c>
    </row>
    <row r="740" spans="5:7" x14ac:dyDescent="0.25">
      <c r="E740" s="291" t="s">
        <v>13427</v>
      </c>
      <c r="G740" t="s">
        <v>8356</v>
      </c>
    </row>
    <row r="741" spans="5:7" x14ac:dyDescent="0.25">
      <c r="E741" s="291" t="s">
        <v>13429</v>
      </c>
      <c r="G741" t="s">
        <v>8361</v>
      </c>
    </row>
    <row r="742" spans="5:7" x14ac:dyDescent="0.25">
      <c r="E742" s="291" t="s">
        <v>13432</v>
      </c>
      <c r="G742" t="s">
        <v>8366</v>
      </c>
    </row>
    <row r="743" spans="5:7" x14ac:dyDescent="0.25">
      <c r="E743" s="291" t="s">
        <v>13435</v>
      </c>
      <c r="G743" t="s">
        <v>8373</v>
      </c>
    </row>
    <row r="744" spans="5:7" x14ac:dyDescent="0.25">
      <c r="E744" s="291" t="s">
        <v>13438</v>
      </c>
      <c r="G744" t="s">
        <v>8379</v>
      </c>
    </row>
    <row r="745" spans="5:7" x14ac:dyDescent="0.25">
      <c r="E745" s="291" t="s">
        <v>13441</v>
      </c>
      <c r="G745" t="s">
        <v>8386</v>
      </c>
    </row>
    <row r="746" spans="5:7" x14ac:dyDescent="0.25">
      <c r="E746" s="291" t="s">
        <v>13444</v>
      </c>
      <c r="G746" t="s">
        <v>8392</v>
      </c>
    </row>
    <row r="747" spans="5:7" x14ac:dyDescent="0.25">
      <c r="E747" s="291" t="s">
        <v>13447</v>
      </c>
      <c r="G747" t="s">
        <v>8398</v>
      </c>
    </row>
    <row r="748" spans="5:7" x14ac:dyDescent="0.25">
      <c r="E748" s="291" t="s">
        <v>13450</v>
      </c>
      <c r="G748" t="s">
        <v>8405</v>
      </c>
    </row>
    <row r="749" spans="5:7" x14ac:dyDescent="0.25">
      <c r="E749" s="291" t="s">
        <v>13453</v>
      </c>
      <c r="G749" t="s">
        <v>8412</v>
      </c>
    </row>
    <row r="750" spans="5:7" x14ac:dyDescent="0.25">
      <c r="E750" s="291" t="s">
        <v>13456</v>
      </c>
      <c r="G750" t="s">
        <v>8417</v>
      </c>
    </row>
    <row r="751" spans="5:7" x14ac:dyDescent="0.25">
      <c r="E751" s="291" t="s">
        <v>13459</v>
      </c>
      <c r="G751" t="s">
        <v>8425</v>
      </c>
    </row>
    <row r="752" spans="5:7" x14ac:dyDescent="0.25">
      <c r="E752" s="291" t="s">
        <v>13462</v>
      </c>
      <c r="G752" t="s">
        <v>8432</v>
      </c>
    </row>
    <row r="753" spans="5:7" x14ac:dyDescent="0.25">
      <c r="E753" s="291" t="s">
        <v>13466</v>
      </c>
      <c r="G753" t="s">
        <v>8438</v>
      </c>
    </row>
    <row r="754" spans="5:7" x14ac:dyDescent="0.25">
      <c r="E754" s="291" t="s">
        <v>13469</v>
      </c>
      <c r="G754" t="s">
        <v>8445</v>
      </c>
    </row>
    <row r="755" spans="5:7" x14ac:dyDescent="0.25">
      <c r="E755" s="291" t="s">
        <v>13472</v>
      </c>
      <c r="G755" t="s">
        <v>8453</v>
      </c>
    </row>
    <row r="756" spans="5:7" x14ac:dyDescent="0.25">
      <c r="E756" s="291" t="s">
        <v>13476</v>
      </c>
      <c r="G756" t="s">
        <v>8459</v>
      </c>
    </row>
    <row r="757" spans="5:7" x14ac:dyDescent="0.25">
      <c r="E757" s="291" t="s">
        <v>13477</v>
      </c>
      <c r="G757" t="s">
        <v>8465</v>
      </c>
    </row>
    <row r="758" spans="5:7" x14ac:dyDescent="0.25">
      <c r="E758" s="291" t="s">
        <v>13480</v>
      </c>
      <c r="G758" t="s">
        <v>8471</v>
      </c>
    </row>
    <row r="759" spans="5:7" x14ac:dyDescent="0.25">
      <c r="E759" s="291" t="s">
        <v>13483</v>
      </c>
      <c r="G759" t="s">
        <v>8477</v>
      </c>
    </row>
    <row r="760" spans="5:7" x14ac:dyDescent="0.25">
      <c r="E760" s="291" t="s">
        <v>13485</v>
      </c>
      <c r="G760" t="s">
        <v>8484</v>
      </c>
    </row>
    <row r="761" spans="5:7" x14ac:dyDescent="0.25">
      <c r="E761" s="291" t="s">
        <v>13489</v>
      </c>
      <c r="G761" t="s">
        <v>8493</v>
      </c>
    </row>
    <row r="762" spans="5:7" x14ac:dyDescent="0.25">
      <c r="E762" s="291" t="s">
        <v>13492</v>
      </c>
      <c r="G762" t="s">
        <v>8501</v>
      </c>
    </row>
    <row r="763" spans="5:7" x14ac:dyDescent="0.25">
      <c r="E763" s="291" t="s">
        <v>13494</v>
      </c>
      <c r="G763" t="s">
        <v>8508</v>
      </c>
    </row>
    <row r="764" spans="5:7" x14ac:dyDescent="0.25">
      <c r="E764" s="291" t="s">
        <v>13497</v>
      </c>
      <c r="G764" t="s">
        <v>8516</v>
      </c>
    </row>
    <row r="765" spans="5:7" x14ac:dyDescent="0.25">
      <c r="E765" s="291" t="s">
        <v>13500</v>
      </c>
      <c r="G765" t="s">
        <v>8525</v>
      </c>
    </row>
    <row r="766" spans="5:7" x14ac:dyDescent="0.25">
      <c r="E766" s="291" t="s">
        <v>13503</v>
      </c>
      <c r="G766" t="s">
        <v>8533</v>
      </c>
    </row>
    <row r="767" spans="5:7" x14ac:dyDescent="0.25">
      <c r="E767" s="291" t="s">
        <v>13506</v>
      </c>
      <c r="G767" t="s">
        <v>8540</v>
      </c>
    </row>
    <row r="768" spans="5:7" x14ac:dyDescent="0.25">
      <c r="E768" s="291" t="s">
        <v>13509</v>
      </c>
      <c r="G768" t="s">
        <v>8547</v>
      </c>
    </row>
    <row r="769" spans="5:7" x14ac:dyDescent="0.25">
      <c r="E769" s="291" t="s">
        <v>13512</v>
      </c>
      <c r="G769" t="s">
        <v>8554</v>
      </c>
    </row>
    <row r="770" spans="5:7" x14ac:dyDescent="0.25">
      <c r="E770" s="291" t="s">
        <v>13515</v>
      </c>
      <c r="G770" t="s">
        <v>8561</v>
      </c>
    </row>
    <row r="771" spans="5:7" x14ac:dyDescent="0.25">
      <c r="E771" s="291" t="s">
        <v>13518</v>
      </c>
      <c r="G771" t="s">
        <v>8568</v>
      </c>
    </row>
    <row r="772" spans="5:7" x14ac:dyDescent="0.25">
      <c r="E772" s="291" t="s">
        <v>13521</v>
      </c>
      <c r="G772" t="s">
        <v>8576</v>
      </c>
    </row>
    <row r="773" spans="5:7" x14ac:dyDescent="0.25">
      <c r="E773" s="291" t="s">
        <v>13524</v>
      </c>
      <c r="G773" t="s">
        <v>8583</v>
      </c>
    </row>
    <row r="774" spans="5:7" x14ac:dyDescent="0.25">
      <c r="E774" s="291" t="s">
        <v>13527</v>
      </c>
      <c r="G774" t="s">
        <v>8589</v>
      </c>
    </row>
    <row r="775" spans="5:7" x14ac:dyDescent="0.25">
      <c r="E775" s="291" t="s">
        <v>13530</v>
      </c>
      <c r="G775" t="s">
        <v>8596</v>
      </c>
    </row>
    <row r="776" spans="5:7" x14ac:dyDescent="0.25">
      <c r="E776" s="291" t="s">
        <v>13533</v>
      </c>
      <c r="G776" t="s">
        <v>8602</v>
      </c>
    </row>
    <row r="777" spans="5:7" x14ac:dyDescent="0.25">
      <c r="E777" s="291" t="s">
        <v>13536</v>
      </c>
      <c r="G777" t="s">
        <v>8609</v>
      </c>
    </row>
    <row r="778" spans="5:7" x14ac:dyDescent="0.25">
      <c r="E778" s="291" t="s">
        <v>13539</v>
      </c>
      <c r="G778" t="s">
        <v>8616</v>
      </c>
    </row>
    <row r="779" spans="5:7" x14ac:dyDescent="0.25">
      <c r="E779" s="291" t="s">
        <v>13541</v>
      </c>
      <c r="G779" t="s">
        <v>8624</v>
      </c>
    </row>
    <row r="780" spans="5:7" x14ac:dyDescent="0.25">
      <c r="E780" s="291" t="s">
        <v>13544</v>
      </c>
      <c r="G780" t="s">
        <v>8631</v>
      </c>
    </row>
    <row r="781" spans="5:7" x14ac:dyDescent="0.25">
      <c r="E781" s="291" t="s">
        <v>13547</v>
      </c>
      <c r="G781" t="s">
        <v>8638</v>
      </c>
    </row>
    <row r="782" spans="5:7" x14ac:dyDescent="0.25">
      <c r="E782" s="291" t="s">
        <v>13550</v>
      </c>
      <c r="G782" t="s">
        <v>8645</v>
      </c>
    </row>
    <row r="783" spans="5:7" x14ac:dyDescent="0.25">
      <c r="E783" s="291" t="s">
        <v>13553</v>
      </c>
      <c r="G783" t="s">
        <v>8651</v>
      </c>
    </row>
    <row r="784" spans="5:7" x14ac:dyDescent="0.25">
      <c r="E784" s="291" t="s">
        <v>13556</v>
      </c>
      <c r="G784" t="s">
        <v>8658</v>
      </c>
    </row>
    <row r="785" spans="5:7" x14ac:dyDescent="0.25">
      <c r="E785" s="291" t="s">
        <v>13559</v>
      </c>
      <c r="G785" t="s">
        <v>8665</v>
      </c>
    </row>
    <row r="786" spans="5:7" x14ac:dyDescent="0.25">
      <c r="E786" s="291" t="s">
        <v>13562</v>
      </c>
      <c r="G786" t="s">
        <v>8672</v>
      </c>
    </row>
    <row r="787" spans="5:7" x14ac:dyDescent="0.25">
      <c r="E787" s="291" t="s">
        <v>13565</v>
      </c>
      <c r="G787" t="s">
        <v>8678</v>
      </c>
    </row>
    <row r="788" spans="5:7" x14ac:dyDescent="0.25">
      <c r="E788" s="291" t="s">
        <v>13568</v>
      </c>
      <c r="G788" t="s">
        <v>8684</v>
      </c>
    </row>
    <row r="789" spans="5:7" x14ac:dyDescent="0.25">
      <c r="E789" s="291" t="s">
        <v>13571</v>
      </c>
      <c r="G789" t="s">
        <v>8691</v>
      </c>
    </row>
    <row r="790" spans="5:7" x14ac:dyDescent="0.25">
      <c r="E790" s="291" t="s">
        <v>13574</v>
      </c>
      <c r="G790" t="s">
        <v>8698</v>
      </c>
    </row>
    <row r="791" spans="5:7" x14ac:dyDescent="0.25">
      <c r="E791" s="291" t="s">
        <v>13577</v>
      </c>
      <c r="G791" t="s">
        <v>8707</v>
      </c>
    </row>
    <row r="792" spans="5:7" x14ac:dyDescent="0.25">
      <c r="E792" s="291" t="s">
        <v>13580</v>
      </c>
      <c r="G792" t="s">
        <v>8715</v>
      </c>
    </row>
    <row r="793" spans="5:7" x14ac:dyDescent="0.25">
      <c r="E793" s="291" t="s">
        <v>13582</v>
      </c>
      <c r="G793" t="s">
        <v>8722</v>
      </c>
    </row>
    <row r="794" spans="5:7" x14ac:dyDescent="0.25">
      <c r="E794" s="291" t="s">
        <v>13585</v>
      </c>
      <c r="G794" t="s">
        <v>8729</v>
      </c>
    </row>
    <row r="795" spans="5:7" x14ac:dyDescent="0.25">
      <c r="E795" s="291" t="s">
        <v>13589</v>
      </c>
      <c r="G795" t="s">
        <v>8736</v>
      </c>
    </row>
    <row r="796" spans="5:7" x14ac:dyDescent="0.25">
      <c r="E796" s="291" t="s">
        <v>13592</v>
      </c>
      <c r="G796" t="s">
        <v>8743</v>
      </c>
    </row>
    <row r="797" spans="5:7" x14ac:dyDescent="0.25">
      <c r="E797" s="291" t="s">
        <v>13595</v>
      </c>
      <c r="G797" t="s">
        <v>8751</v>
      </c>
    </row>
    <row r="798" spans="5:7" x14ac:dyDescent="0.25">
      <c r="E798" s="291" t="s">
        <v>13598</v>
      </c>
      <c r="G798" t="s">
        <v>8756</v>
      </c>
    </row>
    <row r="799" spans="5:7" x14ac:dyDescent="0.25">
      <c r="E799" s="291" t="s">
        <v>13600</v>
      </c>
      <c r="G799" t="s">
        <v>8761</v>
      </c>
    </row>
    <row r="800" spans="5:7" x14ac:dyDescent="0.25">
      <c r="E800" s="291" t="s">
        <v>13603</v>
      </c>
      <c r="G800" t="s">
        <v>8768</v>
      </c>
    </row>
    <row r="801" spans="5:7" x14ac:dyDescent="0.25">
      <c r="E801" s="291" t="s">
        <v>13606</v>
      </c>
      <c r="G801" t="s">
        <v>8773</v>
      </c>
    </row>
    <row r="802" spans="5:7" x14ac:dyDescent="0.25">
      <c r="E802" s="291" t="s">
        <v>13609</v>
      </c>
    </row>
    <row r="803" spans="5:7" x14ac:dyDescent="0.25">
      <c r="E803" s="291" t="s">
        <v>13612</v>
      </c>
    </row>
    <row r="804" spans="5:7" x14ac:dyDescent="0.25">
      <c r="E804" s="291" t="s">
        <v>13615</v>
      </c>
    </row>
    <row r="805" spans="5:7" x14ac:dyDescent="0.25">
      <c r="E805" s="291" t="s">
        <v>13618</v>
      </c>
    </row>
    <row r="806" spans="5:7" x14ac:dyDescent="0.25">
      <c r="E806" s="291" t="s">
        <v>13621</v>
      </c>
    </row>
    <row r="807" spans="5:7" x14ac:dyDescent="0.25">
      <c r="E807" s="291" t="s">
        <v>13625</v>
      </c>
    </row>
    <row r="808" spans="5:7" x14ac:dyDescent="0.25">
      <c r="E808" s="291" t="s">
        <v>13628</v>
      </c>
    </row>
    <row r="809" spans="5:7" x14ac:dyDescent="0.25">
      <c r="E809" s="291" t="s">
        <v>13631</v>
      </c>
    </row>
    <row r="810" spans="5:7" x14ac:dyDescent="0.25">
      <c r="E810" s="291" t="s">
        <v>13634</v>
      </c>
    </row>
    <row r="811" spans="5:7" x14ac:dyDescent="0.25">
      <c r="E811" s="291" t="s">
        <v>13638</v>
      </c>
    </row>
    <row r="812" spans="5:7" x14ac:dyDescent="0.25">
      <c r="E812" s="291" t="s">
        <v>13641</v>
      </c>
    </row>
    <row r="813" spans="5:7" x14ac:dyDescent="0.25">
      <c r="E813" s="291" t="s">
        <v>13644</v>
      </c>
    </row>
    <row r="814" spans="5:7" x14ac:dyDescent="0.25">
      <c r="E814" s="291" t="s">
        <v>13647</v>
      </c>
    </row>
    <row r="815" spans="5:7" x14ac:dyDescent="0.25">
      <c r="E815" s="291" t="s">
        <v>13650</v>
      </c>
    </row>
    <row r="816" spans="5:7" x14ac:dyDescent="0.25">
      <c r="E816" s="291" t="s">
        <v>13653</v>
      </c>
    </row>
    <row r="817" spans="5:5" x14ac:dyDescent="0.25">
      <c r="E817" s="291" t="s">
        <v>13656</v>
      </c>
    </row>
    <row r="818" spans="5:5" x14ac:dyDescent="0.25">
      <c r="E818" s="291" t="s">
        <v>13659</v>
      </c>
    </row>
    <row r="819" spans="5:5" x14ac:dyDescent="0.25">
      <c r="E819" s="291" t="s">
        <v>13662</v>
      </c>
    </row>
    <row r="820" spans="5:5" x14ac:dyDescent="0.25">
      <c r="E820" s="291" t="s">
        <v>13665</v>
      </c>
    </row>
    <row r="821" spans="5:5" x14ac:dyDescent="0.25">
      <c r="E821" s="291" t="s">
        <v>13669</v>
      </c>
    </row>
    <row r="822" spans="5:5" x14ac:dyDescent="0.25">
      <c r="E822" s="291" t="s">
        <v>13674</v>
      </c>
    </row>
    <row r="823" spans="5:5" x14ac:dyDescent="0.25">
      <c r="E823" s="291" t="s">
        <v>13676</v>
      </c>
    </row>
    <row r="824" spans="5:5" x14ac:dyDescent="0.25">
      <c r="E824" s="291" t="s">
        <v>13679</v>
      </c>
    </row>
    <row r="825" spans="5:5" x14ac:dyDescent="0.25">
      <c r="E825" s="291" t="s">
        <v>13682</v>
      </c>
    </row>
    <row r="826" spans="5:5" x14ac:dyDescent="0.25">
      <c r="E826" s="291" t="s">
        <v>13684</v>
      </c>
    </row>
    <row r="827" spans="5:5" x14ac:dyDescent="0.25">
      <c r="E827" s="291" t="s">
        <v>13687</v>
      </c>
    </row>
    <row r="828" spans="5:5" x14ac:dyDescent="0.25">
      <c r="E828" s="291" t="s">
        <v>13690</v>
      </c>
    </row>
    <row r="829" spans="5:5" x14ac:dyDescent="0.25">
      <c r="E829" s="291" t="s">
        <v>13693</v>
      </c>
    </row>
    <row r="830" spans="5:5" x14ac:dyDescent="0.25">
      <c r="E830" s="291" t="s">
        <v>13696</v>
      </c>
    </row>
    <row r="831" spans="5:5" x14ac:dyDescent="0.25">
      <c r="E831" s="291" t="s">
        <v>13699</v>
      </c>
    </row>
    <row r="832" spans="5:5" x14ac:dyDescent="0.25">
      <c r="E832" s="291" t="s">
        <v>13702</v>
      </c>
    </row>
    <row r="833" spans="5:5" x14ac:dyDescent="0.25">
      <c r="E833" s="291" t="s">
        <v>13705</v>
      </c>
    </row>
    <row r="834" spans="5:5" x14ac:dyDescent="0.25">
      <c r="E834" s="291" t="s">
        <v>13708</v>
      </c>
    </row>
    <row r="835" spans="5:5" x14ac:dyDescent="0.25">
      <c r="E835" s="291" t="s">
        <v>13711</v>
      </c>
    </row>
    <row r="836" spans="5:5" x14ac:dyDescent="0.25">
      <c r="E836" s="291" t="s">
        <v>13714</v>
      </c>
    </row>
    <row r="837" spans="5:5" x14ac:dyDescent="0.25">
      <c r="E837" s="291" t="s">
        <v>13717</v>
      </c>
    </row>
    <row r="838" spans="5:5" x14ac:dyDescent="0.25">
      <c r="E838" s="291" t="s">
        <v>13720</v>
      </c>
    </row>
  </sheetData>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35E233-D863-460D-B320-BFE3CE3D5F26}">
  <dimension ref="A1:N64"/>
  <sheetViews>
    <sheetView zoomScaleNormal="100" workbookViewId="0"/>
  </sheetViews>
  <sheetFormatPr defaultRowHeight="15" x14ac:dyDescent="0.25"/>
  <cols>
    <col min="1" max="1" width="19.28515625" bestFit="1" customWidth="1"/>
    <col min="2" max="2" width="10.42578125" customWidth="1"/>
    <col min="3" max="3" width="46.5703125" bestFit="1" customWidth="1"/>
    <col min="4" max="4" width="52" bestFit="1" customWidth="1"/>
    <col min="6" max="6" width="21.140625" bestFit="1" customWidth="1"/>
    <col min="7" max="7" width="12.28515625" customWidth="1"/>
    <col min="13" max="13" width="10.7109375" bestFit="1" customWidth="1"/>
  </cols>
  <sheetData>
    <row r="1" spans="1:14" x14ac:dyDescent="0.25">
      <c r="A1" s="280" t="s">
        <v>8778</v>
      </c>
      <c r="B1" s="280" t="s">
        <v>3626</v>
      </c>
      <c r="C1" t="s">
        <v>13724</v>
      </c>
      <c r="D1" t="s">
        <v>13734</v>
      </c>
      <c r="E1" t="s">
        <v>3626</v>
      </c>
      <c r="F1" t="s">
        <v>3627</v>
      </c>
      <c r="G1" t="s">
        <v>3628</v>
      </c>
      <c r="H1" t="s">
        <v>3629</v>
      </c>
      <c r="I1" t="s">
        <v>3630</v>
      </c>
      <c r="J1" t="s">
        <v>3631</v>
      </c>
      <c r="K1" t="s">
        <v>3632</v>
      </c>
      <c r="L1" t="s">
        <v>3633</v>
      </c>
      <c r="M1" t="s">
        <v>3634</v>
      </c>
      <c r="N1" t="s">
        <v>3635</v>
      </c>
    </row>
    <row r="2" spans="1:14" x14ac:dyDescent="0.25">
      <c r="A2" s="79" t="s">
        <v>8791</v>
      </c>
      <c r="B2" s="79" t="s">
        <v>1186</v>
      </c>
      <c r="C2" s="79" t="s">
        <v>13735</v>
      </c>
      <c r="D2" t="s">
        <v>4987</v>
      </c>
    </row>
    <row r="3" spans="1:14" x14ac:dyDescent="0.25">
      <c r="A3" s="79" t="s">
        <v>860</v>
      </c>
      <c r="B3" s="79" t="s">
        <v>861</v>
      </c>
      <c r="C3" s="79" t="s">
        <v>13736</v>
      </c>
      <c r="E3" s="305" t="s">
        <v>861</v>
      </c>
      <c r="F3" s="305" t="s">
        <v>13725</v>
      </c>
      <c r="G3" s="306">
        <v>37726</v>
      </c>
      <c r="H3" t="s">
        <v>13727</v>
      </c>
      <c r="I3" s="305" t="s">
        <v>13733</v>
      </c>
      <c r="J3" s="79" t="s">
        <v>13726</v>
      </c>
      <c r="L3" s="305" t="s">
        <v>13725</v>
      </c>
      <c r="M3" s="306">
        <v>37063</v>
      </c>
    </row>
    <row r="4" spans="1:14" x14ac:dyDescent="0.25">
      <c r="A4" s="79" t="s">
        <v>3539</v>
      </c>
      <c r="B4" s="79" t="s">
        <v>3540</v>
      </c>
      <c r="C4" s="79" t="s">
        <v>13736</v>
      </c>
      <c r="E4" s="305" t="s">
        <v>13730</v>
      </c>
      <c r="F4" s="305" t="s">
        <v>13728</v>
      </c>
      <c r="G4" s="306">
        <v>42983</v>
      </c>
      <c r="H4" s="305" t="s">
        <v>13732</v>
      </c>
      <c r="I4" s="305" t="s">
        <v>13731</v>
      </c>
      <c r="J4" s="79" t="s">
        <v>13729</v>
      </c>
      <c r="L4" s="305" t="s">
        <v>13728</v>
      </c>
      <c r="M4" s="306">
        <v>42361</v>
      </c>
    </row>
    <row r="5" spans="1:14" x14ac:dyDescent="0.25">
      <c r="A5" s="79" t="s">
        <v>3480</v>
      </c>
      <c r="B5" s="79" t="s">
        <v>8887</v>
      </c>
      <c r="C5" s="79" t="s">
        <v>13735</v>
      </c>
      <c r="D5" t="s">
        <v>6899</v>
      </c>
    </row>
    <row r="6" spans="1:14" x14ac:dyDescent="0.25">
      <c r="A6" s="79" t="s">
        <v>3371</v>
      </c>
      <c r="B6" s="79" t="s">
        <v>3373</v>
      </c>
      <c r="C6" s="79" t="s">
        <v>13735</v>
      </c>
      <c r="D6" t="s">
        <v>3774</v>
      </c>
    </row>
    <row r="7" spans="1:14" x14ac:dyDescent="0.25">
      <c r="A7" s="79" t="s">
        <v>3001</v>
      </c>
      <c r="B7" s="79" t="s">
        <v>3003</v>
      </c>
      <c r="C7" s="79" t="s">
        <v>13735</v>
      </c>
      <c r="D7" t="s">
        <v>7825</v>
      </c>
    </row>
    <row r="8" spans="1:14" x14ac:dyDescent="0.25">
      <c r="A8" s="79" t="s">
        <v>8948</v>
      </c>
      <c r="B8" s="79" t="s">
        <v>2967</v>
      </c>
      <c r="C8" s="79" t="s">
        <v>13737</v>
      </c>
    </row>
    <row r="9" spans="1:14" x14ac:dyDescent="0.25">
      <c r="A9" s="79" t="s">
        <v>1922</v>
      </c>
      <c r="B9" s="79" t="s">
        <v>1925</v>
      </c>
      <c r="C9" s="79" t="s">
        <v>13735</v>
      </c>
      <c r="D9" t="s">
        <v>8641</v>
      </c>
    </row>
    <row r="10" spans="1:14" x14ac:dyDescent="0.25">
      <c r="A10" s="79" t="s">
        <v>2090</v>
      </c>
      <c r="B10" s="79" t="s">
        <v>2092</v>
      </c>
      <c r="C10" s="79" t="s">
        <v>13735</v>
      </c>
      <c r="D10" t="s">
        <v>8328</v>
      </c>
    </row>
    <row r="11" spans="1:14" x14ac:dyDescent="0.25">
      <c r="A11" s="79" t="s">
        <v>2020</v>
      </c>
      <c r="B11" s="79" t="s">
        <v>2022</v>
      </c>
      <c r="C11" s="79" t="s">
        <v>13736</v>
      </c>
      <c r="E11" t="s">
        <v>2022</v>
      </c>
      <c r="F11" s="305" t="s">
        <v>13738</v>
      </c>
      <c r="G11" s="306">
        <v>41506</v>
      </c>
      <c r="H11" t="s">
        <v>13740</v>
      </c>
      <c r="I11" t="s">
        <v>13741</v>
      </c>
      <c r="J11" s="79" t="s">
        <v>13739</v>
      </c>
      <c r="L11" s="305" t="s">
        <v>13738</v>
      </c>
      <c r="M11" s="306">
        <v>40809</v>
      </c>
    </row>
    <row r="12" spans="1:14" x14ac:dyDescent="0.25">
      <c r="A12" s="79" t="s">
        <v>1692</v>
      </c>
      <c r="B12" s="79" t="s">
        <v>9133</v>
      </c>
      <c r="C12" s="79" t="s">
        <v>13735</v>
      </c>
      <c r="D12" t="s">
        <v>6203</v>
      </c>
    </row>
    <row r="13" spans="1:14" x14ac:dyDescent="0.25">
      <c r="A13" s="79" t="s">
        <v>1102</v>
      </c>
      <c r="B13" s="79" t="s">
        <v>1103</v>
      </c>
      <c r="C13" s="79" t="s">
        <v>13736</v>
      </c>
      <c r="E13" t="s">
        <v>1103</v>
      </c>
      <c r="F13" s="305" t="s">
        <v>13742</v>
      </c>
      <c r="G13" s="278">
        <v>40176</v>
      </c>
      <c r="H13" t="s">
        <v>13745</v>
      </c>
      <c r="I13" t="s">
        <v>13744</v>
      </c>
      <c r="J13" s="79" t="s">
        <v>13743</v>
      </c>
      <c r="L13" s="305" t="s">
        <v>13742</v>
      </c>
      <c r="M13" s="278">
        <v>39555</v>
      </c>
    </row>
    <row r="14" spans="1:14" x14ac:dyDescent="0.25">
      <c r="A14" s="79" t="s">
        <v>9290</v>
      </c>
      <c r="B14" s="79" t="s">
        <v>9293</v>
      </c>
      <c r="C14" s="282" t="s">
        <v>13750</v>
      </c>
      <c r="D14" t="s">
        <v>3963</v>
      </c>
      <c r="E14" t="s">
        <v>3397</v>
      </c>
      <c r="F14" t="s">
        <v>13746</v>
      </c>
      <c r="G14" s="278">
        <v>40764</v>
      </c>
      <c r="I14" t="s">
        <v>13748</v>
      </c>
      <c r="J14" s="292" t="s">
        <v>13747</v>
      </c>
      <c r="L14" t="s">
        <v>13746</v>
      </c>
      <c r="M14" s="278">
        <v>39471</v>
      </c>
      <c r="N14" t="s">
        <v>13749</v>
      </c>
    </row>
    <row r="15" spans="1:14" x14ac:dyDescent="0.25">
      <c r="A15" s="79" t="s">
        <v>919</v>
      </c>
      <c r="B15" s="79" t="s">
        <v>922</v>
      </c>
      <c r="C15" s="79" t="s">
        <v>13735</v>
      </c>
      <c r="D15" t="s">
        <v>5767</v>
      </c>
    </row>
    <row r="16" spans="1:14" x14ac:dyDescent="0.25">
      <c r="A16" s="79" t="s">
        <v>614</v>
      </c>
      <c r="B16" s="79" t="s">
        <v>615</v>
      </c>
      <c r="C16" s="79" t="s">
        <v>13736</v>
      </c>
      <c r="E16" t="s">
        <v>615</v>
      </c>
      <c r="F16" t="s">
        <v>13751</v>
      </c>
      <c r="G16" s="278">
        <v>39144</v>
      </c>
      <c r="H16" t="s">
        <v>13754</v>
      </c>
      <c r="I16" t="s">
        <v>13753</v>
      </c>
      <c r="J16" t="s">
        <v>13752</v>
      </c>
      <c r="L16" t="s">
        <v>13751</v>
      </c>
      <c r="M16" s="278">
        <v>38552</v>
      </c>
    </row>
    <row r="17" spans="1:13" x14ac:dyDescent="0.25">
      <c r="A17" s="79" t="s">
        <v>469</v>
      </c>
      <c r="B17" s="79" t="s">
        <v>471</v>
      </c>
      <c r="C17" s="263" t="s">
        <v>13759</v>
      </c>
      <c r="E17" t="s">
        <v>471</v>
      </c>
      <c r="F17" t="s">
        <v>13755</v>
      </c>
      <c r="G17" s="278">
        <v>38762</v>
      </c>
      <c r="H17" t="s">
        <v>13757</v>
      </c>
      <c r="I17" t="s">
        <v>13758</v>
      </c>
      <c r="J17" s="79" t="s">
        <v>13756</v>
      </c>
      <c r="L17" t="s">
        <v>13755</v>
      </c>
      <c r="M17" s="278">
        <v>38061</v>
      </c>
    </row>
    <row r="18" spans="1:13" x14ac:dyDescent="0.25">
      <c r="A18" s="79" t="s">
        <v>151</v>
      </c>
      <c r="B18" s="79" t="s">
        <v>9582</v>
      </c>
      <c r="C18" s="79" t="s">
        <v>13735</v>
      </c>
      <c r="D18" t="s">
        <v>3700</v>
      </c>
    </row>
    <row r="19" spans="1:13" x14ac:dyDescent="0.25">
      <c r="A19" s="79" t="s">
        <v>3347</v>
      </c>
      <c r="B19" s="79" t="s">
        <v>3348</v>
      </c>
      <c r="C19" s="79" t="s">
        <v>13735</v>
      </c>
      <c r="D19" t="s">
        <v>7894</v>
      </c>
    </row>
    <row r="20" spans="1:13" x14ac:dyDescent="0.25">
      <c r="A20" s="79" t="s">
        <v>3323</v>
      </c>
      <c r="B20" s="79" t="s">
        <v>3324</v>
      </c>
      <c r="C20" s="79" t="s">
        <v>13735</v>
      </c>
      <c r="D20" t="s">
        <v>8197</v>
      </c>
    </row>
    <row r="21" spans="1:13" x14ac:dyDescent="0.25">
      <c r="A21" s="79" t="s">
        <v>3278</v>
      </c>
      <c r="B21" s="79" t="s">
        <v>3279</v>
      </c>
      <c r="C21" s="79" t="s">
        <v>13736</v>
      </c>
      <c r="E21" t="s">
        <v>13762</v>
      </c>
      <c r="F21" t="s">
        <v>13760</v>
      </c>
      <c r="G21" s="278">
        <v>42941</v>
      </c>
      <c r="H21" t="s">
        <v>13764</v>
      </c>
      <c r="I21" t="s">
        <v>13763</v>
      </c>
      <c r="J21" s="79" t="s">
        <v>13761</v>
      </c>
      <c r="L21" t="s">
        <v>13760</v>
      </c>
      <c r="M21" s="278">
        <v>41976</v>
      </c>
    </row>
    <row r="22" spans="1:13" x14ac:dyDescent="0.25">
      <c r="A22" s="79" t="s">
        <v>3456</v>
      </c>
      <c r="B22" s="79" t="s">
        <v>3457</v>
      </c>
      <c r="C22" s="79" t="s">
        <v>13736</v>
      </c>
      <c r="E22" t="s">
        <v>13768</v>
      </c>
      <c r="F22" t="s">
        <v>13765</v>
      </c>
      <c r="G22" s="278">
        <v>42962</v>
      </c>
      <c r="H22" t="s">
        <v>13769</v>
      </c>
      <c r="I22" t="s">
        <v>13763</v>
      </c>
      <c r="J22" s="79" t="s">
        <v>13766</v>
      </c>
      <c r="K22" s="79" t="s">
        <v>13767</v>
      </c>
      <c r="L22" t="s">
        <v>13765</v>
      </c>
      <c r="M22" s="278">
        <v>42314</v>
      </c>
    </row>
    <row r="23" spans="1:13" x14ac:dyDescent="0.25">
      <c r="A23" s="79" t="s">
        <v>3250</v>
      </c>
      <c r="B23" s="79" t="s">
        <v>3251</v>
      </c>
      <c r="C23" s="79" t="s">
        <v>13737</v>
      </c>
    </row>
    <row r="24" spans="1:13" x14ac:dyDescent="0.25">
      <c r="A24" s="79" t="s">
        <v>3102</v>
      </c>
      <c r="B24" s="79" t="s">
        <v>3104</v>
      </c>
      <c r="C24" s="79" t="s">
        <v>13736</v>
      </c>
      <c r="E24" t="s">
        <v>3104</v>
      </c>
      <c r="F24" t="s">
        <v>13770</v>
      </c>
      <c r="G24" s="278">
        <v>42780</v>
      </c>
      <c r="H24" t="s">
        <v>13773</v>
      </c>
      <c r="I24" t="s">
        <v>13772</v>
      </c>
      <c r="J24" t="s">
        <v>13771</v>
      </c>
      <c r="L24" t="s">
        <v>13770</v>
      </c>
      <c r="M24" s="278">
        <v>41740</v>
      </c>
    </row>
    <row r="25" spans="1:13" x14ac:dyDescent="0.25">
      <c r="A25" s="79" t="s">
        <v>1086</v>
      </c>
      <c r="B25" s="79" t="s">
        <v>1087</v>
      </c>
      <c r="C25" s="79" t="s">
        <v>13735</v>
      </c>
      <c r="D25" t="s">
        <v>4820</v>
      </c>
    </row>
    <row r="26" spans="1:13" x14ac:dyDescent="0.25">
      <c r="A26" s="79" t="s">
        <v>656</v>
      </c>
      <c r="B26" s="79" t="s">
        <v>657</v>
      </c>
      <c r="C26" s="79" t="s">
        <v>13736</v>
      </c>
      <c r="E26" t="s">
        <v>657</v>
      </c>
      <c r="F26" t="s">
        <v>13774</v>
      </c>
      <c r="G26" s="278">
        <v>39455</v>
      </c>
      <c r="H26" t="s">
        <v>13778</v>
      </c>
      <c r="I26" t="s">
        <v>13777</v>
      </c>
      <c r="J26" s="79" t="s">
        <v>13775</v>
      </c>
      <c r="K26" s="79" t="s">
        <v>13776</v>
      </c>
      <c r="L26" t="s">
        <v>13774</v>
      </c>
      <c r="M26" s="278">
        <v>38693</v>
      </c>
    </row>
    <row r="27" spans="1:13" x14ac:dyDescent="0.25">
      <c r="A27" s="79" t="s">
        <v>337</v>
      </c>
      <c r="B27" s="79" t="s">
        <v>338</v>
      </c>
      <c r="C27" s="79" t="s">
        <v>13736</v>
      </c>
      <c r="E27" t="s">
        <v>338</v>
      </c>
      <c r="F27" t="s">
        <v>13779</v>
      </c>
      <c r="G27" s="278">
        <v>38112</v>
      </c>
      <c r="H27" t="s">
        <v>13782</v>
      </c>
      <c r="I27" t="s">
        <v>13781</v>
      </c>
      <c r="J27" s="79" t="s">
        <v>13780</v>
      </c>
      <c r="K27" s="79" t="s">
        <v>13780</v>
      </c>
      <c r="L27" t="s">
        <v>13779</v>
      </c>
      <c r="M27" s="278">
        <v>37385</v>
      </c>
    </row>
    <row r="28" spans="1:13" x14ac:dyDescent="0.25">
      <c r="A28" s="79" t="s">
        <v>2003</v>
      </c>
      <c r="B28" s="79" t="s">
        <v>2005</v>
      </c>
      <c r="C28" s="79" t="s">
        <v>13736</v>
      </c>
      <c r="E28" t="s">
        <v>2005</v>
      </c>
      <c r="F28" t="s">
        <v>13783</v>
      </c>
      <c r="G28" s="278">
        <v>42241</v>
      </c>
      <c r="H28" t="s">
        <v>13785</v>
      </c>
      <c r="I28" t="s">
        <v>13744</v>
      </c>
      <c r="J28" s="79" t="s">
        <v>13784</v>
      </c>
      <c r="K28" t="s">
        <v>13784</v>
      </c>
      <c r="L28" t="s">
        <v>13783</v>
      </c>
      <c r="M28" s="278">
        <v>40807</v>
      </c>
    </row>
    <row r="29" spans="1:13" x14ac:dyDescent="0.25">
      <c r="A29" s="79" t="s">
        <v>524</v>
      </c>
      <c r="B29" s="79" t="s">
        <v>525</v>
      </c>
      <c r="C29" s="79" t="s">
        <v>13736</v>
      </c>
      <c r="E29" t="s">
        <v>525</v>
      </c>
      <c r="F29" t="s">
        <v>13798</v>
      </c>
      <c r="G29" s="278">
        <v>38839</v>
      </c>
      <c r="H29" t="s">
        <v>13792</v>
      </c>
      <c r="I29" t="s">
        <v>13791</v>
      </c>
      <c r="J29" s="79" t="s">
        <v>13790</v>
      </c>
      <c r="K29" s="79" t="s">
        <v>13790</v>
      </c>
      <c r="L29" t="s">
        <v>13786</v>
      </c>
      <c r="M29" t="s">
        <v>13789</v>
      </c>
    </row>
    <row r="30" spans="1:13" x14ac:dyDescent="0.25">
      <c r="A30" s="79" t="s">
        <v>2051</v>
      </c>
      <c r="B30" s="79" t="s">
        <v>2053</v>
      </c>
      <c r="C30" s="79" t="s">
        <v>13736</v>
      </c>
      <c r="E30" t="s">
        <v>13795</v>
      </c>
      <c r="F30" t="s">
        <v>13793</v>
      </c>
      <c r="G30" s="278">
        <v>41489</v>
      </c>
      <c r="H30" t="s">
        <v>13797</v>
      </c>
      <c r="I30" t="s">
        <v>13796</v>
      </c>
      <c r="J30" s="79" t="s">
        <v>13794</v>
      </c>
      <c r="L30" t="s">
        <v>13793</v>
      </c>
      <c r="M30" s="278">
        <v>40821</v>
      </c>
    </row>
    <row r="31" spans="1:13" x14ac:dyDescent="0.25">
      <c r="A31" s="79" t="s">
        <v>2739</v>
      </c>
      <c r="B31" s="79" t="s">
        <v>2741</v>
      </c>
      <c r="C31" s="79" t="s">
        <v>13736</v>
      </c>
      <c r="E31" t="s">
        <v>2741</v>
      </c>
      <c r="F31" t="s">
        <v>13799</v>
      </c>
      <c r="G31" s="278">
        <v>42927</v>
      </c>
      <c r="H31" t="s">
        <v>13802</v>
      </c>
      <c r="I31" t="s">
        <v>13801</v>
      </c>
      <c r="J31" s="79" t="s">
        <v>13800</v>
      </c>
      <c r="L31" t="s">
        <v>13799</v>
      </c>
      <c r="M31" s="278">
        <v>41445</v>
      </c>
    </row>
    <row r="32" spans="1:13" x14ac:dyDescent="0.25">
      <c r="A32" s="79" t="s">
        <v>3168</v>
      </c>
      <c r="B32" s="79" t="s">
        <v>3170</v>
      </c>
      <c r="C32" s="79" t="s">
        <v>13737</v>
      </c>
      <c r="D32" t="s">
        <v>13723</v>
      </c>
    </row>
    <row r="33" spans="1:14" x14ac:dyDescent="0.25">
      <c r="A33" s="79" t="s">
        <v>10363</v>
      </c>
      <c r="B33" s="79" t="s">
        <v>2863</v>
      </c>
      <c r="C33" s="79" t="s">
        <v>13735</v>
      </c>
      <c r="D33" t="s">
        <v>8125</v>
      </c>
    </row>
    <row r="34" spans="1:14" x14ac:dyDescent="0.25">
      <c r="A34" s="79" t="s">
        <v>1825</v>
      </c>
      <c r="B34" s="79" t="s">
        <v>1826</v>
      </c>
      <c r="C34" s="79" t="s">
        <v>13736</v>
      </c>
      <c r="E34" t="s">
        <v>13805</v>
      </c>
      <c r="F34" t="s">
        <v>13803</v>
      </c>
      <c r="G34" s="278">
        <v>40876</v>
      </c>
      <c r="I34" t="s">
        <v>13806</v>
      </c>
      <c r="J34" s="79" t="s">
        <v>13804</v>
      </c>
      <c r="L34" t="s">
        <v>13803</v>
      </c>
      <c r="M34" s="278">
        <v>40081</v>
      </c>
      <c r="N34" t="s">
        <v>13807</v>
      </c>
    </row>
    <row r="35" spans="1:14" x14ac:dyDescent="0.25">
      <c r="A35" s="79" t="s">
        <v>746</v>
      </c>
      <c r="B35" s="79" t="s">
        <v>747</v>
      </c>
      <c r="C35" s="79" t="s">
        <v>13736</v>
      </c>
      <c r="E35" t="s">
        <v>13809</v>
      </c>
      <c r="F35" t="s">
        <v>13787</v>
      </c>
      <c r="G35" s="278">
        <v>39518</v>
      </c>
      <c r="H35" t="s">
        <v>13810</v>
      </c>
      <c r="I35" t="s">
        <v>13763</v>
      </c>
      <c r="J35" s="79" t="s">
        <v>13808</v>
      </c>
      <c r="L35" t="s">
        <v>13787</v>
      </c>
      <c r="M35" s="278">
        <v>38919</v>
      </c>
    </row>
    <row r="36" spans="1:14" x14ac:dyDescent="0.25">
      <c r="A36" s="79" t="s">
        <v>3593</v>
      </c>
      <c r="B36" s="79" t="s">
        <v>10785</v>
      </c>
      <c r="C36" s="79" t="s">
        <v>13736</v>
      </c>
      <c r="E36" t="s">
        <v>13815</v>
      </c>
      <c r="F36" t="s">
        <v>13811</v>
      </c>
      <c r="G36" s="278">
        <v>42410</v>
      </c>
      <c r="H36" t="s">
        <v>13814</v>
      </c>
      <c r="I36" t="s">
        <v>13813</v>
      </c>
      <c r="J36" s="79" t="s">
        <v>13812</v>
      </c>
      <c r="L36" t="s">
        <v>13811</v>
      </c>
      <c r="M36" s="278">
        <v>41816</v>
      </c>
    </row>
    <row r="37" spans="1:14" x14ac:dyDescent="0.25">
      <c r="A37" s="79" t="s">
        <v>3597</v>
      </c>
      <c r="B37" s="79" t="s">
        <v>3598</v>
      </c>
      <c r="C37" s="79" t="s">
        <v>13737</v>
      </c>
    </row>
    <row r="38" spans="1:14" x14ac:dyDescent="0.25">
      <c r="A38" s="79" t="s">
        <v>3362</v>
      </c>
      <c r="B38" s="79" t="s">
        <v>3138</v>
      </c>
      <c r="C38" s="79" t="s">
        <v>13735</v>
      </c>
      <c r="D38" t="s">
        <v>8261</v>
      </c>
    </row>
    <row r="39" spans="1:14" x14ac:dyDescent="0.25">
      <c r="A39" s="79" t="s">
        <v>2614</v>
      </c>
      <c r="B39" s="79" t="s">
        <v>2616</v>
      </c>
      <c r="C39" s="79" t="s">
        <v>13735</v>
      </c>
      <c r="D39" t="s">
        <v>8334</v>
      </c>
    </row>
    <row r="40" spans="1:14" x14ac:dyDescent="0.25">
      <c r="A40" s="79" t="s">
        <v>670</v>
      </c>
      <c r="B40" s="79" t="s">
        <v>671</v>
      </c>
      <c r="C40" s="79" t="s">
        <v>13736</v>
      </c>
      <c r="E40" t="s">
        <v>671</v>
      </c>
      <c r="F40" t="s">
        <v>13788</v>
      </c>
      <c r="G40" s="278">
        <v>39357</v>
      </c>
      <c r="H40" t="s">
        <v>668</v>
      </c>
      <c r="I40" t="s">
        <v>13817</v>
      </c>
      <c r="J40" s="79" t="s">
        <v>13816</v>
      </c>
      <c r="L40" t="s">
        <v>13788</v>
      </c>
      <c r="M40" s="278">
        <v>38713</v>
      </c>
    </row>
    <row r="41" spans="1:14" x14ac:dyDescent="0.25">
      <c r="A41" s="79" t="s">
        <v>666</v>
      </c>
      <c r="B41" s="79" t="s">
        <v>667</v>
      </c>
      <c r="C41" s="79" t="s">
        <v>13736</v>
      </c>
      <c r="E41" t="s">
        <v>13820</v>
      </c>
      <c r="F41" t="s">
        <v>13818</v>
      </c>
      <c r="G41" s="278">
        <v>39357</v>
      </c>
      <c r="H41" t="s">
        <v>13821</v>
      </c>
      <c r="I41" t="s">
        <v>13817</v>
      </c>
      <c r="J41" t="s">
        <v>13819</v>
      </c>
      <c r="L41" t="s">
        <v>13818</v>
      </c>
      <c r="M41" s="278">
        <v>38705</v>
      </c>
    </row>
    <row r="42" spans="1:14" x14ac:dyDescent="0.25">
      <c r="A42" s="79" t="s">
        <v>1936</v>
      </c>
      <c r="B42" s="79" t="s">
        <v>1939</v>
      </c>
      <c r="C42" s="79" t="s">
        <v>13736</v>
      </c>
      <c r="E42" t="s">
        <v>1939</v>
      </c>
      <c r="F42" t="s">
        <v>13822</v>
      </c>
      <c r="G42" s="278">
        <v>38748</v>
      </c>
      <c r="H42" t="s">
        <v>13825</v>
      </c>
      <c r="I42" t="s">
        <v>13817</v>
      </c>
      <c r="J42" s="79" t="s">
        <v>13823</v>
      </c>
      <c r="K42" s="79" t="s">
        <v>13824</v>
      </c>
      <c r="L42" t="s">
        <v>13822</v>
      </c>
      <c r="M42" s="278">
        <v>38161</v>
      </c>
    </row>
    <row r="43" spans="1:14" x14ac:dyDescent="0.25">
      <c r="A43" s="79" t="s">
        <v>3487</v>
      </c>
      <c r="B43" s="79" t="s">
        <v>10906</v>
      </c>
      <c r="C43" s="79" t="s">
        <v>13737</v>
      </c>
    </row>
    <row r="44" spans="1:14" x14ac:dyDescent="0.25">
      <c r="A44" s="79" t="s">
        <v>2231</v>
      </c>
      <c r="B44" s="79" t="s">
        <v>2234</v>
      </c>
      <c r="C44" s="79" t="s">
        <v>13737</v>
      </c>
    </row>
    <row r="45" spans="1:14" x14ac:dyDescent="0.25">
      <c r="A45" s="79" t="s">
        <v>2072</v>
      </c>
      <c r="B45" s="79" t="s">
        <v>2074</v>
      </c>
      <c r="C45" s="79" t="s">
        <v>13736</v>
      </c>
      <c r="E45" t="s">
        <v>4176</v>
      </c>
      <c r="F45" t="s">
        <v>13826</v>
      </c>
      <c r="G45" s="278">
        <v>41569</v>
      </c>
      <c r="H45" t="s">
        <v>13828</v>
      </c>
      <c r="I45" t="s">
        <v>13829</v>
      </c>
      <c r="J45" t="s">
        <v>13827</v>
      </c>
      <c r="L45" t="s">
        <v>13826</v>
      </c>
      <c r="M45" s="278">
        <v>40847</v>
      </c>
    </row>
    <row r="46" spans="1:14" x14ac:dyDescent="0.25">
      <c r="A46" s="79" t="s">
        <v>1094</v>
      </c>
      <c r="B46" s="79" t="s">
        <v>1095</v>
      </c>
      <c r="C46" s="263" t="s">
        <v>13759</v>
      </c>
      <c r="E46" t="s">
        <v>13832</v>
      </c>
      <c r="F46" t="s">
        <v>13830</v>
      </c>
      <c r="G46" s="278">
        <v>40141</v>
      </c>
      <c r="H46" t="s">
        <v>13834</v>
      </c>
      <c r="I46" t="s">
        <v>13833</v>
      </c>
      <c r="J46" s="79" t="s">
        <v>13831</v>
      </c>
      <c r="L46" t="s">
        <v>13830</v>
      </c>
      <c r="M46" s="278">
        <v>39547</v>
      </c>
    </row>
    <row r="47" spans="1:14" x14ac:dyDescent="0.25">
      <c r="A47" s="79" t="s">
        <v>3535</v>
      </c>
      <c r="B47" s="79" t="s">
        <v>3536</v>
      </c>
      <c r="C47" s="79" t="s">
        <v>13735</v>
      </c>
      <c r="D47" t="s">
        <v>8164</v>
      </c>
    </row>
    <row r="48" spans="1:14" x14ac:dyDescent="0.25">
      <c r="A48" s="79" t="s">
        <v>11001</v>
      </c>
      <c r="B48" s="79" t="s">
        <v>1885</v>
      </c>
      <c r="C48" s="79" t="s">
        <v>13735</v>
      </c>
      <c r="D48" t="s">
        <v>5055</v>
      </c>
    </row>
    <row r="49" spans="1:13" x14ac:dyDescent="0.25">
      <c r="A49" s="79" t="s">
        <v>2776</v>
      </c>
      <c r="B49" s="79" t="s">
        <v>2779</v>
      </c>
      <c r="C49" s="79" t="s">
        <v>13736</v>
      </c>
      <c r="E49" t="s">
        <v>2779</v>
      </c>
      <c r="F49" t="s">
        <v>13835</v>
      </c>
      <c r="G49" s="278">
        <v>42976</v>
      </c>
      <c r="H49" t="s">
        <v>13837</v>
      </c>
      <c r="I49" t="s">
        <v>13763</v>
      </c>
      <c r="J49" t="s">
        <v>13836</v>
      </c>
      <c r="L49" t="s">
        <v>13835</v>
      </c>
      <c r="M49" s="278">
        <v>41467</v>
      </c>
    </row>
    <row r="50" spans="1:13" x14ac:dyDescent="0.25">
      <c r="A50" s="79" t="s">
        <v>3244</v>
      </c>
      <c r="B50" s="79" t="s">
        <v>3246</v>
      </c>
      <c r="C50" s="79" t="s">
        <v>13737</v>
      </c>
    </row>
    <row r="51" spans="1:13" x14ac:dyDescent="0.25">
      <c r="A51" s="79" t="s">
        <v>2068</v>
      </c>
      <c r="B51" s="79" t="s">
        <v>2070</v>
      </c>
      <c r="C51" s="79" t="s">
        <v>13736</v>
      </c>
      <c r="E51" t="s">
        <v>2070</v>
      </c>
      <c r="F51" t="s">
        <v>13838</v>
      </c>
      <c r="G51" s="278">
        <v>41569</v>
      </c>
      <c r="H51" t="s">
        <v>13840</v>
      </c>
      <c r="I51" t="s">
        <v>13744</v>
      </c>
      <c r="J51" s="79" t="s">
        <v>13839</v>
      </c>
      <c r="L51" t="s">
        <v>13838</v>
      </c>
      <c r="M51" s="278">
        <v>40843</v>
      </c>
    </row>
    <row r="52" spans="1:13" x14ac:dyDescent="0.25">
      <c r="A52" s="79" t="s">
        <v>1682</v>
      </c>
      <c r="B52" s="79" t="s">
        <v>11200</v>
      </c>
      <c r="C52" s="263" t="s">
        <v>13759</v>
      </c>
      <c r="E52" t="s">
        <v>1683</v>
      </c>
      <c r="F52" t="s">
        <v>13841</v>
      </c>
      <c r="G52" s="278">
        <v>41282</v>
      </c>
      <c r="H52" t="s">
        <v>13844</v>
      </c>
      <c r="I52" t="s">
        <v>13843</v>
      </c>
      <c r="J52" s="79" t="s">
        <v>13842</v>
      </c>
      <c r="L52" t="s">
        <v>13841</v>
      </c>
      <c r="M52" s="278">
        <v>40442</v>
      </c>
    </row>
    <row r="53" spans="1:13" x14ac:dyDescent="0.25">
      <c r="A53" s="79" t="s">
        <v>2721</v>
      </c>
      <c r="B53" s="79" t="s">
        <v>2723</v>
      </c>
      <c r="C53" s="79" t="s">
        <v>13737</v>
      </c>
    </row>
    <row r="54" spans="1:13" x14ac:dyDescent="0.25">
      <c r="A54" s="79" t="s">
        <v>167</v>
      </c>
      <c r="B54" s="79" t="s">
        <v>168</v>
      </c>
      <c r="C54" s="79" t="s">
        <v>13736</v>
      </c>
      <c r="E54" t="s">
        <v>168</v>
      </c>
      <c r="F54" t="s">
        <v>13845</v>
      </c>
      <c r="G54" s="278">
        <v>34464</v>
      </c>
      <c r="H54" t="s">
        <v>13848</v>
      </c>
      <c r="I54" t="s">
        <v>13846</v>
      </c>
      <c r="J54" s="79" t="s">
        <v>13847</v>
      </c>
      <c r="L54" t="s">
        <v>13845</v>
      </c>
      <c r="M54" s="278">
        <v>33914</v>
      </c>
    </row>
    <row r="55" spans="1:13" x14ac:dyDescent="0.25">
      <c r="A55" s="79" t="s">
        <v>285</v>
      </c>
      <c r="B55" s="291" t="s">
        <v>286</v>
      </c>
      <c r="C55" s="291" t="s">
        <v>13736</v>
      </c>
      <c r="E55" t="s">
        <v>286</v>
      </c>
      <c r="F55" t="s">
        <v>13849</v>
      </c>
      <c r="G55" s="278">
        <v>37033</v>
      </c>
      <c r="H55" t="s">
        <v>13852</v>
      </c>
      <c r="I55" t="s">
        <v>13851</v>
      </c>
      <c r="J55" s="79" t="s">
        <v>13850</v>
      </c>
      <c r="L55" t="s">
        <v>13849</v>
      </c>
      <c r="M55" s="278">
        <v>36389</v>
      </c>
    </row>
    <row r="56" spans="1:13" x14ac:dyDescent="0.25">
      <c r="A56" s="79" t="s">
        <v>1152</v>
      </c>
      <c r="B56" s="291" t="s">
        <v>1153</v>
      </c>
      <c r="C56" s="291" t="s">
        <v>13736</v>
      </c>
      <c r="E56" t="s">
        <v>1153</v>
      </c>
      <c r="F56" t="s">
        <v>13853</v>
      </c>
      <c r="G56" s="278">
        <v>40631</v>
      </c>
      <c r="H56" t="s">
        <v>13855</v>
      </c>
      <c r="I56" t="s">
        <v>13856</v>
      </c>
      <c r="J56" s="79" t="s">
        <v>13854</v>
      </c>
      <c r="L56" t="s">
        <v>13853</v>
      </c>
      <c r="M56" s="278">
        <v>39629</v>
      </c>
    </row>
    <row r="57" spans="1:13" x14ac:dyDescent="0.25">
      <c r="A57" s="79" t="s">
        <v>1282</v>
      </c>
      <c r="B57" s="291" t="s">
        <v>1283</v>
      </c>
      <c r="C57" s="291" t="s">
        <v>13736</v>
      </c>
      <c r="E57" t="s">
        <v>1283</v>
      </c>
      <c r="F57" t="s">
        <v>13857</v>
      </c>
      <c r="G57" s="278">
        <v>38258</v>
      </c>
      <c r="H57" t="s">
        <v>13859</v>
      </c>
      <c r="I57" t="s">
        <v>13860</v>
      </c>
      <c r="J57" s="79" t="s">
        <v>13858</v>
      </c>
      <c r="L57" t="s">
        <v>13857</v>
      </c>
      <c r="M57" s="278">
        <v>37573</v>
      </c>
    </row>
    <row r="58" spans="1:13" x14ac:dyDescent="0.25">
      <c r="A58" s="79" t="s">
        <v>1837</v>
      </c>
      <c r="B58" s="291" t="s">
        <v>1839</v>
      </c>
      <c r="C58" s="291" t="s">
        <v>13737</v>
      </c>
    </row>
    <row r="59" spans="1:13" x14ac:dyDescent="0.25">
      <c r="A59" s="275" t="s">
        <v>2833</v>
      </c>
      <c r="B59" s="291" t="s">
        <v>2836</v>
      </c>
      <c r="C59" s="291" t="s">
        <v>13737</v>
      </c>
    </row>
    <row r="60" spans="1:13" x14ac:dyDescent="0.25">
      <c r="A60" s="275" t="s">
        <v>3151</v>
      </c>
      <c r="B60" s="291" t="s">
        <v>3153</v>
      </c>
      <c r="C60" s="291" t="s">
        <v>13736</v>
      </c>
      <c r="E60" t="s">
        <v>3153</v>
      </c>
      <c r="F60" t="s">
        <v>13861</v>
      </c>
      <c r="G60" s="278">
        <v>35703</v>
      </c>
      <c r="H60" t="s">
        <v>3154</v>
      </c>
      <c r="I60" t="s">
        <v>13763</v>
      </c>
      <c r="J60" s="79" t="s">
        <v>13862</v>
      </c>
      <c r="L60" t="s">
        <v>13861</v>
      </c>
      <c r="M60" s="278">
        <v>34893</v>
      </c>
    </row>
    <row r="61" spans="1:13" x14ac:dyDescent="0.25">
      <c r="A61" s="275" t="s">
        <v>3581</v>
      </c>
      <c r="B61" s="291" t="s">
        <v>11393</v>
      </c>
      <c r="C61" s="263" t="s">
        <v>13759</v>
      </c>
      <c r="E61" t="s">
        <v>13865</v>
      </c>
      <c r="F61" t="s">
        <v>13863</v>
      </c>
      <c r="G61" s="278">
        <v>42906</v>
      </c>
      <c r="H61" t="s">
        <v>13867</v>
      </c>
      <c r="I61" t="s">
        <v>13866</v>
      </c>
      <c r="J61" s="79" t="s">
        <v>13864</v>
      </c>
      <c r="L61" t="s">
        <v>13863</v>
      </c>
      <c r="M61" s="278">
        <v>42355</v>
      </c>
    </row>
    <row r="62" spans="1:13" x14ac:dyDescent="0.25">
      <c r="A62" s="291" t="s">
        <v>353</v>
      </c>
      <c r="B62" s="291" t="s">
        <v>11421</v>
      </c>
      <c r="C62" s="263" t="s">
        <v>13759</v>
      </c>
      <c r="E62" t="s">
        <v>13870</v>
      </c>
      <c r="F62" t="s">
        <v>13868</v>
      </c>
      <c r="G62" s="278">
        <v>34759</v>
      </c>
      <c r="H62" t="s">
        <v>13872</v>
      </c>
      <c r="I62" t="s">
        <v>13871</v>
      </c>
      <c r="J62" s="79" t="s">
        <v>13869</v>
      </c>
      <c r="L62" t="s">
        <v>13868</v>
      </c>
      <c r="M62" s="278">
        <v>34179</v>
      </c>
    </row>
    <row r="63" spans="1:13" x14ac:dyDescent="0.25">
      <c r="A63" s="291" t="s">
        <v>2421</v>
      </c>
      <c r="B63" s="291" t="s">
        <v>11425</v>
      </c>
      <c r="C63" s="291" t="s">
        <v>13736</v>
      </c>
      <c r="E63" t="s">
        <v>13875</v>
      </c>
      <c r="F63" t="s">
        <v>13873</v>
      </c>
      <c r="G63" s="278">
        <v>38258</v>
      </c>
      <c r="H63" t="s">
        <v>13876</v>
      </c>
      <c r="I63" t="s">
        <v>13877</v>
      </c>
      <c r="J63" s="79" t="s">
        <v>13874</v>
      </c>
      <c r="M63" s="278">
        <v>37573</v>
      </c>
    </row>
    <row r="64" spans="1:13" x14ac:dyDescent="0.25">
      <c r="A64" s="291" t="s">
        <v>2990</v>
      </c>
      <c r="B64" s="291" t="s">
        <v>2993</v>
      </c>
      <c r="C64" s="291" t="s">
        <v>13737</v>
      </c>
    </row>
  </sheetData>
  <hyperlinks>
    <hyperlink ref="J14" r:id="rId1" display="javascript:void(0)" xr:uid="{2960BE7D-5CDA-4A04-8E2D-E5D526F44282}"/>
  </hyperlinks>
  <pageMargins left="0.511811024" right="0.511811024" top="0.78740157499999996" bottom="0.78740157499999996" header="0.31496062000000002" footer="0.31496062000000002"/>
  <pageSetup paperSize="9"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47BA1D-9D69-4F6F-A8B8-2CB5AA829D5D}">
  <dimension ref="A1:AA788"/>
  <sheetViews>
    <sheetView workbookViewId="0">
      <selection activeCell="A21" sqref="A21"/>
    </sheetView>
  </sheetViews>
  <sheetFormatPr defaultRowHeight="15" x14ac:dyDescent="0.25"/>
  <cols>
    <col min="1" max="4" width="81.140625" bestFit="1" customWidth="1"/>
    <col min="5" max="5" width="11.85546875" bestFit="1" customWidth="1"/>
    <col min="6" max="14" width="81.140625" bestFit="1" customWidth="1"/>
    <col min="15" max="18" width="24" customWidth="1"/>
    <col min="19" max="27" width="81.140625" bestFit="1" customWidth="1"/>
  </cols>
  <sheetData>
    <row r="1" spans="1:27" x14ac:dyDescent="0.25">
      <c r="A1" s="310" t="s">
        <v>13887</v>
      </c>
      <c r="B1" s="310" t="s">
        <v>13888</v>
      </c>
      <c r="C1" s="310" t="s">
        <v>13889</v>
      </c>
      <c r="D1" s="310" t="s">
        <v>13890</v>
      </c>
      <c r="E1" s="310" t="s">
        <v>13891</v>
      </c>
      <c r="F1" s="310" t="s">
        <v>13892</v>
      </c>
      <c r="G1" s="310" t="s">
        <v>13893</v>
      </c>
      <c r="H1" s="310" t="s">
        <v>13894</v>
      </c>
      <c r="I1" s="310" t="s">
        <v>13895</v>
      </c>
      <c r="J1" s="310" t="s">
        <v>13896</v>
      </c>
      <c r="K1" s="310" t="s">
        <v>13897</v>
      </c>
      <c r="L1" s="310" t="s">
        <v>13898</v>
      </c>
      <c r="M1" s="310" t="s">
        <v>13899</v>
      </c>
      <c r="N1" s="310" t="s">
        <v>13900</v>
      </c>
      <c r="O1" s="310" t="s">
        <v>13901</v>
      </c>
      <c r="P1" s="310" t="s">
        <v>23884</v>
      </c>
      <c r="Q1" s="310" t="s">
        <v>23886</v>
      </c>
      <c r="R1" s="310" t="s">
        <v>23885</v>
      </c>
      <c r="S1" s="310" t="s">
        <v>13902</v>
      </c>
      <c r="T1" s="310" t="s">
        <v>13903</v>
      </c>
      <c r="U1" s="310" t="s">
        <v>13904</v>
      </c>
      <c r="V1" s="310" t="s">
        <v>13905</v>
      </c>
      <c r="W1" s="310" t="s">
        <v>13906</v>
      </c>
      <c r="X1" s="310" t="s">
        <v>13907</v>
      </c>
      <c r="Y1" s="310" t="s">
        <v>13908</v>
      </c>
      <c r="Z1" s="310" t="s">
        <v>13909</v>
      </c>
      <c r="AA1" s="310" t="s">
        <v>13910</v>
      </c>
    </row>
    <row r="2" spans="1:27" x14ac:dyDescent="0.25">
      <c r="A2" s="310" t="s">
        <v>18826</v>
      </c>
      <c r="B2" s="310" t="s">
        <v>18827</v>
      </c>
      <c r="C2" s="310" t="s">
        <v>18828</v>
      </c>
      <c r="D2" s="310" t="s">
        <v>18829</v>
      </c>
      <c r="E2" s="310" t="s">
        <v>18830</v>
      </c>
      <c r="F2" s="310" t="s">
        <v>18831</v>
      </c>
      <c r="G2" s="310" t="s">
        <v>18832</v>
      </c>
      <c r="H2" s="310" t="s">
        <v>4</v>
      </c>
      <c r="I2" s="310" t="s">
        <v>13975</v>
      </c>
      <c r="J2" s="310" t="s">
        <v>18833</v>
      </c>
      <c r="K2" s="310" t="s">
        <v>18834</v>
      </c>
      <c r="L2" s="310" t="s">
        <v>18835</v>
      </c>
      <c r="M2" s="310" t="s">
        <v>18836</v>
      </c>
      <c r="N2" s="310" t="s">
        <v>18837</v>
      </c>
      <c r="O2" s="310" t="s">
        <v>23972</v>
      </c>
      <c r="P2" s="310" t="s">
        <v>23973</v>
      </c>
      <c r="Q2" s="310" t="s">
        <v>23974</v>
      </c>
      <c r="R2" s="310" t="s">
        <v>23975</v>
      </c>
      <c r="S2" s="310" t="s">
        <v>23976</v>
      </c>
      <c r="T2" s="310" t="s">
        <v>23977</v>
      </c>
      <c r="U2" s="310" t="s">
        <v>18838</v>
      </c>
      <c r="V2" s="310" t="s">
        <v>18839</v>
      </c>
      <c r="W2" s="310" t="s">
        <v>18840</v>
      </c>
      <c r="X2" s="310" t="s">
        <v>4</v>
      </c>
      <c r="Y2" s="310" t="s">
        <v>4</v>
      </c>
      <c r="Z2" s="310" t="s">
        <v>18841</v>
      </c>
      <c r="AA2" s="310" t="s">
        <v>4</v>
      </c>
    </row>
    <row r="3" spans="1:27" x14ac:dyDescent="0.25">
      <c r="A3" s="310" t="s">
        <v>18916</v>
      </c>
      <c r="B3" s="310" t="s">
        <v>18917</v>
      </c>
      <c r="C3" s="310" t="s">
        <v>18918</v>
      </c>
      <c r="D3" s="310" t="s">
        <v>16362</v>
      </c>
      <c r="E3" s="310" t="s">
        <v>18919</v>
      </c>
      <c r="F3" s="310" t="s">
        <v>18920</v>
      </c>
      <c r="G3" s="310" t="s">
        <v>4</v>
      </c>
      <c r="H3" s="310" t="s">
        <v>18921</v>
      </c>
      <c r="I3" s="310" t="s">
        <v>18922</v>
      </c>
      <c r="J3" s="310" t="s">
        <v>18923</v>
      </c>
      <c r="K3" s="310" t="s">
        <v>18924</v>
      </c>
      <c r="L3" s="310" t="s">
        <v>18925</v>
      </c>
      <c r="M3" s="310" t="s">
        <v>18926</v>
      </c>
      <c r="N3" s="310" t="s">
        <v>18927</v>
      </c>
      <c r="O3" s="310" t="s">
        <v>23982</v>
      </c>
      <c r="P3" s="310" t="s">
        <v>23983</v>
      </c>
      <c r="Q3" s="310" t="s">
        <v>23984</v>
      </c>
      <c r="R3" s="310"/>
      <c r="S3" s="310"/>
      <c r="T3" s="310"/>
      <c r="U3" s="310" t="s">
        <v>18928</v>
      </c>
      <c r="V3" s="310" t="s">
        <v>18929</v>
      </c>
      <c r="W3" s="310" t="s">
        <v>18930</v>
      </c>
      <c r="X3" s="310" t="s">
        <v>4</v>
      </c>
      <c r="Y3" s="310" t="s">
        <v>4</v>
      </c>
      <c r="Z3" s="310" t="s">
        <v>18931</v>
      </c>
      <c r="AA3" s="310" t="s">
        <v>4</v>
      </c>
    </row>
    <row r="4" spans="1:27" x14ac:dyDescent="0.25">
      <c r="A4" s="310" t="s">
        <v>15108</v>
      </c>
      <c r="B4" s="310" t="s">
        <v>15109</v>
      </c>
      <c r="C4" s="310" t="s">
        <v>15110</v>
      </c>
      <c r="D4" s="310" t="s">
        <v>13914</v>
      </c>
      <c r="E4" s="310" t="s">
        <v>15111</v>
      </c>
      <c r="F4" s="310" t="s">
        <v>15112</v>
      </c>
      <c r="G4" s="310" t="s">
        <v>15113</v>
      </c>
      <c r="H4" s="310" t="s">
        <v>4</v>
      </c>
      <c r="I4" s="310" t="s">
        <v>15114</v>
      </c>
      <c r="J4" s="310" t="s">
        <v>15115</v>
      </c>
      <c r="K4" s="310" t="s">
        <v>15116</v>
      </c>
      <c r="L4" s="310" t="s">
        <v>15117</v>
      </c>
      <c r="M4" s="310" t="s">
        <v>15118</v>
      </c>
      <c r="N4" s="310" t="s">
        <v>4</v>
      </c>
      <c r="O4" s="310" t="s">
        <v>15119</v>
      </c>
      <c r="P4" s="310"/>
      <c r="Q4" s="310"/>
      <c r="R4" s="310"/>
      <c r="S4" s="310"/>
      <c r="T4" s="310"/>
      <c r="U4" s="310" t="s">
        <v>4</v>
      </c>
      <c r="V4" s="310" t="s">
        <v>4</v>
      </c>
      <c r="W4" s="310" t="s">
        <v>15120</v>
      </c>
      <c r="X4" s="310" t="s">
        <v>4</v>
      </c>
      <c r="Y4" s="310" t="s">
        <v>4</v>
      </c>
      <c r="Z4" s="310" t="s">
        <v>15121</v>
      </c>
      <c r="AA4" s="310" t="s">
        <v>15122</v>
      </c>
    </row>
    <row r="5" spans="1:27" x14ac:dyDescent="0.25">
      <c r="A5" s="310" t="s">
        <v>17411</v>
      </c>
      <c r="B5" s="310" t="s">
        <v>17412</v>
      </c>
      <c r="C5" s="310" t="s">
        <v>17413</v>
      </c>
      <c r="D5" s="310" t="s">
        <v>17414</v>
      </c>
      <c r="E5" s="310" t="s">
        <v>17415</v>
      </c>
      <c r="F5" s="310" t="s">
        <v>17416</v>
      </c>
      <c r="G5" s="310" t="s">
        <v>4</v>
      </c>
      <c r="H5" s="310" t="s">
        <v>4</v>
      </c>
      <c r="I5" s="310" t="s">
        <v>17417</v>
      </c>
      <c r="J5" s="310" t="s">
        <v>17418</v>
      </c>
      <c r="K5" s="310" t="s">
        <v>17419</v>
      </c>
      <c r="L5" s="310" t="s">
        <v>17420</v>
      </c>
      <c r="M5" s="310" t="s">
        <v>17421</v>
      </c>
      <c r="N5" s="310" t="s">
        <v>4</v>
      </c>
      <c r="O5" s="310" t="s">
        <v>17422</v>
      </c>
      <c r="P5" s="310"/>
      <c r="Q5" s="310"/>
      <c r="R5" s="310"/>
      <c r="S5" s="310"/>
      <c r="T5" s="310"/>
      <c r="U5" s="310" t="s">
        <v>4</v>
      </c>
      <c r="V5" s="310" t="s">
        <v>4</v>
      </c>
      <c r="W5" s="310" t="s">
        <v>4</v>
      </c>
      <c r="X5" s="310" t="s">
        <v>4</v>
      </c>
      <c r="Y5" s="310" t="s">
        <v>4</v>
      </c>
      <c r="Z5" s="310" t="s">
        <v>4</v>
      </c>
      <c r="AA5" s="310" t="s">
        <v>4</v>
      </c>
    </row>
    <row r="6" spans="1:27" x14ac:dyDescent="0.25">
      <c r="A6" s="310" t="s">
        <v>14718</v>
      </c>
      <c r="B6" s="310" t="s">
        <v>14719</v>
      </c>
      <c r="C6" s="310" t="s">
        <v>14720</v>
      </c>
      <c r="D6" s="310" t="s">
        <v>13914</v>
      </c>
      <c r="E6" s="310" t="s">
        <v>14721</v>
      </c>
      <c r="F6" s="310" t="s">
        <v>14722</v>
      </c>
      <c r="G6" s="310" t="s">
        <v>4</v>
      </c>
      <c r="H6" s="310" t="s">
        <v>4</v>
      </c>
      <c r="I6" s="310" t="s">
        <v>14723</v>
      </c>
      <c r="J6" s="310" t="s">
        <v>14724</v>
      </c>
      <c r="K6" s="310" t="s">
        <v>14725</v>
      </c>
      <c r="L6" s="310" t="s">
        <v>14726</v>
      </c>
      <c r="M6" s="310" t="s">
        <v>14727</v>
      </c>
      <c r="N6" s="310" t="s">
        <v>4</v>
      </c>
      <c r="O6" s="310" t="s">
        <v>14728</v>
      </c>
      <c r="P6" s="310"/>
      <c r="Q6" s="310"/>
      <c r="R6" s="310"/>
      <c r="S6" s="310"/>
      <c r="T6" s="310"/>
      <c r="U6" s="310" t="s">
        <v>4</v>
      </c>
      <c r="V6" s="310" t="s">
        <v>4</v>
      </c>
      <c r="W6" s="310" t="s">
        <v>4</v>
      </c>
      <c r="X6" s="310" t="s">
        <v>4</v>
      </c>
      <c r="Y6" s="310" t="s">
        <v>4</v>
      </c>
      <c r="Z6" s="310" t="s">
        <v>4</v>
      </c>
      <c r="AA6" s="310" t="s">
        <v>4</v>
      </c>
    </row>
    <row r="7" spans="1:27" x14ac:dyDescent="0.25">
      <c r="A7" s="310" t="s">
        <v>16650</v>
      </c>
      <c r="B7" s="310" t="s">
        <v>16651</v>
      </c>
      <c r="C7" s="310" t="s">
        <v>16652</v>
      </c>
      <c r="D7" s="310" t="s">
        <v>16653</v>
      </c>
      <c r="E7" s="310" t="s">
        <v>16654</v>
      </c>
      <c r="F7" s="310" t="s">
        <v>16655</v>
      </c>
      <c r="G7" s="310" t="s">
        <v>16656</v>
      </c>
      <c r="H7" s="310" t="s">
        <v>4</v>
      </c>
      <c r="I7" s="310" t="s">
        <v>13975</v>
      </c>
      <c r="J7" s="310" t="s">
        <v>16657</v>
      </c>
      <c r="K7" s="310" t="s">
        <v>16658</v>
      </c>
      <c r="L7" s="310" t="s">
        <v>16659</v>
      </c>
      <c r="M7" s="310" t="s">
        <v>16660</v>
      </c>
      <c r="N7" s="310" t="s">
        <v>16661</v>
      </c>
      <c r="O7" s="310" t="s">
        <v>16662</v>
      </c>
      <c r="P7" s="310"/>
      <c r="Q7" s="310"/>
      <c r="R7" s="310"/>
      <c r="S7" s="310"/>
      <c r="T7" s="310"/>
      <c r="U7" s="310" t="s">
        <v>16663</v>
      </c>
      <c r="V7" s="310" t="s">
        <v>4</v>
      </c>
      <c r="W7" s="310" t="s">
        <v>16664</v>
      </c>
      <c r="X7" s="310" t="s">
        <v>4</v>
      </c>
      <c r="Y7" s="310" t="s">
        <v>4</v>
      </c>
      <c r="Z7" s="310" t="s">
        <v>16665</v>
      </c>
      <c r="AA7" s="310" t="s">
        <v>4</v>
      </c>
    </row>
    <row r="8" spans="1:27" x14ac:dyDescent="0.25">
      <c r="A8" s="310" t="s">
        <v>14729</v>
      </c>
      <c r="B8" s="310" t="s">
        <v>14730</v>
      </c>
      <c r="C8" s="310" t="s">
        <v>14731</v>
      </c>
      <c r="D8" s="310" t="s">
        <v>13930</v>
      </c>
      <c r="E8" s="310" t="s">
        <v>14732</v>
      </c>
      <c r="F8" s="310" t="s">
        <v>14733</v>
      </c>
      <c r="G8" s="310" t="s">
        <v>4</v>
      </c>
      <c r="H8" s="310" t="s">
        <v>4</v>
      </c>
      <c r="I8" s="310" t="s">
        <v>14734</v>
      </c>
      <c r="J8" s="310" t="s">
        <v>4</v>
      </c>
      <c r="K8" s="310" t="s">
        <v>14735</v>
      </c>
      <c r="L8" s="310" t="s">
        <v>14736</v>
      </c>
      <c r="M8" s="310" t="s">
        <v>14737</v>
      </c>
      <c r="N8" s="310" t="s">
        <v>4</v>
      </c>
      <c r="O8" s="310" t="s">
        <v>14738</v>
      </c>
      <c r="P8" s="310"/>
      <c r="Q8" s="310"/>
      <c r="R8" s="310"/>
      <c r="S8" s="310"/>
      <c r="T8" s="310"/>
      <c r="U8" s="310" t="s">
        <v>4</v>
      </c>
      <c r="V8" s="310" t="s">
        <v>4</v>
      </c>
      <c r="W8" s="310" t="s">
        <v>4</v>
      </c>
      <c r="X8" s="310" t="s">
        <v>4</v>
      </c>
      <c r="Y8" s="310" t="s">
        <v>4</v>
      </c>
      <c r="Z8" s="310" t="s">
        <v>4</v>
      </c>
      <c r="AA8" s="310" t="s">
        <v>4</v>
      </c>
    </row>
    <row r="9" spans="1:27" x14ac:dyDescent="0.25">
      <c r="A9" s="310" t="s">
        <v>16605</v>
      </c>
      <c r="B9" s="310" t="s">
        <v>16606</v>
      </c>
      <c r="C9" s="310" t="s">
        <v>16607</v>
      </c>
      <c r="D9" s="310" t="s">
        <v>13930</v>
      </c>
      <c r="E9" s="310" t="s">
        <v>16608</v>
      </c>
      <c r="F9" s="310" t="s">
        <v>16609</v>
      </c>
      <c r="G9" s="310" t="s">
        <v>16610</v>
      </c>
      <c r="H9" s="310" t="s">
        <v>4</v>
      </c>
      <c r="I9" s="310" t="s">
        <v>16611</v>
      </c>
      <c r="J9" s="310" t="s">
        <v>16612</v>
      </c>
      <c r="K9" s="310" t="s">
        <v>16613</v>
      </c>
      <c r="L9" s="310" t="s">
        <v>16614</v>
      </c>
      <c r="M9" s="310" t="s">
        <v>16615</v>
      </c>
      <c r="N9" s="310" t="s">
        <v>4</v>
      </c>
      <c r="O9" s="310" t="s">
        <v>16616</v>
      </c>
      <c r="P9" s="310"/>
      <c r="Q9" s="310"/>
      <c r="R9" s="310"/>
      <c r="S9" s="310"/>
      <c r="T9" s="310"/>
      <c r="U9" s="310" t="s">
        <v>16617</v>
      </c>
      <c r="V9" s="310" t="s">
        <v>4</v>
      </c>
      <c r="W9" s="310" t="s">
        <v>16618</v>
      </c>
      <c r="X9" s="310" t="s">
        <v>16619</v>
      </c>
      <c r="Y9" s="310" t="s">
        <v>4</v>
      </c>
      <c r="Z9" s="310" t="s">
        <v>16620</v>
      </c>
      <c r="AA9" s="310" t="s">
        <v>16621</v>
      </c>
    </row>
    <row r="10" spans="1:27" x14ac:dyDescent="0.25">
      <c r="A10" s="310" t="s">
        <v>18404</v>
      </c>
      <c r="B10" s="310" t="s">
        <v>18405</v>
      </c>
      <c r="C10" s="310" t="s">
        <v>18406</v>
      </c>
      <c r="D10" s="310" t="s">
        <v>16362</v>
      </c>
      <c r="E10" s="310" t="s">
        <v>18407</v>
      </c>
      <c r="F10" s="310" t="s">
        <v>18408</v>
      </c>
      <c r="G10" s="310" t="s">
        <v>4</v>
      </c>
      <c r="H10" s="310" t="s">
        <v>4</v>
      </c>
      <c r="I10" s="310" t="s">
        <v>16061</v>
      </c>
      <c r="J10" s="310" t="s">
        <v>18409</v>
      </c>
      <c r="K10" s="310" t="s">
        <v>18410</v>
      </c>
      <c r="L10" s="310" t="s">
        <v>18411</v>
      </c>
      <c r="M10" s="310" t="s">
        <v>18412</v>
      </c>
      <c r="N10" s="310" t="s">
        <v>4</v>
      </c>
      <c r="O10" s="310" t="s">
        <v>18413</v>
      </c>
      <c r="P10" s="310"/>
      <c r="Q10" s="310"/>
      <c r="R10" s="310"/>
      <c r="S10" s="310"/>
      <c r="T10" s="310"/>
      <c r="U10" s="310" t="s">
        <v>4</v>
      </c>
      <c r="V10" s="310" t="s">
        <v>4</v>
      </c>
      <c r="W10" s="310" t="s">
        <v>4</v>
      </c>
      <c r="X10" s="310" t="s">
        <v>4</v>
      </c>
      <c r="Y10" s="310" t="s">
        <v>4</v>
      </c>
      <c r="Z10" s="310" t="s">
        <v>4</v>
      </c>
      <c r="AA10" s="310" t="s">
        <v>4</v>
      </c>
    </row>
    <row r="11" spans="1:27" x14ac:dyDescent="0.25">
      <c r="A11" s="310" t="s">
        <v>15918</v>
      </c>
      <c r="B11" s="310" t="s">
        <v>15919</v>
      </c>
      <c r="C11" s="310" t="s">
        <v>15823</v>
      </c>
      <c r="D11" s="310" t="s">
        <v>13930</v>
      </c>
      <c r="E11" s="310" t="s">
        <v>15920</v>
      </c>
      <c r="F11" s="310" t="s">
        <v>15921</v>
      </c>
      <c r="G11" s="310" t="s">
        <v>4</v>
      </c>
      <c r="H11" s="310" t="s">
        <v>4</v>
      </c>
      <c r="I11" s="310" t="s">
        <v>15826</v>
      </c>
      <c r="J11" s="310" t="s">
        <v>4</v>
      </c>
      <c r="K11" s="310" t="s">
        <v>15827</v>
      </c>
      <c r="L11" s="310" t="s">
        <v>15922</v>
      </c>
      <c r="M11" s="310" t="s">
        <v>15923</v>
      </c>
      <c r="N11" s="310" t="s">
        <v>4</v>
      </c>
      <c r="O11" s="310" t="s">
        <v>15924</v>
      </c>
      <c r="P11" s="310"/>
      <c r="Q11" s="310"/>
      <c r="R11" s="310"/>
      <c r="S11" s="310"/>
      <c r="T11" s="310"/>
      <c r="U11" s="310" t="s">
        <v>4</v>
      </c>
      <c r="V11" s="310" t="s">
        <v>4</v>
      </c>
      <c r="W11" s="310" t="s">
        <v>4</v>
      </c>
      <c r="X11" s="310" t="s">
        <v>4</v>
      </c>
      <c r="Y11" s="310" t="s">
        <v>4</v>
      </c>
      <c r="Z11" s="310" t="s">
        <v>4</v>
      </c>
      <c r="AA11" s="310" t="s">
        <v>4</v>
      </c>
    </row>
    <row r="12" spans="1:27" x14ac:dyDescent="0.25">
      <c r="A12" s="310" t="s">
        <v>15466</v>
      </c>
      <c r="B12" s="310" t="s">
        <v>15467</v>
      </c>
      <c r="C12" s="310" t="s">
        <v>15468</v>
      </c>
      <c r="D12" s="310" t="s">
        <v>13914</v>
      </c>
      <c r="E12" s="310" t="s">
        <v>15469</v>
      </c>
      <c r="F12" s="310" t="s">
        <v>15470</v>
      </c>
      <c r="G12" s="310" t="s">
        <v>4</v>
      </c>
      <c r="H12" s="310" t="s">
        <v>4</v>
      </c>
      <c r="I12" s="310" t="s">
        <v>15471</v>
      </c>
      <c r="J12" s="310" t="s">
        <v>15472</v>
      </c>
      <c r="K12" s="310" t="s">
        <v>15473</v>
      </c>
      <c r="L12" s="310" t="s">
        <v>15474</v>
      </c>
      <c r="M12" s="310" t="s">
        <v>15475</v>
      </c>
      <c r="N12" s="310" t="s">
        <v>4</v>
      </c>
      <c r="O12" s="310" t="s">
        <v>15476</v>
      </c>
      <c r="P12" s="310"/>
      <c r="Q12" s="310"/>
      <c r="R12" s="310"/>
      <c r="S12" s="310"/>
      <c r="T12" s="310"/>
      <c r="U12" s="310" t="s">
        <v>4</v>
      </c>
      <c r="V12" s="310" t="s">
        <v>4</v>
      </c>
      <c r="W12" s="310" t="s">
        <v>4</v>
      </c>
      <c r="X12" s="310" t="s">
        <v>4</v>
      </c>
      <c r="Y12" s="310" t="s">
        <v>4</v>
      </c>
      <c r="Z12" s="310" t="s">
        <v>4</v>
      </c>
      <c r="AA12" s="310" t="s">
        <v>4</v>
      </c>
    </row>
    <row r="13" spans="1:27" x14ac:dyDescent="0.25">
      <c r="A13" s="310" t="s">
        <v>16575</v>
      </c>
      <c r="B13" s="310" t="s">
        <v>16576</v>
      </c>
      <c r="C13" s="310" t="s">
        <v>16577</v>
      </c>
      <c r="D13" s="310" t="s">
        <v>16578</v>
      </c>
      <c r="E13" s="310" t="s">
        <v>16579</v>
      </c>
      <c r="F13" s="310" t="s">
        <v>16580</v>
      </c>
      <c r="G13" s="310" t="s">
        <v>16581</v>
      </c>
      <c r="H13" s="310" t="s">
        <v>4</v>
      </c>
      <c r="I13" s="310" t="s">
        <v>14232</v>
      </c>
      <c r="J13" s="310" t="s">
        <v>16582</v>
      </c>
      <c r="K13" s="310" t="s">
        <v>16583</v>
      </c>
      <c r="L13" s="310" t="s">
        <v>16584</v>
      </c>
      <c r="M13" s="310" t="s">
        <v>16585</v>
      </c>
      <c r="N13" s="310" t="s">
        <v>16586</v>
      </c>
      <c r="O13" s="310" t="s">
        <v>23937</v>
      </c>
      <c r="P13" s="310" t="s">
        <v>23938</v>
      </c>
      <c r="Q13" s="310"/>
      <c r="R13" s="310"/>
      <c r="S13" s="310"/>
      <c r="T13" s="310"/>
      <c r="U13" s="310" t="s">
        <v>16587</v>
      </c>
      <c r="V13" s="310" t="s">
        <v>16588</v>
      </c>
      <c r="W13" s="310" t="s">
        <v>16589</v>
      </c>
      <c r="X13" s="310" t="s">
        <v>4</v>
      </c>
      <c r="Y13" s="310" t="s">
        <v>4</v>
      </c>
      <c r="Z13" s="310" t="s">
        <v>16590</v>
      </c>
      <c r="AA13" s="310" t="s">
        <v>4</v>
      </c>
    </row>
    <row r="14" spans="1:27" x14ac:dyDescent="0.25">
      <c r="A14" s="310" t="s">
        <v>16622</v>
      </c>
      <c r="B14" s="310" t="s">
        <v>16623</v>
      </c>
      <c r="C14" s="310" t="s">
        <v>16624</v>
      </c>
      <c r="D14" s="310" t="s">
        <v>16625</v>
      </c>
      <c r="E14" s="310" t="s">
        <v>16626</v>
      </c>
      <c r="F14" s="310" t="s">
        <v>16627</v>
      </c>
      <c r="G14" s="310" t="s">
        <v>16628</v>
      </c>
      <c r="H14" s="310" t="s">
        <v>4</v>
      </c>
      <c r="I14" s="310" t="s">
        <v>14232</v>
      </c>
      <c r="J14" s="310" t="s">
        <v>16629</v>
      </c>
      <c r="K14" s="310" t="s">
        <v>16630</v>
      </c>
      <c r="L14" s="310" t="s">
        <v>16631</v>
      </c>
      <c r="M14" s="310" t="s">
        <v>16632</v>
      </c>
      <c r="N14" s="310" t="s">
        <v>16633</v>
      </c>
      <c r="O14" s="310" t="s">
        <v>16634</v>
      </c>
      <c r="P14" s="310"/>
      <c r="Q14" s="310"/>
      <c r="R14" s="310"/>
      <c r="S14" s="310"/>
      <c r="T14" s="310"/>
      <c r="U14" s="310" t="s">
        <v>16635</v>
      </c>
      <c r="V14" s="310" t="s">
        <v>16636</v>
      </c>
      <c r="W14" s="310" t="s">
        <v>16637</v>
      </c>
      <c r="X14" s="310" t="s">
        <v>4</v>
      </c>
      <c r="Y14" s="310" t="s">
        <v>4</v>
      </c>
      <c r="Z14" s="310" t="s">
        <v>16638</v>
      </c>
      <c r="AA14" s="310" t="s">
        <v>4</v>
      </c>
    </row>
    <row r="15" spans="1:27" x14ac:dyDescent="0.25">
      <c r="A15" s="310" t="s">
        <v>16531</v>
      </c>
      <c r="B15" s="310" t="s">
        <v>16532</v>
      </c>
      <c r="C15" s="310" t="s">
        <v>16533</v>
      </c>
      <c r="D15" s="310" t="s">
        <v>13930</v>
      </c>
      <c r="E15" s="310" t="s">
        <v>16534</v>
      </c>
      <c r="F15" s="310" t="s">
        <v>16535</v>
      </c>
      <c r="G15" s="310" t="s">
        <v>16536</v>
      </c>
      <c r="H15" s="310" t="s">
        <v>4</v>
      </c>
      <c r="I15" s="310" t="s">
        <v>14342</v>
      </c>
      <c r="J15" s="310" t="s">
        <v>16537</v>
      </c>
      <c r="K15" s="310" t="s">
        <v>16538</v>
      </c>
      <c r="L15" s="310" t="s">
        <v>16539</v>
      </c>
      <c r="M15" s="310" t="s">
        <v>16540</v>
      </c>
      <c r="N15" s="310" t="s">
        <v>4</v>
      </c>
      <c r="O15" s="310" t="s">
        <v>16541</v>
      </c>
      <c r="P15" s="310"/>
      <c r="Q15" s="310"/>
      <c r="R15" s="310"/>
      <c r="S15" s="310"/>
      <c r="T15" s="310"/>
      <c r="U15" s="310" t="s">
        <v>4</v>
      </c>
      <c r="V15" s="310" t="s">
        <v>4</v>
      </c>
      <c r="W15" s="310" t="s">
        <v>4</v>
      </c>
      <c r="X15" s="310" t="s">
        <v>4</v>
      </c>
      <c r="Y15" s="310" t="s">
        <v>4</v>
      </c>
      <c r="Z15" s="310" t="s">
        <v>4</v>
      </c>
      <c r="AA15" s="310" t="s">
        <v>4</v>
      </c>
    </row>
    <row r="16" spans="1:27" x14ac:dyDescent="0.25">
      <c r="A16" s="310" t="s">
        <v>16591</v>
      </c>
      <c r="B16" s="310" t="s">
        <v>16592</v>
      </c>
      <c r="C16" s="310" t="s">
        <v>16593</v>
      </c>
      <c r="D16" s="310" t="s">
        <v>14541</v>
      </c>
      <c r="E16" s="310" t="s">
        <v>16594</v>
      </c>
      <c r="F16" s="310" t="s">
        <v>16595</v>
      </c>
      <c r="G16" s="310" t="s">
        <v>16596</v>
      </c>
      <c r="H16" s="310" t="s">
        <v>4</v>
      </c>
      <c r="I16" s="310" t="s">
        <v>16597</v>
      </c>
      <c r="J16" s="310" t="s">
        <v>16598</v>
      </c>
      <c r="K16" s="310" t="s">
        <v>16599</v>
      </c>
      <c r="L16" s="310" t="s">
        <v>16600</v>
      </c>
      <c r="M16" s="310" t="s">
        <v>16601</v>
      </c>
      <c r="N16" s="310" t="s">
        <v>4</v>
      </c>
      <c r="O16" s="310" t="s">
        <v>16602</v>
      </c>
      <c r="P16" s="310"/>
      <c r="Q16" s="310"/>
      <c r="R16" s="310"/>
      <c r="S16" s="310"/>
      <c r="T16" s="310"/>
      <c r="U16" s="310" t="s">
        <v>16603</v>
      </c>
      <c r="V16" s="310" t="s">
        <v>16604</v>
      </c>
      <c r="W16" s="310" t="s">
        <v>4</v>
      </c>
      <c r="X16" s="310" t="s">
        <v>4</v>
      </c>
      <c r="Y16" s="310" t="s">
        <v>4</v>
      </c>
      <c r="Z16" s="310" t="s">
        <v>4</v>
      </c>
      <c r="AA16" s="310" t="s">
        <v>4</v>
      </c>
    </row>
    <row r="17" spans="1:27" x14ac:dyDescent="0.25">
      <c r="A17" s="310" t="s">
        <v>16510</v>
      </c>
      <c r="B17" s="310" t="s">
        <v>16511</v>
      </c>
      <c r="C17" s="310" t="s">
        <v>16512</v>
      </c>
      <c r="D17" s="310" t="s">
        <v>13930</v>
      </c>
      <c r="E17" s="310" t="s">
        <v>16513</v>
      </c>
      <c r="F17" s="310" t="s">
        <v>16514</v>
      </c>
      <c r="G17" s="310" t="s">
        <v>16515</v>
      </c>
      <c r="H17" s="310" t="s">
        <v>4</v>
      </c>
      <c r="I17" s="310" t="s">
        <v>14102</v>
      </c>
      <c r="J17" s="310" t="s">
        <v>16516</v>
      </c>
      <c r="K17" s="310" t="s">
        <v>16517</v>
      </c>
      <c r="L17" s="310" t="s">
        <v>16518</v>
      </c>
      <c r="M17" s="310" t="s">
        <v>16519</v>
      </c>
      <c r="N17" s="310" t="s">
        <v>4</v>
      </c>
      <c r="O17" s="310" t="s">
        <v>16520</v>
      </c>
      <c r="P17" s="310"/>
      <c r="Q17" s="310"/>
      <c r="R17" s="310"/>
      <c r="S17" s="310"/>
      <c r="T17" s="310"/>
      <c r="U17" s="310" t="s">
        <v>4</v>
      </c>
      <c r="V17" s="310" t="s">
        <v>4</v>
      </c>
      <c r="W17" s="310" t="s">
        <v>4</v>
      </c>
      <c r="X17" s="310" t="s">
        <v>4</v>
      </c>
      <c r="Y17" s="310" t="s">
        <v>4</v>
      </c>
      <c r="Z17" s="310" t="s">
        <v>4</v>
      </c>
      <c r="AA17" s="310" t="s">
        <v>4</v>
      </c>
    </row>
    <row r="18" spans="1:27" x14ac:dyDescent="0.25">
      <c r="A18" s="310" t="s">
        <v>16666</v>
      </c>
      <c r="B18" s="310" t="s">
        <v>16667</v>
      </c>
      <c r="C18" s="310" t="s">
        <v>16668</v>
      </c>
      <c r="D18" s="310" t="s">
        <v>16669</v>
      </c>
      <c r="E18" s="310" t="s">
        <v>16670</v>
      </c>
      <c r="F18" s="310" t="s">
        <v>16671</v>
      </c>
      <c r="G18" s="310" t="s">
        <v>16672</v>
      </c>
      <c r="H18" s="310" t="s">
        <v>4</v>
      </c>
      <c r="I18" s="310" t="s">
        <v>14801</v>
      </c>
      <c r="J18" s="310" t="s">
        <v>16673</v>
      </c>
      <c r="K18" s="310" t="s">
        <v>16674</v>
      </c>
      <c r="L18" s="310" t="s">
        <v>16675</v>
      </c>
      <c r="M18" s="310" t="s">
        <v>16676</v>
      </c>
      <c r="N18" s="310" t="s">
        <v>16677</v>
      </c>
      <c r="O18" s="310" t="s">
        <v>16678</v>
      </c>
      <c r="P18" s="310"/>
      <c r="Q18" s="310"/>
      <c r="R18" s="310"/>
      <c r="S18" s="310"/>
      <c r="T18" s="310"/>
      <c r="U18" s="310" t="s">
        <v>16679</v>
      </c>
      <c r="V18" s="310" t="s">
        <v>16680</v>
      </c>
      <c r="W18" s="310" t="s">
        <v>16681</v>
      </c>
      <c r="X18" s="310" t="s">
        <v>4</v>
      </c>
      <c r="Y18" s="310" t="s">
        <v>16682</v>
      </c>
      <c r="Z18" s="310" t="s">
        <v>16683</v>
      </c>
      <c r="AA18" s="310" t="s">
        <v>16684</v>
      </c>
    </row>
    <row r="19" spans="1:27" x14ac:dyDescent="0.25">
      <c r="A19" s="310" t="s">
        <v>17528</v>
      </c>
      <c r="B19" s="310" t="s">
        <v>17529</v>
      </c>
      <c r="C19" s="310" t="s">
        <v>17530</v>
      </c>
      <c r="D19" s="310" t="s">
        <v>17531</v>
      </c>
      <c r="E19" s="310" t="s">
        <v>17532</v>
      </c>
      <c r="F19" s="310" t="s">
        <v>17533</v>
      </c>
      <c r="G19" s="310" t="s">
        <v>17534</v>
      </c>
      <c r="H19" s="310" t="s">
        <v>4</v>
      </c>
      <c r="I19" s="310" t="s">
        <v>14013</v>
      </c>
      <c r="J19" s="310" t="s">
        <v>17535</v>
      </c>
      <c r="K19" s="310" t="s">
        <v>17536</v>
      </c>
      <c r="L19" s="310" t="s">
        <v>17537</v>
      </c>
      <c r="M19" s="310" t="s">
        <v>17538</v>
      </c>
      <c r="N19" s="310" t="s">
        <v>4</v>
      </c>
      <c r="O19" s="310" t="s">
        <v>17539</v>
      </c>
      <c r="P19" s="310"/>
      <c r="Q19" s="310"/>
      <c r="R19" s="310"/>
      <c r="S19" s="310"/>
      <c r="T19" s="310"/>
      <c r="U19" s="310" t="s">
        <v>17540</v>
      </c>
      <c r="V19" s="310" t="s">
        <v>17541</v>
      </c>
      <c r="W19" s="310" t="s">
        <v>17542</v>
      </c>
      <c r="X19" s="310" t="s">
        <v>4</v>
      </c>
      <c r="Y19" s="310" t="s">
        <v>17543</v>
      </c>
      <c r="Z19" s="310" t="s">
        <v>17544</v>
      </c>
      <c r="AA19" s="310" t="s">
        <v>4</v>
      </c>
    </row>
    <row r="20" spans="1:27" x14ac:dyDescent="0.25">
      <c r="A20" s="310" t="s">
        <v>15453</v>
      </c>
      <c r="B20" s="310" t="s">
        <v>15454</v>
      </c>
      <c r="C20" s="310" t="s">
        <v>15455</v>
      </c>
      <c r="D20" s="310" t="s">
        <v>13914</v>
      </c>
      <c r="E20" s="310" t="s">
        <v>15456</v>
      </c>
      <c r="F20" s="310" t="s">
        <v>15457</v>
      </c>
      <c r="G20" s="310" t="s">
        <v>15458</v>
      </c>
      <c r="H20" s="310" t="s">
        <v>4</v>
      </c>
      <c r="I20" s="310" t="s">
        <v>14938</v>
      </c>
      <c r="J20" s="310" t="s">
        <v>15459</v>
      </c>
      <c r="K20" s="310" t="s">
        <v>15460</v>
      </c>
      <c r="L20" s="310" t="s">
        <v>15461</v>
      </c>
      <c r="M20" s="310" t="s">
        <v>15462</v>
      </c>
      <c r="N20" s="310" t="s">
        <v>4</v>
      </c>
      <c r="O20" s="310" t="s">
        <v>15463</v>
      </c>
      <c r="P20" s="310"/>
      <c r="Q20" s="310"/>
      <c r="R20" s="310"/>
      <c r="S20" s="310"/>
      <c r="T20" s="310"/>
      <c r="U20" s="310" t="s">
        <v>4</v>
      </c>
      <c r="V20" s="310" t="s">
        <v>4</v>
      </c>
      <c r="W20" s="310" t="s">
        <v>15464</v>
      </c>
      <c r="X20" s="310" t="s">
        <v>4</v>
      </c>
      <c r="Y20" s="310" t="s">
        <v>4</v>
      </c>
      <c r="Z20" s="310" t="s">
        <v>15465</v>
      </c>
      <c r="AA20" s="310" t="s">
        <v>4</v>
      </c>
    </row>
    <row r="21" spans="1:27" x14ac:dyDescent="0.25">
      <c r="A21" s="310" t="s">
        <v>18393</v>
      </c>
      <c r="B21" s="310" t="s">
        <v>18394</v>
      </c>
      <c r="C21" s="310" t="s">
        <v>18395</v>
      </c>
      <c r="D21" s="310" t="s">
        <v>13914</v>
      </c>
      <c r="E21" s="310" t="s">
        <v>18396</v>
      </c>
      <c r="F21" s="310" t="s">
        <v>18397</v>
      </c>
      <c r="G21" s="310" t="s">
        <v>4</v>
      </c>
      <c r="H21" s="310" t="s">
        <v>4</v>
      </c>
      <c r="I21" s="310" t="s">
        <v>18398</v>
      </c>
      <c r="J21" s="310" t="s">
        <v>18399</v>
      </c>
      <c r="K21" s="310" t="s">
        <v>18400</v>
      </c>
      <c r="L21" s="310" t="s">
        <v>18401</v>
      </c>
      <c r="M21" s="310" t="s">
        <v>18402</v>
      </c>
      <c r="N21" s="310" t="s">
        <v>4</v>
      </c>
      <c r="O21" s="310" t="s">
        <v>18403</v>
      </c>
      <c r="P21" s="310"/>
      <c r="Q21" s="310"/>
      <c r="R21" s="310"/>
      <c r="S21" s="310"/>
      <c r="T21" s="310"/>
      <c r="U21" s="310" t="s">
        <v>4</v>
      </c>
      <c r="V21" s="310" t="s">
        <v>4</v>
      </c>
      <c r="W21" s="310" t="s">
        <v>4</v>
      </c>
      <c r="X21" s="310" t="s">
        <v>4</v>
      </c>
      <c r="Y21" s="310" t="s">
        <v>4</v>
      </c>
      <c r="Z21" s="310" t="s">
        <v>4</v>
      </c>
      <c r="AA21" s="310" t="s">
        <v>4</v>
      </c>
    </row>
    <row r="22" spans="1:27" x14ac:dyDescent="0.25">
      <c r="A22" s="310" t="s">
        <v>18229</v>
      </c>
      <c r="B22" s="310" t="s">
        <v>18230</v>
      </c>
      <c r="C22" s="310" t="s">
        <v>18231</v>
      </c>
      <c r="D22" s="310" t="s">
        <v>16362</v>
      </c>
      <c r="E22" s="310" t="s">
        <v>18232</v>
      </c>
      <c r="F22" s="310" t="s">
        <v>18233</v>
      </c>
      <c r="G22" s="310" t="s">
        <v>4</v>
      </c>
      <c r="H22" s="310" t="s">
        <v>4</v>
      </c>
      <c r="I22" s="310" t="s">
        <v>18234</v>
      </c>
      <c r="J22" s="310" t="s">
        <v>18235</v>
      </c>
      <c r="K22" s="310" t="s">
        <v>18236</v>
      </c>
      <c r="L22" s="310" t="s">
        <v>18237</v>
      </c>
      <c r="M22" s="310" t="s">
        <v>18238</v>
      </c>
      <c r="N22" s="310" t="s">
        <v>4</v>
      </c>
      <c r="O22" s="310" t="s">
        <v>18239</v>
      </c>
      <c r="P22" s="310"/>
      <c r="Q22" s="310"/>
      <c r="R22" s="310"/>
      <c r="S22" s="310"/>
      <c r="T22" s="310"/>
      <c r="U22" s="310" t="s">
        <v>4</v>
      </c>
      <c r="V22" s="310" t="s">
        <v>4</v>
      </c>
      <c r="W22" s="310" t="s">
        <v>4</v>
      </c>
      <c r="X22" s="310" t="s">
        <v>4</v>
      </c>
      <c r="Y22" s="310" t="s">
        <v>4</v>
      </c>
      <c r="Z22" s="310" t="s">
        <v>4</v>
      </c>
      <c r="AA22" s="310" t="s">
        <v>4</v>
      </c>
    </row>
    <row r="23" spans="1:27" x14ac:dyDescent="0.25">
      <c r="A23" s="310" t="s">
        <v>17093</v>
      </c>
      <c r="B23" s="310" t="s">
        <v>17094</v>
      </c>
      <c r="C23" s="310" t="s">
        <v>17095</v>
      </c>
      <c r="D23" s="310" t="s">
        <v>13914</v>
      </c>
      <c r="E23" s="310" t="s">
        <v>17096</v>
      </c>
      <c r="F23" s="310" t="s">
        <v>17097</v>
      </c>
      <c r="G23" s="310" t="s">
        <v>4</v>
      </c>
      <c r="H23" s="310" t="s">
        <v>4</v>
      </c>
      <c r="I23" s="310" t="s">
        <v>17098</v>
      </c>
      <c r="J23" s="310" t="s">
        <v>17099</v>
      </c>
      <c r="K23" s="310" t="s">
        <v>17100</v>
      </c>
      <c r="L23" s="310" t="s">
        <v>17101</v>
      </c>
      <c r="M23" s="310" t="s">
        <v>17102</v>
      </c>
      <c r="N23" s="310" t="s">
        <v>4</v>
      </c>
      <c r="O23" s="310" t="s">
        <v>17103</v>
      </c>
      <c r="P23" s="310"/>
      <c r="Q23" s="310"/>
      <c r="R23" s="310"/>
      <c r="S23" s="310"/>
      <c r="T23" s="310"/>
      <c r="U23" s="310" t="s">
        <v>4</v>
      </c>
      <c r="V23" s="310" t="s">
        <v>4</v>
      </c>
      <c r="W23" s="310" t="s">
        <v>4</v>
      </c>
      <c r="X23" s="310" t="s">
        <v>4</v>
      </c>
      <c r="Y23" s="310" t="s">
        <v>4</v>
      </c>
      <c r="Z23" s="310" t="s">
        <v>4</v>
      </c>
      <c r="AA23" s="310" t="s">
        <v>4</v>
      </c>
    </row>
    <row r="24" spans="1:27" x14ac:dyDescent="0.25">
      <c r="A24" s="310" t="s">
        <v>16951</v>
      </c>
      <c r="B24" s="310" t="s">
        <v>16952</v>
      </c>
      <c r="C24" s="310" t="s">
        <v>16953</v>
      </c>
      <c r="D24" s="310" t="s">
        <v>16954</v>
      </c>
      <c r="E24" s="310" t="s">
        <v>16955</v>
      </c>
      <c r="F24" s="310" t="s">
        <v>16956</v>
      </c>
      <c r="G24" s="310" t="s">
        <v>16957</v>
      </c>
      <c r="H24" s="310" t="s">
        <v>4</v>
      </c>
      <c r="I24" s="310" t="s">
        <v>16958</v>
      </c>
      <c r="J24" s="310" t="s">
        <v>16959</v>
      </c>
      <c r="K24" s="310" t="s">
        <v>16960</v>
      </c>
      <c r="L24" s="310" t="s">
        <v>16961</v>
      </c>
      <c r="M24" s="310" t="s">
        <v>16962</v>
      </c>
      <c r="N24" s="310" t="s">
        <v>16963</v>
      </c>
      <c r="O24" s="310" t="s">
        <v>16964</v>
      </c>
      <c r="P24" s="310"/>
      <c r="Q24" s="310"/>
      <c r="R24" s="310"/>
      <c r="S24" s="310"/>
      <c r="T24" s="310"/>
      <c r="U24" s="310" t="s">
        <v>16965</v>
      </c>
      <c r="V24" s="310" t="s">
        <v>16966</v>
      </c>
      <c r="W24" s="310" t="s">
        <v>16967</v>
      </c>
      <c r="X24" s="310" t="s">
        <v>4</v>
      </c>
      <c r="Y24" s="310" t="s">
        <v>4</v>
      </c>
      <c r="Z24" s="310" t="s">
        <v>16968</v>
      </c>
      <c r="AA24" s="310" t="s">
        <v>4</v>
      </c>
    </row>
    <row r="25" spans="1:27" x14ac:dyDescent="0.25">
      <c r="A25" s="310" t="s">
        <v>18444</v>
      </c>
      <c r="B25" s="310" t="s">
        <v>18445</v>
      </c>
      <c r="C25" s="310" t="s">
        <v>18446</v>
      </c>
      <c r="D25" s="310" t="s">
        <v>18447</v>
      </c>
      <c r="E25" s="310" t="s">
        <v>18448</v>
      </c>
      <c r="F25" s="310" t="s">
        <v>18449</v>
      </c>
      <c r="G25" s="310" t="s">
        <v>18450</v>
      </c>
      <c r="H25" s="310" t="s">
        <v>4</v>
      </c>
      <c r="I25" s="310" t="s">
        <v>13948</v>
      </c>
      <c r="J25" s="310" t="s">
        <v>18451</v>
      </c>
      <c r="K25" s="310" t="s">
        <v>18452</v>
      </c>
      <c r="L25" s="310" t="s">
        <v>18453</v>
      </c>
      <c r="M25" s="310" t="s">
        <v>18454</v>
      </c>
      <c r="N25" s="310" t="s">
        <v>18455</v>
      </c>
      <c r="O25" s="310" t="s">
        <v>18456</v>
      </c>
      <c r="P25" s="310"/>
      <c r="Q25" s="310"/>
      <c r="R25" s="310"/>
      <c r="S25" s="310"/>
      <c r="T25" s="310"/>
      <c r="U25" s="310" t="s">
        <v>18457</v>
      </c>
      <c r="V25" s="310" t="s">
        <v>4</v>
      </c>
      <c r="W25" s="310" t="s">
        <v>18458</v>
      </c>
      <c r="X25" s="310" t="s">
        <v>18459</v>
      </c>
      <c r="Y25" s="310" t="s">
        <v>17440</v>
      </c>
      <c r="Z25" s="310" t="s">
        <v>18460</v>
      </c>
      <c r="AA25" s="310" t="s">
        <v>4</v>
      </c>
    </row>
    <row r="26" spans="1:27" x14ac:dyDescent="0.25">
      <c r="A26" s="310" t="s">
        <v>16521</v>
      </c>
      <c r="B26" s="310" t="s">
        <v>16522</v>
      </c>
      <c r="C26" s="310" t="s">
        <v>16523</v>
      </c>
      <c r="D26" s="310" t="s">
        <v>13914</v>
      </c>
      <c r="E26" s="310" t="s">
        <v>16524</v>
      </c>
      <c r="F26" s="310" t="s">
        <v>16525</v>
      </c>
      <c r="G26" s="310" t="s">
        <v>4</v>
      </c>
      <c r="H26" s="310" t="s">
        <v>4</v>
      </c>
      <c r="I26" s="310" t="s">
        <v>13948</v>
      </c>
      <c r="J26" s="310" t="s">
        <v>16526</v>
      </c>
      <c r="K26" s="310" t="s">
        <v>16527</v>
      </c>
      <c r="L26" s="310" t="s">
        <v>16528</v>
      </c>
      <c r="M26" s="310" t="s">
        <v>16529</v>
      </c>
      <c r="N26" s="310" t="s">
        <v>4</v>
      </c>
      <c r="O26" s="310" t="s">
        <v>16530</v>
      </c>
      <c r="P26" s="310"/>
      <c r="Q26" s="310"/>
      <c r="R26" s="310"/>
      <c r="S26" s="310"/>
      <c r="T26" s="310"/>
      <c r="U26" s="310" t="s">
        <v>4</v>
      </c>
      <c r="V26" s="310" t="s">
        <v>4</v>
      </c>
      <c r="W26" s="310" t="s">
        <v>4</v>
      </c>
      <c r="X26" s="310" t="s">
        <v>4</v>
      </c>
      <c r="Y26" s="310" t="s">
        <v>4</v>
      </c>
      <c r="Z26" s="310" t="s">
        <v>4</v>
      </c>
      <c r="AA26" s="310" t="s">
        <v>4</v>
      </c>
    </row>
    <row r="27" spans="1:27" x14ac:dyDescent="0.25">
      <c r="A27" s="310" t="s">
        <v>15439</v>
      </c>
      <c r="B27" s="310" t="s">
        <v>15440</v>
      </c>
      <c r="C27" s="310" t="s">
        <v>15441</v>
      </c>
      <c r="D27" s="310" t="s">
        <v>13914</v>
      </c>
      <c r="E27" s="310" t="s">
        <v>15442</v>
      </c>
      <c r="F27" s="310" t="s">
        <v>15443</v>
      </c>
      <c r="G27" s="310" t="s">
        <v>15444</v>
      </c>
      <c r="H27" s="310" t="s">
        <v>4</v>
      </c>
      <c r="I27" s="310" t="s">
        <v>15445</v>
      </c>
      <c r="J27" s="310" t="s">
        <v>15446</v>
      </c>
      <c r="K27" s="310" t="s">
        <v>15447</v>
      </c>
      <c r="L27" s="310" t="s">
        <v>15448</v>
      </c>
      <c r="M27" s="310" t="s">
        <v>15449</v>
      </c>
      <c r="N27" s="310" t="s">
        <v>4</v>
      </c>
      <c r="O27" s="310" t="s">
        <v>15450</v>
      </c>
      <c r="P27" s="310"/>
      <c r="Q27" s="310"/>
      <c r="R27" s="310"/>
      <c r="S27" s="310"/>
      <c r="T27" s="310"/>
      <c r="U27" s="310" t="s">
        <v>4</v>
      </c>
      <c r="V27" s="310" t="s">
        <v>4</v>
      </c>
      <c r="W27" s="310" t="s">
        <v>4</v>
      </c>
      <c r="X27" s="310" t="s">
        <v>15451</v>
      </c>
      <c r="Y27" s="310" t="s">
        <v>15452</v>
      </c>
      <c r="Z27" s="310" t="s">
        <v>4</v>
      </c>
      <c r="AA27" s="310" t="s">
        <v>4</v>
      </c>
    </row>
    <row r="28" spans="1:27" x14ac:dyDescent="0.25">
      <c r="A28" s="310" t="s">
        <v>18851</v>
      </c>
      <c r="B28" s="310" t="s">
        <v>18852</v>
      </c>
      <c r="C28" s="310" t="s">
        <v>18853</v>
      </c>
      <c r="D28" s="310" t="s">
        <v>18854</v>
      </c>
      <c r="E28" s="310" t="s">
        <v>18855</v>
      </c>
      <c r="F28" s="310" t="s">
        <v>18856</v>
      </c>
      <c r="G28" s="310" t="s">
        <v>4</v>
      </c>
      <c r="H28" s="310" t="s">
        <v>4</v>
      </c>
      <c r="I28" s="310" t="s">
        <v>14342</v>
      </c>
      <c r="J28" s="310" t="s">
        <v>18857</v>
      </c>
      <c r="K28" s="310" t="s">
        <v>18858</v>
      </c>
      <c r="L28" s="310" t="s">
        <v>18859</v>
      </c>
      <c r="M28" s="310" t="s">
        <v>18860</v>
      </c>
      <c r="N28" s="310" t="s">
        <v>4</v>
      </c>
      <c r="O28" s="310" t="s">
        <v>18861</v>
      </c>
      <c r="P28" s="310"/>
      <c r="Q28" s="310"/>
      <c r="R28" s="310"/>
      <c r="S28" s="310"/>
      <c r="T28" s="310"/>
      <c r="U28" s="310" t="s">
        <v>4</v>
      </c>
      <c r="V28" s="310" t="s">
        <v>4</v>
      </c>
      <c r="W28" s="310" t="s">
        <v>4</v>
      </c>
      <c r="X28" s="310" t="s">
        <v>4</v>
      </c>
      <c r="Y28" s="310" t="s">
        <v>4</v>
      </c>
      <c r="Z28" s="310" t="s">
        <v>4</v>
      </c>
      <c r="AA28" s="310" t="s">
        <v>4</v>
      </c>
    </row>
    <row r="29" spans="1:27" x14ac:dyDescent="0.25">
      <c r="A29" s="310" t="s">
        <v>18610</v>
      </c>
      <c r="B29" s="310" t="s">
        <v>18611</v>
      </c>
      <c r="C29" s="310" t="s">
        <v>18612</v>
      </c>
      <c r="D29" s="310" t="s">
        <v>18613</v>
      </c>
      <c r="E29" s="310" t="s">
        <v>18614</v>
      </c>
      <c r="F29" s="310" t="s">
        <v>18615</v>
      </c>
      <c r="G29" s="310" t="s">
        <v>18616</v>
      </c>
      <c r="H29" s="310" t="s">
        <v>4</v>
      </c>
      <c r="I29" s="310" t="s">
        <v>13975</v>
      </c>
      <c r="J29" s="310" t="s">
        <v>18617</v>
      </c>
      <c r="K29" s="310" t="s">
        <v>18618</v>
      </c>
      <c r="L29" s="310" t="s">
        <v>18619</v>
      </c>
      <c r="M29" s="310" t="s">
        <v>18620</v>
      </c>
      <c r="N29" s="310" t="s">
        <v>18621</v>
      </c>
      <c r="O29" s="310" t="s">
        <v>18622</v>
      </c>
      <c r="P29" s="310"/>
      <c r="Q29" s="310"/>
      <c r="R29" s="310"/>
      <c r="S29" s="310"/>
      <c r="T29" s="310"/>
      <c r="U29" s="310" t="s">
        <v>4</v>
      </c>
      <c r="V29" s="310" t="s">
        <v>18623</v>
      </c>
      <c r="W29" s="310" t="s">
        <v>18624</v>
      </c>
      <c r="X29" s="310" t="s">
        <v>4</v>
      </c>
      <c r="Y29" s="310" t="s">
        <v>4</v>
      </c>
      <c r="Z29" s="310" t="s">
        <v>18625</v>
      </c>
      <c r="AA29" s="310" t="s">
        <v>4</v>
      </c>
    </row>
    <row r="30" spans="1:27" x14ac:dyDescent="0.25">
      <c r="A30" s="310" t="s">
        <v>18905</v>
      </c>
      <c r="B30" s="310" t="s">
        <v>18906</v>
      </c>
      <c r="C30" s="310" t="s">
        <v>18907</v>
      </c>
      <c r="D30" s="310" t="s">
        <v>16362</v>
      </c>
      <c r="E30" s="310" t="s">
        <v>18908</v>
      </c>
      <c r="F30" s="310" t="s">
        <v>18909</v>
      </c>
      <c r="G30" s="310" t="s">
        <v>18616</v>
      </c>
      <c r="H30" s="310" t="s">
        <v>4</v>
      </c>
      <c r="I30" s="310" t="s">
        <v>14342</v>
      </c>
      <c r="J30" s="310" t="s">
        <v>18910</v>
      </c>
      <c r="K30" s="310" t="s">
        <v>18911</v>
      </c>
      <c r="L30" s="310" t="s">
        <v>18912</v>
      </c>
      <c r="M30" s="310" t="s">
        <v>18913</v>
      </c>
      <c r="N30" s="310" t="s">
        <v>18914</v>
      </c>
      <c r="O30" s="310" t="s">
        <v>18622</v>
      </c>
      <c r="P30" s="310"/>
      <c r="Q30" s="310"/>
      <c r="R30" s="310"/>
      <c r="S30" s="310"/>
      <c r="T30" s="310"/>
      <c r="U30" s="310" t="s">
        <v>4</v>
      </c>
      <c r="V30" s="310" t="s">
        <v>4</v>
      </c>
      <c r="W30" s="310" t="s">
        <v>18915</v>
      </c>
      <c r="X30" s="310" t="s">
        <v>4</v>
      </c>
      <c r="Y30" s="310" t="s">
        <v>4</v>
      </c>
      <c r="Z30" s="310" t="s">
        <v>18625</v>
      </c>
      <c r="AA30" s="310" t="s">
        <v>4</v>
      </c>
    </row>
    <row r="31" spans="1:27" x14ac:dyDescent="0.25">
      <c r="A31" s="310" t="s">
        <v>18754</v>
      </c>
      <c r="B31" s="310" t="s">
        <v>18755</v>
      </c>
      <c r="C31" s="310" t="s">
        <v>18756</v>
      </c>
      <c r="D31" s="310" t="s">
        <v>13914</v>
      </c>
      <c r="E31" s="310" t="s">
        <v>18757</v>
      </c>
      <c r="F31" s="310" t="s">
        <v>18758</v>
      </c>
      <c r="G31" s="310" t="s">
        <v>4</v>
      </c>
      <c r="H31" s="310" t="s">
        <v>4</v>
      </c>
      <c r="I31" s="310" t="s">
        <v>14938</v>
      </c>
      <c r="J31" s="310" t="s">
        <v>18759</v>
      </c>
      <c r="K31" s="310" t="s">
        <v>18430</v>
      </c>
      <c r="L31" s="310" t="s">
        <v>18760</v>
      </c>
      <c r="M31" s="310" t="s">
        <v>18761</v>
      </c>
      <c r="N31" s="310" t="s">
        <v>4</v>
      </c>
      <c r="O31" s="310" t="s">
        <v>23967</v>
      </c>
      <c r="P31" s="310" t="s">
        <v>23968</v>
      </c>
      <c r="Q31" s="310"/>
      <c r="R31" s="310"/>
      <c r="S31" s="310"/>
      <c r="T31" s="310"/>
      <c r="U31" s="310" t="s">
        <v>4</v>
      </c>
      <c r="V31" s="310" t="s">
        <v>4</v>
      </c>
      <c r="W31" s="310" t="s">
        <v>4</v>
      </c>
      <c r="X31" s="310" t="s">
        <v>4</v>
      </c>
      <c r="Y31" s="310" t="s">
        <v>4</v>
      </c>
      <c r="Z31" s="310" t="s">
        <v>4</v>
      </c>
      <c r="AA31" s="310" t="s">
        <v>4</v>
      </c>
    </row>
    <row r="32" spans="1:27" x14ac:dyDescent="0.25">
      <c r="A32" s="310" t="s">
        <v>18892</v>
      </c>
      <c r="B32" s="310" t="s">
        <v>18893</v>
      </c>
      <c r="C32" s="310" t="s">
        <v>18894</v>
      </c>
      <c r="D32" s="310" t="s">
        <v>16362</v>
      </c>
      <c r="E32" s="310" t="s">
        <v>18895</v>
      </c>
      <c r="F32" s="310" t="s">
        <v>18896</v>
      </c>
      <c r="G32" s="310" t="s">
        <v>4</v>
      </c>
      <c r="H32" s="310" t="s">
        <v>18897</v>
      </c>
      <c r="I32" s="310" t="s">
        <v>14342</v>
      </c>
      <c r="J32" s="310" t="s">
        <v>18898</v>
      </c>
      <c r="K32" s="310" t="s">
        <v>18899</v>
      </c>
      <c r="L32" s="310" t="s">
        <v>18900</v>
      </c>
      <c r="M32" s="310" t="s">
        <v>18901</v>
      </c>
      <c r="N32" s="310" t="s">
        <v>18902</v>
      </c>
      <c r="O32" s="310" t="s">
        <v>23980</v>
      </c>
      <c r="P32" s="310" t="s">
        <v>23981</v>
      </c>
      <c r="Q32" s="310"/>
      <c r="R32" s="310"/>
      <c r="S32" s="310"/>
      <c r="T32" s="310"/>
      <c r="U32" s="310" t="s">
        <v>18903</v>
      </c>
      <c r="V32" s="310" t="s">
        <v>18904</v>
      </c>
      <c r="W32" s="310" t="s">
        <v>4</v>
      </c>
      <c r="X32" s="310" t="s">
        <v>4</v>
      </c>
      <c r="Y32" s="310" t="s">
        <v>4</v>
      </c>
      <c r="Z32" s="310" t="s">
        <v>4</v>
      </c>
      <c r="AA32" s="310" t="s">
        <v>4</v>
      </c>
    </row>
    <row r="33" spans="1:27" x14ac:dyDescent="0.25">
      <c r="A33" s="310" t="s">
        <v>18424</v>
      </c>
      <c r="B33" s="310" t="s">
        <v>18425</v>
      </c>
      <c r="C33" s="310" t="s">
        <v>18426</v>
      </c>
      <c r="D33" s="310" t="s">
        <v>13914</v>
      </c>
      <c r="E33" s="310" t="s">
        <v>18427</v>
      </c>
      <c r="F33" s="310" t="s">
        <v>18428</v>
      </c>
      <c r="G33" s="310" t="s">
        <v>4</v>
      </c>
      <c r="H33" s="310" t="s">
        <v>4</v>
      </c>
      <c r="I33" s="310" t="s">
        <v>14342</v>
      </c>
      <c r="J33" s="310" t="s">
        <v>18429</v>
      </c>
      <c r="K33" s="310" t="s">
        <v>18430</v>
      </c>
      <c r="L33" s="310" t="s">
        <v>18431</v>
      </c>
      <c r="M33" s="310" t="s">
        <v>18432</v>
      </c>
      <c r="N33" s="310" t="s">
        <v>4</v>
      </c>
      <c r="O33" s="310" t="s">
        <v>18745</v>
      </c>
      <c r="P33" s="310" t="s">
        <v>23956</v>
      </c>
      <c r="Q33" s="310"/>
      <c r="R33" s="310"/>
      <c r="S33" s="310"/>
      <c r="T33" s="310"/>
      <c r="U33" s="310" t="s">
        <v>4</v>
      </c>
      <c r="V33" s="310" t="s">
        <v>4</v>
      </c>
      <c r="W33" s="310" t="s">
        <v>4</v>
      </c>
      <c r="X33" s="310" t="s">
        <v>4</v>
      </c>
      <c r="Y33" s="310" t="s">
        <v>4</v>
      </c>
      <c r="Z33" s="310" t="s">
        <v>4</v>
      </c>
      <c r="AA33" s="310" t="s">
        <v>4</v>
      </c>
    </row>
    <row r="34" spans="1:27" x14ac:dyDescent="0.25">
      <c r="A34" s="310" t="s">
        <v>18738</v>
      </c>
      <c r="B34" s="310" t="s">
        <v>18739</v>
      </c>
      <c r="C34" s="310" t="s">
        <v>18426</v>
      </c>
      <c r="D34" s="310" t="s">
        <v>13914</v>
      </c>
      <c r="E34" s="310" t="s">
        <v>18740</v>
      </c>
      <c r="F34" s="310" t="s">
        <v>18741</v>
      </c>
      <c r="G34" s="310" t="s">
        <v>4</v>
      </c>
      <c r="H34" s="310" t="s">
        <v>4</v>
      </c>
      <c r="I34" s="310" t="s">
        <v>14938</v>
      </c>
      <c r="J34" s="310" t="s">
        <v>18742</v>
      </c>
      <c r="K34" s="310" t="s">
        <v>18430</v>
      </c>
      <c r="L34" s="310" t="s">
        <v>18743</v>
      </c>
      <c r="M34" s="310" t="s">
        <v>18744</v>
      </c>
      <c r="N34" s="310" t="s">
        <v>4</v>
      </c>
      <c r="O34" s="310" t="s">
        <v>18745</v>
      </c>
      <c r="P34" s="310"/>
      <c r="Q34" s="310"/>
      <c r="R34" s="310"/>
      <c r="S34" s="310"/>
      <c r="T34" s="310"/>
      <c r="U34" s="310" t="s">
        <v>4</v>
      </c>
      <c r="V34" s="310" t="s">
        <v>4</v>
      </c>
      <c r="W34" s="310" t="s">
        <v>4</v>
      </c>
      <c r="X34" s="310" t="s">
        <v>4</v>
      </c>
      <c r="Y34" s="310" t="s">
        <v>4</v>
      </c>
      <c r="Z34" s="310" t="s">
        <v>4</v>
      </c>
      <c r="AA34" s="310" t="s">
        <v>4</v>
      </c>
    </row>
    <row r="35" spans="1:27" x14ac:dyDescent="0.25">
      <c r="A35" s="310" t="s">
        <v>18842</v>
      </c>
      <c r="B35" s="310" t="s">
        <v>18843</v>
      </c>
      <c r="C35" s="310" t="s">
        <v>18844</v>
      </c>
      <c r="D35" s="310" t="s">
        <v>13914</v>
      </c>
      <c r="E35" s="310" t="s">
        <v>18845</v>
      </c>
      <c r="F35" s="310" t="s">
        <v>18846</v>
      </c>
      <c r="G35" s="310" t="s">
        <v>4</v>
      </c>
      <c r="H35" s="310" t="s">
        <v>4</v>
      </c>
      <c r="I35" s="310" t="s">
        <v>14342</v>
      </c>
      <c r="J35" s="310" t="s">
        <v>18847</v>
      </c>
      <c r="K35" s="310" t="s">
        <v>18430</v>
      </c>
      <c r="L35" s="310" t="s">
        <v>18848</v>
      </c>
      <c r="M35" s="310" t="s">
        <v>18849</v>
      </c>
      <c r="N35" s="310" t="s">
        <v>4</v>
      </c>
      <c r="O35" s="310" t="s">
        <v>18850</v>
      </c>
      <c r="P35" s="310"/>
      <c r="Q35" s="310"/>
      <c r="R35" s="310"/>
      <c r="S35" s="310"/>
      <c r="T35" s="310"/>
      <c r="U35" s="310" t="s">
        <v>4</v>
      </c>
      <c r="V35" s="310" t="s">
        <v>4</v>
      </c>
      <c r="W35" s="310" t="s">
        <v>4</v>
      </c>
      <c r="X35" s="310" t="s">
        <v>4</v>
      </c>
      <c r="Y35" s="310" t="s">
        <v>4</v>
      </c>
      <c r="Z35" s="310" t="s">
        <v>4</v>
      </c>
      <c r="AA35" s="310" t="s">
        <v>4</v>
      </c>
    </row>
    <row r="36" spans="1:27" x14ac:dyDescent="0.25">
      <c r="A36" s="310" t="s">
        <v>18746</v>
      </c>
      <c r="B36" s="310" t="s">
        <v>18747</v>
      </c>
      <c r="C36" s="310" t="s">
        <v>18748</v>
      </c>
      <c r="D36" s="310" t="s">
        <v>13914</v>
      </c>
      <c r="E36" s="310" t="s">
        <v>18749</v>
      </c>
      <c r="F36" s="310" t="s">
        <v>18750</v>
      </c>
      <c r="G36" s="310" t="s">
        <v>4</v>
      </c>
      <c r="H36" s="310" t="s">
        <v>4</v>
      </c>
      <c r="I36" s="310" t="s">
        <v>14938</v>
      </c>
      <c r="J36" s="310" t="s">
        <v>18751</v>
      </c>
      <c r="K36" s="310" t="s">
        <v>18430</v>
      </c>
      <c r="L36" s="310" t="s">
        <v>18752</v>
      </c>
      <c r="M36" s="310" t="s">
        <v>18753</v>
      </c>
      <c r="N36" s="310" t="s">
        <v>4</v>
      </c>
      <c r="O36" s="310" t="s">
        <v>23965</v>
      </c>
      <c r="P36" s="310" t="s">
        <v>23966</v>
      </c>
      <c r="Q36" s="310"/>
      <c r="R36" s="310"/>
      <c r="S36" s="310"/>
      <c r="T36" s="310"/>
      <c r="U36" s="310" t="s">
        <v>4</v>
      </c>
      <c r="V36" s="310" t="s">
        <v>4</v>
      </c>
      <c r="W36" s="310" t="s">
        <v>4</v>
      </c>
      <c r="X36" s="310" t="s">
        <v>4</v>
      </c>
      <c r="Y36" s="310" t="s">
        <v>4</v>
      </c>
      <c r="Z36" s="310" t="s">
        <v>4</v>
      </c>
      <c r="AA36" s="310" t="s">
        <v>4</v>
      </c>
    </row>
    <row r="37" spans="1:27" x14ac:dyDescent="0.25">
      <c r="A37" s="310" t="s">
        <v>17061</v>
      </c>
      <c r="B37" s="310" t="s">
        <v>17062</v>
      </c>
      <c r="C37" s="310" t="s">
        <v>17063</v>
      </c>
      <c r="D37" s="310" t="s">
        <v>17064</v>
      </c>
      <c r="E37" s="310" t="s">
        <v>17065</v>
      </c>
      <c r="F37" s="310" t="s">
        <v>17066</v>
      </c>
      <c r="G37" s="310" t="s">
        <v>4</v>
      </c>
      <c r="H37" s="310" t="s">
        <v>4</v>
      </c>
      <c r="I37" s="310" t="s">
        <v>17067</v>
      </c>
      <c r="J37" s="310" t="s">
        <v>17068</v>
      </c>
      <c r="K37" s="310" t="s">
        <v>17069</v>
      </c>
      <c r="L37" s="310" t="s">
        <v>17070</v>
      </c>
      <c r="M37" s="310" t="s">
        <v>17071</v>
      </c>
      <c r="N37" s="310" t="s">
        <v>4</v>
      </c>
      <c r="O37" s="310" t="s">
        <v>17072</v>
      </c>
      <c r="P37" s="310"/>
      <c r="Q37" s="310"/>
      <c r="R37" s="310"/>
      <c r="S37" s="310"/>
      <c r="T37" s="310"/>
      <c r="U37" s="310" t="s">
        <v>4</v>
      </c>
      <c r="V37" s="310" t="s">
        <v>4</v>
      </c>
      <c r="W37" s="310" t="s">
        <v>4</v>
      </c>
      <c r="X37" s="310" t="s">
        <v>4</v>
      </c>
      <c r="Y37" s="310" t="s">
        <v>4</v>
      </c>
      <c r="Z37" s="310" t="s">
        <v>4</v>
      </c>
      <c r="AA37" s="310" t="s">
        <v>4</v>
      </c>
    </row>
    <row r="38" spans="1:27" x14ac:dyDescent="0.25">
      <c r="A38" s="310" t="s">
        <v>17652</v>
      </c>
      <c r="B38" s="310" t="s">
        <v>17653</v>
      </c>
      <c r="C38" s="310" t="s">
        <v>17654</v>
      </c>
      <c r="D38" s="310" t="s">
        <v>17655</v>
      </c>
      <c r="E38" s="310" t="s">
        <v>17656</v>
      </c>
      <c r="F38" s="310" t="s">
        <v>17657</v>
      </c>
      <c r="G38" s="310" t="s">
        <v>4</v>
      </c>
      <c r="H38" s="310" t="s">
        <v>4</v>
      </c>
      <c r="I38" s="310" t="s">
        <v>14597</v>
      </c>
      <c r="J38" s="310" t="s">
        <v>17658</v>
      </c>
      <c r="K38" s="310" t="s">
        <v>17659</v>
      </c>
      <c r="L38" s="310" t="s">
        <v>17660</v>
      </c>
      <c r="M38" s="310" t="s">
        <v>17661</v>
      </c>
      <c r="N38" s="310" t="s">
        <v>4</v>
      </c>
      <c r="O38" s="310" t="s">
        <v>17662</v>
      </c>
      <c r="P38" s="310"/>
      <c r="Q38" s="310"/>
      <c r="R38" s="310"/>
      <c r="S38" s="310"/>
      <c r="T38" s="310"/>
      <c r="U38" s="310" t="s">
        <v>4</v>
      </c>
      <c r="V38" s="310" t="s">
        <v>4</v>
      </c>
      <c r="W38" s="310" t="s">
        <v>4</v>
      </c>
      <c r="X38" s="310" t="s">
        <v>4</v>
      </c>
      <c r="Y38" s="310" t="s">
        <v>4</v>
      </c>
      <c r="Z38" s="310" t="s">
        <v>4</v>
      </c>
      <c r="AA38" s="310" t="s">
        <v>4</v>
      </c>
    </row>
    <row r="39" spans="1:27" x14ac:dyDescent="0.25">
      <c r="A39" s="310" t="s">
        <v>17017</v>
      </c>
      <c r="B39" s="310" t="s">
        <v>17018</v>
      </c>
      <c r="C39" s="310" t="s">
        <v>17019</v>
      </c>
      <c r="D39" s="310" t="s">
        <v>13914</v>
      </c>
      <c r="E39" s="310" t="s">
        <v>17020</v>
      </c>
      <c r="F39" s="310" t="s">
        <v>17021</v>
      </c>
      <c r="G39" s="310" t="s">
        <v>4</v>
      </c>
      <c r="H39" s="310" t="s">
        <v>4</v>
      </c>
      <c r="I39" s="310" t="s">
        <v>14342</v>
      </c>
      <c r="J39" s="310" t="s">
        <v>17022</v>
      </c>
      <c r="K39" s="310" t="s">
        <v>17023</v>
      </c>
      <c r="L39" s="310" t="s">
        <v>17024</v>
      </c>
      <c r="M39" s="310" t="s">
        <v>17025</v>
      </c>
      <c r="N39" s="310" t="s">
        <v>4</v>
      </c>
      <c r="O39" s="310" t="s">
        <v>17026</v>
      </c>
      <c r="P39" s="310"/>
      <c r="Q39" s="310"/>
      <c r="R39" s="310"/>
      <c r="S39" s="310"/>
      <c r="T39" s="310"/>
      <c r="U39" s="310" t="s">
        <v>4</v>
      </c>
      <c r="V39" s="310" t="s">
        <v>4</v>
      </c>
      <c r="W39" s="310" t="s">
        <v>4</v>
      </c>
      <c r="X39" s="310" t="s">
        <v>4</v>
      </c>
      <c r="Y39" s="310" t="s">
        <v>4</v>
      </c>
      <c r="Z39" s="310" t="s">
        <v>4</v>
      </c>
      <c r="AA39" s="310" t="s">
        <v>4</v>
      </c>
    </row>
    <row r="40" spans="1:27" x14ac:dyDescent="0.25">
      <c r="A40" s="310" t="s">
        <v>17482</v>
      </c>
      <c r="B40" s="310" t="s">
        <v>17483</v>
      </c>
      <c r="C40" s="310" t="s">
        <v>17484</v>
      </c>
      <c r="D40" s="310" t="s">
        <v>13914</v>
      </c>
      <c r="E40" s="310" t="s">
        <v>17485</v>
      </c>
      <c r="F40" s="310" t="s">
        <v>17486</v>
      </c>
      <c r="G40" s="310" t="s">
        <v>4</v>
      </c>
      <c r="H40" s="310" t="s">
        <v>4</v>
      </c>
      <c r="I40" s="310" t="s">
        <v>13948</v>
      </c>
      <c r="J40" s="310" t="s">
        <v>17487</v>
      </c>
      <c r="K40" s="310" t="s">
        <v>17488</v>
      </c>
      <c r="L40" s="310" t="s">
        <v>17489</v>
      </c>
      <c r="M40" s="310" t="s">
        <v>17490</v>
      </c>
      <c r="N40" s="310" t="s">
        <v>4</v>
      </c>
      <c r="O40" s="310" t="s">
        <v>17491</v>
      </c>
      <c r="P40" s="310"/>
      <c r="Q40" s="310"/>
      <c r="R40" s="310"/>
      <c r="S40" s="310"/>
      <c r="T40" s="310"/>
      <c r="U40" s="310" t="s">
        <v>4</v>
      </c>
      <c r="V40" s="310" t="s">
        <v>4</v>
      </c>
      <c r="W40" s="310" t="s">
        <v>4</v>
      </c>
      <c r="X40" s="310" t="s">
        <v>4</v>
      </c>
      <c r="Y40" s="310" t="s">
        <v>4</v>
      </c>
      <c r="Z40" s="310" t="s">
        <v>4</v>
      </c>
      <c r="AA40" s="310" t="s">
        <v>4</v>
      </c>
    </row>
    <row r="41" spans="1:27" x14ac:dyDescent="0.25">
      <c r="A41" s="310" t="s">
        <v>18708</v>
      </c>
      <c r="B41" s="310" t="s">
        <v>18709</v>
      </c>
      <c r="C41" s="310" t="s">
        <v>18710</v>
      </c>
      <c r="D41" s="310" t="s">
        <v>13914</v>
      </c>
      <c r="E41" s="310" t="s">
        <v>18711</v>
      </c>
      <c r="F41" s="310" t="s">
        <v>4</v>
      </c>
      <c r="G41" s="310" t="s">
        <v>4</v>
      </c>
      <c r="H41" s="310" t="s">
        <v>4</v>
      </c>
      <c r="I41" s="310" t="s">
        <v>15663</v>
      </c>
      <c r="J41" s="310" t="s">
        <v>18712</v>
      </c>
      <c r="K41" s="310" t="s">
        <v>18713</v>
      </c>
      <c r="L41" s="310" t="s">
        <v>18714</v>
      </c>
      <c r="M41" s="310" t="s">
        <v>18715</v>
      </c>
      <c r="N41" s="310" t="s">
        <v>4</v>
      </c>
      <c r="O41" s="310" t="s">
        <v>18716</v>
      </c>
      <c r="P41" s="310"/>
      <c r="Q41" s="310"/>
      <c r="R41" s="310"/>
      <c r="S41" s="310"/>
      <c r="T41" s="310"/>
      <c r="U41" s="310" t="s">
        <v>4</v>
      </c>
      <c r="V41" s="310" t="s">
        <v>4</v>
      </c>
      <c r="W41" s="310" t="s">
        <v>4</v>
      </c>
      <c r="X41" s="310" t="s">
        <v>4</v>
      </c>
      <c r="Y41" s="310" t="s">
        <v>4</v>
      </c>
      <c r="Z41" s="310" t="s">
        <v>4</v>
      </c>
      <c r="AA41" s="310" t="s">
        <v>4</v>
      </c>
    </row>
    <row r="42" spans="1:27" x14ac:dyDescent="0.25">
      <c r="A42" s="310" t="s">
        <v>17104</v>
      </c>
      <c r="B42" s="310" t="s">
        <v>17105</v>
      </c>
      <c r="C42" s="310" t="s">
        <v>17106</v>
      </c>
      <c r="D42" s="310" t="s">
        <v>13914</v>
      </c>
      <c r="E42" s="310" t="s">
        <v>17107</v>
      </c>
      <c r="F42" s="310" t="s">
        <v>17108</v>
      </c>
      <c r="G42" s="310" t="s">
        <v>4</v>
      </c>
      <c r="H42" s="310" t="s">
        <v>4</v>
      </c>
      <c r="I42" s="310" t="s">
        <v>13948</v>
      </c>
      <c r="J42" s="310" t="s">
        <v>17109</v>
      </c>
      <c r="K42" s="310" t="s">
        <v>17110</v>
      </c>
      <c r="L42" s="310" t="s">
        <v>17111</v>
      </c>
      <c r="M42" s="310" t="s">
        <v>17112</v>
      </c>
      <c r="N42" s="310" t="s">
        <v>4</v>
      </c>
      <c r="O42" s="310" t="s">
        <v>17113</v>
      </c>
      <c r="P42" s="310"/>
      <c r="Q42" s="310"/>
      <c r="R42" s="310"/>
      <c r="S42" s="310"/>
      <c r="T42" s="310"/>
      <c r="U42" s="310" t="s">
        <v>4</v>
      </c>
      <c r="V42" s="310" t="s">
        <v>4</v>
      </c>
      <c r="W42" s="310" t="s">
        <v>4</v>
      </c>
      <c r="X42" s="310" t="s">
        <v>4</v>
      </c>
      <c r="Y42" s="310" t="s">
        <v>4</v>
      </c>
      <c r="Z42" s="310" t="s">
        <v>4</v>
      </c>
      <c r="AA42" s="310" t="s">
        <v>4</v>
      </c>
    </row>
    <row r="43" spans="1:27" x14ac:dyDescent="0.25">
      <c r="A43" s="310" t="s">
        <v>17083</v>
      </c>
      <c r="B43" s="310" t="s">
        <v>17084</v>
      </c>
      <c r="C43" s="310" t="s">
        <v>17085</v>
      </c>
      <c r="D43" s="310" t="s">
        <v>16786</v>
      </c>
      <c r="E43" s="310" t="s">
        <v>17086</v>
      </c>
      <c r="F43" s="310" t="s">
        <v>17087</v>
      </c>
      <c r="G43" s="310" t="s">
        <v>4</v>
      </c>
      <c r="H43" s="310" t="s">
        <v>4</v>
      </c>
      <c r="I43" s="310" t="s">
        <v>16047</v>
      </c>
      <c r="J43" s="310" t="s">
        <v>17088</v>
      </c>
      <c r="K43" s="310" t="s">
        <v>17089</v>
      </c>
      <c r="L43" s="310" t="s">
        <v>17090</v>
      </c>
      <c r="M43" s="310" t="s">
        <v>17091</v>
      </c>
      <c r="N43" s="310" t="s">
        <v>4</v>
      </c>
      <c r="O43" s="310" t="s">
        <v>17092</v>
      </c>
      <c r="P43" s="310"/>
      <c r="Q43" s="310"/>
      <c r="R43" s="310"/>
      <c r="S43" s="310"/>
      <c r="T43" s="310"/>
      <c r="U43" s="310" t="s">
        <v>4</v>
      </c>
      <c r="V43" s="310" t="s">
        <v>4</v>
      </c>
      <c r="W43" s="310" t="s">
        <v>4</v>
      </c>
      <c r="X43" s="310" t="s">
        <v>4</v>
      </c>
      <c r="Y43" s="310" t="s">
        <v>4</v>
      </c>
      <c r="Z43" s="310" t="s">
        <v>4</v>
      </c>
      <c r="AA43" s="310" t="s">
        <v>4</v>
      </c>
    </row>
    <row r="44" spans="1:27" x14ac:dyDescent="0.25">
      <c r="A44" s="310" t="s">
        <v>17073</v>
      </c>
      <c r="B44" s="310" t="s">
        <v>17074</v>
      </c>
      <c r="C44" s="310" t="s">
        <v>17075</v>
      </c>
      <c r="D44" s="310" t="s">
        <v>16786</v>
      </c>
      <c r="E44" s="310" t="s">
        <v>17076</v>
      </c>
      <c r="F44" s="310" t="s">
        <v>17077</v>
      </c>
      <c r="G44" s="310" t="s">
        <v>4</v>
      </c>
      <c r="H44" s="310" t="s">
        <v>4</v>
      </c>
      <c r="I44" s="310" t="s">
        <v>16047</v>
      </c>
      <c r="J44" s="310" t="s">
        <v>17078</v>
      </c>
      <c r="K44" s="310" t="s">
        <v>17079</v>
      </c>
      <c r="L44" s="310" t="s">
        <v>17080</v>
      </c>
      <c r="M44" s="310" t="s">
        <v>17081</v>
      </c>
      <c r="N44" s="310" t="s">
        <v>4</v>
      </c>
      <c r="O44" s="310" t="s">
        <v>17082</v>
      </c>
      <c r="P44" s="310"/>
      <c r="Q44" s="310"/>
      <c r="R44" s="310"/>
      <c r="S44" s="310"/>
      <c r="T44" s="310"/>
      <c r="U44" s="310" t="s">
        <v>4</v>
      </c>
      <c r="V44" s="310" t="s">
        <v>4</v>
      </c>
      <c r="W44" s="310" t="s">
        <v>4</v>
      </c>
      <c r="X44" s="310" t="s">
        <v>4</v>
      </c>
      <c r="Y44" s="310" t="s">
        <v>4</v>
      </c>
      <c r="Z44" s="310" t="s">
        <v>4</v>
      </c>
      <c r="AA44" s="310" t="s">
        <v>4</v>
      </c>
    </row>
    <row r="45" spans="1:27" x14ac:dyDescent="0.25">
      <c r="A45" s="310" t="s">
        <v>17039</v>
      </c>
      <c r="B45" s="310" t="s">
        <v>17040</v>
      </c>
      <c r="C45" s="310" t="s">
        <v>17041</v>
      </c>
      <c r="D45" s="310" t="s">
        <v>16786</v>
      </c>
      <c r="E45" s="310" t="s">
        <v>17042</v>
      </c>
      <c r="F45" s="310" t="s">
        <v>17043</v>
      </c>
      <c r="G45" s="310" t="s">
        <v>4</v>
      </c>
      <c r="H45" s="310" t="s">
        <v>4</v>
      </c>
      <c r="I45" s="310" t="s">
        <v>17044</v>
      </c>
      <c r="J45" s="310" t="s">
        <v>17045</v>
      </c>
      <c r="K45" s="310" t="s">
        <v>17046</v>
      </c>
      <c r="L45" s="310" t="s">
        <v>17047</v>
      </c>
      <c r="M45" s="310" t="s">
        <v>17048</v>
      </c>
      <c r="N45" s="310" t="s">
        <v>4</v>
      </c>
      <c r="O45" s="310" t="s">
        <v>17049</v>
      </c>
      <c r="P45" s="310"/>
      <c r="Q45" s="310"/>
      <c r="R45" s="310"/>
      <c r="S45" s="310"/>
      <c r="T45" s="310"/>
      <c r="U45" s="310" t="s">
        <v>4</v>
      </c>
      <c r="V45" s="310" t="s">
        <v>4</v>
      </c>
      <c r="W45" s="310" t="s">
        <v>4</v>
      </c>
      <c r="X45" s="310" t="s">
        <v>4</v>
      </c>
      <c r="Y45" s="310" t="s">
        <v>4</v>
      </c>
      <c r="Z45" s="310" t="s">
        <v>4</v>
      </c>
      <c r="AA45" s="310" t="s">
        <v>4</v>
      </c>
    </row>
    <row r="46" spans="1:27" x14ac:dyDescent="0.25">
      <c r="A46" s="310" t="s">
        <v>15977</v>
      </c>
      <c r="B46" s="310" t="s">
        <v>15978</v>
      </c>
      <c r="C46" s="310" t="s">
        <v>15979</v>
      </c>
      <c r="D46" s="310" t="s">
        <v>13914</v>
      </c>
      <c r="E46" s="310" t="s">
        <v>15980</v>
      </c>
      <c r="F46" s="310" t="s">
        <v>15981</v>
      </c>
      <c r="G46" s="310" t="s">
        <v>15982</v>
      </c>
      <c r="H46" s="310" t="s">
        <v>4</v>
      </c>
      <c r="I46" s="310" t="s">
        <v>15983</v>
      </c>
      <c r="J46" s="310" t="s">
        <v>15984</v>
      </c>
      <c r="K46" s="310" t="s">
        <v>15985</v>
      </c>
      <c r="L46" s="310" t="s">
        <v>15986</v>
      </c>
      <c r="M46" s="310" t="s">
        <v>15987</v>
      </c>
      <c r="N46" s="310" t="s">
        <v>4</v>
      </c>
      <c r="O46" s="310" t="s">
        <v>15988</v>
      </c>
      <c r="P46" s="310"/>
      <c r="Q46" s="310"/>
      <c r="R46" s="310"/>
      <c r="S46" s="310"/>
      <c r="T46" s="310"/>
      <c r="U46" s="310" t="s">
        <v>4</v>
      </c>
      <c r="V46" s="310" t="s">
        <v>4</v>
      </c>
      <c r="W46" s="310" t="s">
        <v>15989</v>
      </c>
      <c r="X46" s="310" t="s">
        <v>4</v>
      </c>
      <c r="Y46" s="310" t="s">
        <v>4</v>
      </c>
      <c r="Z46" s="310" t="s">
        <v>15990</v>
      </c>
      <c r="AA46" s="310" t="s">
        <v>4</v>
      </c>
    </row>
    <row r="47" spans="1:27" x14ac:dyDescent="0.25">
      <c r="A47" s="310" t="s">
        <v>15425</v>
      </c>
      <c r="B47" s="310" t="s">
        <v>15426</v>
      </c>
      <c r="C47" s="310" t="s">
        <v>15427</v>
      </c>
      <c r="D47" s="310" t="s">
        <v>13914</v>
      </c>
      <c r="E47" s="310" t="s">
        <v>15428</v>
      </c>
      <c r="F47" s="310" t="s">
        <v>15429</v>
      </c>
      <c r="G47" s="310" t="s">
        <v>15430</v>
      </c>
      <c r="H47" s="310" t="s">
        <v>4</v>
      </c>
      <c r="I47" s="310" t="s">
        <v>15431</v>
      </c>
      <c r="J47" s="310" t="s">
        <v>15432</v>
      </c>
      <c r="K47" s="310" t="s">
        <v>15433</v>
      </c>
      <c r="L47" s="310" t="s">
        <v>15434</v>
      </c>
      <c r="M47" s="310" t="s">
        <v>15435</v>
      </c>
      <c r="N47" s="310" t="s">
        <v>4</v>
      </c>
      <c r="O47" s="310" t="s">
        <v>15436</v>
      </c>
      <c r="P47" s="310"/>
      <c r="Q47" s="310"/>
      <c r="R47" s="310"/>
      <c r="S47" s="310"/>
      <c r="T47" s="310"/>
      <c r="U47" s="310" t="s">
        <v>4</v>
      </c>
      <c r="V47" s="310" t="s">
        <v>4</v>
      </c>
      <c r="W47" s="310" t="s">
        <v>15437</v>
      </c>
      <c r="X47" s="310" t="s">
        <v>4</v>
      </c>
      <c r="Y47" s="310" t="s">
        <v>4</v>
      </c>
      <c r="Z47" s="310" t="s">
        <v>15438</v>
      </c>
      <c r="AA47" s="310" t="s">
        <v>4</v>
      </c>
    </row>
    <row r="48" spans="1:27" x14ac:dyDescent="0.25">
      <c r="A48" s="310" t="s">
        <v>14555</v>
      </c>
      <c r="B48" s="310" t="s">
        <v>14556</v>
      </c>
      <c r="C48" s="310" t="s">
        <v>14557</v>
      </c>
      <c r="D48" s="310" t="s">
        <v>14541</v>
      </c>
      <c r="E48" s="310" t="s">
        <v>14558</v>
      </c>
      <c r="F48" s="310" t="s">
        <v>14559</v>
      </c>
      <c r="G48" s="310" t="s">
        <v>14560</v>
      </c>
      <c r="H48" s="310" t="s">
        <v>4</v>
      </c>
      <c r="I48" s="310" t="s">
        <v>14342</v>
      </c>
      <c r="J48" s="310" t="s">
        <v>14561</v>
      </c>
      <c r="K48" s="310" t="s">
        <v>14562</v>
      </c>
      <c r="L48" s="310" t="s">
        <v>14563</v>
      </c>
      <c r="M48" s="310" t="s">
        <v>14564</v>
      </c>
      <c r="N48" s="310" t="s">
        <v>4</v>
      </c>
      <c r="O48" s="310" t="s">
        <v>14565</v>
      </c>
      <c r="P48" s="310"/>
      <c r="Q48" s="310"/>
      <c r="R48" s="310"/>
      <c r="S48" s="310"/>
      <c r="T48" s="310"/>
      <c r="U48" s="310" t="s">
        <v>14566</v>
      </c>
      <c r="V48" s="310" t="s">
        <v>14567</v>
      </c>
      <c r="W48" s="310" t="s">
        <v>14568</v>
      </c>
      <c r="X48" s="310" t="s">
        <v>4</v>
      </c>
      <c r="Y48" s="310" t="s">
        <v>4</v>
      </c>
      <c r="Z48" s="310" t="s">
        <v>14569</v>
      </c>
      <c r="AA48" s="310" t="s">
        <v>4</v>
      </c>
    </row>
    <row r="49" spans="1:27" x14ac:dyDescent="0.25">
      <c r="A49" s="310" t="s">
        <v>14241</v>
      </c>
      <c r="B49" s="310" t="s">
        <v>14242</v>
      </c>
      <c r="C49" s="310" t="s">
        <v>14243</v>
      </c>
      <c r="D49" s="310" t="s">
        <v>13914</v>
      </c>
      <c r="E49" s="310" t="s">
        <v>14244</v>
      </c>
      <c r="F49" s="310" t="s">
        <v>14245</v>
      </c>
      <c r="G49" s="310" t="s">
        <v>4</v>
      </c>
      <c r="H49" s="310" t="s">
        <v>4</v>
      </c>
      <c r="I49" s="310" t="s">
        <v>14246</v>
      </c>
      <c r="J49" s="310" t="s">
        <v>4</v>
      </c>
      <c r="K49" s="310" t="s">
        <v>14247</v>
      </c>
      <c r="L49" s="310" t="s">
        <v>14248</v>
      </c>
      <c r="M49" s="310" t="s">
        <v>14249</v>
      </c>
      <c r="N49" s="310" t="s">
        <v>4</v>
      </c>
      <c r="O49" s="310" t="s">
        <v>14250</v>
      </c>
      <c r="P49" s="310"/>
      <c r="Q49" s="310"/>
      <c r="R49" s="310"/>
      <c r="S49" s="310"/>
      <c r="T49" s="310"/>
      <c r="U49" s="310" t="s">
        <v>4</v>
      </c>
      <c r="V49" s="310" t="s">
        <v>4</v>
      </c>
      <c r="W49" s="310" t="s">
        <v>4</v>
      </c>
      <c r="X49" s="310" t="s">
        <v>4</v>
      </c>
      <c r="Y49" s="310" t="s">
        <v>4</v>
      </c>
      <c r="Z49" s="310" t="s">
        <v>4</v>
      </c>
      <c r="AA49" s="310" t="s">
        <v>4</v>
      </c>
    </row>
    <row r="50" spans="1:27" x14ac:dyDescent="0.25">
      <c r="A50" s="310" t="s">
        <v>15991</v>
      </c>
      <c r="B50" s="310" t="s">
        <v>15992</v>
      </c>
      <c r="C50" s="310" t="s">
        <v>15993</v>
      </c>
      <c r="D50" s="310" t="s">
        <v>13914</v>
      </c>
      <c r="E50" s="310" t="s">
        <v>15994</v>
      </c>
      <c r="F50" s="310" t="s">
        <v>15995</v>
      </c>
      <c r="G50" s="310" t="s">
        <v>4</v>
      </c>
      <c r="H50" s="310" t="s">
        <v>4</v>
      </c>
      <c r="I50" s="310" t="s">
        <v>15729</v>
      </c>
      <c r="J50" s="310" t="s">
        <v>15996</v>
      </c>
      <c r="K50" s="310" t="s">
        <v>15997</v>
      </c>
      <c r="L50" s="310" t="s">
        <v>15998</v>
      </c>
      <c r="M50" s="310" t="s">
        <v>15999</v>
      </c>
      <c r="N50" s="310" t="s">
        <v>4</v>
      </c>
      <c r="O50" s="310" t="s">
        <v>16000</v>
      </c>
      <c r="P50" s="310"/>
      <c r="Q50" s="310"/>
      <c r="R50" s="310"/>
      <c r="S50" s="310"/>
      <c r="T50" s="310"/>
      <c r="U50" s="310" t="s">
        <v>4</v>
      </c>
      <c r="V50" s="310" t="s">
        <v>4</v>
      </c>
      <c r="W50" s="310" t="s">
        <v>4</v>
      </c>
      <c r="X50" s="310" t="s">
        <v>4</v>
      </c>
      <c r="Y50" s="310" t="s">
        <v>4</v>
      </c>
      <c r="Z50" s="310" t="s">
        <v>4</v>
      </c>
      <c r="AA50" s="310" t="s">
        <v>4</v>
      </c>
    </row>
    <row r="51" spans="1:27" x14ac:dyDescent="0.25">
      <c r="A51" s="310" t="s">
        <v>15963</v>
      </c>
      <c r="B51" s="310" t="s">
        <v>15964</v>
      </c>
      <c r="C51" s="310" t="s">
        <v>15965</v>
      </c>
      <c r="D51" s="310" t="s">
        <v>13914</v>
      </c>
      <c r="E51" s="310" t="s">
        <v>15966</v>
      </c>
      <c r="F51" s="310" t="s">
        <v>15967</v>
      </c>
      <c r="G51" s="310" t="s">
        <v>15968</v>
      </c>
      <c r="H51" s="310" t="s">
        <v>4</v>
      </c>
      <c r="I51" s="310" t="s">
        <v>15969</v>
      </c>
      <c r="J51" s="310" t="s">
        <v>15970</v>
      </c>
      <c r="K51" s="310" t="s">
        <v>15971</v>
      </c>
      <c r="L51" s="310" t="s">
        <v>15972</v>
      </c>
      <c r="M51" s="310" t="s">
        <v>15973</v>
      </c>
      <c r="N51" s="310" t="s">
        <v>4</v>
      </c>
      <c r="O51" s="310" t="s">
        <v>15974</v>
      </c>
      <c r="P51" s="310"/>
      <c r="Q51" s="310"/>
      <c r="R51" s="310"/>
      <c r="S51" s="310"/>
      <c r="T51" s="310"/>
      <c r="U51" s="310" t="s">
        <v>4</v>
      </c>
      <c r="V51" s="310" t="s">
        <v>4</v>
      </c>
      <c r="W51" s="310" t="s">
        <v>15975</v>
      </c>
      <c r="X51" s="310" t="s">
        <v>4</v>
      </c>
      <c r="Y51" s="310" t="s">
        <v>4</v>
      </c>
      <c r="Z51" s="310" t="s">
        <v>15976</v>
      </c>
      <c r="AA51" s="310" t="s">
        <v>4</v>
      </c>
    </row>
    <row r="52" spans="1:27" x14ac:dyDescent="0.25">
      <c r="A52" s="310" t="s">
        <v>17443</v>
      </c>
      <c r="B52" s="310" t="s">
        <v>17444</v>
      </c>
      <c r="C52" s="310" t="s">
        <v>17445</v>
      </c>
      <c r="D52" s="310" t="s">
        <v>13914</v>
      </c>
      <c r="E52" s="310" t="s">
        <v>17446</v>
      </c>
      <c r="F52" s="310" t="s">
        <v>17447</v>
      </c>
      <c r="G52" s="310" t="s">
        <v>4</v>
      </c>
      <c r="H52" s="310" t="s">
        <v>4</v>
      </c>
      <c r="I52" s="310" t="s">
        <v>17448</v>
      </c>
      <c r="J52" s="310" t="s">
        <v>17449</v>
      </c>
      <c r="K52" s="310" t="s">
        <v>17450</v>
      </c>
      <c r="L52" s="310" t="s">
        <v>17451</v>
      </c>
      <c r="M52" s="310" t="s">
        <v>17452</v>
      </c>
      <c r="N52" s="310" t="s">
        <v>4</v>
      </c>
      <c r="O52" s="310" t="s">
        <v>17453</v>
      </c>
      <c r="P52" s="310"/>
      <c r="Q52" s="310"/>
      <c r="R52" s="310"/>
      <c r="S52" s="310"/>
      <c r="T52" s="310"/>
      <c r="U52" s="310" t="s">
        <v>4</v>
      </c>
      <c r="V52" s="310" t="s">
        <v>4</v>
      </c>
      <c r="W52" s="310" t="s">
        <v>4</v>
      </c>
      <c r="X52" s="310" t="s">
        <v>4</v>
      </c>
      <c r="Y52" s="310" t="s">
        <v>4</v>
      </c>
      <c r="Z52" s="310" t="s">
        <v>4</v>
      </c>
      <c r="AA52" s="310" t="s">
        <v>4</v>
      </c>
    </row>
    <row r="53" spans="1:27" x14ac:dyDescent="0.25">
      <c r="A53" s="310" t="s">
        <v>21702</v>
      </c>
      <c r="B53" s="310" t="s">
        <v>21703</v>
      </c>
      <c r="C53" s="310" t="s">
        <v>21704</v>
      </c>
      <c r="D53" s="310" t="s">
        <v>13914</v>
      </c>
      <c r="E53" s="310" t="s">
        <v>21705</v>
      </c>
      <c r="F53" s="310" t="s">
        <v>21706</v>
      </c>
      <c r="G53" s="310" t="s">
        <v>21707</v>
      </c>
      <c r="H53" s="310" t="s">
        <v>4</v>
      </c>
      <c r="I53" s="310" t="s">
        <v>14342</v>
      </c>
      <c r="J53" s="310" t="s">
        <v>21708</v>
      </c>
      <c r="K53" s="310" t="s">
        <v>21709</v>
      </c>
      <c r="L53" s="310" t="s">
        <v>21710</v>
      </c>
      <c r="M53" s="310" t="s">
        <v>21711</v>
      </c>
      <c r="N53" s="310" t="s">
        <v>4</v>
      </c>
      <c r="O53" s="310" t="s">
        <v>21712</v>
      </c>
      <c r="P53" s="310"/>
      <c r="Q53" s="310"/>
      <c r="R53" s="310"/>
      <c r="S53" s="310"/>
      <c r="T53" s="310"/>
      <c r="U53" s="310" t="s">
        <v>4</v>
      </c>
      <c r="V53" s="310" t="s">
        <v>4</v>
      </c>
      <c r="W53" s="310" t="s">
        <v>4</v>
      </c>
      <c r="X53" s="310" t="s">
        <v>4</v>
      </c>
      <c r="Y53" s="310" t="s">
        <v>4</v>
      </c>
      <c r="Z53" s="310" t="s">
        <v>4</v>
      </c>
      <c r="AA53" s="310" t="s">
        <v>4</v>
      </c>
    </row>
    <row r="54" spans="1:27" x14ac:dyDescent="0.25">
      <c r="A54" s="310" t="s">
        <v>16406</v>
      </c>
      <c r="B54" s="310" t="s">
        <v>16407</v>
      </c>
      <c r="C54" s="310" t="s">
        <v>16408</v>
      </c>
      <c r="D54" s="310" t="s">
        <v>16409</v>
      </c>
      <c r="E54" s="310" t="s">
        <v>16410</v>
      </c>
      <c r="F54" s="310" t="s">
        <v>16411</v>
      </c>
      <c r="G54" s="310" t="s">
        <v>14163</v>
      </c>
      <c r="H54" s="310" t="s">
        <v>4</v>
      </c>
      <c r="I54" s="310" t="s">
        <v>16412</v>
      </c>
      <c r="J54" s="310" t="s">
        <v>4</v>
      </c>
      <c r="K54" s="310" t="s">
        <v>16413</v>
      </c>
      <c r="L54" s="310" t="s">
        <v>16414</v>
      </c>
      <c r="M54" s="310" t="s">
        <v>16415</v>
      </c>
      <c r="N54" s="310" t="s">
        <v>4</v>
      </c>
      <c r="O54" s="310" t="s">
        <v>16416</v>
      </c>
      <c r="P54" s="310"/>
      <c r="Q54" s="310"/>
      <c r="R54" s="310"/>
      <c r="S54" s="310"/>
      <c r="T54" s="310"/>
      <c r="U54" s="310" t="s">
        <v>4</v>
      </c>
      <c r="V54" s="310" t="s">
        <v>4</v>
      </c>
      <c r="W54" s="310" t="s">
        <v>4</v>
      </c>
      <c r="X54" s="310" t="s">
        <v>4</v>
      </c>
      <c r="Y54" s="310" t="s">
        <v>4</v>
      </c>
      <c r="Z54" s="310" t="s">
        <v>4</v>
      </c>
      <c r="AA54" s="310" t="s">
        <v>4</v>
      </c>
    </row>
    <row r="55" spans="1:27" x14ac:dyDescent="0.25">
      <c r="A55" s="310" t="s">
        <v>14704</v>
      </c>
      <c r="B55" s="310" t="s">
        <v>14705</v>
      </c>
      <c r="C55" s="310" t="s">
        <v>14706</v>
      </c>
      <c r="D55" s="310" t="s">
        <v>13914</v>
      </c>
      <c r="E55" s="310" t="s">
        <v>14707</v>
      </c>
      <c r="F55" s="310" t="s">
        <v>14708</v>
      </c>
      <c r="G55" s="310" t="s">
        <v>14709</v>
      </c>
      <c r="H55" s="310" t="s">
        <v>4</v>
      </c>
      <c r="I55" s="310" t="s">
        <v>14102</v>
      </c>
      <c r="J55" s="310" t="s">
        <v>14710</v>
      </c>
      <c r="K55" s="310" t="s">
        <v>14711</v>
      </c>
      <c r="L55" s="310" t="s">
        <v>14712</v>
      </c>
      <c r="M55" s="310" t="s">
        <v>14713</v>
      </c>
      <c r="N55" s="310" t="s">
        <v>4</v>
      </c>
      <c r="O55" s="310" t="s">
        <v>14714</v>
      </c>
      <c r="P55" s="310"/>
      <c r="Q55" s="310"/>
      <c r="R55" s="310"/>
      <c r="S55" s="310"/>
      <c r="T55" s="310"/>
      <c r="U55" s="310" t="s">
        <v>4</v>
      </c>
      <c r="V55" s="310" t="s">
        <v>4</v>
      </c>
      <c r="W55" s="310" t="s">
        <v>14715</v>
      </c>
      <c r="X55" s="310" t="s">
        <v>4</v>
      </c>
      <c r="Y55" s="310" t="s">
        <v>14716</v>
      </c>
      <c r="Z55" s="310" t="s">
        <v>14717</v>
      </c>
      <c r="AA55" s="310" t="s">
        <v>4</v>
      </c>
    </row>
    <row r="56" spans="1:27" x14ac:dyDescent="0.25">
      <c r="A56" s="310" t="s">
        <v>18576</v>
      </c>
      <c r="B56" s="310" t="s">
        <v>18577</v>
      </c>
      <c r="C56" s="310" t="s">
        <v>18578</v>
      </c>
      <c r="D56" s="310" t="s">
        <v>18579</v>
      </c>
      <c r="E56" s="310" t="s">
        <v>18580</v>
      </c>
      <c r="F56" s="310" t="s">
        <v>18581</v>
      </c>
      <c r="G56" s="310" t="s">
        <v>18582</v>
      </c>
      <c r="H56" s="310" t="s">
        <v>4</v>
      </c>
      <c r="I56" s="310" t="s">
        <v>18583</v>
      </c>
      <c r="J56" s="310" t="s">
        <v>18584</v>
      </c>
      <c r="K56" s="310" t="s">
        <v>18585</v>
      </c>
      <c r="L56" s="310" t="s">
        <v>18586</v>
      </c>
      <c r="M56" s="310" t="s">
        <v>18587</v>
      </c>
      <c r="N56" s="310" t="s">
        <v>18588</v>
      </c>
      <c r="O56" s="310" t="s">
        <v>18589</v>
      </c>
      <c r="P56" s="310"/>
      <c r="Q56" s="310"/>
      <c r="R56" s="310"/>
      <c r="S56" s="310"/>
      <c r="T56" s="310"/>
      <c r="U56" s="310" t="s">
        <v>4</v>
      </c>
      <c r="V56" s="310" t="s">
        <v>4</v>
      </c>
      <c r="W56" s="310" t="s">
        <v>18590</v>
      </c>
      <c r="X56" s="310" t="s">
        <v>4</v>
      </c>
      <c r="Y56" s="310" t="s">
        <v>4</v>
      </c>
      <c r="Z56" s="310" t="s">
        <v>18591</v>
      </c>
      <c r="AA56" s="310" t="s">
        <v>4</v>
      </c>
    </row>
    <row r="57" spans="1:27" x14ac:dyDescent="0.25">
      <c r="A57" s="310" t="s">
        <v>16969</v>
      </c>
      <c r="B57" s="310" t="s">
        <v>16970</v>
      </c>
      <c r="C57" s="310" t="s">
        <v>16971</v>
      </c>
      <c r="D57" s="310" t="s">
        <v>16972</v>
      </c>
      <c r="E57" s="310" t="s">
        <v>16973</v>
      </c>
      <c r="F57" s="310" t="s">
        <v>16974</v>
      </c>
      <c r="G57" s="310" t="s">
        <v>4</v>
      </c>
      <c r="H57" s="310" t="s">
        <v>4</v>
      </c>
      <c r="I57" s="310" t="s">
        <v>16975</v>
      </c>
      <c r="J57" s="310" t="s">
        <v>16976</v>
      </c>
      <c r="K57" s="310" t="s">
        <v>16977</v>
      </c>
      <c r="L57" s="310" t="s">
        <v>16978</v>
      </c>
      <c r="M57" s="310" t="s">
        <v>16979</v>
      </c>
      <c r="N57" s="310" t="s">
        <v>4</v>
      </c>
      <c r="O57" s="310" t="s">
        <v>16980</v>
      </c>
      <c r="P57" s="310"/>
      <c r="Q57" s="310"/>
      <c r="R57" s="310"/>
      <c r="S57" s="310"/>
      <c r="T57" s="310"/>
      <c r="U57" s="310" t="s">
        <v>4</v>
      </c>
      <c r="V57" s="310" t="s">
        <v>4</v>
      </c>
      <c r="W57" s="310" t="s">
        <v>4</v>
      </c>
      <c r="X57" s="310" t="s">
        <v>4</v>
      </c>
      <c r="Y57" s="310" t="s">
        <v>4</v>
      </c>
      <c r="Z57" s="310" t="s">
        <v>4</v>
      </c>
      <c r="AA57" s="310" t="s">
        <v>4</v>
      </c>
    </row>
    <row r="58" spans="1:27" x14ac:dyDescent="0.25">
      <c r="A58" s="310" t="s">
        <v>21939</v>
      </c>
      <c r="B58" s="310" t="s">
        <v>21940</v>
      </c>
      <c r="C58" s="310" t="s">
        <v>21941</v>
      </c>
      <c r="D58" s="310" t="s">
        <v>13914</v>
      </c>
      <c r="E58" s="310" t="s">
        <v>21942</v>
      </c>
      <c r="F58" s="310" t="s">
        <v>21943</v>
      </c>
      <c r="G58" s="310" t="s">
        <v>4</v>
      </c>
      <c r="H58" s="310" t="s">
        <v>4</v>
      </c>
      <c r="I58" s="310" t="s">
        <v>21944</v>
      </c>
      <c r="J58" s="310" t="s">
        <v>4</v>
      </c>
      <c r="K58" s="310" t="s">
        <v>21945</v>
      </c>
      <c r="L58" s="310" t="s">
        <v>21946</v>
      </c>
      <c r="M58" s="310" t="s">
        <v>21947</v>
      </c>
      <c r="N58" s="310" t="s">
        <v>4</v>
      </c>
      <c r="O58" s="310" t="s">
        <v>21948</v>
      </c>
      <c r="P58" s="310"/>
      <c r="Q58" s="310"/>
      <c r="R58" s="310"/>
      <c r="S58" s="310"/>
      <c r="T58" s="310"/>
      <c r="U58" s="310" t="s">
        <v>4</v>
      </c>
      <c r="V58" s="310" t="s">
        <v>4</v>
      </c>
      <c r="W58" s="310" t="s">
        <v>4</v>
      </c>
      <c r="X58" s="310" t="s">
        <v>4</v>
      </c>
      <c r="Y58" s="310" t="s">
        <v>4</v>
      </c>
      <c r="Z58" s="310" t="s">
        <v>4</v>
      </c>
      <c r="AA58" s="310" t="s">
        <v>4</v>
      </c>
    </row>
    <row r="59" spans="1:27" x14ac:dyDescent="0.25">
      <c r="A59" s="310" t="s">
        <v>14297</v>
      </c>
      <c r="B59" s="310" t="s">
        <v>14298</v>
      </c>
      <c r="C59" s="310" t="s">
        <v>14299</v>
      </c>
      <c r="D59" s="310" t="s">
        <v>13914</v>
      </c>
      <c r="E59" s="310" t="s">
        <v>14300</v>
      </c>
      <c r="F59" s="310" t="s">
        <v>14301</v>
      </c>
      <c r="G59" s="310" t="s">
        <v>4</v>
      </c>
      <c r="H59" s="310" t="s">
        <v>4</v>
      </c>
      <c r="I59" s="310" t="s">
        <v>14302</v>
      </c>
      <c r="J59" s="310" t="s">
        <v>14303</v>
      </c>
      <c r="K59" s="310" t="s">
        <v>14304</v>
      </c>
      <c r="L59" s="310" t="s">
        <v>14305</v>
      </c>
      <c r="M59" s="310" t="s">
        <v>14306</v>
      </c>
      <c r="N59" s="310" t="s">
        <v>4</v>
      </c>
      <c r="O59" s="310" t="s">
        <v>14307</v>
      </c>
      <c r="P59" s="310"/>
      <c r="Q59" s="310"/>
      <c r="R59" s="310"/>
      <c r="S59" s="310"/>
      <c r="T59" s="310"/>
      <c r="U59" s="310" t="s">
        <v>4</v>
      </c>
      <c r="V59" s="310" t="s">
        <v>4</v>
      </c>
      <c r="W59" s="310" t="s">
        <v>14308</v>
      </c>
      <c r="X59" s="310" t="s">
        <v>14309</v>
      </c>
      <c r="Y59" s="310" t="s">
        <v>14310</v>
      </c>
      <c r="Z59" s="310" t="s">
        <v>14311</v>
      </c>
      <c r="AA59" s="310" t="s">
        <v>14312</v>
      </c>
    </row>
    <row r="60" spans="1:27" x14ac:dyDescent="0.25">
      <c r="A60" s="310" t="s">
        <v>17691</v>
      </c>
      <c r="B60" s="310" t="s">
        <v>17692</v>
      </c>
      <c r="C60" s="310" t="s">
        <v>17693</v>
      </c>
      <c r="D60" s="310" t="s">
        <v>16362</v>
      </c>
      <c r="E60" s="310" t="s">
        <v>17694</v>
      </c>
      <c r="F60" s="310" t="s">
        <v>4</v>
      </c>
      <c r="G60" s="310" t="s">
        <v>4</v>
      </c>
      <c r="H60" s="310" t="s">
        <v>4</v>
      </c>
      <c r="I60" s="310" t="s">
        <v>17695</v>
      </c>
      <c r="J60" s="310" t="s">
        <v>17696</v>
      </c>
      <c r="K60" s="310" t="s">
        <v>17697</v>
      </c>
      <c r="L60" s="310" t="s">
        <v>17698</v>
      </c>
      <c r="M60" s="310" t="s">
        <v>17699</v>
      </c>
      <c r="N60" s="310" t="s">
        <v>4</v>
      </c>
      <c r="O60" s="310" t="s">
        <v>17700</v>
      </c>
      <c r="P60" s="310"/>
      <c r="Q60" s="310"/>
      <c r="R60" s="310"/>
      <c r="S60" s="310"/>
      <c r="T60" s="310"/>
      <c r="U60" s="310" t="s">
        <v>4</v>
      </c>
      <c r="V60" s="310" t="s">
        <v>4</v>
      </c>
      <c r="W60" s="310" t="s">
        <v>4</v>
      </c>
      <c r="X60" s="310" t="s">
        <v>4</v>
      </c>
      <c r="Y60" s="310" t="s">
        <v>4</v>
      </c>
      <c r="Z60" s="310" t="s">
        <v>4</v>
      </c>
      <c r="AA60" s="310" t="s">
        <v>4</v>
      </c>
    </row>
    <row r="61" spans="1:27" x14ac:dyDescent="0.25">
      <c r="A61" s="310" t="s">
        <v>16542</v>
      </c>
      <c r="B61" s="310" t="s">
        <v>16543</v>
      </c>
      <c r="C61" s="310" t="s">
        <v>16544</v>
      </c>
      <c r="D61" s="310" t="s">
        <v>14541</v>
      </c>
      <c r="E61" s="310" t="s">
        <v>16545</v>
      </c>
      <c r="F61" s="310" t="s">
        <v>16546</v>
      </c>
      <c r="G61" s="310" t="s">
        <v>16547</v>
      </c>
      <c r="H61" s="310" t="s">
        <v>4</v>
      </c>
      <c r="I61" s="310" t="s">
        <v>16548</v>
      </c>
      <c r="J61" s="310" t="s">
        <v>16549</v>
      </c>
      <c r="K61" s="310" t="s">
        <v>16550</v>
      </c>
      <c r="L61" s="310" t="s">
        <v>16551</v>
      </c>
      <c r="M61" s="310" t="s">
        <v>16552</v>
      </c>
      <c r="N61" s="310" t="s">
        <v>4</v>
      </c>
      <c r="O61" s="310" t="s">
        <v>16553</v>
      </c>
      <c r="P61" s="310"/>
      <c r="Q61" s="310"/>
      <c r="R61" s="310"/>
      <c r="S61" s="310"/>
      <c r="T61" s="310"/>
      <c r="U61" s="310" t="s">
        <v>16554</v>
      </c>
      <c r="V61" s="310" t="s">
        <v>16555</v>
      </c>
      <c r="W61" s="310" t="s">
        <v>16556</v>
      </c>
      <c r="X61" s="310" t="s">
        <v>16557</v>
      </c>
      <c r="Y61" s="310" t="s">
        <v>14630</v>
      </c>
      <c r="Z61" s="310" t="s">
        <v>16558</v>
      </c>
      <c r="AA61" s="310" t="s">
        <v>16559</v>
      </c>
    </row>
    <row r="62" spans="1:27" x14ac:dyDescent="0.25">
      <c r="A62" s="310" t="s">
        <v>16500</v>
      </c>
      <c r="B62" s="310" t="s">
        <v>16501</v>
      </c>
      <c r="C62" s="310" t="s">
        <v>16502</v>
      </c>
      <c r="D62" s="310" t="s">
        <v>13930</v>
      </c>
      <c r="E62" s="310" t="s">
        <v>16503</v>
      </c>
      <c r="F62" s="310" t="s">
        <v>16504</v>
      </c>
      <c r="G62" s="310" t="s">
        <v>4</v>
      </c>
      <c r="H62" s="310" t="s">
        <v>4</v>
      </c>
      <c r="I62" s="310" t="s">
        <v>14318</v>
      </c>
      <c r="J62" s="310" t="s">
        <v>16505</v>
      </c>
      <c r="K62" s="310" t="s">
        <v>16506</v>
      </c>
      <c r="L62" s="310" t="s">
        <v>16507</v>
      </c>
      <c r="M62" s="310" t="s">
        <v>16508</v>
      </c>
      <c r="N62" s="310" t="s">
        <v>4</v>
      </c>
      <c r="O62" s="310" t="s">
        <v>23934</v>
      </c>
      <c r="P62" s="310" t="s">
        <v>23935</v>
      </c>
      <c r="Q62" s="310" t="s">
        <v>23936</v>
      </c>
      <c r="R62" s="310"/>
      <c r="S62" s="310"/>
      <c r="T62" s="310"/>
      <c r="U62" s="310" t="s">
        <v>16509</v>
      </c>
      <c r="V62" s="310" t="s">
        <v>4</v>
      </c>
      <c r="W62" s="310" t="s">
        <v>4</v>
      </c>
      <c r="X62" s="310" t="s">
        <v>4</v>
      </c>
      <c r="Y62" s="310" t="s">
        <v>4</v>
      </c>
      <c r="Z62" s="310" t="s">
        <v>4</v>
      </c>
      <c r="AA62" s="310" t="s">
        <v>4</v>
      </c>
    </row>
    <row r="63" spans="1:27" x14ac:dyDescent="0.25">
      <c r="A63" s="310" t="s">
        <v>16338</v>
      </c>
      <c r="B63" s="310" t="s">
        <v>16339</v>
      </c>
      <c r="C63" s="310" t="s">
        <v>16340</v>
      </c>
      <c r="D63" s="310" t="s">
        <v>16341</v>
      </c>
      <c r="E63" s="310" t="s">
        <v>16342</v>
      </c>
      <c r="F63" s="310" t="s">
        <v>16343</v>
      </c>
      <c r="G63" s="310" t="s">
        <v>4</v>
      </c>
      <c r="H63" s="310" t="s">
        <v>4</v>
      </c>
      <c r="I63" s="310" t="s">
        <v>16344</v>
      </c>
      <c r="J63" s="310" t="s">
        <v>4</v>
      </c>
      <c r="K63" s="310" t="s">
        <v>16345</v>
      </c>
      <c r="L63" s="310" t="s">
        <v>16346</v>
      </c>
      <c r="M63" s="310" t="s">
        <v>16347</v>
      </c>
      <c r="N63" s="310" t="s">
        <v>4</v>
      </c>
      <c r="O63" s="310" t="s">
        <v>16348</v>
      </c>
      <c r="P63" s="310"/>
      <c r="Q63" s="310"/>
      <c r="R63" s="310"/>
      <c r="S63" s="310"/>
      <c r="T63" s="310"/>
      <c r="U63" s="310" t="s">
        <v>4</v>
      </c>
      <c r="V63" s="310" t="s">
        <v>4</v>
      </c>
      <c r="W63" s="310" t="s">
        <v>4</v>
      </c>
      <c r="X63" s="310" t="s">
        <v>4</v>
      </c>
      <c r="Y63" s="310" t="s">
        <v>4</v>
      </c>
      <c r="Z63" s="310" t="s">
        <v>4</v>
      </c>
      <c r="AA63" s="310" t="s">
        <v>4</v>
      </c>
    </row>
    <row r="64" spans="1:27" x14ac:dyDescent="0.25">
      <c r="A64" s="310" t="s">
        <v>15876</v>
      </c>
      <c r="B64" s="310" t="s">
        <v>15877</v>
      </c>
      <c r="C64" s="310" t="s">
        <v>15878</v>
      </c>
      <c r="D64" s="310" t="s">
        <v>13930</v>
      </c>
      <c r="E64" s="310" t="s">
        <v>15879</v>
      </c>
      <c r="F64" s="310" t="s">
        <v>15880</v>
      </c>
      <c r="G64" s="310" t="s">
        <v>4</v>
      </c>
      <c r="H64" s="310" t="s">
        <v>4</v>
      </c>
      <c r="I64" s="310" t="s">
        <v>15881</v>
      </c>
      <c r="J64" s="310" t="s">
        <v>15882</v>
      </c>
      <c r="K64" s="310" t="s">
        <v>15883</v>
      </c>
      <c r="L64" s="310" t="s">
        <v>15884</v>
      </c>
      <c r="M64" s="310" t="s">
        <v>15885</v>
      </c>
      <c r="N64" s="310" t="s">
        <v>4</v>
      </c>
      <c r="O64" s="310" t="s">
        <v>15886</v>
      </c>
      <c r="P64" s="310"/>
      <c r="Q64" s="310"/>
      <c r="R64" s="310"/>
      <c r="S64" s="310"/>
      <c r="T64" s="310"/>
      <c r="U64" s="310" t="s">
        <v>4</v>
      </c>
      <c r="V64" s="310" t="s">
        <v>4</v>
      </c>
      <c r="W64" s="310" t="s">
        <v>4</v>
      </c>
      <c r="X64" s="310" t="s">
        <v>4</v>
      </c>
      <c r="Y64" s="310" t="s">
        <v>4</v>
      </c>
      <c r="Z64" s="310" t="s">
        <v>4</v>
      </c>
      <c r="AA64" s="310" t="s">
        <v>4</v>
      </c>
    </row>
    <row r="65" spans="1:27" x14ac:dyDescent="0.25">
      <c r="A65" s="310" t="s">
        <v>14313</v>
      </c>
      <c r="B65" s="310" t="s">
        <v>14314</v>
      </c>
      <c r="C65" s="310" t="s">
        <v>14315</v>
      </c>
      <c r="D65" s="310" t="s">
        <v>13914</v>
      </c>
      <c r="E65" s="310" t="s">
        <v>14316</v>
      </c>
      <c r="F65" s="310" t="s">
        <v>14317</v>
      </c>
      <c r="G65" s="310" t="s">
        <v>4</v>
      </c>
      <c r="H65" s="310" t="s">
        <v>4</v>
      </c>
      <c r="I65" s="310" t="s">
        <v>14318</v>
      </c>
      <c r="J65" s="310" t="s">
        <v>14319</v>
      </c>
      <c r="K65" s="310" t="s">
        <v>14320</v>
      </c>
      <c r="L65" s="310" t="s">
        <v>14321</v>
      </c>
      <c r="M65" s="310" t="s">
        <v>14322</v>
      </c>
      <c r="N65" s="310" t="s">
        <v>4</v>
      </c>
      <c r="O65" s="310" t="s">
        <v>14323</v>
      </c>
      <c r="P65" s="310"/>
      <c r="Q65" s="310"/>
      <c r="R65" s="310"/>
      <c r="S65" s="310"/>
      <c r="T65" s="310"/>
      <c r="U65" s="310" t="s">
        <v>4</v>
      </c>
      <c r="V65" s="310" t="s">
        <v>4</v>
      </c>
      <c r="W65" s="310" t="s">
        <v>4</v>
      </c>
      <c r="X65" s="310" t="s">
        <v>4</v>
      </c>
      <c r="Y65" s="310" t="s">
        <v>4</v>
      </c>
      <c r="Z65" s="310" t="s">
        <v>4</v>
      </c>
      <c r="AA65" s="310" t="s">
        <v>4</v>
      </c>
    </row>
    <row r="66" spans="1:27" x14ac:dyDescent="0.25">
      <c r="A66" s="310" t="s">
        <v>23636</v>
      </c>
      <c r="B66" s="310" t="s">
        <v>23637</v>
      </c>
      <c r="C66" s="310" t="s">
        <v>23638</v>
      </c>
      <c r="D66" s="310" t="s">
        <v>13914</v>
      </c>
      <c r="E66" s="310" t="s">
        <v>23639</v>
      </c>
      <c r="F66" s="310" t="s">
        <v>23640</v>
      </c>
      <c r="G66" s="310" t="s">
        <v>4</v>
      </c>
      <c r="H66" s="310" t="s">
        <v>4</v>
      </c>
      <c r="I66" s="310" t="s">
        <v>21079</v>
      </c>
      <c r="J66" s="310" t="s">
        <v>23641</v>
      </c>
      <c r="K66" s="310" t="s">
        <v>23642</v>
      </c>
      <c r="L66" s="310" t="s">
        <v>23643</v>
      </c>
      <c r="M66" s="310" t="s">
        <v>23644</v>
      </c>
      <c r="N66" s="310" t="s">
        <v>4</v>
      </c>
      <c r="O66" s="310" t="s">
        <v>23645</v>
      </c>
      <c r="P66" s="310"/>
      <c r="Q66" s="310"/>
      <c r="R66" s="310"/>
      <c r="S66" s="310"/>
      <c r="T66" s="310"/>
      <c r="U66" s="310" t="s">
        <v>4</v>
      </c>
      <c r="V66" s="310" t="s">
        <v>4</v>
      </c>
      <c r="W66" s="310" t="s">
        <v>4</v>
      </c>
      <c r="X66" s="310" t="s">
        <v>4</v>
      </c>
      <c r="Y66" s="310" t="s">
        <v>4</v>
      </c>
      <c r="Z66" s="310" t="s">
        <v>4</v>
      </c>
      <c r="AA66" s="310" t="s">
        <v>4</v>
      </c>
    </row>
    <row r="67" spans="1:27" x14ac:dyDescent="0.25">
      <c r="A67" s="310" t="s">
        <v>16477</v>
      </c>
      <c r="B67" s="310" t="s">
        <v>16478</v>
      </c>
      <c r="C67" s="310" t="s">
        <v>16479</v>
      </c>
      <c r="D67" s="310" t="s">
        <v>13930</v>
      </c>
      <c r="E67" s="310" t="s">
        <v>16480</v>
      </c>
      <c r="F67" s="310" t="s">
        <v>16481</v>
      </c>
      <c r="G67" s="310" t="s">
        <v>16482</v>
      </c>
      <c r="H67" s="310" t="s">
        <v>4</v>
      </c>
      <c r="I67" s="310" t="s">
        <v>14102</v>
      </c>
      <c r="J67" s="310" t="s">
        <v>16483</v>
      </c>
      <c r="K67" s="310" t="s">
        <v>16484</v>
      </c>
      <c r="L67" s="310" t="s">
        <v>16485</v>
      </c>
      <c r="M67" s="310" t="s">
        <v>16486</v>
      </c>
      <c r="N67" s="310" t="s">
        <v>4</v>
      </c>
      <c r="O67" s="310" t="s">
        <v>16487</v>
      </c>
      <c r="P67" s="310"/>
      <c r="Q67" s="310"/>
      <c r="R67" s="310"/>
      <c r="S67" s="310"/>
      <c r="T67" s="310"/>
      <c r="U67" s="310" t="s">
        <v>4</v>
      </c>
      <c r="V67" s="310" t="s">
        <v>4</v>
      </c>
      <c r="W67" s="310" t="s">
        <v>4</v>
      </c>
      <c r="X67" s="310" t="s">
        <v>4</v>
      </c>
      <c r="Y67" s="310" t="s">
        <v>4</v>
      </c>
      <c r="Z67" s="310" t="s">
        <v>4</v>
      </c>
      <c r="AA67" s="310" t="s">
        <v>4</v>
      </c>
    </row>
    <row r="68" spans="1:27" x14ac:dyDescent="0.25">
      <c r="A68" s="310" t="s">
        <v>16940</v>
      </c>
      <c r="B68" s="310" t="s">
        <v>16941</v>
      </c>
      <c r="C68" s="310" t="s">
        <v>16942</v>
      </c>
      <c r="D68" s="310" t="s">
        <v>13914</v>
      </c>
      <c r="E68" s="310" t="s">
        <v>16943</v>
      </c>
      <c r="F68" s="310" t="s">
        <v>16944</v>
      </c>
      <c r="G68" s="310" t="s">
        <v>4</v>
      </c>
      <c r="H68" s="310" t="s">
        <v>4</v>
      </c>
      <c r="I68" s="310" t="s">
        <v>16945</v>
      </c>
      <c r="J68" s="310" t="s">
        <v>16946</v>
      </c>
      <c r="K68" s="310" t="s">
        <v>16947</v>
      </c>
      <c r="L68" s="310" t="s">
        <v>16948</v>
      </c>
      <c r="M68" s="310" t="s">
        <v>16949</v>
      </c>
      <c r="N68" s="310" t="s">
        <v>4</v>
      </c>
      <c r="O68" s="310" t="s">
        <v>16950</v>
      </c>
      <c r="P68" s="310"/>
      <c r="Q68" s="310"/>
      <c r="R68" s="310"/>
      <c r="S68" s="310"/>
      <c r="T68" s="310"/>
      <c r="U68" s="310" t="s">
        <v>4</v>
      </c>
      <c r="V68" s="310" t="s">
        <v>4</v>
      </c>
      <c r="W68" s="310" t="s">
        <v>4</v>
      </c>
      <c r="X68" s="310" t="s">
        <v>4</v>
      </c>
      <c r="Y68" s="310" t="s">
        <v>4</v>
      </c>
      <c r="Z68" s="310" t="s">
        <v>4</v>
      </c>
      <c r="AA68" s="310" t="s">
        <v>4</v>
      </c>
    </row>
    <row r="69" spans="1:27" x14ac:dyDescent="0.25">
      <c r="A69" s="310" t="s">
        <v>15609</v>
      </c>
      <c r="B69" s="310" t="s">
        <v>15610</v>
      </c>
      <c r="C69" s="310" t="s">
        <v>15611</v>
      </c>
      <c r="D69" s="310" t="s">
        <v>13914</v>
      </c>
      <c r="E69" s="310" t="s">
        <v>15612</v>
      </c>
      <c r="F69" s="310" t="s">
        <v>15613</v>
      </c>
      <c r="G69" s="310" t="s">
        <v>4</v>
      </c>
      <c r="H69" s="310" t="s">
        <v>4</v>
      </c>
      <c r="I69" s="310" t="s">
        <v>15614</v>
      </c>
      <c r="J69" s="310" t="s">
        <v>4</v>
      </c>
      <c r="K69" s="310" t="s">
        <v>15615</v>
      </c>
      <c r="L69" s="310" t="s">
        <v>15616</v>
      </c>
      <c r="M69" s="310" t="s">
        <v>15617</v>
      </c>
      <c r="N69" s="310" t="s">
        <v>4</v>
      </c>
      <c r="O69" s="310" t="s">
        <v>15618</v>
      </c>
      <c r="P69" s="310"/>
      <c r="Q69" s="310"/>
      <c r="R69" s="310"/>
      <c r="S69" s="310"/>
      <c r="T69" s="310"/>
      <c r="U69" s="310" t="s">
        <v>4</v>
      </c>
      <c r="V69" s="310" t="s">
        <v>4</v>
      </c>
      <c r="W69" s="310" t="s">
        <v>4</v>
      </c>
      <c r="X69" s="310" t="s">
        <v>4</v>
      </c>
      <c r="Y69" s="310" t="s">
        <v>4</v>
      </c>
      <c r="Z69" s="310" t="s">
        <v>4</v>
      </c>
      <c r="AA69" s="310" t="s">
        <v>4</v>
      </c>
    </row>
    <row r="70" spans="1:27" x14ac:dyDescent="0.25">
      <c r="A70" s="310" t="s">
        <v>15007</v>
      </c>
      <c r="B70" s="310" t="s">
        <v>15008</v>
      </c>
      <c r="C70" s="310" t="s">
        <v>15009</v>
      </c>
      <c r="D70" s="310" t="s">
        <v>14541</v>
      </c>
      <c r="E70" s="310" t="s">
        <v>15010</v>
      </c>
      <c r="F70" s="310" t="s">
        <v>15011</v>
      </c>
      <c r="G70" s="310" t="s">
        <v>15012</v>
      </c>
      <c r="H70" s="310" t="s">
        <v>4</v>
      </c>
      <c r="I70" s="310" t="s">
        <v>15013</v>
      </c>
      <c r="J70" s="310" t="s">
        <v>15014</v>
      </c>
      <c r="K70" s="310" t="s">
        <v>15015</v>
      </c>
      <c r="L70" s="310" t="s">
        <v>15016</v>
      </c>
      <c r="M70" s="310" t="s">
        <v>15017</v>
      </c>
      <c r="N70" s="310" t="s">
        <v>4</v>
      </c>
      <c r="O70" s="310" t="s">
        <v>15018</v>
      </c>
      <c r="P70" s="310"/>
      <c r="Q70" s="310"/>
      <c r="R70" s="310"/>
      <c r="S70" s="310"/>
      <c r="T70" s="310"/>
      <c r="U70" s="310" t="s">
        <v>15019</v>
      </c>
      <c r="V70" s="310" t="s">
        <v>15020</v>
      </c>
      <c r="W70" s="310" t="s">
        <v>15021</v>
      </c>
      <c r="X70" s="310" t="s">
        <v>4</v>
      </c>
      <c r="Y70" s="310" t="s">
        <v>4</v>
      </c>
      <c r="Z70" s="310" t="s">
        <v>15022</v>
      </c>
      <c r="AA70" s="310" t="s">
        <v>4</v>
      </c>
    </row>
    <row r="71" spans="1:27" x14ac:dyDescent="0.25">
      <c r="A71" s="310" t="s">
        <v>18012</v>
      </c>
      <c r="B71" s="310" t="s">
        <v>18013</v>
      </c>
      <c r="C71" s="310" t="s">
        <v>18014</v>
      </c>
      <c r="D71" s="310" t="s">
        <v>16362</v>
      </c>
      <c r="E71" s="310" t="s">
        <v>18015</v>
      </c>
      <c r="F71" s="310" t="s">
        <v>18016</v>
      </c>
      <c r="G71" s="310" t="s">
        <v>4</v>
      </c>
      <c r="H71" s="310" t="s">
        <v>4</v>
      </c>
      <c r="I71" s="310" t="s">
        <v>18017</v>
      </c>
      <c r="J71" s="310" t="s">
        <v>18018</v>
      </c>
      <c r="K71" s="310" t="s">
        <v>18019</v>
      </c>
      <c r="L71" s="310" t="s">
        <v>18020</v>
      </c>
      <c r="M71" s="310" t="s">
        <v>18021</v>
      </c>
      <c r="N71" s="310" t="s">
        <v>4</v>
      </c>
      <c r="O71" s="310" t="s">
        <v>18022</v>
      </c>
      <c r="P71" s="310"/>
      <c r="Q71" s="310"/>
      <c r="R71" s="310"/>
      <c r="S71" s="310"/>
      <c r="T71" s="310"/>
      <c r="U71" s="310" t="s">
        <v>4</v>
      </c>
      <c r="V71" s="310" t="s">
        <v>4</v>
      </c>
      <c r="W71" s="310" t="s">
        <v>4</v>
      </c>
      <c r="X71" s="310" t="s">
        <v>4</v>
      </c>
      <c r="Y71" s="310" t="s">
        <v>4</v>
      </c>
      <c r="Z71" s="310" t="s">
        <v>4</v>
      </c>
      <c r="AA71" s="310" t="s">
        <v>4</v>
      </c>
    </row>
    <row r="72" spans="1:27" x14ac:dyDescent="0.25">
      <c r="A72" s="310" t="s">
        <v>14690</v>
      </c>
      <c r="B72" s="310" t="s">
        <v>14691</v>
      </c>
      <c r="C72" s="310" t="s">
        <v>14692</v>
      </c>
      <c r="D72" s="310" t="s">
        <v>13914</v>
      </c>
      <c r="E72" s="310" t="s">
        <v>14693</v>
      </c>
      <c r="F72" s="310" t="s">
        <v>14694</v>
      </c>
      <c r="G72" s="310" t="s">
        <v>14695</v>
      </c>
      <c r="H72" s="310" t="s">
        <v>4</v>
      </c>
      <c r="I72" s="310" t="s">
        <v>14696</v>
      </c>
      <c r="J72" s="310" t="s">
        <v>14697</v>
      </c>
      <c r="K72" s="310" t="s">
        <v>14698</v>
      </c>
      <c r="L72" s="310" t="s">
        <v>14699</v>
      </c>
      <c r="M72" s="310" t="s">
        <v>14700</v>
      </c>
      <c r="N72" s="310" t="s">
        <v>4</v>
      </c>
      <c r="O72" s="310" t="s">
        <v>14701</v>
      </c>
      <c r="P72" s="310"/>
      <c r="Q72" s="310"/>
      <c r="R72" s="310"/>
      <c r="S72" s="310"/>
      <c r="T72" s="310"/>
      <c r="U72" s="310" t="s">
        <v>4</v>
      </c>
      <c r="V72" s="310" t="s">
        <v>4</v>
      </c>
      <c r="W72" s="310" t="s">
        <v>14702</v>
      </c>
      <c r="X72" s="310" t="s">
        <v>4</v>
      </c>
      <c r="Y72" s="310" t="s">
        <v>4</v>
      </c>
      <c r="Z72" s="310" t="s">
        <v>14703</v>
      </c>
      <c r="AA72" s="310" t="s">
        <v>4</v>
      </c>
    </row>
    <row r="73" spans="1:27" x14ac:dyDescent="0.25">
      <c r="A73" s="310" t="s">
        <v>16030</v>
      </c>
      <c r="B73" s="310" t="s">
        <v>16031</v>
      </c>
      <c r="C73" s="310" t="s">
        <v>16032</v>
      </c>
      <c r="D73" s="310" t="s">
        <v>13914</v>
      </c>
      <c r="E73" s="310" t="s">
        <v>16033</v>
      </c>
      <c r="F73" s="310" t="s">
        <v>16034</v>
      </c>
      <c r="G73" s="310" t="s">
        <v>4</v>
      </c>
      <c r="H73" s="310" t="s">
        <v>4</v>
      </c>
      <c r="I73" s="310" t="s">
        <v>16035</v>
      </c>
      <c r="J73" s="310" t="s">
        <v>4</v>
      </c>
      <c r="K73" s="310" t="s">
        <v>16036</v>
      </c>
      <c r="L73" s="310" t="s">
        <v>16037</v>
      </c>
      <c r="M73" s="310" t="s">
        <v>16038</v>
      </c>
      <c r="N73" s="310" t="s">
        <v>4</v>
      </c>
      <c r="O73" s="310" t="s">
        <v>16039</v>
      </c>
      <c r="P73" s="310"/>
      <c r="Q73" s="310"/>
      <c r="R73" s="310"/>
      <c r="S73" s="310"/>
      <c r="T73" s="310"/>
      <c r="U73" s="310" t="s">
        <v>4</v>
      </c>
      <c r="V73" s="310" t="s">
        <v>4</v>
      </c>
      <c r="W73" s="310" t="s">
        <v>4</v>
      </c>
      <c r="X73" s="310" t="s">
        <v>4</v>
      </c>
      <c r="Y73" s="310" t="s">
        <v>4</v>
      </c>
      <c r="Z73" s="310" t="s">
        <v>4</v>
      </c>
      <c r="AA73" s="310" t="s">
        <v>4</v>
      </c>
    </row>
    <row r="74" spans="1:27" x14ac:dyDescent="0.25">
      <c r="A74" s="310" t="s">
        <v>15411</v>
      </c>
      <c r="B74" s="310" t="s">
        <v>15412</v>
      </c>
      <c r="C74" s="310" t="s">
        <v>15413</v>
      </c>
      <c r="D74" s="310" t="s">
        <v>13930</v>
      </c>
      <c r="E74" s="310" t="s">
        <v>15414</v>
      </c>
      <c r="F74" s="310" t="s">
        <v>15415</v>
      </c>
      <c r="G74" s="310" t="s">
        <v>15416</v>
      </c>
      <c r="H74" s="310" t="s">
        <v>4</v>
      </c>
      <c r="I74" s="310" t="s">
        <v>15417</v>
      </c>
      <c r="J74" s="310" t="s">
        <v>15418</v>
      </c>
      <c r="K74" s="310" t="s">
        <v>15419</v>
      </c>
      <c r="L74" s="310" t="s">
        <v>15420</v>
      </c>
      <c r="M74" s="310" t="s">
        <v>15421</v>
      </c>
      <c r="N74" s="310" t="s">
        <v>4</v>
      </c>
      <c r="O74" s="310" t="s">
        <v>15422</v>
      </c>
      <c r="P74" s="310"/>
      <c r="Q74" s="310"/>
      <c r="R74" s="310"/>
      <c r="S74" s="310"/>
      <c r="T74" s="310"/>
      <c r="U74" s="310" t="s">
        <v>4</v>
      </c>
      <c r="V74" s="310" t="s">
        <v>4</v>
      </c>
      <c r="W74" s="310" t="s">
        <v>15423</v>
      </c>
      <c r="X74" s="310" t="s">
        <v>4</v>
      </c>
      <c r="Y74" s="310" t="s">
        <v>4</v>
      </c>
      <c r="Z74" s="310" t="s">
        <v>15424</v>
      </c>
      <c r="AA74" s="310" t="s">
        <v>4</v>
      </c>
    </row>
    <row r="75" spans="1:27" x14ac:dyDescent="0.25">
      <c r="A75" s="310" t="s">
        <v>22754</v>
      </c>
      <c r="B75" s="310" t="s">
        <v>22755</v>
      </c>
      <c r="C75" s="310" t="s">
        <v>22756</v>
      </c>
      <c r="D75" s="310" t="s">
        <v>13914</v>
      </c>
      <c r="E75" s="310" t="s">
        <v>22757</v>
      </c>
      <c r="F75" s="310" t="s">
        <v>22758</v>
      </c>
      <c r="G75" s="310" t="s">
        <v>22759</v>
      </c>
      <c r="H75" s="310" t="s">
        <v>4</v>
      </c>
      <c r="I75" s="310" t="s">
        <v>18255</v>
      </c>
      <c r="J75" s="310" t="s">
        <v>22760</v>
      </c>
      <c r="K75" s="310" t="s">
        <v>22761</v>
      </c>
      <c r="L75" s="310" t="s">
        <v>22762</v>
      </c>
      <c r="M75" s="310" t="s">
        <v>22763</v>
      </c>
      <c r="N75" s="310" t="s">
        <v>4</v>
      </c>
      <c r="O75" s="310" t="s">
        <v>22764</v>
      </c>
      <c r="P75" s="310"/>
      <c r="Q75" s="310"/>
      <c r="R75" s="310"/>
      <c r="S75" s="310"/>
      <c r="T75" s="310"/>
      <c r="U75" s="310" t="s">
        <v>4</v>
      </c>
      <c r="V75" s="310" t="s">
        <v>4</v>
      </c>
      <c r="W75" s="310" t="s">
        <v>22765</v>
      </c>
      <c r="X75" s="310" t="s">
        <v>4</v>
      </c>
      <c r="Y75" s="310" t="s">
        <v>4</v>
      </c>
      <c r="Z75" s="310" t="s">
        <v>22766</v>
      </c>
      <c r="AA75" s="310" t="s">
        <v>22767</v>
      </c>
    </row>
    <row r="76" spans="1:27" x14ac:dyDescent="0.25">
      <c r="A76" s="310" t="s">
        <v>17492</v>
      </c>
      <c r="B76" s="310" t="s">
        <v>17493</v>
      </c>
      <c r="C76" s="310" t="s">
        <v>17494</v>
      </c>
      <c r="D76" s="310" t="s">
        <v>13914</v>
      </c>
      <c r="E76" s="310" t="s">
        <v>17495</v>
      </c>
      <c r="F76" s="310" t="s">
        <v>17496</v>
      </c>
      <c r="G76" s="310" t="s">
        <v>17497</v>
      </c>
      <c r="H76" s="310" t="s">
        <v>4</v>
      </c>
      <c r="I76" s="310" t="s">
        <v>17498</v>
      </c>
      <c r="J76" s="310" t="s">
        <v>17499</v>
      </c>
      <c r="K76" s="310" t="s">
        <v>17500</v>
      </c>
      <c r="L76" s="310" t="s">
        <v>17501</v>
      </c>
      <c r="M76" s="310" t="s">
        <v>17502</v>
      </c>
      <c r="N76" s="310" t="s">
        <v>4</v>
      </c>
      <c r="O76" s="310" t="s">
        <v>17503</v>
      </c>
      <c r="P76" s="310"/>
      <c r="Q76" s="310"/>
      <c r="R76" s="310"/>
      <c r="S76" s="310"/>
      <c r="T76" s="310"/>
      <c r="U76" s="310" t="s">
        <v>4</v>
      </c>
      <c r="V76" s="310" t="s">
        <v>17504</v>
      </c>
      <c r="W76" s="310" t="s">
        <v>17505</v>
      </c>
      <c r="X76" s="310" t="s">
        <v>4</v>
      </c>
      <c r="Y76" s="310" t="s">
        <v>4</v>
      </c>
      <c r="Z76" s="310" t="s">
        <v>17506</v>
      </c>
      <c r="AA76" s="310" t="s">
        <v>17507</v>
      </c>
    </row>
    <row r="77" spans="1:27" x14ac:dyDescent="0.25">
      <c r="A77" s="310" t="s">
        <v>15861</v>
      </c>
      <c r="B77" s="310" t="s">
        <v>15862</v>
      </c>
      <c r="C77" s="310" t="s">
        <v>15863</v>
      </c>
      <c r="D77" s="310" t="s">
        <v>13914</v>
      </c>
      <c r="E77" s="310" t="s">
        <v>15864</v>
      </c>
      <c r="F77" s="310" t="s">
        <v>15865</v>
      </c>
      <c r="G77" s="310" t="s">
        <v>15866</v>
      </c>
      <c r="H77" s="310" t="s">
        <v>4</v>
      </c>
      <c r="I77" s="310" t="s">
        <v>15867</v>
      </c>
      <c r="J77" s="310" t="s">
        <v>15868</v>
      </c>
      <c r="K77" s="310" t="s">
        <v>15869</v>
      </c>
      <c r="L77" s="310" t="s">
        <v>15870</v>
      </c>
      <c r="M77" s="310" t="s">
        <v>15871</v>
      </c>
      <c r="N77" s="310" t="s">
        <v>4</v>
      </c>
      <c r="O77" s="310" t="s">
        <v>15872</v>
      </c>
      <c r="P77" s="310"/>
      <c r="Q77" s="310"/>
      <c r="R77" s="310"/>
      <c r="S77" s="310"/>
      <c r="T77" s="310"/>
      <c r="U77" s="310" t="s">
        <v>4</v>
      </c>
      <c r="V77" s="310" t="s">
        <v>4</v>
      </c>
      <c r="W77" s="310" t="s">
        <v>15873</v>
      </c>
      <c r="X77" s="310" t="s">
        <v>4</v>
      </c>
      <c r="Y77" s="310" t="s">
        <v>15379</v>
      </c>
      <c r="Z77" s="310" t="s">
        <v>15874</v>
      </c>
      <c r="AA77" s="310" t="s">
        <v>15875</v>
      </c>
    </row>
    <row r="78" spans="1:27" x14ac:dyDescent="0.25">
      <c r="A78" s="310" t="s">
        <v>15896</v>
      </c>
      <c r="B78" s="310" t="s">
        <v>15897</v>
      </c>
      <c r="C78" s="310" t="s">
        <v>15898</v>
      </c>
      <c r="D78" s="310" t="s">
        <v>13914</v>
      </c>
      <c r="E78" s="310" t="s">
        <v>15899</v>
      </c>
      <c r="F78" s="310" t="s">
        <v>15900</v>
      </c>
      <c r="G78" s="310" t="s">
        <v>4</v>
      </c>
      <c r="H78" s="310" t="s">
        <v>4</v>
      </c>
      <c r="I78" s="310" t="s">
        <v>15901</v>
      </c>
      <c r="J78" s="310" t="s">
        <v>15902</v>
      </c>
      <c r="K78" s="310" t="s">
        <v>15903</v>
      </c>
      <c r="L78" s="310" t="s">
        <v>15904</v>
      </c>
      <c r="M78" s="310" t="s">
        <v>15905</v>
      </c>
      <c r="N78" s="310" t="s">
        <v>4</v>
      </c>
      <c r="O78" s="310" t="s">
        <v>15906</v>
      </c>
      <c r="P78" s="310"/>
      <c r="Q78" s="310"/>
      <c r="R78" s="310"/>
      <c r="S78" s="310"/>
      <c r="T78" s="310"/>
      <c r="U78" s="310" t="s">
        <v>4</v>
      </c>
      <c r="V78" s="310" t="s">
        <v>4</v>
      </c>
      <c r="W78" s="310" t="s">
        <v>4</v>
      </c>
      <c r="X78" s="310" t="s">
        <v>4</v>
      </c>
      <c r="Y78" s="310" t="s">
        <v>4</v>
      </c>
      <c r="Z78" s="310" t="s">
        <v>4</v>
      </c>
      <c r="AA78" s="310" t="s">
        <v>4</v>
      </c>
    </row>
    <row r="79" spans="1:27" x14ac:dyDescent="0.25">
      <c r="A79" s="310" t="s">
        <v>16560</v>
      </c>
      <c r="B79" s="310" t="s">
        <v>16561</v>
      </c>
      <c r="C79" s="310" t="s">
        <v>16562</v>
      </c>
      <c r="D79" s="310" t="s">
        <v>16563</v>
      </c>
      <c r="E79" s="310" t="s">
        <v>16564</v>
      </c>
      <c r="F79" s="310" t="s">
        <v>16565</v>
      </c>
      <c r="G79" s="310" t="s">
        <v>16566</v>
      </c>
      <c r="H79" s="310" t="s">
        <v>4</v>
      </c>
      <c r="I79" s="310" t="s">
        <v>14342</v>
      </c>
      <c r="J79" s="310" t="s">
        <v>16567</v>
      </c>
      <c r="K79" s="310" t="s">
        <v>16568</v>
      </c>
      <c r="L79" s="310" t="s">
        <v>16569</v>
      </c>
      <c r="M79" s="310" t="s">
        <v>16570</v>
      </c>
      <c r="N79" s="310" t="s">
        <v>16571</v>
      </c>
      <c r="O79" s="310" t="s">
        <v>16572</v>
      </c>
      <c r="P79" s="310"/>
      <c r="Q79" s="310"/>
      <c r="R79" s="310"/>
      <c r="S79" s="310"/>
      <c r="T79" s="310"/>
      <c r="U79" s="310" t="s">
        <v>16573</v>
      </c>
      <c r="V79" s="310" t="s">
        <v>16574</v>
      </c>
      <c r="W79" s="310" t="s">
        <v>4</v>
      </c>
      <c r="X79" s="310" t="s">
        <v>4</v>
      </c>
      <c r="Y79" s="310" t="s">
        <v>4</v>
      </c>
      <c r="Z79" s="310" t="s">
        <v>4</v>
      </c>
      <c r="AA79" s="310" t="s">
        <v>4</v>
      </c>
    </row>
    <row r="80" spans="1:27" x14ac:dyDescent="0.25">
      <c r="A80" s="310" t="s">
        <v>14972</v>
      </c>
      <c r="B80" s="310" t="s">
        <v>14973</v>
      </c>
      <c r="C80" s="310" t="s">
        <v>14974</v>
      </c>
      <c r="D80" s="310" t="s">
        <v>14975</v>
      </c>
      <c r="E80" s="310" t="s">
        <v>14976</v>
      </c>
      <c r="F80" s="310" t="s">
        <v>14977</v>
      </c>
      <c r="G80" s="310" t="s">
        <v>14978</v>
      </c>
      <c r="H80" s="310" t="s">
        <v>4</v>
      </c>
      <c r="I80" s="310" t="s">
        <v>14746</v>
      </c>
      <c r="J80" s="310" t="s">
        <v>14979</v>
      </c>
      <c r="K80" s="310" t="s">
        <v>14980</v>
      </c>
      <c r="L80" s="310" t="s">
        <v>14981</v>
      </c>
      <c r="M80" s="310" t="s">
        <v>14982</v>
      </c>
      <c r="N80" s="310" t="s">
        <v>4</v>
      </c>
      <c r="O80" s="310" t="s">
        <v>14983</v>
      </c>
      <c r="P80" s="310"/>
      <c r="Q80" s="310"/>
      <c r="R80" s="310"/>
      <c r="S80" s="310"/>
      <c r="T80" s="310"/>
      <c r="U80" s="310" t="s">
        <v>14984</v>
      </c>
      <c r="V80" s="310" t="s">
        <v>14985</v>
      </c>
      <c r="W80" s="310" t="s">
        <v>14986</v>
      </c>
      <c r="X80" s="310" t="s">
        <v>4</v>
      </c>
      <c r="Y80" s="310" t="s">
        <v>4</v>
      </c>
      <c r="Z80" s="310" t="s">
        <v>14987</v>
      </c>
      <c r="AA80" s="310" t="s">
        <v>14988</v>
      </c>
    </row>
    <row r="81" spans="1:27" x14ac:dyDescent="0.25">
      <c r="A81" s="310" t="s">
        <v>15848</v>
      </c>
      <c r="B81" s="310" t="s">
        <v>15849</v>
      </c>
      <c r="C81" s="310" t="s">
        <v>15850</v>
      </c>
      <c r="D81" s="310" t="s">
        <v>13914</v>
      </c>
      <c r="E81" s="310" t="s">
        <v>15851</v>
      </c>
      <c r="F81" s="310" t="s">
        <v>15852</v>
      </c>
      <c r="G81" s="310" t="s">
        <v>15853</v>
      </c>
      <c r="H81" s="310" t="s">
        <v>4</v>
      </c>
      <c r="I81" s="310" t="s">
        <v>15854</v>
      </c>
      <c r="J81" s="310" t="s">
        <v>15855</v>
      </c>
      <c r="K81" s="310" t="s">
        <v>15856</v>
      </c>
      <c r="L81" s="310" t="s">
        <v>15857</v>
      </c>
      <c r="M81" s="310" t="s">
        <v>15858</v>
      </c>
      <c r="N81" s="310" t="s">
        <v>4</v>
      </c>
      <c r="O81" s="310" t="s">
        <v>15859</v>
      </c>
      <c r="P81" s="310"/>
      <c r="Q81" s="310"/>
      <c r="R81" s="310"/>
      <c r="S81" s="310"/>
      <c r="T81" s="310"/>
      <c r="U81" s="310" t="s">
        <v>4</v>
      </c>
      <c r="V81" s="310" t="s">
        <v>4</v>
      </c>
      <c r="W81" s="310" t="s">
        <v>4</v>
      </c>
      <c r="X81" s="310" t="s">
        <v>15860</v>
      </c>
      <c r="Y81" s="310" t="s">
        <v>4</v>
      </c>
      <c r="Z81" s="310" t="s">
        <v>4</v>
      </c>
      <c r="AA81" s="310" t="s">
        <v>4</v>
      </c>
    </row>
    <row r="82" spans="1:27" x14ac:dyDescent="0.25">
      <c r="A82" s="310" t="s">
        <v>16417</v>
      </c>
      <c r="B82" s="310" t="s">
        <v>16418</v>
      </c>
      <c r="C82" s="310" t="s">
        <v>16419</v>
      </c>
      <c r="D82" s="310" t="s">
        <v>16420</v>
      </c>
      <c r="E82" s="310" t="s">
        <v>16421</v>
      </c>
      <c r="F82" s="310" t="s">
        <v>16422</v>
      </c>
      <c r="G82" s="310" t="s">
        <v>16423</v>
      </c>
      <c r="H82" s="310" t="s">
        <v>4</v>
      </c>
      <c r="I82" s="310" t="s">
        <v>16424</v>
      </c>
      <c r="J82" s="310" t="s">
        <v>16425</v>
      </c>
      <c r="K82" s="310" t="s">
        <v>16426</v>
      </c>
      <c r="L82" s="310" t="s">
        <v>16427</v>
      </c>
      <c r="M82" s="310" t="s">
        <v>16428</v>
      </c>
      <c r="N82" s="310" t="s">
        <v>16429</v>
      </c>
      <c r="O82" s="310" t="s">
        <v>23927</v>
      </c>
      <c r="P82" s="310" t="s">
        <v>23928</v>
      </c>
      <c r="Q82" s="310" t="s">
        <v>23929</v>
      </c>
      <c r="R82" s="310"/>
      <c r="S82" s="310"/>
      <c r="T82" s="310"/>
      <c r="U82" s="310" t="s">
        <v>16430</v>
      </c>
      <c r="V82" s="310" t="s">
        <v>16431</v>
      </c>
      <c r="W82" s="310" t="s">
        <v>16432</v>
      </c>
      <c r="X82" s="310" t="s">
        <v>4</v>
      </c>
      <c r="Y82" s="310" t="s">
        <v>4</v>
      </c>
      <c r="Z82" s="310" t="s">
        <v>16433</v>
      </c>
      <c r="AA82" s="310" t="s">
        <v>16434</v>
      </c>
    </row>
    <row r="83" spans="1:27" x14ac:dyDescent="0.25">
      <c r="A83" s="310" t="s">
        <v>16310</v>
      </c>
      <c r="B83" s="310" t="s">
        <v>16311</v>
      </c>
      <c r="C83" s="310" t="s">
        <v>16312</v>
      </c>
      <c r="D83" s="310" t="s">
        <v>13914</v>
      </c>
      <c r="E83" s="310" t="s">
        <v>16313</v>
      </c>
      <c r="F83" s="310" t="s">
        <v>16314</v>
      </c>
      <c r="G83" s="310" t="s">
        <v>4</v>
      </c>
      <c r="H83" s="310" t="s">
        <v>4</v>
      </c>
      <c r="I83" s="310" t="s">
        <v>16315</v>
      </c>
      <c r="J83" s="310" t="s">
        <v>16316</v>
      </c>
      <c r="K83" s="310" t="s">
        <v>16317</v>
      </c>
      <c r="L83" s="310" t="s">
        <v>16318</v>
      </c>
      <c r="M83" s="310" t="s">
        <v>16319</v>
      </c>
      <c r="N83" s="310" t="s">
        <v>4</v>
      </c>
      <c r="O83" s="310" t="s">
        <v>16320</v>
      </c>
      <c r="P83" s="310"/>
      <c r="Q83" s="310"/>
      <c r="R83" s="310"/>
      <c r="S83" s="310"/>
      <c r="T83" s="310"/>
      <c r="U83" s="310" t="s">
        <v>4</v>
      </c>
      <c r="V83" s="310" t="s">
        <v>4</v>
      </c>
      <c r="W83" s="310" t="s">
        <v>16321</v>
      </c>
      <c r="X83" s="310" t="s">
        <v>16322</v>
      </c>
      <c r="Y83" s="310" t="s">
        <v>16323</v>
      </c>
      <c r="Z83" s="310" t="s">
        <v>16324</v>
      </c>
      <c r="AA83" s="310" t="s">
        <v>4</v>
      </c>
    </row>
    <row r="84" spans="1:27" x14ac:dyDescent="0.25">
      <c r="A84" s="310" t="s">
        <v>16488</v>
      </c>
      <c r="B84" s="310" t="s">
        <v>16489</v>
      </c>
      <c r="C84" s="310" t="s">
        <v>16490</v>
      </c>
      <c r="D84" s="310" t="s">
        <v>16491</v>
      </c>
      <c r="E84" s="310" t="s">
        <v>16492</v>
      </c>
      <c r="F84" s="310" t="s">
        <v>16493</v>
      </c>
      <c r="G84" s="310" t="s">
        <v>4</v>
      </c>
      <c r="H84" s="310" t="s">
        <v>4</v>
      </c>
      <c r="I84" s="310" t="s">
        <v>15799</v>
      </c>
      <c r="J84" s="310" t="s">
        <v>4</v>
      </c>
      <c r="K84" s="310" t="s">
        <v>16494</v>
      </c>
      <c r="L84" s="310" t="s">
        <v>16495</v>
      </c>
      <c r="M84" s="310" t="s">
        <v>16496</v>
      </c>
      <c r="N84" s="310" t="s">
        <v>16497</v>
      </c>
      <c r="O84" s="310" t="s">
        <v>16498</v>
      </c>
      <c r="P84" s="310"/>
      <c r="Q84" s="310"/>
      <c r="R84" s="310"/>
      <c r="S84" s="310"/>
      <c r="T84" s="310"/>
      <c r="U84" s="310" t="s">
        <v>16499</v>
      </c>
      <c r="V84" s="310" t="s">
        <v>4</v>
      </c>
      <c r="W84" s="310" t="s">
        <v>4</v>
      </c>
      <c r="X84" s="310" t="s">
        <v>4</v>
      </c>
      <c r="Y84" s="310" t="s">
        <v>4</v>
      </c>
      <c r="Z84" s="310" t="s">
        <v>4</v>
      </c>
      <c r="AA84" s="310" t="s">
        <v>4</v>
      </c>
    </row>
    <row r="85" spans="1:27" x14ac:dyDescent="0.25">
      <c r="A85" s="310" t="s">
        <v>16295</v>
      </c>
      <c r="B85" s="310" t="s">
        <v>16296</v>
      </c>
      <c r="C85" s="310" t="s">
        <v>16297</v>
      </c>
      <c r="D85" s="310" t="s">
        <v>13930</v>
      </c>
      <c r="E85" s="310" t="s">
        <v>16298</v>
      </c>
      <c r="F85" s="310" t="s">
        <v>16299</v>
      </c>
      <c r="G85" s="310" t="s">
        <v>16300</v>
      </c>
      <c r="H85" s="310" t="s">
        <v>4</v>
      </c>
      <c r="I85" s="310" t="s">
        <v>14217</v>
      </c>
      <c r="J85" s="310" t="s">
        <v>16301</v>
      </c>
      <c r="K85" s="310" t="s">
        <v>16302</v>
      </c>
      <c r="L85" s="310" t="s">
        <v>16303</v>
      </c>
      <c r="M85" s="310" t="s">
        <v>16304</v>
      </c>
      <c r="N85" s="310" t="s">
        <v>4</v>
      </c>
      <c r="O85" s="310" t="s">
        <v>16305</v>
      </c>
      <c r="P85" s="310"/>
      <c r="Q85" s="310"/>
      <c r="R85" s="310"/>
      <c r="S85" s="310"/>
      <c r="T85" s="310"/>
      <c r="U85" s="310" t="s">
        <v>4</v>
      </c>
      <c r="V85" s="310" t="s">
        <v>4</v>
      </c>
      <c r="W85" s="310" t="s">
        <v>16306</v>
      </c>
      <c r="X85" s="310" t="s">
        <v>4</v>
      </c>
      <c r="Y85" s="310" t="s">
        <v>16307</v>
      </c>
      <c r="Z85" s="310" t="s">
        <v>16308</v>
      </c>
      <c r="AA85" s="310" t="s">
        <v>16309</v>
      </c>
    </row>
    <row r="86" spans="1:27" x14ac:dyDescent="0.25">
      <c r="A86" s="310" t="s">
        <v>15399</v>
      </c>
      <c r="B86" s="310" t="s">
        <v>15400</v>
      </c>
      <c r="C86" s="310" t="s">
        <v>15401</v>
      </c>
      <c r="D86" s="310" t="s">
        <v>14541</v>
      </c>
      <c r="E86" s="310" t="s">
        <v>15402</v>
      </c>
      <c r="F86" s="310" t="s">
        <v>15403</v>
      </c>
      <c r="G86" s="310" t="s">
        <v>4</v>
      </c>
      <c r="H86" s="310" t="s">
        <v>4</v>
      </c>
      <c r="I86" s="310" t="s">
        <v>15404</v>
      </c>
      <c r="J86" s="310" t="s">
        <v>15405</v>
      </c>
      <c r="K86" s="310" t="s">
        <v>15406</v>
      </c>
      <c r="L86" s="310" t="s">
        <v>15407</v>
      </c>
      <c r="M86" s="310" t="s">
        <v>15408</v>
      </c>
      <c r="N86" s="310" t="s">
        <v>4</v>
      </c>
      <c r="O86" s="310" t="s">
        <v>15409</v>
      </c>
      <c r="P86" s="310"/>
      <c r="Q86" s="310"/>
      <c r="R86" s="310"/>
      <c r="S86" s="310"/>
      <c r="T86" s="310"/>
      <c r="U86" s="310" t="s">
        <v>15410</v>
      </c>
      <c r="V86" s="310" t="s">
        <v>4</v>
      </c>
      <c r="W86" s="310" t="s">
        <v>4</v>
      </c>
      <c r="X86" s="310" t="s">
        <v>4</v>
      </c>
      <c r="Y86" s="310" t="s">
        <v>4</v>
      </c>
      <c r="Z86" s="310" t="s">
        <v>4</v>
      </c>
      <c r="AA86" s="310" t="s">
        <v>4</v>
      </c>
    </row>
    <row r="87" spans="1:27" x14ac:dyDescent="0.25">
      <c r="A87" s="310" t="s">
        <v>16464</v>
      </c>
      <c r="B87" s="310" t="s">
        <v>16465</v>
      </c>
      <c r="C87" s="310" t="s">
        <v>16466</v>
      </c>
      <c r="D87" s="310" t="s">
        <v>16467</v>
      </c>
      <c r="E87" s="310" t="s">
        <v>16468</v>
      </c>
      <c r="F87" s="310" t="s">
        <v>16469</v>
      </c>
      <c r="G87" s="310" t="s">
        <v>16470</v>
      </c>
      <c r="H87" s="310" t="s">
        <v>4</v>
      </c>
      <c r="I87" s="310" t="s">
        <v>16135</v>
      </c>
      <c r="J87" s="310" t="s">
        <v>16471</v>
      </c>
      <c r="K87" s="310" t="s">
        <v>16472</v>
      </c>
      <c r="L87" s="310" t="s">
        <v>16473</v>
      </c>
      <c r="M87" s="310" t="s">
        <v>16474</v>
      </c>
      <c r="N87" s="310" t="s">
        <v>16475</v>
      </c>
      <c r="O87" s="310" t="s">
        <v>23932</v>
      </c>
      <c r="P87" s="310" t="s">
        <v>23933</v>
      </c>
      <c r="Q87" s="310"/>
      <c r="R87" s="310"/>
      <c r="S87" s="310"/>
      <c r="T87" s="310"/>
      <c r="U87" s="310" t="s">
        <v>16476</v>
      </c>
      <c r="V87" s="310" t="s">
        <v>4</v>
      </c>
      <c r="W87" s="310" t="s">
        <v>4</v>
      </c>
      <c r="X87" s="310" t="s">
        <v>4</v>
      </c>
      <c r="Y87" s="310" t="s">
        <v>4</v>
      </c>
      <c r="Z87" s="310" t="s">
        <v>4</v>
      </c>
      <c r="AA87" s="310" t="s">
        <v>4</v>
      </c>
    </row>
    <row r="88" spans="1:27" x14ac:dyDescent="0.25">
      <c r="A88" s="310" t="s">
        <v>23865</v>
      </c>
      <c r="B88" s="310" t="s">
        <v>23866</v>
      </c>
      <c r="C88" s="310" t="s">
        <v>23867</v>
      </c>
      <c r="D88" s="310" t="s">
        <v>13914</v>
      </c>
      <c r="E88" s="310" t="s">
        <v>23868</v>
      </c>
      <c r="F88" s="310" t="s">
        <v>23869</v>
      </c>
      <c r="G88" s="310" t="s">
        <v>4</v>
      </c>
      <c r="H88" s="310" t="s">
        <v>4</v>
      </c>
      <c r="I88" s="310" t="s">
        <v>23870</v>
      </c>
      <c r="J88" s="310" t="s">
        <v>23871</v>
      </c>
      <c r="K88" s="310" t="s">
        <v>23872</v>
      </c>
      <c r="L88" s="310" t="s">
        <v>23873</v>
      </c>
      <c r="M88" s="310" t="s">
        <v>23874</v>
      </c>
      <c r="N88" s="310" t="s">
        <v>4</v>
      </c>
      <c r="O88" s="310" t="s">
        <v>23875</v>
      </c>
      <c r="P88" s="310"/>
      <c r="Q88" s="310"/>
      <c r="R88" s="310"/>
      <c r="S88" s="310"/>
      <c r="T88" s="310"/>
      <c r="U88" s="310" t="s">
        <v>4</v>
      </c>
      <c r="V88" s="310" t="s">
        <v>4</v>
      </c>
      <c r="W88" s="310" t="s">
        <v>4</v>
      </c>
      <c r="X88" s="310" t="s">
        <v>4</v>
      </c>
      <c r="Y88" s="310" t="s">
        <v>4</v>
      </c>
      <c r="Z88" s="310" t="s">
        <v>4</v>
      </c>
      <c r="AA88" s="310" t="s">
        <v>4</v>
      </c>
    </row>
    <row r="89" spans="1:27" x14ac:dyDescent="0.25">
      <c r="A89" s="310" t="s">
        <v>15698</v>
      </c>
      <c r="B89" s="310" t="s">
        <v>15699</v>
      </c>
      <c r="C89" s="310" t="s">
        <v>15700</v>
      </c>
      <c r="D89" s="310" t="s">
        <v>13914</v>
      </c>
      <c r="E89" s="310" t="s">
        <v>15701</v>
      </c>
      <c r="F89" s="310" t="s">
        <v>15702</v>
      </c>
      <c r="G89" s="310" t="s">
        <v>4</v>
      </c>
      <c r="H89" s="310" t="s">
        <v>4</v>
      </c>
      <c r="I89" s="310" t="s">
        <v>15703</v>
      </c>
      <c r="J89" s="310" t="s">
        <v>15704</v>
      </c>
      <c r="K89" s="310" t="s">
        <v>15705</v>
      </c>
      <c r="L89" s="310" t="s">
        <v>15706</v>
      </c>
      <c r="M89" s="310" t="s">
        <v>15707</v>
      </c>
      <c r="N89" s="310" t="s">
        <v>4</v>
      </c>
      <c r="O89" s="310" t="s">
        <v>15708</v>
      </c>
      <c r="P89" s="310"/>
      <c r="Q89" s="310"/>
      <c r="R89" s="310"/>
      <c r="S89" s="310"/>
      <c r="T89" s="310"/>
      <c r="U89" s="310" t="s">
        <v>4</v>
      </c>
      <c r="V89" s="310" t="s">
        <v>4</v>
      </c>
      <c r="W89" s="310" t="s">
        <v>4</v>
      </c>
      <c r="X89" s="310" t="s">
        <v>4</v>
      </c>
      <c r="Y89" s="310" t="s">
        <v>4</v>
      </c>
      <c r="Z89" s="310" t="s">
        <v>4</v>
      </c>
      <c r="AA89" s="310" t="s">
        <v>4</v>
      </c>
    </row>
    <row r="90" spans="1:27" x14ac:dyDescent="0.25">
      <c r="A90" s="310" t="s">
        <v>15547</v>
      </c>
      <c r="B90" s="310" t="s">
        <v>15548</v>
      </c>
      <c r="C90" s="310" t="s">
        <v>15549</v>
      </c>
      <c r="D90" s="310" t="s">
        <v>15550</v>
      </c>
      <c r="E90" s="310" t="s">
        <v>15551</v>
      </c>
      <c r="F90" s="310" t="s">
        <v>15552</v>
      </c>
      <c r="G90" s="310" t="s">
        <v>15553</v>
      </c>
      <c r="H90" s="310" t="s">
        <v>4</v>
      </c>
      <c r="I90" s="310" t="s">
        <v>14102</v>
      </c>
      <c r="J90" s="310" t="s">
        <v>15554</v>
      </c>
      <c r="K90" s="310" t="s">
        <v>15555</v>
      </c>
      <c r="L90" s="310" t="s">
        <v>15556</v>
      </c>
      <c r="M90" s="310" t="s">
        <v>15557</v>
      </c>
      <c r="N90" s="310" t="s">
        <v>15558</v>
      </c>
      <c r="O90" s="310" t="s">
        <v>23914</v>
      </c>
      <c r="P90" s="310" t="s">
        <v>23915</v>
      </c>
      <c r="Q90" s="310"/>
      <c r="R90" s="310"/>
      <c r="S90" s="310"/>
      <c r="T90" s="310"/>
      <c r="U90" s="310" t="s">
        <v>15559</v>
      </c>
      <c r="V90" s="310" t="s">
        <v>15560</v>
      </c>
      <c r="W90" s="310" t="s">
        <v>15561</v>
      </c>
      <c r="X90" s="310" t="s">
        <v>4</v>
      </c>
      <c r="Y90" s="310" t="s">
        <v>4</v>
      </c>
      <c r="Z90" s="310" t="s">
        <v>15562</v>
      </c>
      <c r="AA90" s="310" t="s">
        <v>4</v>
      </c>
    </row>
    <row r="91" spans="1:27" x14ac:dyDescent="0.25">
      <c r="A91" s="310" t="s">
        <v>14661</v>
      </c>
      <c r="B91" s="310" t="s">
        <v>14662</v>
      </c>
      <c r="C91" s="310" t="s">
        <v>14663</v>
      </c>
      <c r="D91" s="310" t="s">
        <v>13914</v>
      </c>
      <c r="E91" s="310" t="s">
        <v>14664</v>
      </c>
      <c r="F91" s="310" t="s">
        <v>14665</v>
      </c>
      <c r="G91" s="310" t="s">
        <v>4</v>
      </c>
      <c r="H91" s="310" t="s">
        <v>4</v>
      </c>
      <c r="I91" s="310" t="s">
        <v>14666</v>
      </c>
      <c r="J91" s="310" t="s">
        <v>14667</v>
      </c>
      <c r="K91" s="310" t="s">
        <v>14668</v>
      </c>
      <c r="L91" s="310" t="s">
        <v>14669</v>
      </c>
      <c r="M91" s="310" t="s">
        <v>14670</v>
      </c>
      <c r="N91" s="310" t="s">
        <v>4</v>
      </c>
      <c r="O91" s="310" t="s">
        <v>14671</v>
      </c>
      <c r="P91" s="310"/>
      <c r="Q91" s="310"/>
      <c r="R91" s="310"/>
      <c r="S91" s="310"/>
      <c r="T91" s="310"/>
      <c r="U91" s="310" t="s">
        <v>4</v>
      </c>
      <c r="V91" s="310" t="s">
        <v>4</v>
      </c>
      <c r="W91" s="310" t="s">
        <v>14672</v>
      </c>
      <c r="X91" s="310" t="s">
        <v>4</v>
      </c>
      <c r="Y91" s="310" t="s">
        <v>4</v>
      </c>
      <c r="Z91" s="310" t="s">
        <v>14673</v>
      </c>
      <c r="AA91" s="310" t="s">
        <v>4</v>
      </c>
    </row>
    <row r="92" spans="1:27" x14ac:dyDescent="0.25">
      <c r="A92" s="310" t="s">
        <v>18727</v>
      </c>
      <c r="B92" s="310" t="s">
        <v>18728</v>
      </c>
      <c r="C92" s="310" t="s">
        <v>18729</v>
      </c>
      <c r="D92" s="310" t="s">
        <v>18730</v>
      </c>
      <c r="E92" s="310" t="s">
        <v>18731</v>
      </c>
      <c r="F92" s="310" t="s">
        <v>18732</v>
      </c>
      <c r="G92" s="310" t="s">
        <v>4</v>
      </c>
      <c r="H92" s="310" t="s">
        <v>4</v>
      </c>
      <c r="I92" s="310" t="s">
        <v>18733</v>
      </c>
      <c r="J92" s="310" t="s">
        <v>4</v>
      </c>
      <c r="K92" s="310" t="s">
        <v>18734</v>
      </c>
      <c r="L92" s="310" t="s">
        <v>18735</v>
      </c>
      <c r="M92" s="310" t="s">
        <v>18736</v>
      </c>
      <c r="N92" s="310" t="s">
        <v>4</v>
      </c>
      <c r="O92" s="310" t="s">
        <v>23963</v>
      </c>
      <c r="P92" s="310" t="s">
        <v>23964</v>
      </c>
      <c r="Q92" s="310"/>
      <c r="R92" s="310"/>
      <c r="S92" s="310"/>
      <c r="T92" s="310"/>
      <c r="U92" s="310" t="s">
        <v>18737</v>
      </c>
      <c r="V92" s="310" t="s">
        <v>4</v>
      </c>
      <c r="W92" s="310" t="s">
        <v>4</v>
      </c>
      <c r="X92" s="310" t="s">
        <v>4</v>
      </c>
      <c r="Y92" s="310" t="s">
        <v>4</v>
      </c>
      <c r="Z92" s="310" t="s">
        <v>4</v>
      </c>
      <c r="AA92" s="310" t="s">
        <v>4</v>
      </c>
    </row>
    <row r="93" spans="1:27" x14ac:dyDescent="0.25">
      <c r="A93" s="310" t="s">
        <v>15213</v>
      </c>
      <c r="B93" s="310" t="s">
        <v>15214</v>
      </c>
      <c r="C93" s="310" t="s">
        <v>15215</v>
      </c>
      <c r="D93" s="310" t="s">
        <v>13914</v>
      </c>
      <c r="E93" s="310" t="s">
        <v>15216</v>
      </c>
      <c r="F93" s="310" t="s">
        <v>15217</v>
      </c>
      <c r="G93" s="310" t="s">
        <v>15218</v>
      </c>
      <c r="H93" s="310" t="s">
        <v>4</v>
      </c>
      <c r="I93" s="310" t="s">
        <v>15219</v>
      </c>
      <c r="J93" s="310" t="s">
        <v>15220</v>
      </c>
      <c r="K93" s="310" t="s">
        <v>15221</v>
      </c>
      <c r="L93" s="310" t="s">
        <v>15222</v>
      </c>
      <c r="M93" s="310" t="s">
        <v>15223</v>
      </c>
      <c r="N93" s="310" t="s">
        <v>4</v>
      </c>
      <c r="O93" s="310" t="s">
        <v>15224</v>
      </c>
      <c r="P93" s="310"/>
      <c r="Q93" s="310"/>
      <c r="R93" s="310"/>
      <c r="S93" s="310"/>
      <c r="T93" s="310"/>
      <c r="U93" s="310" t="s">
        <v>4</v>
      </c>
      <c r="V93" s="310" t="s">
        <v>4</v>
      </c>
      <c r="W93" s="310" t="s">
        <v>15225</v>
      </c>
      <c r="X93" s="310" t="s">
        <v>4</v>
      </c>
      <c r="Y93" s="310" t="s">
        <v>4</v>
      </c>
      <c r="Z93" s="310" t="s">
        <v>15226</v>
      </c>
      <c r="AA93" s="310" t="s">
        <v>15227</v>
      </c>
    </row>
    <row r="94" spans="1:27" x14ac:dyDescent="0.25">
      <c r="A94" s="310" t="s">
        <v>15363</v>
      </c>
      <c r="B94" s="310" t="s">
        <v>15364</v>
      </c>
      <c r="C94" s="310" t="s">
        <v>15365</v>
      </c>
      <c r="D94" s="310" t="s">
        <v>15366</v>
      </c>
      <c r="E94" s="310" t="s">
        <v>15367</v>
      </c>
      <c r="F94" s="310" t="s">
        <v>15368</v>
      </c>
      <c r="G94" s="310" t="s">
        <v>15369</v>
      </c>
      <c r="H94" s="310" t="s">
        <v>4</v>
      </c>
      <c r="I94" s="310" t="s">
        <v>15370</v>
      </c>
      <c r="J94" s="310" t="s">
        <v>15371</v>
      </c>
      <c r="K94" s="310" t="s">
        <v>15372</v>
      </c>
      <c r="L94" s="310" t="s">
        <v>15373</v>
      </c>
      <c r="M94" s="310" t="s">
        <v>15374</v>
      </c>
      <c r="N94" s="310" t="s">
        <v>4</v>
      </c>
      <c r="O94" s="310" t="s">
        <v>23912</v>
      </c>
      <c r="P94" s="310" t="s">
        <v>23913</v>
      </c>
      <c r="Q94" s="310"/>
      <c r="R94" s="310"/>
      <c r="S94" s="310"/>
      <c r="T94" s="310"/>
      <c r="U94" s="310" t="s">
        <v>15375</v>
      </c>
      <c r="V94" s="310" t="s">
        <v>15376</v>
      </c>
      <c r="W94" s="310" t="s">
        <v>15377</v>
      </c>
      <c r="X94" s="310" t="s">
        <v>15378</v>
      </c>
      <c r="Y94" s="310" t="s">
        <v>15379</v>
      </c>
      <c r="Z94" s="310" t="s">
        <v>15380</v>
      </c>
      <c r="AA94" s="310" t="s">
        <v>4</v>
      </c>
    </row>
    <row r="95" spans="1:27" x14ac:dyDescent="0.25">
      <c r="A95" s="310" t="s">
        <v>17970</v>
      </c>
      <c r="B95" s="310" t="s">
        <v>17971</v>
      </c>
      <c r="C95" s="310" t="s">
        <v>17972</v>
      </c>
      <c r="D95" s="310" t="s">
        <v>13914</v>
      </c>
      <c r="E95" s="310" t="s">
        <v>17973</v>
      </c>
      <c r="F95" s="310" t="s">
        <v>17974</v>
      </c>
      <c r="G95" s="310" t="s">
        <v>4</v>
      </c>
      <c r="H95" s="310" t="s">
        <v>4</v>
      </c>
      <c r="I95" s="310" t="s">
        <v>17975</v>
      </c>
      <c r="J95" s="310" t="s">
        <v>17976</v>
      </c>
      <c r="K95" s="310" t="s">
        <v>17977</v>
      </c>
      <c r="L95" s="310" t="s">
        <v>17978</v>
      </c>
      <c r="M95" s="310" t="s">
        <v>17979</v>
      </c>
      <c r="N95" s="310" t="s">
        <v>4</v>
      </c>
      <c r="O95" s="310" t="s">
        <v>17980</v>
      </c>
      <c r="P95" s="310"/>
      <c r="Q95" s="310"/>
      <c r="R95" s="310"/>
      <c r="S95" s="310"/>
      <c r="T95" s="310"/>
      <c r="U95" s="310" t="s">
        <v>4</v>
      </c>
      <c r="V95" s="310" t="s">
        <v>4</v>
      </c>
      <c r="W95" s="310" t="s">
        <v>4</v>
      </c>
      <c r="X95" s="310" t="s">
        <v>4</v>
      </c>
      <c r="Y95" s="310" t="s">
        <v>4</v>
      </c>
      <c r="Z95" s="310" t="s">
        <v>4</v>
      </c>
      <c r="AA95" s="310" t="s">
        <v>4</v>
      </c>
    </row>
    <row r="96" spans="1:27" x14ac:dyDescent="0.25">
      <c r="A96" s="310" t="s">
        <v>18378</v>
      </c>
      <c r="B96" s="310" t="s">
        <v>18379</v>
      </c>
      <c r="C96" s="310" t="s">
        <v>18380</v>
      </c>
      <c r="D96" s="310" t="s">
        <v>16362</v>
      </c>
      <c r="E96" s="310" t="s">
        <v>18381</v>
      </c>
      <c r="F96" s="310" t="s">
        <v>18382</v>
      </c>
      <c r="G96" s="310" t="s">
        <v>18383</v>
      </c>
      <c r="H96" s="310" t="s">
        <v>4</v>
      </c>
      <c r="I96" s="310" t="s">
        <v>14342</v>
      </c>
      <c r="J96" s="310" t="s">
        <v>18384</v>
      </c>
      <c r="K96" s="310" t="s">
        <v>18385</v>
      </c>
      <c r="L96" s="310" t="s">
        <v>18386</v>
      </c>
      <c r="M96" s="310" t="s">
        <v>18387</v>
      </c>
      <c r="N96" s="310" t="s">
        <v>18388</v>
      </c>
      <c r="O96" s="310" t="s">
        <v>18389</v>
      </c>
      <c r="P96" s="310"/>
      <c r="Q96" s="310"/>
      <c r="R96" s="310"/>
      <c r="S96" s="310"/>
      <c r="T96" s="310"/>
      <c r="U96" s="310" t="s">
        <v>18390</v>
      </c>
      <c r="V96" s="310" t="s">
        <v>18391</v>
      </c>
      <c r="W96" s="310" t="s">
        <v>4</v>
      </c>
      <c r="X96" s="310" t="s">
        <v>18392</v>
      </c>
      <c r="Y96" s="310" t="s">
        <v>4</v>
      </c>
      <c r="Z96" s="310" t="s">
        <v>4</v>
      </c>
      <c r="AA96" s="310" t="s">
        <v>4</v>
      </c>
    </row>
    <row r="97" spans="1:27" x14ac:dyDescent="0.25">
      <c r="A97" s="310" t="s">
        <v>18351</v>
      </c>
      <c r="B97" s="310" t="s">
        <v>18352</v>
      </c>
      <c r="C97" s="310" t="s">
        <v>18353</v>
      </c>
      <c r="D97" s="310" t="s">
        <v>13914</v>
      </c>
      <c r="E97" s="310" t="s">
        <v>18354</v>
      </c>
      <c r="F97" s="310" t="s">
        <v>18355</v>
      </c>
      <c r="G97" s="310" t="s">
        <v>4</v>
      </c>
      <c r="H97" s="310" t="s">
        <v>4</v>
      </c>
      <c r="I97" s="310" t="s">
        <v>18356</v>
      </c>
      <c r="J97" s="310" t="s">
        <v>18357</v>
      </c>
      <c r="K97" s="310" t="s">
        <v>18358</v>
      </c>
      <c r="L97" s="310" t="s">
        <v>18359</v>
      </c>
      <c r="M97" s="310" t="s">
        <v>18360</v>
      </c>
      <c r="N97" s="310" t="s">
        <v>4</v>
      </c>
      <c r="O97" s="310" t="s">
        <v>18361</v>
      </c>
      <c r="P97" s="310"/>
      <c r="Q97" s="310"/>
      <c r="R97" s="310"/>
      <c r="S97" s="310"/>
      <c r="T97" s="310"/>
      <c r="U97" s="310" t="s">
        <v>4</v>
      </c>
      <c r="V97" s="310" t="s">
        <v>4</v>
      </c>
      <c r="W97" s="310" t="s">
        <v>4</v>
      </c>
      <c r="X97" s="310" t="s">
        <v>4</v>
      </c>
      <c r="Y97" s="310" t="s">
        <v>4</v>
      </c>
      <c r="Z97" s="310" t="s">
        <v>4</v>
      </c>
      <c r="AA97" s="310" t="s">
        <v>4</v>
      </c>
    </row>
    <row r="98" spans="1:27" x14ac:dyDescent="0.25">
      <c r="A98" s="310" t="s">
        <v>14959</v>
      </c>
      <c r="B98" s="310" t="s">
        <v>14960</v>
      </c>
      <c r="C98" s="310" t="s">
        <v>14961</v>
      </c>
      <c r="D98" s="310" t="s">
        <v>14541</v>
      </c>
      <c r="E98" s="310" t="s">
        <v>14962</v>
      </c>
      <c r="F98" s="310" t="s">
        <v>14963</v>
      </c>
      <c r="G98" s="310" t="s">
        <v>14163</v>
      </c>
      <c r="H98" s="310" t="s">
        <v>4</v>
      </c>
      <c r="I98" s="310" t="s">
        <v>14964</v>
      </c>
      <c r="J98" s="310" t="s">
        <v>14965</v>
      </c>
      <c r="K98" s="310" t="s">
        <v>14966</v>
      </c>
      <c r="L98" s="310" t="s">
        <v>14967</v>
      </c>
      <c r="M98" s="310" t="s">
        <v>14968</v>
      </c>
      <c r="N98" s="310" t="s">
        <v>4</v>
      </c>
      <c r="O98" s="310" t="s">
        <v>14969</v>
      </c>
      <c r="P98" s="310"/>
      <c r="Q98" s="310"/>
      <c r="R98" s="310"/>
      <c r="S98" s="310"/>
      <c r="T98" s="310"/>
      <c r="U98" s="310" t="s">
        <v>14970</v>
      </c>
      <c r="V98" s="310" t="s">
        <v>14971</v>
      </c>
      <c r="W98" s="310" t="s">
        <v>4</v>
      </c>
      <c r="X98" s="310" t="s">
        <v>4</v>
      </c>
      <c r="Y98" s="310" t="s">
        <v>4</v>
      </c>
      <c r="Z98" s="310" t="s">
        <v>4</v>
      </c>
      <c r="AA98" s="310" t="s">
        <v>4</v>
      </c>
    </row>
    <row r="99" spans="1:27" x14ac:dyDescent="0.25">
      <c r="A99" s="310" t="s">
        <v>17805</v>
      </c>
      <c r="B99" s="310" t="s">
        <v>17806</v>
      </c>
      <c r="C99" s="310" t="s">
        <v>17807</v>
      </c>
      <c r="D99" s="310" t="s">
        <v>17808</v>
      </c>
      <c r="E99" s="310" t="s">
        <v>17809</v>
      </c>
      <c r="F99" s="310" t="s">
        <v>17810</v>
      </c>
      <c r="G99" s="310" t="s">
        <v>4</v>
      </c>
      <c r="H99" s="310" t="s">
        <v>4</v>
      </c>
      <c r="I99" s="310" t="s">
        <v>14938</v>
      </c>
      <c r="J99" s="310" t="s">
        <v>17811</v>
      </c>
      <c r="K99" s="310" t="s">
        <v>17812</v>
      </c>
      <c r="L99" s="310" t="s">
        <v>17813</v>
      </c>
      <c r="M99" s="310" t="s">
        <v>17814</v>
      </c>
      <c r="N99" s="310" t="s">
        <v>4</v>
      </c>
      <c r="O99" s="310" t="s">
        <v>17815</v>
      </c>
      <c r="P99" s="310"/>
      <c r="Q99" s="310"/>
      <c r="R99" s="310"/>
      <c r="S99" s="310"/>
      <c r="T99" s="310"/>
      <c r="U99" s="310" t="s">
        <v>4</v>
      </c>
      <c r="V99" s="310" t="s">
        <v>4</v>
      </c>
      <c r="W99" s="310" t="s">
        <v>4</v>
      </c>
      <c r="X99" s="310" t="s">
        <v>4</v>
      </c>
      <c r="Y99" s="310" t="s">
        <v>4</v>
      </c>
      <c r="Z99" s="310" t="s">
        <v>4</v>
      </c>
      <c r="AA99" s="310" t="s">
        <v>4</v>
      </c>
    </row>
    <row r="100" spans="1:27" x14ac:dyDescent="0.25">
      <c r="A100" s="310" t="s">
        <v>17942</v>
      </c>
      <c r="B100" s="310" t="s">
        <v>17943</v>
      </c>
      <c r="C100" s="310" t="s">
        <v>17944</v>
      </c>
      <c r="D100" s="310" t="s">
        <v>13914</v>
      </c>
      <c r="E100" s="310" t="s">
        <v>17945</v>
      </c>
      <c r="F100" s="310" t="s">
        <v>17946</v>
      </c>
      <c r="G100" s="310" t="s">
        <v>4</v>
      </c>
      <c r="H100" s="310" t="s">
        <v>4</v>
      </c>
      <c r="I100" s="310" t="s">
        <v>17947</v>
      </c>
      <c r="J100" s="310" t="s">
        <v>17948</v>
      </c>
      <c r="K100" s="310" t="s">
        <v>17949</v>
      </c>
      <c r="L100" s="310" t="s">
        <v>17950</v>
      </c>
      <c r="M100" s="310" t="s">
        <v>17951</v>
      </c>
      <c r="N100" s="310" t="s">
        <v>4</v>
      </c>
      <c r="O100" s="310" t="s">
        <v>17952</v>
      </c>
      <c r="P100" s="310"/>
      <c r="Q100" s="310"/>
      <c r="R100" s="310"/>
      <c r="S100" s="310"/>
      <c r="T100" s="310"/>
      <c r="U100" s="310" t="s">
        <v>4</v>
      </c>
      <c r="V100" s="310" t="s">
        <v>4</v>
      </c>
      <c r="W100" s="310" t="s">
        <v>4</v>
      </c>
      <c r="X100" s="310" t="s">
        <v>4</v>
      </c>
      <c r="Y100" s="310" t="s">
        <v>4</v>
      </c>
      <c r="Z100" s="310" t="s">
        <v>4</v>
      </c>
      <c r="AA100" s="310" t="s">
        <v>4</v>
      </c>
    </row>
    <row r="101" spans="1:27" x14ac:dyDescent="0.25">
      <c r="A101" s="310" t="s">
        <v>18539</v>
      </c>
      <c r="B101" s="310" t="s">
        <v>18540</v>
      </c>
      <c r="C101" s="310" t="s">
        <v>18541</v>
      </c>
      <c r="D101" s="310" t="s">
        <v>13914</v>
      </c>
      <c r="E101" s="310" t="s">
        <v>18542</v>
      </c>
      <c r="F101" s="310" t="s">
        <v>18543</v>
      </c>
      <c r="G101" s="310" t="s">
        <v>4</v>
      </c>
      <c r="H101" s="310" t="s">
        <v>4</v>
      </c>
      <c r="I101" s="310" t="s">
        <v>18017</v>
      </c>
      <c r="J101" s="310" t="s">
        <v>18544</v>
      </c>
      <c r="K101" s="310" t="s">
        <v>18545</v>
      </c>
      <c r="L101" s="310" t="s">
        <v>18546</v>
      </c>
      <c r="M101" s="310" t="s">
        <v>18547</v>
      </c>
      <c r="N101" s="310" t="s">
        <v>4</v>
      </c>
      <c r="O101" s="310" t="s">
        <v>18548</v>
      </c>
      <c r="P101" s="310"/>
      <c r="Q101" s="310"/>
      <c r="R101" s="310"/>
      <c r="S101" s="310"/>
      <c r="T101" s="310"/>
      <c r="U101" s="310" t="s">
        <v>4</v>
      </c>
      <c r="V101" s="310" t="s">
        <v>4</v>
      </c>
      <c r="W101" s="310" t="s">
        <v>4</v>
      </c>
      <c r="X101" s="310" t="s">
        <v>4</v>
      </c>
      <c r="Y101" s="310" t="s">
        <v>4</v>
      </c>
      <c r="Z101" s="310" t="s">
        <v>4</v>
      </c>
      <c r="AA101" s="310" t="s">
        <v>4</v>
      </c>
    </row>
    <row r="102" spans="1:27" x14ac:dyDescent="0.25">
      <c r="A102" s="310" t="s">
        <v>15806</v>
      </c>
      <c r="B102" s="310" t="s">
        <v>15807</v>
      </c>
      <c r="C102" s="310" t="s">
        <v>15808</v>
      </c>
      <c r="D102" s="310" t="s">
        <v>13914</v>
      </c>
      <c r="E102" s="310" t="s">
        <v>15809</v>
      </c>
      <c r="F102" s="310" t="s">
        <v>15810</v>
      </c>
      <c r="G102" s="310" t="s">
        <v>15811</v>
      </c>
      <c r="H102" s="310" t="s">
        <v>4</v>
      </c>
      <c r="I102" s="310" t="s">
        <v>15812</v>
      </c>
      <c r="J102" s="310" t="s">
        <v>15813</v>
      </c>
      <c r="K102" s="310" t="s">
        <v>15814</v>
      </c>
      <c r="L102" s="310" t="s">
        <v>15815</v>
      </c>
      <c r="M102" s="310" t="s">
        <v>15816</v>
      </c>
      <c r="N102" s="310" t="s">
        <v>4</v>
      </c>
      <c r="O102" s="310" t="s">
        <v>15817</v>
      </c>
      <c r="P102" s="310"/>
      <c r="Q102" s="310"/>
      <c r="R102" s="310"/>
      <c r="S102" s="310"/>
      <c r="T102" s="310"/>
      <c r="U102" s="310" t="s">
        <v>4</v>
      </c>
      <c r="V102" s="310" t="s">
        <v>4</v>
      </c>
      <c r="W102" s="310" t="s">
        <v>15818</v>
      </c>
      <c r="X102" s="310" t="s">
        <v>4</v>
      </c>
      <c r="Y102" s="310" t="s">
        <v>4</v>
      </c>
      <c r="Z102" s="310" t="s">
        <v>15819</v>
      </c>
      <c r="AA102" s="310" t="s">
        <v>15820</v>
      </c>
    </row>
    <row r="103" spans="1:27" x14ac:dyDescent="0.25">
      <c r="A103" s="310" t="s">
        <v>22802</v>
      </c>
      <c r="B103" s="310" t="s">
        <v>22803</v>
      </c>
      <c r="C103" s="310" t="s">
        <v>22804</v>
      </c>
      <c r="D103" s="310" t="s">
        <v>13914</v>
      </c>
      <c r="E103" s="310" t="s">
        <v>22805</v>
      </c>
      <c r="F103" s="310" t="s">
        <v>22806</v>
      </c>
      <c r="G103" s="310" t="s">
        <v>22807</v>
      </c>
      <c r="H103" s="310" t="s">
        <v>4</v>
      </c>
      <c r="I103" s="310" t="s">
        <v>22808</v>
      </c>
      <c r="J103" s="310" t="s">
        <v>22809</v>
      </c>
      <c r="K103" s="310" t="s">
        <v>22810</v>
      </c>
      <c r="L103" s="310" t="s">
        <v>22811</v>
      </c>
      <c r="M103" s="310" t="s">
        <v>22812</v>
      </c>
      <c r="N103" s="310" t="s">
        <v>4</v>
      </c>
      <c r="O103" s="310" t="s">
        <v>15817</v>
      </c>
      <c r="P103" s="310" t="s">
        <v>24021</v>
      </c>
      <c r="Q103" s="310"/>
      <c r="R103" s="310"/>
      <c r="S103" s="310"/>
      <c r="T103" s="310"/>
      <c r="U103" s="310" t="s">
        <v>4</v>
      </c>
      <c r="V103" s="310" t="s">
        <v>4</v>
      </c>
      <c r="W103" s="310" t="s">
        <v>4</v>
      </c>
      <c r="X103" s="310" t="s">
        <v>4</v>
      </c>
      <c r="Y103" s="310" t="s">
        <v>4</v>
      </c>
      <c r="Z103" s="310" t="s">
        <v>4</v>
      </c>
      <c r="AA103" s="310" t="s">
        <v>4</v>
      </c>
    </row>
    <row r="104" spans="1:27" x14ac:dyDescent="0.25">
      <c r="A104" s="310" t="s">
        <v>15781</v>
      </c>
      <c r="B104" s="310" t="s">
        <v>15782</v>
      </c>
      <c r="C104" s="310" t="s">
        <v>15783</v>
      </c>
      <c r="D104" s="310" t="s">
        <v>13914</v>
      </c>
      <c r="E104" s="310" t="s">
        <v>15784</v>
      </c>
      <c r="F104" s="310" t="s">
        <v>15785</v>
      </c>
      <c r="G104" s="310" t="s">
        <v>15786</v>
      </c>
      <c r="H104" s="310" t="s">
        <v>4</v>
      </c>
      <c r="I104" s="310" t="s">
        <v>13948</v>
      </c>
      <c r="J104" s="310" t="s">
        <v>15787</v>
      </c>
      <c r="K104" s="310" t="s">
        <v>15788</v>
      </c>
      <c r="L104" s="310" t="s">
        <v>15789</v>
      </c>
      <c r="M104" s="310" t="s">
        <v>15790</v>
      </c>
      <c r="N104" s="310" t="s">
        <v>4</v>
      </c>
      <c r="O104" s="310" t="s">
        <v>15791</v>
      </c>
      <c r="P104" s="310"/>
      <c r="Q104" s="310"/>
      <c r="R104" s="310"/>
      <c r="S104" s="310"/>
      <c r="T104" s="310"/>
      <c r="U104" s="310" t="s">
        <v>4</v>
      </c>
      <c r="V104" s="310" t="s">
        <v>4</v>
      </c>
      <c r="W104" s="310" t="s">
        <v>15792</v>
      </c>
      <c r="X104" s="310" t="s">
        <v>4</v>
      </c>
      <c r="Y104" s="310" t="s">
        <v>4</v>
      </c>
      <c r="Z104" s="310" t="s">
        <v>15793</v>
      </c>
      <c r="AA104" s="310" t="s">
        <v>4</v>
      </c>
    </row>
    <row r="105" spans="1:27" x14ac:dyDescent="0.25">
      <c r="A105" s="310" t="s">
        <v>18592</v>
      </c>
      <c r="B105" s="310" t="s">
        <v>18593</v>
      </c>
      <c r="C105" s="310" t="s">
        <v>18594</v>
      </c>
      <c r="D105" s="310" t="s">
        <v>18595</v>
      </c>
      <c r="E105" s="310" t="s">
        <v>18596</v>
      </c>
      <c r="F105" s="310" t="s">
        <v>18597</v>
      </c>
      <c r="G105" s="310" t="s">
        <v>18598</v>
      </c>
      <c r="H105" s="310" t="s">
        <v>4</v>
      </c>
      <c r="I105" s="310" t="s">
        <v>18599</v>
      </c>
      <c r="J105" s="310" t="s">
        <v>18600</v>
      </c>
      <c r="K105" s="310" t="s">
        <v>18601</v>
      </c>
      <c r="L105" s="310" t="s">
        <v>18602</v>
      </c>
      <c r="M105" s="310" t="s">
        <v>18603</v>
      </c>
      <c r="N105" s="310" t="s">
        <v>18604</v>
      </c>
      <c r="O105" s="310" t="s">
        <v>23961</v>
      </c>
      <c r="P105" s="310" t="s">
        <v>23962</v>
      </c>
      <c r="Q105" s="310"/>
      <c r="R105" s="310"/>
      <c r="S105" s="310"/>
      <c r="T105" s="310"/>
      <c r="U105" s="310" t="s">
        <v>18605</v>
      </c>
      <c r="V105" s="310" t="s">
        <v>18606</v>
      </c>
      <c r="W105" s="310" t="s">
        <v>18607</v>
      </c>
      <c r="X105" s="310" t="s">
        <v>4</v>
      </c>
      <c r="Y105" s="310" t="s">
        <v>18608</v>
      </c>
      <c r="Z105" s="310" t="s">
        <v>18609</v>
      </c>
      <c r="AA105" s="310" t="s">
        <v>4</v>
      </c>
    </row>
    <row r="106" spans="1:27" x14ac:dyDescent="0.25">
      <c r="A106" s="310" t="s">
        <v>17400</v>
      </c>
      <c r="B106" s="310" t="s">
        <v>17401</v>
      </c>
      <c r="C106" s="310" t="s">
        <v>17402</v>
      </c>
      <c r="D106" s="310" t="s">
        <v>14541</v>
      </c>
      <c r="E106" s="310" t="s">
        <v>17403</v>
      </c>
      <c r="F106" s="310" t="s">
        <v>17404</v>
      </c>
      <c r="G106" s="310" t="s">
        <v>4</v>
      </c>
      <c r="H106" s="310" t="s">
        <v>4</v>
      </c>
      <c r="I106" s="310" t="s">
        <v>17405</v>
      </c>
      <c r="J106" s="310" t="s">
        <v>4</v>
      </c>
      <c r="K106" s="310" t="s">
        <v>17406</v>
      </c>
      <c r="L106" s="310" t="s">
        <v>17407</v>
      </c>
      <c r="M106" s="310" t="s">
        <v>17408</v>
      </c>
      <c r="N106" s="310" t="s">
        <v>4</v>
      </c>
      <c r="O106" s="310" t="s">
        <v>17409</v>
      </c>
      <c r="P106" s="310"/>
      <c r="Q106" s="310"/>
      <c r="R106" s="310"/>
      <c r="S106" s="310"/>
      <c r="T106" s="310"/>
      <c r="U106" s="310" t="s">
        <v>17410</v>
      </c>
      <c r="V106" s="310" t="s">
        <v>4</v>
      </c>
      <c r="W106" s="310" t="s">
        <v>4</v>
      </c>
      <c r="X106" s="310" t="s">
        <v>4</v>
      </c>
      <c r="Y106" s="310" t="s">
        <v>4</v>
      </c>
      <c r="Z106" s="310" t="s">
        <v>4</v>
      </c>
      <c r="AA106" s="310" t="s">
        <v>4</v>
      </c>
    </row>
    <row r="107" spans="1:27" x14ac:dyDescent="0.25">
      <c r="A107" s="310" t="s">
        <v>15821</v>
      </c>
      <c r="B107" s="310" t="s">
        <v>15822</v>
      </c>
      <c r="C107" s="310" t="s">
        <v>15823</v>
      </c>
      <c r="D107" s="310" t="s">
        <v>13914</v>
      </c>
      <c r="E107" s="310" t="s">
        <v>15824</v>
      </c>
      <c r="F107" s="310" t="s">
        <v>15825</v>
      </c>
      <c r="G107" s="310" t="s">
        <v>4</v>
      </c>
      <c r="H107" s="310" t="s">
        <v>4</v>
      </c>
      <c r="I107" s="310" t="s">
        <v>15826</v>
      </c>
      <c r="J107" s="310" t="s">
        <v>4</v>
      </c>
      <c r="K107" s="310" t="s">
        <v>15827</v>
      </c>
      <c r="L107" s="310" t="s">
        <v>15828</v>
      </c>
      <c r="M107" s="310" t="s">
        <v>15829</v>
      </c>
      <c r="N107" s="310" t="s">
        <v>4</v>
      </c>
      <c r="O107" s="310" t="s">
        <v>15830</v>
      </c>
      <c r="P107" s="310"/>
      <c r="Q107" s="310"/>
      <c r="R107" s="310"/>
      <c r="S107" s="310"/>
      <c r="T107" s="310"/>
      <c r="U107" s="310" t="s">
        <v>4</v>
      </c>
      <c r="V107" s="310" t="s">
        <v>4</v>
      </c>
      <c r="W107" s="310" t="s">
        <v>4</v>
      </c>
      <c r="X107" s="310" t="s">
        <v>4</v>
      </c>
      <c r="Y107" s="310" t="s">
        <v>4</v>
      </c>
      <c r="Z107" s="310" t="s">
        <v>4</v>
      </c>
      <c r="AA107" s="310" t="s">
        <v>4</v>
      </c>
    </row>
    <row r="108" spans="1:27" x14ac:dyDescent="0.25">
      <c r="A108" s="310" t="s">
        <v>15767</v>
      </c>
      <c r="B108" s="310" t="s">
        <v>15768</v>
      </c>
      <c r="C108" s="310" t="s">
        <v>15769</v>
      </c>
      <c r="D108" s="310" t="s">
        <v>13914</v>
      </c>
      <c r="E108" s="310" t="s">
        <v>15770</v>
      </c>
      <c r="F108" s="310" t="s">
        <v>15771</v>
      </c>
      <c r="G108" s="310" t="s">
        <v>15772</v>
      </c>
      <c r="H108" s="310" t="s">
        <v>4</v>
      </c>
      <c r="I108" s="310" t="s">
        <v>14762</v>
      </c>
      <c r="J108" s="310" t="s">
        <v>15773</v>
      </c>
      <c r="K108" s="310" t="s">
        <v>15774</v>
      </c>
      <c r="L108" s="310" t="s">
        <v>15775</v>
      </c>
      <c r="M108" s="310" t="s">
        <v>15776</v>
      </c>
      <c r="N108" s="310" t="s">
        <v>4</v>
      </c>
      <c r="O108" s="310" t="s">
        <v>15777</v>
      </c>
      <c r="P108" s="310"/>
      <c r="Q108" s="310"/>
      <c r="R108" s="310"/>
      <c r="S108" s="310"/>
      <c r="T108" s="310"/>
      <c r="U108" s="310" t="s">
        <v>4</v>
      </c>
      <c r="V108" s="310" t="s">
        <v>4</v>
      </c>
      <c r="W108" s="310" t="s">
        <v>15778</v>
      </c>
      <c r="X108" s="310" t="s">
        <v>4</v>
      </c>
      <c r="Y108" s="310" t="s">
        <v>4</v>
      </c>
      <c r="Z108" s="310" t="s">
        <v>15779</v>
      </c>
      <c r="AA108" s="310" t="s">
        <v>15780</v>
      </c>
    </row>
    <row r="109" spans="1:27" x14ac:dyDescent="0.25">
      <c r="A109" s="310" t="s">
        <v>14528</v>
      </c>
      <c r="B109" s="310" t="s">
        <v>14529</v>
      </c>
      <c r="C109" s="310" t="s">
        <v>14530</v>
      </c>
      <c r="D109" s="310" t="s">
        <v>13914</v>
      </c>
      <c r="E109" s="310" t="s">
        <v>14531</v>
      </c>
      <c r="F109" s="310" t="s">
        <v>4</v>
      </c>
      <c r="G109" s="310" t="s">
        <v>4</v>
      </c>
      <c r="H109" s="310" t="s">
        <v>4</v>
      </c>
      <c r="I109" s="310" t="s">
        <v>14532</v>
      </c>
      <c r="J109" s="310" t="s">
        <v>14533</v>
      </c>
      <c r="K109" s="310" t="s">
        <v>14534</v>
      </c>
      <c r="L109" s="310" t="s">
        <v>14535</v>
      </c>
      <c r="M109" s="310" t="s">
        <v>14536</v>
      </c>
      <c r="N109" s="310" t="s">
        <v>4</v>
      </c>
      <c r="O109" s="310" t="s">
        <v>14537</v>
      </c>
      <c r="P109" s="310"/>
      <c r="Q109" s="310"/>
      <c r="R109" s="310"/>
      <c r="S109" s="310"/>
      <c r="T109" s="310"/>
      <c r="U109" s="310" t="s">
        <v>4</v>
      </c>
      <c r="V109" s="310" t="s">
        <v>4</v>
      </c>
      <c r="W109" s="310" t="s">
        <v>4</v>
      </c>
      <c r="X109" s="310" t="s">
        <v>4</v>
      </c>
      <c r="Y109" s="310" t="s">
        <v>4</v>
      </c>
      <c r="Z109" s="310" t="s">
        <v>4</v>
      </c>
      <c r="AA109" s="310" t="s">
        <v>4</v>
      </c>
    </row>
    <row r="110" spans="1:27" x14ac:dyDescent="0.25">
      <c r="A110" s="310" t="s">
        <v>17454</v>
      </c>
      <c r="B110" s="310" t="s">
        <v>17455</v>
      </c>
      <c r="C110" s="310" t="s">
        <v>17456</v>
      </c>
      <c r="D110" s="310" t="s">
        <v>17457</v>
      </c>
      <c r="E110" s="310" t="s">
        <v>17458</v>
      </c>
      <c r="F110" s="310" t="s">
        <v>17459</v>
      </c>
      <c r="G110" s="310" t="s">
        <v>17460</v>
      </c>
      <c r="H110" s="310" t="s">
        <v>4</v>
      </c>
      <c r="I110" s="310" t="s">
        <v>14938</v>
      </c>
      <c r="J110" s="310" t="s">
        <v>17461</v>
      </c>
      <c r="K110" s="310" t="s">
        <v>17462</v>
      </c>
      <c r="L110" s="310" t="s">
        <v>17463</v>
      </c>
      <c r="M110" s="310" t="s">
        <v>17464</v>
      </c>
      <c r="N110" s="310" t="s">
        <v>17465</v>
      </c>
      <c r="O110" s="310" t="s">
        <v>17466</v>
      </c>
      <c r="P110" s="310"/>
      <c r="Q110" s="310"/>
      <c r="R110" s="310"/>
      <c r="S110" s="310"/>
      <c r="T110" s="310"/>
      <c r="U110" s="310" t="s">
        <v>17467</v>
      </c>
      <c r="V110" s="310" t="s">
        <v>17468</v>
      </c>
      <c r="W110" s="310" t="s">
        <v>17469</v>
      </c>
      <c r="X110" s="310" t="s">
        <v>4</v>
      </c>
      <c r="Y110" s="310" t="s">
        <v>4</v>
      </c>
      <c r="Z110" s="310" t="s">
        <v>17470</v>
      </c>
      <c r="AA110" s="310" t="s">
        <v>4</v>
      </c>
    </row>
    <row r="111" spans="1:27" x14ac:dyDescent="0.25">
      <c r="A111" s="310" t="s">
        <v>17390</v>
      </c>
      <c r="B111" s="310" t="s">
        <v>17391</v>
      </c>
      <c r="C111" s="310" t="s">
        <v>17392</v>
      </c>
      <c r="D111" s="310" t="s">
        <v>13914</v>
      </c>
      <c r="E111" s="310" t="s">
        <v>17393</v>
      </c>
      <c r="F111" s="310" t="s">
        <v>17394</v>
      </c>
      <c r="G111" s="310" t="s">
        <v>4</v>
      </c>
      <c r="H111" s="310" t="s">
        <v>4</v>
      </c>
      <c r="I111" s="310" t="s">
        <v>13948</v>
      </c>
      <c r="J111" s="310" t="s">
        <v>17395</v>
      </c>
      <c r="K111" s="310" t="s">
        <v>17396</v>
      </c>
      <c r="L111" s="310" t="s">
        <v>17397</v>
      </c>
      <c r="M111" s="310" t="s">
        <v>17398</v>
      </c>
      <c r="N111" s="310" t="s">
        <v>4</v>
      </c>
      <c r="O111" s="310" t="s">
        <v>17399</v>
      </c>
      <c r="P111" s="310"/>
      <c r="Q111" s="310"/>
      <c r="R111" s="310"/>
      <c r="S111" s="310"/>
      <c r="T111" s="310"/>
      <c r="U111" s="310" t="s">
        <v>4</v>
      </c>
      <c r="V111" s="310" t="s">
        <v>4</v>
      </c>
      <c r="W111" s="310" t="s">
        <v>4</v>
      </c>
      <c r="X111" s="310" t="s">
        <v>4</v>
      </c>
      <c r="Y111" s="310" t="s">
        <v>4</v>
      </c>
      <c r="Z111" s="310" t="s">
        <v>4</v>
      </c>
      <c r="AA111" s="310" t="s">
        <v>4</v>
      </c>
    </row>
    <row r="112" spans="1:27" x14ac:dyDescent="0.25">
      <c r="A112" s="310" t="s">
        <v>17423</v>
      </c>
      <c r="B112" s="310" t="s">
        <v>17424</v>
      </c>
      <c r="C112" s="310" t="s">
        <v>17425</v>
      </c>
      <c r="D112" s="310" t="s">
        <v>17426</v>
      </c>
      <c r="E112" s="310" t="s">
        <v>17427</v>
      </c>
      <c r="F112" s="310" t="s">
        <v>17428</v>
      </c>
      <c r="G112" s="310" t="s">
        <v>17429</v>
      </c>
      <c r="H112" s="310" t="s">
        <v>4</v>
      </c>
      <c r="I112" s="310" t="s">
        <v>17430</v>
      </c>
      <c r="J112" s="310" t="s">
        <v>17431</v>
      </c>
      <c r="K112" s="310" t="s">
        <v>17432</v>
      </c>
      <c r="L112" s="310" t="s">
        <v>17433</v>
      </c>
      <c r="M112" s="310" t="s">
        <v>17434</v>
      </c>
      <c r="N112" s="310" t="s">
        <v>17435</v>
      </c>
      <c r="O112" s="310" t="s">
        <v>17436</v>
      </c>
      <c r="P112" s="310"/>
      <c r="Q112" s="310"/>
      <c r="R112" s="310"/>
      <c r="S112" s="310"/>
      <c r="T112" s="310"/>
      <c r="U112" s="310" t="s">
        <v>17437</v>
      </c>
      <c r="V112" s="310" t="s">
        <v>17438</v>
      </c>
      <c r="W112" s="310" t="s">
        <v>17439</v>
      </c>
      <c r="X112" s="310" t="s">
        <v>4</v>
      </c>
      <c r="Y112" s="310" t="s">
        <v>17440</v>
      </c>
      <c r="Z112" s="310" t="s">
        <v>17441</v>
      </c>
      <c r="AA112" s="310" t="s">
        <v>17442</v>
      </c>
    </row>
    <row r="113" spans="1:27" x14ac:dyDescent="0.25">
      <c r="A113" s="310" t="s">
        <v>15345</v>
      </c>
      <c r="B113" s="310" t="s">
        <v>15346</v>
      </c>
      <c r="C113" s="310" t="s">
        <v>15347</v>
      </c>
      <c r="D113" s="310" t="s">
        <v>15348</v>
      </c>
      <c r="E113" s="310" t="s">
        <v>15349</v>
      </c>
      <c r="F113" s="310" t="s">
        <v>15350</v>
      </c>
      <c r="G113" s="310" t="s">
        <v>15351</v>
      </c>
      <c r="H113" s="310" t="s">
        <v>4</v>
      </c>
      <c r="I113" s="310" t="s">
        <v>15352</v>
      </c>
      <c r="J113" s="310" t="s">
        <v>15353</v>
      </c>
      <c r="K113" s="310" t="s">
        <v>15354</v>
      </c>
      <c r="L113" s="310" t="s">
        <v>15355</v>
      </c>
      <c r="M113" s="310" t="s">
        <v>15356</v>
      </c>
      <c r="N113" s="310" t="s">
        <v>15357</v>
      </c>
      <c r="O113" s="310" t="s">
        <v>23909</v>
      </c>
      <c r="P113" s="310" t="s">
        <v>23910</v>
      </c>
      <c r="Q113" s="310" t="s">
        <v>23911</v>
      </c>
      <c r="R113" s="310"/>
      <c r="S113" s="310"/>
      <c r="T113" s="310"/>
      <c r="U113" s="310" t="s">
        <v>15358</v>
      </c>
      <c r="V113" s="310" t="s">
        <v>15359</v>
      </c>
      <c r="W113" s="310" t="s">
        <v>15360</v>
      </c>
      <c r="X113" s="310" t="s">
        <v>4</v>
      </c>
      <c r="Y113" s="310" t="s">
        <v>4</v>
      </c>
      <c r="Z113" s="310" t="s">
        <v>15361</v>
      </c>
      <c r="AA113" s="310" t="s">
        <v>15362</v>
      </c>
    </row>
    <row r="114" spans="1:27" x14ac:dyDescent="0.25">
      <c r="A114" s="310" t="s">
        <v>17766</v>
      </c>
      <c r="B114" s="310" t="s">
        <v>17767</v>
      </c>
      <c r="C114" s="310" t="s">
        <v>17768</v>
      </c>
      <c r="D114" s="310" t="s">
        <v>17769</v>
      </c>
      <c r="E114" s="310" t="s">
        <v>17770</v>
      </c>
      <c r="F114" s="310" t="s">
        <v>17771</v>
      </c>
      <c r="G114" s="310" t="s">
        <v>17772</v>
      </c>
      <c r="H114" s="310" t="s">
        <v>4</v>
      </c>
      <c r="I114" s="310" t="s">
        <v>13934</v>
      </c>
      <c r="J114" s="310" t="s">
        <v>17773</v>
      </c>
      <c r="K114" s="310" t="s">
        <v>17774</v>
      </c>
      <c r="L114" s="310" t="s">
        <v>17775</v>
      </c>
      <c r="M114" s="310" t="s">
        <v>17776</v>
      </c>
      <c r="N114" s="310" t="s">
        <v>17777</v>
      </c>
      <c r="O114" s="310" t="s">
        <v>17778</v>
      </c>
      <c r="P114" s="310"/>
      <c r="Q114" s="310"/>
      <c r="R114" s="310"/>
      <c r="S114" s="310"/>
      <c r="T114" s="310"/>
      <c r="U114" s="310" t="s">
        <v>4</v>
      </c>
      <c r="V114" s="310" t="s">
        <v>17779</v>
      </c>
      <c r="W114" s="310" t="s">
        <v>17780</v>
      </c>
      <c r="X114" s="310" t="s">
        <v>17781</v>
      </c>
      <c r="Y114" s="310" t="s">
        <v>4</v>
      </c>
      <c r="Z114" s="310" t="s">
        <v>17782</v>
      </c>
      <c r="AA114" s="310" t="s">
        <v>4</v>
      </c>
    </row>
    <row r="115" spans="1:27" x14ac:dyDescent="0.25">
      <c r="A115" s="310" t="s">
        <v>22781</v>
      </c>
      <c r="B115" s="310" t="s">
        <v>22782</v>
      </c>
      <c r="C115" s="310" t="s">
        <v>22783</v>
      </c>
      <c r="D115" s="310" t="s">
        <v>13914</v>
      </c>
      <c r="E115" s="310" t="s">
        <v>22784</v>
      </c>
      <c r="F115" s="310" t="s">
        <v>22785</v>
      </c>
      <c r="G115" s="310" t="s">
        <v>4</v>
      </c>
      <c r="H115" s="310" t="s">
        <v>4</v>
      </c>
      <c r="I115" s="310" t="s">
        <v>14734</v>
      </c>
      <c r="J115" s="310" t="s">
        <v>4</v>
      </c>
      <c r="K115" s="310" t="s">
        <v>22786</v>
      </c>
      <c r="L115" s="310" t="s">
        <v>22787</v>
      </c>
      <c r="M115" s="310" t="s">
        <v>22788</v>
      </c>
      <c r="N115" s="310" t="s">
        <v>4</v>
      </c>
      <c r="O115" s="310" t="s">
        <v>22789</v>
      </c>
      <c r="P115" s="310"/>
      <c r="Q115" s="310"/>
      <c r="R115" s="310"/>
      <c r="S115" s="310"/>
      <c r="T115" s="310"/>
      <c r="U115" s="310" t="s">
        <v>4</v>
      </c>
      <c r="V115" s="310" t="s">
        <v>4</v>
      </c>
      <c r="W115" s="310" t="s">
        <v>4</v>
      </c>
      <c r="X115" s="310" t="s">
        <v>4</v>
      </c>
      <c r="Y115" s="310" t="s">
        <v>4</v>
      </c>
      <c r="Z115" s="310" t="s">
        <v>4</v>
      </c>
      <c r="AA115" s="310" t="s">
        <v>4</v>
      </c>
    </row>
    <row r="116" spans="1:27" x14ac:dyDescent="0.25">
      <c r="A116" s="310" t="s">
        <v>14603</v>
      </c>
      <c r="B116" s="310" t="s">
        <v>14604</v>
      </c>
      <c r="C116" s="310" t="s">
        <v>14605</v>
      </c>
      <c r="D116" s="310" t="s">
        <v>13914</v>
      </c>
      <c r="E116" s="310" t="s">
        <v>14606</v>
      </c>
      <c r="F116" s="310" t="s">
        <v>14607</v>
      </c>
      <c r="G116" s="310" t="s">
        <v>14163</v>
      </c>
      <c r="H116" s="310" t="s">
        <v>4</v>
      </c>
      <c r="I116" s="310" t="s">
        <v>14608</v>
      </c>
      <c r="J116" s="310" t="s">
        <v>14609</v>
      </c>
      <c r="K116" s="310" t="s">
        <v>14610</v>
      </c>
      <c r="L116" s="310" t="s">
        <v>14611</v>
      </c>
      <c r="M116" s="310" t="s">
        <v>14612</v>
      </c>
      <c r="N116" s="310" t="s">
        <v>4</v>
      </c>
      <c r="O116" s="310" t="s">
        <v>14613</v>
      </c>
      <c r="P116" s="310"/>
      <c r="Q116" s="310"/>
      <c r="R116" s="310"/>
      <c r="S116" s="310"/>
      <c r="T116" s="310"/>
      <c r="U116" s="310" t="s">
        <v>4</v>
      </c>
      <c r="V116" s="310" t="s">
        <v>4</v>
      </c>
      <c r="W116" s="310" t="s">
        <v>4</v>
      </c>
      <c r="X116" s="310" t="s">
        <v>4</v>
      </c>
      <c r="Y116" s="310" t="s">
        <v>4</v>
      </c>
      <c r="Z116" s="310" t="s">
        <v>4</v>
      </c>
      <c r="AA116" s="310" t="s">
        <v>4</v>
      </c>
    </row>
    <row r="117" spans="1:27" x14ac:dyDescent="0.25">
      <c r="A117" s="310" t="s">
        <v>17701</v>
      </c>
      <c r="B117" s="310" t="s">
        <v>17702</v>
      </c>
      <c r="C117" s="310" t="s">
        <v>17703</v>
      </c>
      <c r="D117" s="310" t="s">
        <v>16362</v>
      </c>
      <c r="E117" s="310" t="s">
        <v>17704</v>
      </c>
      <c r="F117" s="310" t="s">
        <v>17705</v>
      </c>
      <c r="G117" s="310" t="s">
        <v>4</v>
      </c>
      <c r="H117" s="310" t="s">
        <v>4</v>
      </c>
      <c r="I117" s="310" t="s">
        <v>17706</v>
      </c>
      <c r="J117" s="310" t="s">
        <v>17707</v>
      </c>
      <c r="K117" s="310" t="s">
        <v>17708</v>
      </c>
      <c r="L117" s="310" t="s">
        <v>17709</v>
      </c>
      <c r="M117" s="310" t="s">
        <v>17710</v>
      </c>
      <c r="N117" s="310" t="s">
        <v>4</v>
      </c>
      <c r="O117" s="310" t="s">
        <v>17711</v>
      </c>
      <c r="P117" s="310"/>
      <c r="Q117" s="310"/>
      <c r="R117" s="310"/>
      <c r="S117" s="310"/>
      <c r="T117" s="310"/>
      <c r="U117" s="310" t="s">
        <v>4</v>
      </c>
      <c r="V117" s="310" t="s">
        <v>4</v>
      </c>
      <c r="W117" s="310" t="s">
        <v>4</v>
      </c>
      <c r="X117" s="310" t="s">
        <v>4</v>
      </c>
      <c r="Y117" s="310" t="s">
        <v>4</v>
      </c>
      <c r="Z117" s="310" t="s">
        <v>4</v>
      </c>
      <c r="AA117" s="310" t="s">
        <v>4</v>
      </c>
    </row>
    <row r="118" spans="1:27" x14ac:dyDescent="0.25">
      <c r="A118" s="310" t="s">
        <v>16349</v>
      </c>
      <c r="B118" s="310" t="s">
        <v>16350</v>
      </c>
      <c r="C118" s="310" t="s">
        <v>16351</v>
      </c>
      <c r="D118" s="310" t="s">
        <v>16352</v>
      </c>
      <c r="E118" s="310" t="s">
        <v>16353</v>
      </c>
      <c r="F118" s="310" t="s">
        <v>16354</v>
      </c>
      <c r="G118" s="310" t="s">
        <v>4</v>
      </c>
      <c r="H118" s="310" t="s">
        <v>4</v>
      </c>
      <c r="I118" s="310" t="s">
        <v>16355</v>
      </c>
      <c r="J118" s="310" t="s">
        <v>4</v>
      </c>
      <c r="K118" s="310" t="s">
        <v>16356</v>
      </c>
      <c r="L118" s="310" t="s">
        <v>16357</v>
      </c>
      <c r="M118" s="310" t="s">
        <v>16358</v>
      </c>
      <c r="N118" s="310" t="s">
        <v>4</v>
      </c>
      <c r="O118" s="310" t="s">
        <v>16359</v>
      </c>
      <c r="P118" s="310"/>
      <c r="Q118" s="310"/>
      <c r="R118" s="310"/>
      <c r="S118" s="310"/>
      <c r="T118" s="310"/>
      <c r="U118" s="310" t="s">
        <v>4</v>
      </c>
      <c r="V118" s="310" t="s">
        <v>4</v>
      </c>
      <c r="W118" s="310" t="s">
        <v>4</v>
      </c>
      <c r="X118" s="310" t="s">
        <v>4</v>
      </c>
      <c r="Y118" s="310" t="s">
        <v>4</v>
      </c>
      <c r="Z118" s="310" t="s">
        <v>4</v>
      </c>
      <c r="AA118" s="310" t="s">
        <v>4</v>
      </c>
    </row>
    <row r="119" spans="1:27" x14ac:dyDescent="0.25">
      <c r="A119" s="310" t="s">
        <v>16360</v>
      </c>
      <c r="B119" s="310" t="s">
        <v>16361</v>
      </c>
      <c r="C119" s="310" t="s">
        <v>16351</v>
      </c>
      <c r="D119" s="310" t="s">
        <v>16362</v>
      </c>
      <c r="E119" s="310" t="s">
        <v>16363</v>
      </c>
      <c r="F119" s="310" t="s">
        <v>16364</v>
      </c>
      <c r="G119" s="310" t="s">
        <v>4</v>
      </c>
      <c r="H119" s="310" t="s">
        <v>4</v>
      </c>
      <c r="I119" s="310" t="s">
        <v>16365</v>
      </c>
      <c r="J119" s="310" t="s">
        <v>4</v>
      </c>
      <c r="K119" s="310" t="s">
        <v>16366</v>
      </c>
      <c r="L119" s="310" t="s">
        <v>16367</v>
      </c>
      <c r="M119" s="310" t="s">
        <v>16368</v>
      </c>
      <c r="N119" s="310" t="s">
        <v>4</v>
      </c>
      <c r="O119" s="310" t="s">
        <v>16369</v>
      </c>
      <c r="P119" s="310"/>
      <c r="Q119" s="310"/>
      <c r="R119" s="310"/>
      <c r="S119" s="310"/>
      <c r="T119" s="310"/>
      <c r="U119" s="310" t="s">
        <v>4</v>
      </c>
      <c r="V119" s="310" t="s">
        <v>4</v>
      </c>
      <c r="W119" s="310" t="s">
        <v>4</v>
      </c>
      <c r="X119" s="310" t="s">
        <v>4</v>
      </c>
      <c r="Y119" s="310" t="s">
        <v>4</v>
      </c>
      <c r="Z119" s="310" t="s">
        <v>4</v>
      </c>
      <c r="AA119" s="310" t="s">
        <v>4</v>
      </c>
    </row>
    <row r="120" spans="1:27" x14ac:dyDescent="0.25">
      <c r="A120" s="310" t="s">
        <v>17712</v>
      </c>
      <c r="B120" s="310" t="s">
        <v>17713</v>
      </c>
      <c r="C120" s="310" t="s">
        <v>17714</v>
      </c>
      <c r="D120" s="310" t="s">
        <v>17715</v>
      </c>
      <c r="E120" s="310" t="s">
        <v>17716</v>
      </c>
      <c r="F120" s="310" t="s">
        <v>17717</v>
      </c>
      <c r="G120" s="310" t="s">
        <v>17718</v>
      </c>
      <c r="H120" s="310" t="s">
        <v>4</v>
      </c>
      <c r="I120" s="310" t="s">
        <v>14545</v>
      </c>
      <c r="J120" s="310" t="s">
        <v>17719</v>
      </c>
      <c r="K120" s="310" t="s">
        <v>17720</v>
      </c>
      <c r="L120" s="310" t="s">
        <v>17721</v>
      </c>
      <c r="M120" s="310" t="s">
        <v>17722</v>
      </c>
      <c r="N120" s="310" t="s">
        <v>17723</v>
      </c>
      <c r="O120" s="310" t="s">
        <v>23954</v>
      </c>
      <c r="P120" s="310" t="s">
        <v>23955</v>
      </c>
      <c r="Q120" s="310"/>
      <c r="R120" s="310"/>
      <c r="S120" s="310"/>
      <c r="T120" s="310"/>
      <c r="U120" s="310" t="s">
        <v>17724</v>
      </c>
      <c r="V120" s="310" t="s">
        <v>17725</v>
      </c>
      <c r="W120" s="310" t="s">
        <v>17726</v>
      </c>
      <c r="X120" s="310" t="s">
        <v>4</v>
      </c>
      <c r="Y120" s="310" t="s">
        <v>4</v>
      </c>
      <c r="Z120" s="310" t="s">
        <v>17727</v>
      </c>
      <c r="AA120" s="310" t="s">
        <v>4</v>
      </c>
    </row>
    <row r="121" spans="1:27" x14ac:dyDescent="0.25">
      <c r="A121" s="310" t="s">
        <v>16381</v>
      </c>
      <c r="B121" s="310" t="s">
        <v>16382</v>
      </c>
      <c r="C121" s="310" t="s">
        <v>16351</v>
      </c>
      <c r="D121" s="310" t="s">
        <v>16362</v>
      </c>
      <c r="E121" s="310" t="s">
        <v>16383</v>
      </c>
      <c r="F121" s="310" t="s">
        <v>16384</v>
      </c>
      <c r="G121" s="310" t="s">
        <v>4</v>
      </c>
      <c r="H121" s="310" t="s">
        <v>4</v>
      </c>
      <c r="I121" s="310" t="s">
        <v>16385</v>
      </c>
      <c r="J121" s="310" t="s">
        <v>4</v>
      </c>
      <c r="K121" s="310" t="s">
        <v>16386</v>
      </c>
      <c r="L121" s="310" t="s">
        <v>16387</v>
      </c>
      <c r="M121" s="310" t="s">
        <v>16388</v>
      </c>
      <c r="N121" s="310" t="s">
        <v>4</v>
      </c>
      <c r="O121" s="310" t="s">
        <v>16389</v>
      </c>
      <c r="P121" s="310"/>
      <c r="Q121" s="310"/>
      <c r="R121" s="310"/>
      <c r="S121" s="310"/>
      <c r="T121" s="310"/>
      <c r="U121" s="310" t="s">
        <v>4</v>
      </c>
      <c r="V121" s="310" t="s">
        <v>4</v>
      </c>
      <c r="W121" s="310" t="s">
        <v>4</v>
      </c>
      <c r="X121" s="310" t="s">
        <v>4</v>
      </c>
      <c r="Y121" s="310" t="s">
        <v>4</v>
      </c>
      <c r="Z121" s="310" t="s">
        <v>4</v>
      </c>
      <c r="AA121" s="310" t="s">
        <v>4</v>
      </c>
    </row>
    <row r="122" spans="1:27" x14ac:dyDescent="0.25">
      <c r="A122" s="310" t="s">
        <v>15123</v>
      </c>
      <c r="B122" s="310" t="s">
        <v>15124</v>
      </c>
      <c r="C122" s="310" t="s">
        <v>15125</v>
      </c>
      <c r="D122" s="310" t="s">
        <v>13914</v>
      </c>
      <c r="E122" s="310" t="s">
        <v>15126</v>
      </c>
      <c r="F122" s="310" t="s">
        <v>15127</v>
      </c>
      <c r="G122" s="310" t="s">
        <v>15128</v>
      </c>
      <c r="H122" s="310" t="s">
        <v>4</v>
      </c>
      <c r="I122" s="310" t="s">
        <v>15129</v>
      </c>
      <c r="J122" s="310" t="s">
        <v>15130</v>
      </c>
      <c r="K122" s="310" t="s">
        <v>15131</v>
      </c>
      <c r="L122" s="310" t="s">
        <v>15132</v>
      </c>
      <c r="M122" s="310" t="s">
        <v>15133</v>
      </c>
      <c r="N122" s="310" t="s">
        <v>4</v>
      </c>
      <c r="O122" s="310" t="s">
        <v>15134</v>
      </c>
      <c r="P122" s="310"/>
      <c r="Q122" s="310"/>
      <c r="R122" s="310"/>
      <c r="S122" s="310"/>
      <c r="T122" s="310"/>
      <c r="U122" s="310" t="s">
        <v>4</v>
      </c>
      <c r="V122" s="310" t="s">
        <v>4</v>
      </c>
      <c r="W122" s="310" t="s">
        <v>15135</v>
      </c>
      <c r="X122" s="310" t="s">
        <v>15136</v>
      </c>
      <c r="Y122" s="310" t="s">
        <v>15137</v>
      </c>
      <c r="Z122" s="310" t="s">
        <v>15138</v>
      </c>
      <c r="AA122" s="310" t="s">
        <v>15139</v>
      </c>
    </row>
    <row r="123" spans="1:27" x14ac:dyDescent="0.25">
      <c r="A123" s="310" t="s">
        <v>18697</v>
      </c>
      <c r="B123" s="310" t="s">
        <v>18698</v>
      </c>
      <c r="C123" s="310" t="s">
        <v>18699</v>
      </c>
      <c r="D123" s="310" t="s">
        <v>18700</v>
      </c>
      <c r="E123" s="310" t="s">
        <v>18701</v>
      </c>
      <c r="F123" s="310" t="s">
        <v>18702</v>
      </c>
      <c r="G123" s="310" t="s">
        <v>4</v>
      </c>
      <c r="H123" s="310" t="s">
        <v>4</v>
      </c>
      <c r="I123" s="310" t="s">
        <v>14938</v>
      </c>
      <c r="J123" s="310" t="s">
        <v>18703</v>
      </c>
      <c r="K123" s="310" t="s">
        <v>18704</v>
      </c>
      <c r="L123" s="310" t="s">
        <v>18705</v>
      </c>
      <c r="M123" s="310" t="s">
        <v>18706</v>
      </c>
      <c r="N123" s="310" t="s">
        <v>4</v>
      </c>
      <c r="O123" s="310" t="s">
        <v>18707</v>
      </c>
      <c r="P123" s="310"/>
      <c r="Q123" s="310"/>
      <c r="R123" s="310"/>
      <c r="S123" s="310"/>
      <c r="T123" s="310"/>
      <c r="U123" s="310" t="s">
        <v>4</v>
      </c>
      <c r="V123" s="310" t="s">
        <v>4</v>
      </c>
      <c r="W123" s="310" t="s">
        <v>4</v>
      </c>
      <c r="X123" s="310" t="s">
        <v>4</v>
      </c>
      <c r="Y123" s="310" t="s">
        <v>4</v>
      </c>
      <c r="Z123" s="310" t="s">
        <v>4</v>
      </c>
      <c r="AA123" s="310" t="s">
        <v>4</v>
      </c>
    </row>
    <row r="124" spans="1:27" x14ac:dyDescent="0.25">
      <c r="A124" s="310" t="s">
        <v>15755</v>
      </c>
      <c r="B124" s="310" t="s">
        <v>15756</v>
      </c>
      <c r="C124" s="310" t="s">
        <v>15757</v>
      </c>
      <c r="D124" s="310" t="s">
        <v>13914</v>
      </c>
      <c r="E124" s="310" t="s">
        <v>15758</v>
      </c>
      <c r="F124" s="310" t="s">
        <v>15759</v>
      </c>
      <c r="G124" s="310" t="s">
        <v>15760</v>
      </c>
      <c r="H124" s="310" t="s">
        <v>4</v>
      </c>
      <c r="I124" s="310" t="s">
        <v>15761</v>
      </c>
      <c r="J124" s="310" t="s">
        <v>15762</v>
      </c>
      <c r="K124" s="310" t="s">
        <v>15763</v>
      </c>
      <c r="L124" s="310" t="s">
        <v>15764</v>
      </c>
      <c r="M124" s="310" t="s">
        <v>15765</v>
      </c>
      <c r="N124" s="310" t="s">
        <v>4</v>
      </c>
      <c r="O124" s="310" t="s">
        <v>15766</v>
      </c>
      <c r="P124" s="310"/>
      <c r="Q124" s="310"/>
      <c r="R124" s="310"/>
      <c r="S124" s="310"/>
      <c r="T124" s="310"/>
      <c r="U124" s="310" t="s">
        <v>4</v>
      </c>
      <c r="V124" s="310" t="s">
        <v>4</v>
      </c>
      <c r="W124" s="310" t="s">
        <v>4</v>
      </c>
      <c r="X124" s="310" t="s">
        <v>4</v>
      </c>
      <c r="Y124" s="310" t="s">
        <v>4</v>
      </c>
      <c r="Z124" s="310" t="s">
        <v>4</v>
      </c>
      <c r="AA124" s="310" t="s">
        <v>4</v>
      </c>
    </row>
    <row r="125" spans="1:27" x14ac:dyDescent="0.25">
      <c r="A125" s="310" t="s">
        <v>18331</v>
      </c>
      <c r="B125" s="310" t="s">
        <v>18332</v>
      </c>
      <c r="C125" s="310" t="s">
        <v>18333</v>
      </c>
      <c r="D125" s="310" t="s">
        <v>13914</v>
      </c>
      <c r="E125" s="310" t="s">
        <v>18334</v>
      </c>
      <c r="F125" s="310" t="s">
        <v>18335</v>
      </c>
      <c r="G125" s="310" t="s">
        <v>4</v>
      </c>
      <c r="H125" s="310" t="s">
        <v>4</v>
      </c>
      <c r="I125" s="310" t="s">
        <v>13975</v>
      </c>
      <c r="J125" s="310" t="s">
        <v>18336</v>
      </c>
      <c r="K125" s="310" t="s">
        <v>18337</v>
      </c>
      <c r="L125" s="310" t="s">
        <v>18338</v>
      </c>
      <c r="M125" s="310" t="s">
        <v>18339</v>
      </c>
      <c r="N125" s="310" t="s">
        <v>4</v>
      </c>
      <c r="O125" s="310" t="s">
        <v>18340</v>
      </c>
      <c r="P125" s="310"/>
      <c r="Q125" s="310"/>
      <c r="R125" s="310"/>
      <c r="S125" s="310"/>
      <c r="T125" s="310"/>
      <c r="U125" s="310" t="s">
        <v>4</v>
      </c>
      <c r="V125" s="310" t="s">
        <v>4</v>
      </c>
      <c r="W125" s="310" t="s">
        <v>4</v>
      </c>
      <c r="X125" s="310" t="s">
        <v>4</v>
      </c>
      <c r="Y125" s="310" t="s">
        <v>4</v>
      </c>
      <c r="Z125" s="310" t="s">
        <v>4</v>
      </c>
      <c r="AA125" s="310" t="s">
        <v>4</v>
      </c>
    </row>
    <row r="126" spans="1:27" x14ac:dyDescent="0.25">
      <c r="A126" s="310" t="s">
        <v>15320</v>
      </c>
      <c r="B126" s="310" t="s">
        <v>15321</v>
      </c>
      <c r="C126" s="310" t="s">
        <v>15322</v>
      </c>
      <c r="D126" s="310" t="s">
        <v>13914</v>
      </c>
      <c r="E126" s="310" t="s">
        <v>15323</v>
      </c>
      <c r="F126" s="310" t="s">
        <v>15324</v>
      </c>
      <c r="G126" s="310" t="s">
        <v>15325</v>
      </c>
      <c r="H126" s="310" t="s">
        <v>4</v>
      </c>
      <c r="I126" s="310" t="s">
        <v>15326</v>
      </c>
      <c r="J126" s="310" t="s">
        <v>15327</v>
      </c>
      <c r="K126" s="310" t="s">
        <v>15328</v>
      </c>
      <c r="L126" s="310" t="s">
        <v>15329</v>
      </c>
      <c r="M126" s="310" t="s">
        <v>15330</v>
      </c>
      <c r="N126" s="310" t="s">
        <v>4</v>
      </c>
      <c r="O126" s="310" t="s">
        <v>15331</v>
      </c>
      <c r="P126" s="310"/>
      <c r="Q126" s="310"/>
      <c r="R126" s="310"/>
      <c r="S126" s="310"/>
      <c r="T126" s="310"/>
      <c r="U126" s="310" t="s">
        <v>4</v>
      </c>
      <c r="V126" s="310" t="s">
        <v>4</v>
      </c>
      <c r="W126" s="310" t="s">
        <v>15332</v>
      </c>
      <c r="X126" s="310" t="s">
        <v>4</v>
      </c>
      <c r="Y126" s="310" t="s">
        <v>4</v>
      </c>
      <c r="Z126" s="310" t="s">
        <v>15333</v>
      </c>
      <c r="AA126" s="310" t="s">
        <v>15334</v>
      </c>
    </row>
    <row r="127" spans="1:27" x14ac:dyDescent="0.25">
      <c r="A127" s="310" t="s">
        <v>14517</v>
      </c>
      <c r="B127" s="310" t="s">
        <v>14518</v>
      </c>
      <c r="C127" s="310" t="s">
        <v>14519</v>
      </c>
      <c r="D127" s="310" t="s">
        <v>13914</v>
      </c>
      <c r="E127" s="310" t="s">
        <v>14520</v>
      </c>
      <c r="F127" s="310" t="s">
        <v>14521</v>
      </c>
      <c r="G127" s="310" t="s">
        <v>4</v>
      </c>
      <c r="H127" s="310" t="s">
        <v>4</v>
      </c>
      <c r="I127" s="310" t="s">
        <v>14522</v>
      </c>
      <c r="J127" s="310" t="s">
        <v>14523</v>
      </c>
      <c r="K127" s="310" t="s">
        <v>14524</v>
      </c>
      <c r="L127" s="310" t="s">
        <v>14525</v>
      </c>
      <c r="M127" s="310" t="s">
        <v>14526</v>
      </c>
      <c r="N127" s="310" t="s">
        <v>4</v>
      </c>
      <c r="O127" s="310" t="s">
        <v>14527</v>
      </c>
      <c r="P127" s="310"/>
      <c r="Q127" s="310"/>
      <c r="R127" s="310"/>
      <c r="S127" s="310"/>
      <c r="T127" s="310"/>
      <c r="U127" s="310" t="s">
        <v>4</v>
      </c>
      <c r="V127" s="310" t="s">
        <v>4</v>
      </c>
      <c r="W127" s="310" t="s">
        <v>4</v>
      </c>
      <c r="X127" s="310" t="s">
        <v>4</v>
      </c>
      <c r="Y127" s="310" t="s">
        <v>4</v>
      </c>
      <c r="Z127" s="310" t="s">
        <v>4</v>
      </c>
      <c r="AA127" s="310" t="s">
        <v>4</v>
      </c>
    </row>
    <row r="128" spans="1:27" x14ac:dyDescent="0.25">
      <c r="A128" s="310" t="s">
        <v>15724</v>
      </c>
      <c r="B128" s="310" t="s">
        <v>15725</v>
      </c>
      <c r="C128" s="310" t="s">
        <v>15726</v>
      </c>
      <c r="D128" s="310" t="s">
        <v>13930</v>
      </c>
      <c r="E128" s="310" t="s">
        <v>15727</v>
      </c>
      <c r="F128" s="310" t="s">
        <v>15728</v>
      </c>
      <c r="G128" s="310" t="s">
        <v>4</v>
      </c>
      <c r="H128" s="310" t="s">
        <v>4</v>
      </c>
      <c r="I128" s="310" t="s">
        <v>15729</v>
      </c>
      <c r="J128" s="310" t="s">
        <v>15730</v>
      </c>
      <c r="K128" s="310" t="s">
        <v>15731</v>
      </c>
      <c r="L128" s="310" t="s">
        <v>15732</v>
      </c>
      <c r="M128" s="310" t="s">
        <v>15733</v>
      </c>
      <c r="N128" s="310" t="s">
        <v>4</v>
      </c>
      <c r="O128" s="310" t="s">
        <v>15734</v>
      </c>
      <c r="P128" s="310"/>
      <c r="Q128" s="310"/>
      <c r="R128" s="310"/>
      <c r="S128" s="310"/>
      <c r="T128" s="310"/>
      <c r="U128" s="310" t="s">
        <v>4</v>
      </c>
      <c r="V128" s="310" t="s">
        <v>4</v>
      </c>
      <c r="W128" s="310" t="s">
        <v>4</v>
      </c>
      <c r="X128" s="310" t="s">
        <v>4</v>
      </c>
      <c r="Y128" s="310" t="s">
        <v>4</v>
      </c>
      <c r="Z128" s="310" t="s">
        <v>4</v>
      </c>
      <c r="AA128" s="310" t="s">
        <v>4</v>
      </c>
    </row>
    <row r="129" spans="1:27" x14ac:dyDescent="0.25">
      <c r="A129" s="310" t="s">
        <v>16370</v>
      </c>
      <c r="B129" s="310" t="s">
        <v>16371</v>
      </c>
      <c r="C129" s="310" t="s">
        <v>16372</v>
      </c>
      <c r="D129" s="310" t="s">
        <v>16362</v>
      </c>
      <c r="E129" s="310" t="s">
        <v>16373</v>
      </c>
      <c r="F129" s="310" t="s">
        <v>16374</v>
      </c>
      <c r="G129" s="310" t="s">
        <v>4</v>
      </c>
      <c r="H129" s="310" t="s">
        <v>4</v>
      </c>
      <c r="I129" s="310" t="s">
        <v>16375</v>
      </c>
      <c r="J129" s="310" t="s">
        <v>16376</v>
      </c>
      <c r="K129" s="310" t="s">
        <v>16377</v>
      </c>
      <c r="L129" s="310" t="s">
        <v>16378</v>
      </c>
      <c r="M129" s="310" t="s">
        <v>16379</v>
      </c>
      <c r="N129" s="310" t="s">
        <v>4</v>
      </c>
      <c r="O129" s="310" t="s">
        <v>16380</v>
      </c>
      <c r="P129" s="310"/>
      <c r="Q129" s="310"/>
      <c r="R129" s="310"/>
      <c r="S129" s="310"/>
      <c r="T129" s="310"/>
      <c r="U129" s="310" t="s">
        <v>4</v>
      </c>
      <c r="V129" s="310" t="s">
        <v>4</v>
      </c>
      <c r="W129" s="310" t="s">
        <v>4</v>
      </c>
      <c r="X129" s="310" t="s">
        <v>4</v>
      </c>
      <c r="Y129" s="310" t="s">
        <v>4</v>
      </c>
      <c r="Z129" s="310" t="s">
        <v>4</v>
      </c>
      <c r="AA129" s="310" t="s">
        <v>4</v>
      </c>
    </row>
    <row r="130" spans="1:27" x14ac:dyDescent="0.25">
      <c r="A130" s="310" t="s">
        <v>17050</v>
      </c>
      <c r="B130" s="310" t="s">
        <v>17051</v>
      </c>
      <c r="C130" s="310" t="s">
        <v>17052</v>
      </c>
      <c r="D130" s="310" t="s">
        <v>13914</v>
      </c>
      <c r="E130" s="310" t="s">
        <v>17053</v>
      </c>
      <c r="F130" s="310" t="s">
        <v>17054</v>
      </c>
      <c r="G130" s="310" t="s">
        <v>4</v>
      </c>
      <c r="H130" s="310" t="s">
        <v>4</v>
      </c>
      <c r="I130" s="310" t="s">
        <v>17055</v>
      </c>
      <c r="J130" s="310" t="s">
        <v>17056</v>
      </c>
      <c r="K130" s="310" t="s">
        <v>17057</v>
      </c>
      <c r="L130" s="310" t="s">
        <v>17058</v>
      </c>
      <c r="M130" s="310" t="s">
        <v>17059</v>
      </c>
      <c r="N130" s="310" t="s">
        <v>4</v>
      </c>
      <c r="O130" s="310" t="s">
        <v>17060</v>
      </c>
      <c r="P130" s="310"/>
      <c r="Q130" s="310"/>
      <c r="R130" s="310"/>
      <c r="S130" s="310"/>
      <c r="T130" s="310"/>
      <c r="U130" s="310" t="s">
        <v>4</v>
      </c>
      <c r="V130" s="310" t="s">
        <v>4</v>
      </c>
      <c r="W130" s="310" t="s">
        <v>4</v>
      </c>
      <c r="X130" s="310" t="s">
        <v>4</v>
      </c>
      <c r="Y130" s="310" t="s">
        <v>4</v>
      </c>
      <c r="Z130" s="310" t="s">
        <v>4</v>
      </c>
      <c r="AA130" s="310" t="s">
        <v>4</v>
      </c>
    </row>
    <row r="131" spans="1:27" x14ac:dyDescent="0.25">
      <c r="A131" s="310" t="s">
        <v>17471</v>
      </c>
      <c r="B131" s="310" t="s">
        <v>17472</v>
      </c>
      <c r="C131" s="310" t="s">
        <v>17473</v>
      </c>
      <c r="D131" s="310" t="s">
        <v>13914</v>
      </c>
      <c r="E131" s="310" t="s">
        <v>17474</v>
      </c>
      <c r="F131" s="310" t="s">
        <v>17475</v>
      </c>
      <c r="G131" s="310" t="s">
        <v>4</v>
      </c>
      <c r="H131" s="310" t="s">
        <v>4</v>
      </c>
      <c r="I131" s="310" t="s">
        <v>17476</v>
      </c>
      <c r="J131" s="310" t="s">
        <v>17477</v>
      </c>
      <c r="K131" s="310" t="s">
        <v>17478</v>
      </c>
      <c r="L131" s="310" t="s">
        <v>17479</v>
      </c>
      <c r="M131" s="310" t="s">
        <v>17480</v>
      </c>
      <c r="N131" s="310" t="s">
        <v>4</v>
      </c>
      <c r="O131" s="310" t="s">
        <v>17481</v>
      </c>
      <c r="P131" s="310"/>
      <c r="Q131" s="310"/>
      <c r="R131" s="310"/>
      <c r="S131" s="310"/>
      <c r="T131" s="310"/>
      <c r="U131" s="310" t="s">
        <v>4</v>
      </c>
      <c r="V131" s="310" t="s">
        <v>4</v>
      </c>
      <c r="W131" s="310" t="s">
        <v>4</v>
      </c>
      <c r="X131" s="310" t="s">
        <v>4</v>
      </c>
      <c r="Y131" s="310" t="s">
        <v>4</v>
      </c>
      <c r="Z131" s="310" t="s">
        <v>4</v>
      </c>
      <c r="AA131" s="310" t="s">
        <v>4</v>
      </c>
    </row>
    <row r="132" spans="1:27" x14ac:dyDescent="0.25">
      <c r="A132" s="310" t="s">
        <v>16325</v>
      </c>
      <c r="B132" s="310" t="s">
        <v>16326</v>
      </c>
      <c r="C132" s="310" t="s">
        <v>16327</v>
      </c>
      <c r="D132" s="310" t="s">
        <v>13930</v>
      </c>
      <c r="E132" s="310" t="s">
        <v>16328</v>
      </c>
      <c r="F132" s="310" t="s">
        <v>16329</v>
      </c>
      <c r="G132" s="310" t="s">
        <v>16330</v>
      </c>
      <c r="H132" s="310" t="s">
        <v>4</v>
      </c>
      <c r="I132" s="310" t="s">
        <v>14342</v>
      </c>
      <c r="J132" s="310" t="s">
        <v>16331</v>
      </c>
      <c r="K132" s="310" t="s">
        <v>16332</v>
      </c>
      <c r="L132" s="310" t="s">
        <v>16333</v>
      </c>
      <c r="M132" s="310" t="s">
        <v>16334</v>
      </c>
      <c r="N132" s="310" t="s">
        <v>4</v>
      </c>
      <c r="O132" s="310" t="s">
        <v>16335</v>
      </c>
      <c r="P132" s="310"/>
      <c r="Q132" s="310"/>
      <c r="R132" s="310"/>
      <c r="S132" s="310"/>
      <c r="T132" s="310"/>
      <c r="U132" s="310" t="s">
        <v>4</v>
      </c>
      <c r="V132" s="310" t="s">
        <v>4</v>
      </c>
      <c r="W132" s="310" t="s">
        <v>16336</v>
      </c>
      <c r="X132" s="310" t="s">
        <v>4</v>
      </c>
      <c r="Y132" s="310" t="s">
        <v>4</v>
      </c>
      <c r="Z132" s="310" t="s">
        <v>16337</v>
      </c>
      <c r="AA132" s="310" t="s">
        <v>4</v>
      </c>
    </row>
    <row r="133" spans="1:27" x14ac:dyDescent="0.25">
      <c r="A133" s="310" t="s">
        <v>16995</v>
      </c>
      <c r="B133" s="310" t="s">
        <v>16996</v>
      </c>
      <c r="C133" s="310" t="s">
        <v>16997</v>
      </c>
      <c r="D133" s="310" t="s">
        <v>13914</v>
      </c>
      <c r="E133" s="310" t="s">
        <v>16998</v>
      </c>
      <c r="F133" s="310" t="s">
        <v>16999</v>
      </c>
      <c r="G133" s="310" t="s">
        <v>4</v>
      </c>
      <c r="H133" s="310" t="s">
        <v>4</v>
      </c>
      <c r="I133" s="310" t="s">
        <v>17000</v>
      </c>
      <c r="J133" s="310" t="s">
        <v>17001</v>
      </c>
      <c r="K133" s="310" t="s">
        <v>17002</v>
      </c>
      <c r="L133" s="310" t="s">
        <v>17003</v>
      </c>
      <c r="M133" s="310" t="s">
        <v>17004</v>
      </c>
      <c r="N133" s="310" t="s">
        <v>4</v>
      </c>
      <c r="O133" s="310" t="s">
        <v>17005</v>
      </c>
      <c r="P133" s="310"/>
      <c r="Q133" s="310"/>
      <c r="R133" s="310"/>
      <c r="S133" s="310"/>
      <c r="T133" s="310"/>
      <c r="U133" s="310" t="s">
        <v>4</v>
      </c>
      <c r="V133" s="310" t="s">
        <v>4</v>
      </c>
      <c r="W133" s="310" t="s">
        <v>4</v>
      </c>
      <c r="X133" s="310" t="s">
        <v>4</v>
      </c>
      <c r="Y133" s="310" t="s">
        <v>4</v>
      </c>
      <c r="Z133" s="310" t="s">
        <v>4</v>
      </c>
      <c r="AA133" s="310" t="s">
        <v>4</v>
      </c>
    </row>
    <row r="134" spans="1:27" x14ac:dyDescent="0.25">
      <c r="A134" s="310" t="s">
        <v>17006</v>
      </c>
      <c r="B134" s="310" t="s">
        <v>17007</v>
      </c>
      <c r="C134" s="310" t="s">
        <v>17008</v>
      </c>
      <c r="D134" s="310" t="s">
        <v>13914</v>
      </c>
      <c r="E134" s="310" t="s">
        <v>17009</v>
      </c>
      <c r="F134" s="310" t="s">
        <v>17010</v>
      </c>
      <c r="G134" s="310" t="s">
        <v>4</v>
      </c>
      <c r="H134" s="310" t="s">
        <v>4</v>
      </c>
      <c r="I134" s="310" t="s">
        <v>17011</v>
      </c>
      <c r="J134" s="310" t="s">
        <v>17012</v>
      </c>
      <c r="K134" s="310" t="s">
        <v>17013</v>
      </c>
      <c r="L134" s="310" t="s">
        <v>17014</v>
      </c>
      <c r="M134" s="310" t="s">
        <v>17015</v>
      </c>
      <c r="N134" s="310" t="s">
        <v>4</v>
      </c>
      <c r="O134" s="310" t="s">
        <v>17016</v>
      </c>
      <c r="P134" s="310"/>
      <c r="Q134" s="310"/>
      <c r="R134" s="310"/>
      <c r="S134" s="310"/>
      <c r="T134" s="310"/>
      <c r="U134" s="310" t="s">
        <v>4</v>
      </c>
      <c r="V134" s="310" t="s">
        <v>4</v>
      </c>
      <c r="W134" s="310" t="s">
        <v>4</v>
      </c>
      <c r="X134" s="310" t="s">
        <v>4</v>
      </c>
      <c r="Y134" s="310" t="s">
        <v>4</v>
      </c>
      <c r="Z134" s="310" t="s">
        <v>4</v>
      </c>
      <c r="AA134" s="310" t="s">
        <v>4</v>
      </c>
    </row>
    <row r="135" spans="1:27" x14ac:dyDescent="0.25">
      <c r="A135" s="310" t="s">
        <v>18100</v>
      </c>
      <c r="B135" s="310" t="s">
        <v>18101</v>
      </c>
      <c r="C135" s="310" t="s">
        <v>18102</v>
      </c>
      <c r="D135" s="310" t="s">
        <v>13914</v>
      </c>
      <c r="E135" s="310" t="s">
        <v>18103</v>
      </c>
      <c r="F135" s="310" t="s">
        <v>4</v>
      </c>
      <c r="G135" s="310" t="s">
        <v>4</v>
      </c>
      <c r="H135" s="310" t="s">
        <v>4</v>
      </c>
      <c r="I135" s="310" t="s">
        <v>18104</v>
      </c>
      <c r="J135" s="310" t="s">
        <v>4</v>
      </c>
      <c r="K135" s="310" t="s">
        <v>18105</v>
      </c>
      <c r="L135" s="310" t="s">
        <v>18106</v>
      </c>
      <c r="M135" s="310" t="s">
        <v>18107</v>
      </c>
      <c r="N135" s="310" t="s">
        <v>4</v>
      </c>
      <c r="O135" s="310" t="s">
        <v>18108</v>
      </c>
      <c r="P135" s="310"/>
      <c r="Q135" s="310"/>
      <c r="R135" s="310"/>
      <c r="S135" s="310"/>
      <c r="T135" s="310"/>
      <c r="U135" s="310" t="s">
        <v>4</v>
      </c>
      <c r="V135" s="310" t="s">
        <v>4</v>
      </c>
      <c r="W135" s="310" t="s">
        <v>4</v>
      </c>
      <c r="X135" s="310" t="s">
        <v>4</v>
      </c>
      <c r="Y135" s="310" t="s">
        <v>4</v>
      </c>
      <c r="Z135" s="310" t="s">
        <v>4</v>
      </c>
      <c r="AA135" s="310" t="s">
        <v>4</v>
      </c>
    </row>
    <row r="136" spans="1:27" x14ac:dyDescent="0.25">
      <c r="A136" s="310" t="s">
        <v>18109</v>
      </c>
      <c r="B136" s="310" t="s">
        <v>18110</v>
      </c>
      <c r="C136" s="310" t="s">
        <v>18111</v>
      </c>
      <c r="D136" s="310" t="s">
        <v>13914</v>
      </c>
      <c r="E136" s="310" t="s">
        <v>18112</v>
      </c>
      <c r="F136" s="310" t="s">
        <v>4</v>
      </c>
      <c r="G136" s="310" t="s">
        <v>4</v>
      </c>
      <c r="H136" s="310" t="s">
        <v>4</v>
      </c>
      <c r="I136" s="310" t="s">
        <v>18113</v>
      </c>
      <c r="J136" s="310" t="s">
        <v>18114</v>
      </c>
      <c r="K136" s="310" t="s">
        <v>18115</v>
      </c>
      <c r="L136" s="310" t="s">
        <v>18116</v>
      </c>
      <c r="M136" s="310" t="s">
        <v>18117</v>
      </c>
      <c r="N136" s="310" t="s">
        <v>4</v>
      </c>
      <c r="O136" s="310" t="s">
        <v>18118</v>
      </c>
      <c r="P136" s="310"/>
      <c r="Q136" s="310"/>
      <c r="R136" s="310"/>
      <c r="S136" s="310"/>
      <c r="T136" s="310"/>
      <c r="U136" s="310" t="s">
        <v>4</v>
      </c>
      <c r="V136" s="310" t="s">
        <v>4</v>
      </c>
      <c r="W136" s="310" t="s">
        <v>4</v>
      </c>
      <c r="X136" s="310" t="s">
        <v>4</v>
      </c>
      <c r="Y136" s="310" t="s">
        <v>4</v>
      </c>
      <c r="Z136" s="310" t="s">
        <v>4</v>
      </c>
      <c r="AA136" s="310" t="s">
        <v>4</v>
      </c>
    </row>
    <row r="137" spans="1:27" x14ac:dyDescent="0.25">
      <c r="A137" s="310" t="s">
        <v>18083</v>
      </c>
      <c r="B137" s="310" t="s">
        <v>18084</v>
      </c>
      <c r="C137" s="310" t="s">
        <v>17095</v>
      </c>
      <c r="D137" s="310" t="s">
        <v>16362</v>
      </c>
      <c r="E137" s="310" t="s">
        <v>18085</v>
      </c>
      <c r="F137" s="310" t="s">
        <v>18086</v>
      </c>
      <c r="G137" s="310" t="s">
        <v>4</v>
      </c>
      <c r="H137" s="310" t="s">
        <v>4</v>
      </c>
      <c r="I137" s="310" t="s">
        <v>17695</v>
      </c>
      <c r="J137" s="310" t="s">
        <v>18087</v>
      </c>
      <c r="K137" s="310" t="s">
        <v>18088</v>
      </c>
      <c r="L137" s="310" t="s">
        <v>18089</v>
      </c>
      <c r="M137" s="310" t="s">
        <v>18090</v>
      </c>
      <c r="N137" s="310" t="s">
        <v>4</v>
      </c>
      <c r="O137" s="310" t="s">
        <v>18091</v>
      </c>
      <c r="P137" s="310"/>
      <c r="Q137" s="310"/>
      <c r="R137" s="310"/>
      <c r="S137" s="310"/>
      <c r="T137" s="310"/>
      <c r="U137" s="310" t="s">
        <v>4</v>
      </c>
      <c r="V137" s="310" t="s">
        <v>4</v>
      </c>
      <c r="W137" s="310" t="s">
        <v>4</v>
      </c>
      <c r="X137" s="310" t="s">
        <v>4</v>
      </c>
      <c r="Y137" s="310" t="s">
        <v>4</v>
      </c>
      <c r="Z137" s="310" t="s">
        <v>4</v>
      </c>
      <c r="AA137" s="310" t="s">
        <v>4</v>
      </c>
    </row>
    <row r="138" spans="1:27" x14ac:dyDescent="0.25">
      <c r="A138" s="310" t="s">
        <v>18138</v>
      </c>
      <c r="B138" s="310" t="s">
        <v>18139</v>
      </c>
      <c r="C138" s="310" t="s">
        <v>18140</v>
      </c>
      <c r="D138" s="310" t="s">
        <v>13914</v>
      </c>
      <c r="E138" s="310" t="s">
        <v>18141</v>
      </c>
      <c r="F138" s="310" t="s">
        <v>4</v>
      </c>
      <c r="G138" s="310" t="s">
        <v>4</v>
      </c>
      <c r="H138" s="310" t="s">
        <v>4</v>
      </c>
      <c r="I138" s="310" t="s">
        <v>15663</v>
      </c>
      <c r="J138" s="310" t="s">
        <v>18142</v>
      </c>
      <c r="K138" s="310" t="s">
        <v>18143</v>
      </c>
      <c r="L138" s="310" t="s">
        <v>18144</v>
      </c>
      <c r="M138" s="310" t="s">
        <v>18145</v>
      </c>
      <c r="N138" s="310" t="s">
        <v>4</v>
      </c>
      <c r="O138" s="310" t="s">
        <v>18146</v>
      </c>
      <c r="P138" s="310"/>
      <c r="Q138" s="310"/>
      <c r="R138" s="310"/>
      <c r="S138" s="310"/>
      <c r="T138" s="310"/>
      <c r="U138" s="310" t="s">
        <v>4</v>
      </c>
      <c r="V138" s="310" t="s">
        <v>4</v>
      </c>
      <c r="W138" s="310" t="s">
        <v>4</v>
      </c>
      <c r="X138" s="310" t="s">
        <v>4</v>
      </c>
      <c r="Y138" s="310" t="s">
        <v>4</v>
      </c>
      <c r="Z138" s="310" t="s">
        <v>4</v>
      </c>
      <c r="AA138" s="310" t="s">
        <v>4</v>
      </c>
    </row>
    <row r="139" spans="1:27" x14ac:dyDescent="0.25">
      <c r="A139" s="310" t="s">
        <v>16209</v>
      </c>
      <c r="B139" s="310" t="s">
        <v>16210</v>
      </c>
      <c r="C139" s="310" t="s">
        <v>16211</v>
      </c>
      <c r="D139" s="310" t="s">
        <v>13930</v>
      </c>
      <c r="E139" s="310" t="s">
        <v>16212</v>
      </c>
      <c r="F139" s="310" t="s">
        <v>16213</v>
      </c>
      <c r="G139" s="310" t="s">
        <v>4</v>
      </c>
      <c r="H139" s="310" t="s">
        <v>4</v>
      </c>
      <c r="I139" s="310" t="s">
        <v>16214</v>
      </c>
      <c r="J139" s="310" t="s">
        <v>4</v>
      </c>
      <c r="K139" s="310" t="s">
        <v>16215</v>
      </c>
      <c r="L139" s="310" t="s">
        <v>16216</v>
      </c>
      <c r="M139" s="310" t="s">
        <v>16217</v>
      </c>
      <c r="N139" s="310" t="s">
        <v>4</v>
      </c>
      <c r="O139" s="310" t="s">
        <v>16218</v>
      </c>
      <c r="P139" s="310"/>
      <c r="Q139" s="310"/>
      <c r="R139" s="310"/>
      <c r="S139" s="310"/>
      <c r="T139" s="310"/>
      <c r="U139" s="310" t="s">
        <v>4</v>
      </c>
      <c r="V139" s="310" t="s">
        <v>4</v>
      </c>
      <c r="W139" s="310" t="s">
        <v>4</v>
      </c>
      <c r="X139" s="310" t="s">
        <v>4</v>
      </c>
      <c r="Y139" s="310" t="s">
        <v>4</v>
      </c>
      <c r="Z139" s="310" t="s">
        <v>4</v>
      </c>
      <c r="AA139" s="310" t="s">
        <v>4</v>
      </c>
    </row>
    <row r="140" spans="1:27" x14ac:dyDescent="0.25">
      <c r="A140" s="310" t="s">
        <v>16219</v>
      </c>
      <c r="B140" s="310" t="s">
        <v>16220</v>
      </c>
      <c r="C140" s="310" t="s">
        <v>16221</v>
      </c>
      <c r="D140" s="310" t="s">
        <v>13914</v>
      </c>
      <c r="E140" s="310" t="s">
        <v>16222</v>
      </c>
      <c r="F140" s="310" t="s">
        <v>16223</v>
      </c>
      <c r="G140" s="310" t="s">
        <v>4</v>
      </c>
      <c r="H140" s="310" t="s">
        <v>4</v>
      </c>
      <c r="I140" s="310" t="s">
        <v>16224</v>
      </c>
      <c r="J140" s="310" t="s">
        <v>16225</v>
      </c>
      <c r="K140" s="310" t="s">
        <v>16226</v>
      </c>
      <c r="L140" s="310" t="s">
        <v>16227</v>
      </c>
      <c r="M140" s="310" t="s">
        <v>16228</v>
      </c>
      <c r="N140" s="310" t="s">
        <v>4</v>
      </c>
      <c r="O140" s="310" t="s">
        <v>16229</v>
      </c>
      <c r="P140" s="310"/>
      <c r="Q140" s="310"/>
      <c r="R140" s="310"/>
      <c r="S140" s="310"/>
      <c r="T140" s="310"/>
      <c r="U140" s="310" t="s">
        <v>4</v>
      </c>
      <c r="V140" s="310" t="s">
        <v>4</v>
      </c>
      <c r="W140" s="310" t="s">
        <v>4</v>
      </c>
      <c r="X140" s="310" t="s">
        <v>4</v>
      </c>
      <c r="Y140" s="310" t="s">
        <v>4</v>
      </c>
      <c r="Z140" s="310" t="s">
        <v>4</v>
      </c>
      <c r="AA140" s="310" t="s">
        <v>4</v>
      </c>
    </row>
    <row r="141" spans="1:27" x14ac:dyDescent="0.25">
      <c r="A141" s="310" t="s">
        <v>16230</v>
      </c>
      <c r="B141" s="310" t="s">
        <v>16231</v>
      </c>
      <c r="C141" s="310" t="s">
        <v>16232</v>
      </c>
      <c r="D141" s="310" t="s">
        <v>13914</v>
      </c>
      <c r="E141" s="310" t="s">
        <v>16233</v>
      </c>
      <c r="F141" s="310" t="s">
        <v>16234</v>
      </c>
      <c r="G141" s="310" t="s">
        <v>16235</v>
      </c>
      <c r="H141" s="310" t="s">
        <v>4</v>
      </c>
      <c r="I141" s="310" t="s">
        <v>16236</v>
      </c>
      <c r="J141" s="310" t="s">
        <v>16237</v>
      </c>
      <c r="K141" s="310" t="s">
        <v>16238</v>
      </c>
      <c r="L141" s="310" t="s">
        <v>16239</v>
      </c>
      <c r="M141" s="310" t="s">
        <v>16240</v>
      </c>
      <c r="N141" s="310" t="s">
        <v>4</v>
      </c>
      <c r="O141" s="310" t="s">
        <v>16241</v>
      </c>
      <c r="P141" s="310"/>
      <c r="Q141" s="310"/>
      <c r="R141" s="310"/>
      <c r="S141" s="310"/>
      <c r="T141" s="310"/>
      <c r="U141" s="310" t="s">
        <v>4</v>
      </c>
      <c r="V141" s="310" t="s">
        <v>4</v>
      </c>
      <c r="W141" s="310" t="s">
        <v>16242</v>
      </c>
      <c r="X141" s="310" t="s">
        <v>4</v>
      </c>
      <c r="Y141" s="310" t="s">
        <v>16243</v>
      </c>
      <c r="Z141" s="310" t="s">
        <v>16244</v>
      </c>
      <c r="AA141" s="310" t="s">
        <v>4</v>
      </c>
    </row>
    <row r="142" spans="1:27" x14ac:dyDescent="0.25">
      <c r="A142" s="310" t="s">
        <v>16254</v>
      </c>
      <c r="B142" s="310" t="s">
        <v>16255</v>
      </c>
      <c r="C142" s="310" t="s">
        <v>16256</v>
      </c>
      <c r="D142" s="310" t="s">
        <v>13914</v>
      </c>
      <c r="E142" s="310" t="s">
        <v>16257</v>
      </c>
      <c r="F142" s="310" t="s">
        <v>16258</v>
      </c>
      <c r="G142" s="310" t="s">
        <v>4</v>
      </c>
      <c r="H142" s="310" t="s">
        <v>4</v>
      </c>
      <c r="I142" s="310" t="s">
        <v>16259</v>
      </c>
      <c r="J142" s="310" t="s">
        <v>16260</v>
      </c>
      <c r="K142" s="310" t="s">
        <v>16261</v>
      </c>
      <c r="L142" s="310" t="s">
        <v>16262</v>
      </c>
      <c r="M142" s="310" t="s">
        <v>16263</v>
      </c>
      <c r="N142" s="310" t="s">
        <v>4</v>
      </c>
      <c r="O142" s="310" t="s">
        <v>16264</v>
      </c>
      <c r="P142" s="310"/>
      <c r="Q142" s="310"/>
      <c r="R142" s="310"/>
      <c r="S142" s="310"/>
      <c r="T142" s="310"/>
      <c r="U142" s="310" t="s">
        <v>4</v>
      </c>
      <c r="V142" s="310" t="s">
        <v>4</v>
      </c>
      <c r="W142" s="310" t="s">
        <v>4</v>
      </c>
      <c r="X142" s="310" t="s">
        <v>4</v>
      </c>
      <c r="Y142" s="310" t="s">
        <v>4</v>
      </c>
      <c r="Z142" s="310" t="s">
        <v>4</v>
      </c>
      <c r="AA142" s="310" t="s">
        <v>4</v>
      </c>
    </row>
    <row r="143" spans="1:27" x14ac:dyDescent="0.25">
      <c r="A143" s="310" t="s">
        <v>16281</v>
      </c>
      <c r="B143" s="310" t="s">
        <v>16282</v>
      </c>
      <c r="C143" s="310" t="s">
        <v>16283</v>
      </c>
      <c r="D143" s="310" t="s">
        <v>13930</v>
      </c>
      <c r="E143" s="310" t="s">
        <v>16284</v>
      </c>
      <c r="F143" s="310" t="s">
        <v>16285</v>
      </c>
      <c r="G143" s="310" t="s">
        <v>16286</v>
      </c>
      <c r="H143" s="310" t="s">
        <v>4</v>
      </c>
      <c r="I143" s="310" t="s">
        <v>14102</v>
      </c>
      <c r="J143" s="310" t="s">
        <v>16287</v>
      </c>
      <c r="K143" s="310" t="s">
        <v>16288</v>
      </c>
      <c r="L143" s="310" t="s">
        <v>16289</v>
      </c>
      <c r="M143" s="310" t="s">
        <v>16290</v>
      </c>
      <c r="N143" s="310" t="s">
        <v>4</v>
      </c>
      <c r="O143" s="310" t="s">
        <v>16291</v>
      </c>
      <c r="P143" s="310"/>
      <c r="Q143" s="310"/>
      <c r="R143" s="310"/>
      <c r="S143" s="310"/>
      <c r="T143" s="310"/>
      <c r="U143" s="310" t="s">
        <v>16292</v>
      </c>
      <c r="V143" s="310" t="s">
        <v>4</v>
      </c>
      <c r="W143" s="310" t="s">
        <v>16293</v>
      </c>
      <c r="X143" s="310" t="s">
        <v>4</v>
      </c>
      <c r="Y143" s="310" t="s">
        <v>4</v>
      </c>
      <c r="Z143" s="310" t="s">
        <v>16294</v>
      </c>
      <c r="AA143" s="310" t="s">
        <v>4</v>
      </c>
    </row>
    <row r="144" spans="1:27" x14ac:dyDescent="0.25">
      <c r="A144" s="310" t="s">
        <v>17921</v>
      </c>
      <c r="B144" s="310" t="s">
        <v>17922</v>
      </c>
      <c r="C144" s="310" t="s">
        <v>17923</v>
      </c>
      <c r="D144" s="310" t="s">
        <v>17924</v>
      </c>
      <c r="E144" s="310" t="s">
        <v>17925</v>
      </c>
      <c r="F144" s="310" t="s">
        <v>4</v>
      </c>
      <c r="G144" s="310" t="s">
        <v>4</v>
      </c>
      <c r="H144" s="310" t="s">
        <v>4</v>
      </c>
      <c r="I144" s="310" t="s">
        <v>17926</v>
      </c>
      <c r="J144" s="310" t="s">
        <v>4</v>
      </c>
      <c r="K144" s="310" t="s">
        <v>17927</v>
      </c>
      <c r="L144" s="310" t="s">
        <v>17928</v>
      </c>
      <c r="M144" s="310" t="s">
        <v>17929</v>
      </c>
      <c r="N144" s="310" t="s">
        <v>4</v>
      </c>
      <c r="O144" s="310" t="s">
        <v>17930</v>
      </c>
      <c r="P144" s="310"/>
      <c r="Q144" s="310"/>
      <c r="R144" s="310"/>
      <c r="S144" s="310"/>
      <c r="T144" s="310"/>
      <c r="U144" s="310" t="s">
        <v>4</v>
      </c>
      <c r="V144" s="310" t="s">
        <v>4</v>
      </c>
      <c r="W144" s="310" t="s">
        <v>4</v>
      </c>
      <c r="X144" s="310" t="s">
        <v>4</v>
      </c>
      <c r="Y144" s="310" t="s">
        <v>4</v>
      </c>
      <c r="Z144" s="310" t="s">
        <v>4</v>
      </c>
      <c r="AA144" s="310" t="s">
        <v>4</v>
      </c>
    </row>
    <row r="145" spans="1:27" x14ac:dyDescent="0.25">
      <c r="A145" s="310" t="s">
        <v>16181</v>
      </c>
      <c r="B145" s="310" t="s">
        <v>16182</v>
      </c>
      <c r="C145" s="310" t="s">
        <v>16183</v>
      </c>
      <c r="D145" s="310" t="s">
        <v>13930</v>
      </c>
      <c r="E145" s="310" t="s">
        <v>16184</v>
      </c>
      <c r="F145" s="310" t="s">
        <v>16185</v>
      </c>
      <c r="G145" s="310" t="s">
        <v>16186</v>
      </c>
      <c r="H145" s="310" t="s">
        <v>4</v>
      </c>
      <c r="I145" s="310" t="s">
        <v>16187</v>
      </c>
      <c r="J145" s="310" t="s">
        <v>16188</v>
      </c>
      <c r="K145" s="310" t="s">
        <v>16189</v>
      </c>
      <c r="L145" s="310" t="s">
        <v>16190</v>
      </c>
      <c r="M145" s="310" t="s">
        <v>16191</v>
      </c>
      <c r="N145" s="310" t="s">
        <v>4</v>
      </c>
      <c r="O145" s="310" t="s">
        <v>16192</v>
      </c>
      <c r="P145" s="310"/>
      <c r="Q145" s="310"/>
      <c r="R145" s="310"/>
      <c r="S145" s="310"/>
      <c r="T145" s="310"/>
      <c r="U145" s="310" t="s">
        <v>4</v>
      </c>
      <c r="V145" s="310" t="s">
        <v>4</v>
      </c>
      <c r="W145" s="310" t="s">
        <v>16193</v>
      </c>
      <c r="X145" s="310" t="s">
        <v>4</v>
      </c>
      <c r="Y145" s="310" t="s">
        <v>4</v>
      </c>
      <c r="Z145" s="310" t="s">
        <v>16194</v>
      </c>
      <c r="AA145" s="310" t="s">
        <v>16195</v>
      </c>
    </row>
    <row r="146" spans="1:27" x14ac:dyDescent="0.25">
      <c r="A146" s="310" t="s">
        <v>16245</v>
      </c>
      <c r="B146" s="310" t="s">
        <v>16246</v>
      </c>
      <c r="C146" s="310" t="s">
        <v>16247</v>
      </c>
      <c r="D146" s="310" t="s">
        <v>13914</v>
      </c>
      <c r="E146" s="310" t="s">
        <v>16248</v>
      </c>
      <c r="F146" s="310" t="s">
        <v>16249</v>
      </c>
      <c r="G146" s="310" t="s">
        <v>4</v>
      </c>
      <c r="H146" s="310" t="s">
        <v>4</v>
      </c>
      <c r="I146" s="310" t="s">
        <v>15799</v>
      </c>
      <c r="J146" s="310" t="s">
        <v>4</v>
      </c>
      <c r="K146" s="310" t="s">
        <v>16250</v>
      </c>
      <c r="L146" s="310" t="s">
        <v>16251</v>
      </c>
      <c r="M146" s="310" t="s">
        <v>16252</v>
      </c>
      <c r="N146" s="310" t="s">
        <v>4</v>
      </c>
      <c r="O146" s="310" t="s">
        <v>16253</v>
      </c>
      <c r="P146" s="310"/>
      <c r="Q146" s="310"/>
      <c r="R146" s="310"/>
      <c r="S146" s="310"/>
      <c r="T146" s="310"/>
      <c r="U146" s="310" t="s">
        <v>4</v>
      </c>
      <c r="V146" s="310" t="s">
        <v>4</v>
      </c>
      <c r="W146" s="310" t="s">
        <v>4</v>
      </c>
      <c r="X146" s="310" t="s">
        <v>4</v>
      </c>
      <c r="Y146" s="310" t="s">
        <v>4</v>
      </c>
      <c r="Z146" s="310" t="s">
        <v>4</v>
      </c>
      <c r="AA146" s="310" t="s">
        <v>4</v>
      </c>
    </row>
    <row r="147" spans="1:27" x14ac:dyDescent="0.25">
      <c r="A147" s="310" t="s">
        <v>18147</v>
      </c>
      <c r="B147" s="310" t="s">
        <v>18148</v>
      </c>
      <c r="C147" s="310" t="s">
        <v>18149</v>
      </c>
      <c r="D147" s="310" t="s">
        <v>13914</v>
      </c>
      <c r="E147" s="310" t="s">
        <v>18150</v>
      </c>
      <c r="F147" s="310" t="s">
        <v>18151</v>
      </c>
      <c r="G147" s="310" t="s">
        <v>4</v>
      </c>
      <c r="H147" s="310" t="s">
        <v>4</v>
      </c>
      <c r="I147" s="310" t="s">
        <v>14342</v>
      </c>
      <c r="J147" s="310" t="s">
        <v>18152</v>
      </c>
      <c r="K147" s="310" t="s">
        <v>18153</v>
      </c>
      <c r="L147" s="310" t="s">
        <v>18154</v>
      </c>
      <c r="M147" s="310" t="s">
        <v>18155</v>
      </c>
      <c r="N147" s="310" t="s">
        <v>4</v>
      </c>
      <c r="O147" s="310" t="s">
        <v>18156</v>
      </c>
      <c r="P147" s="310"/>
      <c r="Q147" s="310"/>
      <c r="R147" s="310"/>
      <c r="S147" s="310"/>
      <c r="T147" s="310"/>
      <c r="U147" s="310" t="s">
        <v>4</v>
      </c>
      <c r="V147" s="310" t="s">
        <v>4</v>
      </c>
      <c r="W147" s="310" t="s">
        <v>4</v>
      </c>
      <c r="X147" s="310" t="s">
        <v>4</v>
      </c>
      <c r="Y147" s="310" t="s">
        <v>4</v>
      </c>
      <c r="Z147" s="310" t="s">
        <v>4</v>
      </c>
      <c r="AA147" s="310" t="s">
        <v>4</v>
      </c>
    </row>
    <row r="148" spans="1:27" x14ac:dyDescent="0.25">
      <c r="A148" s="310" t="s">
        <v>16196</v>
      </c>
      <c r="B148" s="310" t="s">
        <v>16197</v>
      </c>
      <c r="C148" s="310" t="s">
        <v>16198</v>
      </c>
      <c r="D148" s="310" t="s">
        <v>13930</v>
      </c>
      <c r="E148" s="310" t="s">
        <v>16199</v>
      </c>
      <c r="F148" s="310" t="s">
        <v>16200</v>
      </c>
      <c r="G148" s="310" t="s">
        <v>16201</v>
      </c>
      <c r="H148" s="310" t="s">
        <v>4</v>
      </c>
      <c r="I148" s="310" t="s">
        <v>14995</v>
      </c>
      <c r="J148" s="310" t="s">
        <v>16202</v>
      </c>
      <c r="K148" s="310" t="s">
        <v>16203</v>
      </c>
      <c r="L148" s="310" t="s">
        <v>16204</v>
      </c>
      <c r="M148" s="310" t="s">
        <v>16205</v>
      </c>
      <c r="N148" s="310" t="s">
        <v>4</v>
      </c>
      <c r="O148" s="310" t="s">
        <v>16206</v>
      </c>
      <c r="P148" s="310"/>
      <c r="Q148" s="310"/>
      <c r="R148" s="310"/>
      <c r="S148" s="310"/>
      <c r="T148" s="310"/>
      <c r="U148" s="310" t="s">
        <v>4</v>
      </c>
      <c r="V148" s="310" t="s">
        <v>4</v>
      </c>
      <c r="W148" s="310" t="s">
        <v>16207</v>
      </c>
      <c r="X148" s="310" t="s">
        <v>4</v>
      </c>
      <c r="Y148" s="310" t="s">
        <v>4</v>
      </c>
      <c r="Z148" s="310" t="s">
        <v>16208</v>
      </c>
      <c r="AA148" s="310" t="s">
        <v>4</v>
      </c>
    </row>
    <row r="149" spans="1:27" x14ac:dyDescent="0.25">
      <c r="A149" s="310" t="s">
        <v>15735</v>
      </c>
      <c r="B149" s="310" t="s">
        <v>15736</v>
      </c>
      <c r="C149" s="310" t="s">
        <v>15737</v>
      </c>
      <c r="D149" s="310" t="s">
        <v>13914</v>
      </c>
      <c r="E149" s="310" t="s">
        <v>15738</v>
      </c>
      <c r="F149" s="310" t="s">
        <v>15739</v>
      </c>
      <c r="G149" s="310" t="s">
        <v>4</v>
      </c>
      <c r="H149" s="310" t="s">
        <v>4</v>
      </c>
      <c r="I149" s="310" t="s">
        <v>14938</v>
      </c>
      <c r="J149" s="310" t="s">
        <v>15740</v>
      </c>
      <c r="K149" s="310" t="s">
        <v>15741</v>
      </c>
      <c r="L149" s="310" t="s">
        <v>15742</v>
      </c>
      <c r="M149" s="310" t="s">
        <v>15743</v>
      </c>
      <c r="N149" s="310" t="s">
        <v>4</v>
      </c>
      <c r="O149" s="310" t="s">
        <v>15744</v>
      </c>
      <c r="P149" s="310"/>
      <c r="Q149" s="310"/>
      <c r="R149" s="310"/>
      <c r="S149" s="310"/>
      <c r="T149" s="310"/>
      <c r="U149" s="310" t="s">
        <v>4</v>
      </c>
      <c r="V149" s="310" t="s">
        <v>4</v>
      </c>
      <c r="W149" s="310" t="s">
        <v>4</v>
      </c>
      <c r="X149" s="310" t="s">
        <v>4</v>
      </c>
      <c r="Y149" s="310" t="s">
        <v>4</v>
      </c>
      <c r="Z149" s="310" t="s">
        <v>4</v>
      </c>
      <c r="AA149" s="310" t="s">
        <v>4</v>
      </c>
    </row>
    <row r="150" spans="1:27" x14ac:dyDescent="0.25">
      <c r="A150" s="310" t="s">
        <v>17889</v>
      </c>
      <c r="B150" s="310" t="s">
        <v>17890</v>
      </c>
      <c r="C150" s="310" t="s">
        <v>17891</v>
      </c>
      <c r="D150" s="310" t="s">
        <v>13914</v>
      </c>
      <c r="E150" s="310" t="s">
        <v>17892</v>
      </c>
      <c r="F150" s="310" t="s">
        <v>17893</v>
      </c>
      <c r="G150" s="310" t="s">
        <v>17894</v>
      </c>
      <c r="H150" s="310" t="s">
        <v>4</v>
      </c>
      <c r="I150" s="310" t="s">
        <v>14762</v>
      </c>
      <c r="J150" s="310" t="s">
        <v>17895</v>
      </c>
      <c r="K150" s="310" t="s">
        <v>17896</v>
      </c>
      <c r="L150" s="310" t="s">
        <v>17897</v>
      </c>
      <c r="M150" s="310" t="s">
        <v>17898</v>
      </c>
      <c r="N150" s="310" t="s">
        <v>4</v>
      </c>
      <c r="O150" s="310" t="s">
        <v>17899</v>
      </c>
      <c r="P150" s="310"/>
      <c r="Q150" s="310"/>
      <c r="R150" s="310"/>
      <c r="S150" s="310"/>
      <c r="T150" s="310"/>
      <c r="U150" s="310" t="s">
        <v>4</v>
      </c>
      <c r="V150" s="310" t="s">
        <v>4</v>
      </c>
      <c r="W150" s="310" t="s">
        <v>4</v>
      </c>
      <c r="X150" s="310" t="s">
        <v>4</v>
      </c>
      <c r="Y150" s="310" t="s">
        <v>4</v>
      </c>
      <c r="Z150" s="310" t="s">
        <v>4</v>
      </c>
      <c r="AA150" s="310" t="s">
        <v>4</v>
      </c>
    </row>
    <row r="151" spans="1:27" x14ac:dyDescent="0.25">
      <c r="A151" s="310" t="s">
        <v>17911</v>
      </c>
      <c r="B151" s="310" t="s">
        <v>17912</v>
      </c>
      <c r="C151" s="310" t="s">
        <v>17913</v>
      </c>
      <c r="D151" s="310" t="s">
        <v>13914</v>
      </c>
      <c r="E151" s="310" t="s">
        <v>17914</v>
      </c>
      <c r="F151" s="310" t="s">
        <v>17915</v>
      </c>
      <c r="G151" s="310" t="s">
        <v>4</v>
      </c>
      <c r="H151" s="310" t="s">
        <v>4</v>
      </c>
      <c r="I151" s="310" t="s">
        <v>14102</v>
      </c>
      <c r="J151" s="310" t="s">
        <v>17916</v>
      </c>
      <c r="K151" s="310" t="s">
        <v>17917</v>
      </c>
      <c r="L151" s="310" t="s">
        <v>17918</v>
      </c>
      <c r="M151" s="310" t="s">
        <v>17919</v>
      </c>
      <c r="N151" s="310" t="s">
        <v>4</v>
      </c>
      <c r="O151" s="310" t="s">
        <v>17920</v>
      </c>
      <c r="P151" s="310"/>
      <c r="Q151" s="310"/>
      <c r="R151" s="310"/>
      <c r="S151" s="310"/>
      <c r="T151" s="310"/>
      <c r="U151" s="310" t="s">
        <v>4</v>
      </c>
      <c r="V151" s="310" t="s">
        <v>4</v>
      </c>
      <c r="W151" s="310" t="s">
        <v>4</v>
      </c>
      <c r="X151" s="310" t="s">
        <v>4</v>
      </c>
      <c r="Y151" s="310" t="s">
        <v>4</v>
      </c>
      <c r="Z151" s="310" t="s">
        <v>4</v>
      </c>
      <c r="AA151" s="310" t="s">
        <v>4</v>
      </c>
    </row>
    <row r="152" spans="1:27" x14ac:dyDescent="0.25">
      <c r="A152" s="310" t="s">
        <v>23616</v>
      </c>
      <c r="B152" s="310" t="s">
        <v>23617</v>
      </c>
      <c r="C152" s="310" t="s">
        <v>23618</v>
      </c>
      <c r="D152" s="310" t="s">
        <v>13914</v>
      </c>
      <c r="E152" s="310" t="s">
        <v>23619</v>
      </c>
      <c r="F152" s="310" t="s">
        <v>23620</v>
      </c>
      <c r="G152" s="310" t="s">
        <v>4</v>
      </c>
      <c r="H152" s="310" t="s">
        <v>4</v>
      </c>
      <c r="I152" s="310" t="s">
        <v>23621</v>
      </c>
      <c r="J152" s="310" t="s">
        <v>23622</v>
      </c>
      <c r="K152" s="310" t="s">
        <v>23623</v>
      </c>
      <c r="L152" s="310" t="s">
        <v>23624</v>
      </c>
      <c r="M152" s="310" t="s">
        <v>23625</v>
      </c>
      <c r="N152" s="310" t="s">
        <v>4</v>
      </c>
      <c r="O152" s="310" t="s">
        <v>23626</v>
      </c>
      <c r="P152" s="310"/>
      <c r="Q152" s="310"/>
      <c r="R152" s="310"/>
      <c r="S152" s="310"/>
      <c r="T152" s="310"/>
      <c r="U152" s="310" t="s">
        <v>4</v>
      </c>
      <c r="V152" s="310" t="s">
        <v>4</v>
      </c>
      <c r="W152" s="310" t="s">
        <v>4</v>
      </c>
      <c r="X152" s="310" t="s">
        <v>4</v>
      </c>
      <c r="Y152" s="310" t="s">
        <v>4</v>
      </c>
      <c r="Z152" s="310" t="s">
        <v>4</v>
      </c>
      <c r="AA152" s="310" t="s">
        <v>4</v>
      </c>
    </row>
    <row r="153" spans="1:27" x14ac:dyDescent="0.25">
      <c r="A153" s="310" t="s">
        <v>15087</v>
      </c>
      <c r="B153" s="310" t="s">
        <v>15088</v>
      </c>
      <c r="C153" s="310" t="s">
        <v>15089</v>
      </c>
      <c r="D153" s="310" t="s">
        <v>13930</v>
      </c>
      <c r="E153" s="310" t="s">
        <v>15090</v>
      </c>
      <c r="F153" s="310" t="s">
        <v>15091</v>
      </c>
      <c r="G153" s="310" t="s">
        <v>4</v>
      </c>
      <c r="H153" s="310" t="s">
        <v>4</v>
      </c>
      <c r="I153" s="310" t="s">
        <v>15092</v>
      </c>
      <c r="J153" s="310" t="s">
        <v>4</v>
      </c>
      <c r="K153" s="310" t="s">
        <v>15093</v>
      </c>
      <c r="L153" s="310" t="s">
        <v>15094</v>
      </c>
      <c r="M153" s="310" t="s">
        <v>15095</v>
      </c>
      <c r="N153" s="310" t="s">
        <v>4</v>
      </c>
      <c r="O153" s="310" t="s">
        <v>15096</v>
      </c>
      <c r="P153" s="310"/>
      <c r="Q153" s="310"/>
      <c r="R153" s="310"/>
      <c r="S153" s="310"/>
      <c r="T153" s="310"/>
      <c r="U153" s="310" t="s">
        <v>4</v>
      </c>
      <c r="V153" s="310" t="s">
        <v>4</v>
      </c>
      <c r="W153" s="310" t="s">
        <v>4</v>
      </c>
      <c r="X153" s="310" t="s">
        <v>4</v>
      </c>
      <c r="Y153" s="310" t="s">
        <v>4</v>
      </c>
      <c r="Z153" s="310" t="s">
        <v>4</v>
      </c>
      <c r="AA153" s="310" t="s">
        <v>4</v>
      </c>
    </row>
    <row r="154" spans="1:27" x14ac:dyDescent="0.25">
      <c r="A154" s="310" t="s">
        <v>15097</v>
      </c>
      <c r="B154" s="310" t="s">
        <v>15098</v>
      </c>
      <c r="C154" s="310" t="s">
        <v>15099</v>
      </c>
      <c r="D154" s="310" t="s">
        <v>13914</v>
      </c>
      <c r="E154" s="310" t="s">
        <v>15100</v>
      </c>
      <c r="F154" s="310" t="s">
        <v>15101</v>
      </c>
      <c r="G154" s="310" t="s">
        <v>14163</v>
      </c>
      <c r="H154" s="310" t="s">
        <v>4</v>
      </c>
      <c r="I154" s="310" t="s">
        <v>15102</v>
      </c>
      <c r="J154" s="310" t="s">
        <v>15103</v>
      </c>
      <c r="K154" s="310" t="s">
        <v>15104</v>
      </c>
      <c r="L154" s="310" t="s">
        <v>15105</v>
      </c>
      <c r="M154" s="310" t="s">
        <v>15106</v>
      </c>
      <c r="N154" s="310" t="s">
        <v>4</v>
      </c>
      <c r="O154" s="310" t="s">
        <v>15107</v>
      </c>
      <c r="P154" s="310"/>
      <c r="Q154" s="310"/>
      <c r="R154" s="310"/>
      <c r="S154" s="310"/>
      <c r="T154" s="310"/>
      <c r="U154" s="310" t="s">
        <v>4</v>
      </c>
      <c r="V154" s="310" t="s">
        <v>4</v>
      </c>
      <c r="W154" s="310" t="s">
        <v>4</v>
      </c>
      <c r="X154" s="310" t="s">
        <v>4</v>
      </c>
      <c r="Y154" s="310" t="s">
        <v>4</v>
      </c>
      <c r="Z154" s="310" t="s">
        <v>4</v>
      </c>
      <c r="AA154" s="310" t="s">
        <v>4</v>
      </c>
    </row>
    <row r="155" spans="1:27" x14ac:dyDescent="0.25">
      <c r="A155" s="310" t="s">
        <v>15745</v>
      </c>
      <c r="B155" s="310" t="s">
        <v>15746</v>
      </c>
      <c r="C155" s="310" t="s">
        <v>15747</v>
      </c>
      <c r="D155" s="310" t="s">
        <v>13914</v>
      </c>
      <c r="E155" s="310" t="s">
        <v>15748</v>
      </c>
      <c r="F155" s="310" t="s">
        <v>15749</v>
      </c>
      <c r="G155" s="310" t="s">
        <v>4</v>
      </c>
      <c r="H155" s="310" t="s">
        <v>4</v>
      </c>
      <c r="I155" s="310" t="s">
        <v>15625</v>
      </c>
      <c r="J155" s="310" t="s">
        <v>15750</v>
      </c>
      <c r="K155" s="310" t="s">
        <v>15751</v>
      </c>
      <c r="L155" s="310" t="s">
        <v>15752</v>
      </c>
      <c r="M155" s="310" t="s">
        <v>15753</v>
      </c>
      <c r="N155" s="310" t="s">
        <v>4</v>
      </c>
      <c r="O155" s="310" t="s">
        <v>15754</v>
      </c>
      <c r="P155" s="310"/>
      <c r="Q155" s="310"/>
      <c r="R155" s="310"/>
      <c r="S155" s="310"/>
      <c r="T155" s="310"/>
      <c r="U155" s="310" t="s">
        <v>4</v>
      </c>
      <c r="V155" s="310" t="s">
        <v>4</v>
      </c>
      <c r="W155" s="310" t="s">
        <v>4</v>
      </c>
      <c r="X155" s="310" t="s">
        <v>4</v>
      </c>
      <c r="Y155" s="310" t="s">
        <v>4</v>
      </c>
      <c r="Z155" s="310" t="s">
        <v>4</v>
      </c>
      <c r="AA155" s="310" t="s">
        <v>4</v>
      </c>
    </row>
    <row r="156" spans="1:27" x14ac:dyDescent="0.25">
      <c r="A156" s="310" t="s">
        <v>15952</v>
      </c>
      <c r="B156" s="310" t="s">
        <v>15953</v>
      </c>
      <c r="C156" s="310" t="s">
        <v>15954</v>
      </c>
      <c r="D156" s="310" t="s">
        <v>13914</v>
      </c>
      <c r="E156" s="310" t="s">
        <v>15955</v>
      </c>
      <c r="F156" s="310" t="s">
        <v>15956</v>
      </c>
      <c r="G156" s="310" t="s">
        <v>4</v>
      </c>
      <c r="H156" s="310" t="s">
        <v>4</v>
      </c>
      <c r="I156" s="310" t="s">
        <v>15957</v>
      </c>
      <c r="J156" s="310" t="s">
        <v>15958</v>
      </c>
      <c r="K156" s="310" t="s">
        <v>15959</v>
      </c>
      <c r="L156" s="310" t="s">
        <v>15960</v>
      </c>
      <c r="M156" s="310" t="s">
        <v>15961</v>
      </c>
      <c r="N156" s="310" t="s">
        <v>4</v>
      </c>
      <c r="O156" s="310" t="s">
        <v>15962</v>
      </c>
      <c r="P156" s="310"/>
      <c r="Q156" s="310"/>
      <c r="R156" s="310"/>
      <c r="S156" s="310"/>
      <c r="T156" s="310"/>
      <c r="U156" s="310" t="s">
        <v>4</v>
      </c>
      <c r="V156" s="310" t="s">
        <v>4</v>
      </c>
      <c r="W156" s="310" t="s">
        <v>4</v>
      </c>
      <c r="X156" s="310" t="s">
        <v>4</v>
      </c>
      <c r="Y156" s="310" t="s">
        <v>4</v>
      </c>
      <c r="Z156" s="310" t="s">
        <v>4</v>
      </c>
      <c r="AA156" s="310" t="s">
        <v>4</v>
      </c>
    </row>
    <row r="157" spans="1:27" x14ac:dyDescent="0.25">
      <c r="A157" s="310" t="s">
        <v>17353</v>
      </c>
      <c r="B157" s="310" t="s">
        <v>17354</v>
      </c>
      <c r="C157" s="310" t="s">
        <v>17355</v>
      </c>
      <c r="D157" s="310" t="s">
        <v>13914</v>
      </c>
      <c r="E157" s="310" t="s">
        <v>17356</v>
      </c>
      <c r="F157" s="310" t="s">
        <v>17357</v>
      </c>
      <c r="G157" s="310" t="s">
        <v>4</v>
      </c>
      <c r="H157" s="310" t="s">
        <v>4</v>
      </c>
      <c r="I157" s="310" t="s">
        <v>17358</v>
      </c>
      <c r="J157" s="310" t="s">
        <v>17359</v>
      </c>
      <c r="K157" s="310" t="s">
        <v>17360</v>
      </c>
      <c r="L157" s="310" t="s">
        <v>17361</v>
      </c>
      <c r="M157" s="310" t="s">
        <v>17362</v>
      </c>
      <c r="N157" s="310" t="s">
        <v>4</v>
      </c>
      <c r="O157" s="310" t="s">
        <v>17363</v>
      </c>
      <c r="P157" s="310"/>
      <c r="Q157" s="310"/>
      <c r="R157" s="310"/>
      <c r="S157" s="310"/>
      <c r="T157" s="310"/>
      <c r="U157" s="310" t="s">
        <v>4</v>
      </c>
      <c r="V157" s="310" t="s">
        <v>4</v>
      </c>
      <c r="W157" s="310" t="s">
        <v>4</v>
      </c>
      <c r="X157" s="310" t="s">
        <v>4</v>
      </c>
      <c r="Y157" s="310" t="s">
        <v>4</v>
      </c>
      <c r="Z157" s="310" t="s">
        <v>4</v>
      </c>
      <c r="AA157" s="310" t="s">
        <v>4</v>
      </c>
    </row>
    <row r="158" spans="1:27" x14ac:dyDescent="0.25">
      <c r="A158" s="310" t="s">
        <v>17342</v>
      </c>
      <c r="B158" s="310" t="s">
        <v>17343</v>
      </c>
      <c r="C158" s="310" t="s">
        <v>17344</v>
      </c>
      <c r="D158" s="310" t="s">
        <v>13914</v>
      </c>
      <c r="E158" s="310" t="s">
        <v>17345</v>
      </c>
      <c r="F158" s="310" t="s">
        <v>17346</v>
      </c>
      <c r="G158" s="310" t="s">
        <v>4</v>
      </c>
      <c r="H158" s="310" t="s">
        <v>4</v>
      </c>
      <c r="I158" s="310" t="s">
        <v>17347</v>
      </c>
      <c r="J158" s="310" t="s">
        <v>17348</v>
      </c>
      <c r="K158" s="310" t="s">
        <v>17349</v>
      </c>
      <c r="L158" s="310" t="s">
        <v>17350</v>
      </c>
      <c r="M158" s="310" t="s">
        <v>17351</v>
      </c>
      <c r="N158" s="310" t="s">
        <v>4</v>
      </c>
      <c r="O158" s="310" t="s">
        <v>17352</v>
      </c>
      <c r="P158" s="310"/>
      <c r="Q158" s="310"/>
      <c r="R158" s="310"/>
      <c r="S158" s="310"/>
      <c r="T158" s="310"/>
      <c r="U158" s="310" t="s">
        <v>4</v>
      </c>
      <c r="V158" s="310" t="s">
        <v>4</v>
      </c>
      <c r="W158" s="310" t="s">
        <v>4</v>
      </c>
      <c r="X158" s="310" t="s">
        <v>4</v>
      </c>
      <c r="Y158" s="310" t="s">
        <v>4</v>
      </c>
      <c r="Z158" s="310" t="s">
        <v>4</v>
      </c>
      <c r="AA158" s="310" t="s">
        <v>4</v>
      </c>
    </row>
    <row r="159" spans="1:27" x14ac:dyDescent="0.25">
      <c r="A159" s="310" t="s">
        <v>18128</v>
      </c>
      <c r="B159" s="310" t="s">
        <v>18129</v>
      </c>
      <c r="C159" s="310" t="s">
        <v>18130</v>
      </c>
      <c r="D159" s="310" t="s">
        <v>16362</v>
      </c>
      <c r="E159" s="310" t="s">
        <v>18131</v>
      </c>
      <c r="F159" s="310" t="s">
        <v>4</v>
      </c>
      <c r="G159" s="310" t="s">
        <v>4</v>
      </c>
      <c r="H159" s="310" t="s">
        <v>4</v>
      </c>
      <c r="I159" s="310" t="s">
        <v>18132</v>
      </c>
      <c r="J159" s="310" t="s">
        <v>18133</v>
      </c>
      <c r="K159" s="310" t="s">
        <v>18134</v>
      </c>
      <c r="L159" s="310" t="s">
        <v>18135</v>
      </c>
      <c r="M159" s="310" t="s">
        <v>18136</v>
      </c>
      <c r="N159" s="310" t="s">
        <v>4</v>
      </c>
      <c r="O159" s="310" t="s">
        <v>18137</v>
      </c>
      <c r="P159" s="310"/>
      <c r="Q159" s="310"/>
      <c r="R159" s="310"/>
      <c r="S159" s="310"/>
      <c r="T159" s="310"/>
      <c r="U159" s="310" t="s">
        <v>4</v>
      </c>
      <c r="V159" s="310" t="s">
        <v>4</v>
      </c>
      <c r="W159" s="310" t="s">
        <v>4</v>
      </c>
      <c r="X159" s="310" t="s">
        <v>4</v>
      </c>
      <c r="Y159" s="310" t="s">
        <v>4</v>
      </c>
      <c r="Z159" s="310" t="s">
        <v>4</v>
      </c>
      <c r="AA159" s="310" t="s">
        <v>4</v>
      </c>
    </row>
    <row r="160" spans="1:27" x14ac:dyDescent="0.25">
      <c r="A160" s="310" t="s">
        <v>13983</v>
      </c>
      <c r="B160" s="310" t="s">
        <v>13984</v>
      </c>
      <c r="C160" s="310" t="s">
        <v>13985</v>
      </c>
      <c r="D160" s="310" t="s">
        <v>13914</v>
      </c>
      <c r="E160" s="310" t="s">
        <v>13986</v>
      </c>
      <c r="F160" s="310" t="s">
        <v>13987</v>
      </c>
      <c r="G160" s="310" t="s">
        <v>4</v>
      </c>
      <c r="H160" s="310" t="s">
        <v>4</v>
      </c>
      <c r="I160" s="310" t="s">
        <v>13988</v>
      </c>
      <c r="J160" s="310" t="s">
        <v>13989</v>
      </c>
      <c r="K160" s="310" t="s">
        <v>13990</v>
      </c>
      <c r="L160" s="310" t="s">
        <v>13991</v>
      </c>
      <c r="M160" s="310" t="s">
        <v>13992</v>
      </c>
      <c r="N160" s="310" t="s">
        <v>4</v>
      </c>
      <c r="O160" s="310" t="s">
        <v>14271</v>
      </c>
      <c r="P160" s="310" t="s">
        <v>23887</v>
      </c>
      <c r="Q160" s="310"/>
      <c r="R160" s="310"/>
      <c r="S160" s="310"/>
      <c r="T160" s="310"/>
      <c r="U160" s="310" t="s">
        <v>4</v>
      </c>
      <c r="V160" s="310" t="s">
        <v>4</v>
      </c>
      <c r="W160" s="310" t="s">
        <v>4</v>
      </c>
      <c r="X160" s="310" t="s">
        <v>4</v>
      </c>
      <c r="Y160" s="310" t="s">
        <v>4</v>
      </c>
      <c r="Z160" s="310" t="s">
        <v>4</v>
      </c>
      <c r="AA160" s="310" t="s">
        <v>4</v>
      </c>
    </row>
    <row r="161" spans="1:27" x14ac:dyDescent="0.25">
      <c r="A161" s="310" t="s">
        <v>14262</v>
      </c>
      <c r="B161" s="310" t="s">
        <v>14263</v>
      </c>
      <c r="C161" s="310" t="s">
        <v>14264</v>
      </c>
      <c r="D161" s="310" t="s">
        <v>13914</v>
      </c>
      <c r="E161" s="310" t="s">
        <v>14265</v>
      </c>
      <c r="F161" s="310" t="s">
        <v>14266</v>
      </c>
      <c r="G161" s="310" t="s">
        <v>4</v>
      </c>
      <c r="H161" s="310" t="s">
        <v>4</v>
      </c>
      <c r="I161" s="310" t="s">
        <v>14267</v>
      </c>
      <c r="J161" s="310" t="s">
        <v>14268</v>
      </c>
      <c r="K161" s="310" t="s">
        <v>13990</v>
      </c>
      <c r="L161" s="310" t="s">
        <v>14269</v>
      </c>
      <c r="M161" s="310" t="s">
        <v>14270</v>
      </c>
      <c r="N161" s="310" t="s">
        <v>4</v>
      </c>
      <c r="O161" s="310" t="s">
        <v>14271</v>
      </c>
      <c r="P161" s="310"/>
      <c r="Q161" s="310"/>
      <c r="R161" s="310"/>
      <c r="S161" s="310"/>
      <c r="T161" s="310"/>
      <c r="U161" s="310" t="s">
        <v>4</v>
      </c>
      <c r="V161" s="310" t="s">
        <v>4</v>
      </c>
      <c r="W161" s="310" t="s">
        <v>14272</v>
      </c>
      <c r="X161" s="310" t="s">
        <v>4</v>
      </c>
      <c r="Y161" s="310" t="s">
        <v>4</v>
      </c>
      <c r="Z161" s="310" t="s">
        <v>14273</v>
      </c>
      <c r="AA161" s="310" t="s">
        <v>4</v>
      </c>
    </row>
    <row r="162" spans="1:27" x14ac:dyDescent="0.25">
      <c r="A162" s="310" t="s">
        <v>15290</v>
      </c>
      <c r="B162" s="310" t="s">
        <v>15291</v>
      </c>
      <c r="C162" s="310" t="s">
        <v>15292</v>
      </c>
      <c r="D162" s="310" t="s">
        <v>14541</v>
      </c>
      <c r="E162" s="310" t="s">
        <v>15293</v>
      </c>
      <c r="F162" s="310" t="s">
        <v>15294</v>
      </c>
      <c r="G162" s="310" t="s">
        <v>15295</v>
      </c>
      <c r="H162" s="310" t="s">
        <v>4</v>
      </c>
      <c r="I162" s="310" t="s">
        <v>14995</v>
      </c>
      <c r="J162" s="310" t="s">
        <v>15296</v>
      </c>
      <c r="K162" s="310" t="s">
        <v>15297</v>
      </c>
      <c r="L162" s="310" t="s">
        <v>15298</v>
      </c>
      <c r="M162" s="310" t="s">
        <v>15299</v>
      </c>
      <c r="N162" s="310" t="s">
        <v>4</v>
      </c>
      <c r="O162" s="310" t="s">
        <v>15300</v>
      </c>
      <c r="P162" s="310"/>
      <c r="Q162" s="310"/>
      <c r="R162" s="310"/>
      <c r="S162" s="310"/>
      <c r="T162" s="310"/>
      <c r="U162" s="310" t="s">
        <v>15301</v>
      </c>
      <c r="V162" s="310" t="s">
        <v>15302</v>
      </c>
      <c r="W162" s="310" t="s">
        <v>15303</v>
      </c>
      <c r="X162" s="310" t="s">
        <v>4</v>
      </c>
      <c r="Y162" s="310" t="s">
        <v>4</v>
      </c>
      <c r="Z162" s="310" t="s">
        <v>15304</v>
      </c>
      <c r="AA162" s="310" t="s">
        <v>4</v>
      </c>
    </row>
    <row r="163" spans="1:27" x14ac:dyDescent="0.25">
      <c r="A163" s="310" t="s">
        <v>15305</v>
      </c>
      <c r="B163" s="310" t="s">
        <v>15306</v>
      </c>
      <c r="C163" s="310" t="s">
        <v>15307</v>
      </c>
      <c r="D163" s="310" t="s">
        <v>14541</v>
      </c>
      <c r="E163" s="310" t="s">
        <v>15308</v>
      </c>
      <c r="F163" s="310" t="s">
        <v>15309</v>
      </c>
      <c r="G163" s="310" t="s">
        <v>15310</v>
      </c>
      <c r="H163" s="310" t="s">
        <v>4</v>
      </c>
      <c r="I163" s="310" t="s">
        <v>14342</v>
      </c>
      <c r="J163" s="310" t="s">
        <v>15311</v>
      </c>
      <c r="K163" s="310" t="s">
        <v>15312</v>
      </c>
      <c r="L163" s="310" t="s">
        <v>15313</v>
      </c>
      <c r="M163" s="310" t="s">
        <v>15314</v>
      </c>
      <c r="N163" s="310" t="s">
        <v>4</v>
      </c>
      <c r="O163" s="310" t="s">
        <v>15315</v>
      </c>
      <c r="P163" s="310"/>
      <c r="Q163" s="310"/>
      <c r="R163" s="310"/>
      <c r="S163" s="310"/>
      <c r="T163" s="310"/>
      <c r="U163" s="310" t="s">
        <v>15316</v>
      </c>
      <c r="V163" s="310" t="s">
        <v>15317</v>
      </c>
      <c r="W163" s="310" t="s">
        <v>15318</v>
      </c>
      <c r="X163" s="310" t="s">
        <v>4</v>
      </c>
      <c r="Y163" s="310" t="s">
        <v>4</v>
      </c>
      <c r="Z163" s="310" t="s">
        <v>15319</v>
      </c>
      <c r="AA163" s="310" t="s">
        <v>4</v>
      </c>
    </row>
    <row r="164" spans="1:27" x14ac:dyDescent="0.25">
      <c r="A164" s="310" t="s">
        <v>15198</v>
      </c>
      <c r="B164" s="310" t="s">
        <v>15199</v>
      </c>
      <c r="C164" s="310" t="s">
        <v>15200</v>
      </c>
      <c r="D164" s="310" t="s">
        <v>15201</v>
      </c>
      <c r="E164" s="310" t="s">
        <v>15202</v>
      </c>
      <c r="F164" s="310" t="s">
        <v>15203</v>
      </c>
      <c r="G164" s="310" t="s">
        <v>15204</v>
      </c>
      <c r="H164" s="310" t="s">
        <v>4</v>
      </c>
      <c r="I164" s="310" t="s">
        <v>14342</v>
      </c>
      <c r="J164" s="310" t="s">
        <v>15205</v>
      </c>
      <c r="K164" s="310" t="s">
        <v>15206</v>
      </c>
      <c r="L164" s="310" t="s">
        <v>15207</v>
      </c>
      <c r="M164" s="310" t="s">
        <v>15208</v>
      </c>
      <c r="N164" s="310" t="s">
        <v>15209</v>
      </c>
      <c r="O164" s="310" t="s">
        <v>15210</v>
      </c>
      <c r="P164" s="310"/>
      <c r="Q164" s="310"/>
      <c r="R164" s="310"/>
      <c r="S164" s="310"/>
      <c r="T164" s="310"/>
      <c r="U164" s="310" t="s">
        <v>15211</v>
      </c>
      <c r="V164" s="310" t="s">
        <v>15212</v>
      </c>
      <c r="W164" s="310" t="s">
        <v>15182</v>
      </c>
      <c r="X164" s="310" t="s">
        <v>4</v>
      </c>
      <c r="Y164" s="310" t="s">
        <v>4</v>
      </c>
      <c r="Z164" s="310" t="s">
        <v>15183</v>
      </c>
      <c r="AA164" s="310" t="s">
        <v>4</v>
      </c>
    </row>
    <row r="165" spans="1:27" x14ac:dyDescent="0.25">
      <c r="A165" s="310" t="s">
        <v>18119</v>
      </c>
      <c r="B165" s="310" t="s">
        <v>18120</v>
      </c>
      <c r="C165" s="310" t="s">
        <v>18121</v>
      </c>
      <c r="D165" s="310" t="s">
        <v>16362</v>
      </c>
      <c r="E165" s="310" t="s">
        <v>18122</v>
      </c>
      <c r="F165" s="310" t="s">
        <v>18123</v>
      </c>
      <c r="G165" s="310" t="s">
        <v>4</v>
      </c>
      <c r="H165" s="310" t="s">
        <v>4</v>
      </c>
      <c r="I165" s="310" t="s">
        <v>15799</v>
      </c>
      <c r="J165" s="310" t="s">
        <v>4</v>
      </c>
      <c r="K165" s="310" t="s">
        <v>18124</v>
      </c>
      <c r="L165" s="310" t="s">
        <v>18125</v>
      </c>
      <c r="M165" s="310" t="s">
        <v>18126</v>
      </c>
      <c r="N165" s="310" t="s">
        <v>4</v>
      </c>
      <c r="O165" s="310" t="s">
        <v>18127</v>
      </c>
      <c r="P165" s="310"/>
      <c r="Q165" s="310"/>
      <c r="R165" s="310"/>
      <c r="S165" s="310"/>
      <c r="T165" s="310"/>
      <c r="U165" s="310" t="s">
        <v>4</v>
      </c>
      <c r="V165" s="310" t="s">
        <v>4</v>
      </c>
      <c r="W165" s="310" t="s">
        <v>4</v>
      </c>
      <c r="X165" s="310" t="s">
        <v>4</v>
      </c>
      <c r="Y165" s="310" t="s">
        <v>4</v>
      </c>
      <c r="Z165" s="310" t="s">
        <v>4</v>
      </c>
      <c r="AA165" s="310" t="s">
        <v>4</v>
      </c>
    </row>
    <row r="166" spans="1:27" x14ac:dyDescent="0.25">
      <c r="A166" s="310" t="s">
        <v>20431</v>
      </c>
      <c r="B166" s="310" t="s">
        <v>20432</v>
      </c>
      <c r="C166" s="310" t="s">
        <v>20433</v>
      </c>
      <c r="D166" s="310" t="s">
        <v>13914</v>
      </c>
      <c r="E166" s="310" t="s">
        <v>20434</v>
      </c>
      <c r="F166" s="310" t="s">
        <v>20435</v>
      </c>
      <c r="G166" s="310" t="s">
        <v>20436</v>
      </c>
      <c r="H166" s="310" t="s">
        <v>4</v>
      </c>
      <c r="I166" s="310" t="s">
        <v>14342</v>
      </c>
      <c r="J166" s="310" t="s">
        <v>20437</v>
      </c>
      <c r="K166" s="310" t="s">
        <v>20438</v>
      </c>
      <c r="L166" s="310" t="s">
        <v>20439</v>
      </c>
      <c r="M166" s="310" t="s">
        <v>20440</v>
      </c>
      <c r="N166" s="310" t="s">
        <v>4</v>
      </c>
      <c r="O166" s="310" t="s">
        <v>20441</v>
      </c>
      <c r="P166" s="310"/>
      <c r="Q166" s="310"/>
      <c r="R166" s="310"/>
      <c r="S166" s="310"/>
      <c r="T166" s="310"/>
      <c r="U166" s="310" t="s">
        <v>4</v>
      </c>
      <c r="V166" s="310" t="s">
        <v>4</v>
      </c>
      <c r="W166" s="310" t="s">
        <v>20442</v>
      </c>
      <c r="X166" s="310" t="s">
        <v>4</v>
      </c>
      <c r="Y166" s="310" t="s">
        <v>4</v>
      </c>
      <c r="Z166" s="310" t="s">
        <v>20443</v>
      </c>
      <c r="AA166" s="310" t="s">
        <v>4</v>
      </c>
    </row>
    <row r="167" spans="1:27" x14ac:dyDescent="0.25">
      <c r="A167" s="310" t="s">
        <v>18092</v>
      </c>
      <c r="B167" s="310" t="s">
        <v>18093</v>
      </c>
      <c r="C167" s="310" t="s">
        <v>18094</v>
      </c>
      <c r="D167" s="310" t="s">
        <v>13914</v>
      </c>
      <c r="E167" s="310" t="s">
        <v>18095</v>
      </c>
      <c r="F167" s="310" t="s">
        <v>4</v>
      </c>
      <c r="G167" s="310" t="s">
        <v>4</v>
      </c>
      <c r="H167" s="310" t="s">
        <v>4</v>
      </c>
      <c r="I167" s="310" t="s">
        <v>16412</v>
      </c>
      <c r="J167" s="310" t="s">
        <v>4</v>
      </c>
      <c r="K167" s="310" t="s">
        <v>18096</v>
      </c>
      <c r="L167" s="310" t="s">
        <v>18097</v>
      </c>
      <c r="M167" s="310" t="s">
        <v>18098</v>
      </c>
      <c r="N167" s="310" t="s">
        <v>4</v>
      </c>
      <c r="O167" s="310" t="s">
        <v>18099</v>
      </c>
      <c r="P167" s="310"/>
      <c r="Q167" s="310"/>
      <c r="R167" s="310"/>
      <c r="S167" s="310"/>
      <c r="T167" s="310"/>
      <c r="U167" s="310" t="s">
        <v>4</v>
      </c>
      <c r="V167" s="310" t="s">
        <v>4</v>
      </c>
      <c r="W167" s="310" t="s">
        <v>4</v>
      </c>
      <c r="X167" s="310" t="s">
        <v>4</v>
      </c>
      <c r="Y167" s="310" t="s">
        <v>4</v>
      </c>
      <c r="Z167" s="310" t="s">
        <v>4</v>
      </c>
      <c r="AA167" s="310" t="s">
        <v>4</v>
      </c>
    </row>
    <row r="168" spans="1:27" x14ac:dyDescent="0.25">
      <c r="A168" s="310" t="s">
        <v>17728</v>
      </c>
      <c r="B168" s="310" t="s">
        <v>17729</v>
      </c>
      <c r="C168" s="310" t="s">
        <v>17730</v>
      </c>
      <c r="D168" s="310" t="s">
        <v>13914</v>
      </c>
      <c r="E168" s="310" t="s">
        <v>17731</v>
      </c>
      <c r="F168" s="310" t="s">
        <v>17732</v>
      </c>
      <c r="G168" s="310" t="s">
        <v>17733</v>
      </c>
      <c r="H168" s="310" t="s">
        <v>4</v>
      </c>
      <c r="I168" s="310" t="s">
        <v>17734</v>
      </c>
      <c r="J168" s="310" t="s">
        <v>17735</v>
      </c>
      <c r="K168" s="310" t="s">
        <v>17736</v>
      </c>
      <c r="L168" s="310" t="s">
        <v>17737</v>
      </c>
      <c r="M168" s="310" t="s">
        <v>17738</v>
      </c>
      <c r="N168" s="310" t="s">
        <v>4</v>
      </c>
      <c r="O168" s="310" t="s">
        <v>17739</v>
      </c>
      <c r="P168" s="310"/>
      <c r="Q168" s="310"/>
      <c r="R168" s="310"/>
      <c r="S168" s="310"/>
      <c r="T168" s="310"/>
      <c r="U168" s="310" t="s">
        <v>17740</v>
      </c>
      <c r="V168" s="310" t="s">
        <v>17741</v>
      </c>
      <c r="W168" s="310" t="s">
        <v>17742</v>
      </c>
      <c r="X168" s="310" t="s">
        <v>4</v>
      </c>
      <c r="Y168" s="310" t="s">
        <v>4</v>
      </c>
      <c r="Z168" s="310" t="s">
        <v>17743</v>
      </c>
      <c r="AA168" s="310" t="s">
        <v>17744</v>
      </c>
    </row>
    <row r="169" spans="1:27" x14ac:dyDescent="0.25">
      <c r="A169" s="310" t="s">
        <v>18647</v>
      </c>
      <c r="B169" s="310" t="s">
        <v>18648</v>
      </c>
      <c r="C169" s="310" t="s">
        <v>18649</v>
      </c>
      <c r="D169" s="310" t="s">
        <v>16362</v>
      </c>
      <c r="E169" s="310" t="s">
        <v>18650</v>
      </c>
      <c r="F169" s="310" t="s">
        <v>18651</v>
      </c>
      <c r="G169" s="310" t="s">
        <v>4</v>
      </c>
      <c r="H169" s="310" t="s">
        <v>4</v>
      </c>
      <c r="I169" s="310" t="s">
        <v>18652</v>
      </c>
      <c r="J169" s="310" t="s">
        <v>18653</v>
      </c>
      <c r="K169" s="310" t="s">
        <v>18654</v>
      </c>
      <c r="L169" s="310" t="s">
        <v>18655</v>
      </c>
      <c r="M169" s="310" t="s">
        <v>18656</v>
      </c>
      <c r="N169" s="310" t="s">
        <v>4</v>
      </c>
      <c r="O169" s="310" t="s">
        <v>18657</v>
      </c>
      <c r="P169" s="310"/>
      <c r="Q169" s="310"/>
      <c r="R169" s="310"/>
      <c r="S169" s="310"/>
      <c r="T169" s="310"/>
      <c r="U169" s="310" t="s">
        <v>4</v>
      </c>
      <c r="V169" s="310" t="s">
        <v>4</v>
      </c>
      <c r="W169" s="310" t="s">
        <v>4</v>
      </c>
      <c r="X169" s="310" t="s">
        <v>4</v>
      </c>
      <c r="Y169" s="310" t="s">
        <v>4</v>
      </c>
      <c r="Z169" s="310" t="s">
        <v>4</v>
      </c>
      <c r="AA169" s="310" t="s">
        <v>4</v>
      </c>
    </row>
    <row r="170" spans="1:27" x14ac:dyDescent="0.25">
      <c r="A170" s="310" t="s">
        <v>16040</v>
      </c>
      <c r="B170" s="310" t="s">
        <v>16041</v>
      </c>
      <c r="C170" s="310" t="s">
        <v>16042</v>
      </c>
      <c r="D170" s="310" t="s">
        <v>16043</v>
      </c>
      <c r="E170" s="310" t="s">
        <v>16044</v>
      </c>
      <c r="F170" s="310" t="s">
        <v>16045</v>
      </c>
      <c r="G170" s="310" t="s">
        <v>16046</v>
      </c>
      <c r="H170" s="310" t="s">
        <v>4</v>
      </c>
      <c r="I170" s="310" t="s">
        <v>16047</v>
      </c>
      <c r="J170" s="310" t="s">
        <v>16048</v>
      </c>
      <c r="K170" s="310" t="s">
        <v>16049</v>
      </c>
      <c r="L170" s="310" t="s">
        <v>16050</v>
      </c>
      <c r="M170" s="310" t="s">
        <v>16051</v>
      </c>
      <c r="N170" s="310" t="s">
        <v>16052</v>
      </c>
      <c r="O170" s="310" t="s">
        <v>16053</v>
      </c>
      <c r="P170" s="310"/>
      <c r="Q170" s="310"/>
      <c r="R170" s="310"/>
      <c r="S170" s="310"/>
      <c r="T170" s="310"/>
      <c r="U170" s="310" t="s">
        <v>16054</v>
      </c>
      <c r="V170" s="310" t="s">
        <v>16055</v>
      </c>
      <c r="W170" s="310" t="s">
        <v>4</v>
      </c>
      <c r="X170" s="310" t="s">
        <v>4</v>
      </c>
      <c r="Y170" s="310" t="s">
        <v>4</v>
      </c>
      <c r="Z170" s="310" t="s">
        <v>4</v>
      </c>
      <c r="AA170" s="310" t="s">
        <v>4</v>
      </c>
    </row>
    <row r="171" spans="1:27" x14ac:dyDescent="0.25">
      <c r="A171" s="310" t="s">
        <v>23627</v>
      </c>
      <c r="B171" s="310" t="s">
        <v>23628</v>
      </c>
      <c r="C171" s="310" t="s">
        <v>23629</v>
      </c>
      <c r="D171" s="310" t="s">
        <v>13914</v>
      </c>
      <c r="E171" s="310" t="s">
        <v>23630</v>
      </c>
      <c r="F171" s="310" t="s">
        <v>23631</v>
      </c>
      <c r="G171" s="310" t="s">
        <v>4</v>
      </c>
      <c r="H171" s="310" t="s">
        <v>4</v>
      </c>
      <c r="I171" s="310" t="s">
        <v>21258</v>
      </c>
      <c r="J171" s="310" t="s">
        <v>4</v>
      </c>
      <c r="K171" s="310" t="s">
        <v>23632</v>
      </c>
      <c r="L171" s="310" t="s">
        <v>23633</v>
      </c>
      <c r="M171" s="310" t="s">
        <v>23634</v>
      </c>
      <c r="N171" s="310" t="s">
        <v>4</v>
      </c>
      <c r="O171" s="310" t="s">
        <v>23635</v>
      </c>
      <c r="P171" s="310"/>
      <c r="Q171" s="310"/>
      <c r="R171" s="310"/>
      <c r="S171" s="310"/>
      <c r="T171" s="310"/>
      <c r="U171" s="310" t="s">
        <v>4</v>
      </c>
      <c r="V171" s="310" t="s">
        <v>4</v>
      </c>
      <c r="W171" s="310" t="s">
        <v>4</v>
      </c>
      <c r="X171" s="310" t="s">
        <v>4</v>
      </c>
      <c r="Y171" s="310" t="s">
        <v>4</v>
      </c>
      <c r="Z171" s="310" t="s">
        <v>4</v>
      </c>
      <c r="AA171" s="310" t="s">
        <v>4</v>
      </c>
    </row>
    <row r="172" spans="1:27" x14ac:dyDescent="0.25">
      <c r="A172" s="310" t="s">
        <v>15671</v>
      </c>
      <c r="B172" s="310" t="s">
        <v>15672</v>
      </c>
      <c r="C172" s="310" t="s">
        <v>15673</v>
      </c>
      <c r="D172" s="310" t="s">
        <v>13930</v>
      </c>
      <c r="E172" s="310" t="s">
        <v>15674</v>
      </c>
      <c r="F172" s="310" t="s">
        <v>15675</v>
      </c>
      <c r="G172" s="310" t="s">
        <v>15676</v>
      </c>
      <c r="H172" s="310" t="s">
        <v>4</v>
      </c>
      <c r="I172" s="310" t="s">
        <v>15677</v>
      </c>
      <c r="J172" s="310" t="s">
        <v>15678</v>
      </c>
      <c r="K172" s="310" t="s">
        <v>15679</v>
      </c>
      <c r="L172" s="310" t="s">
        <v>15680</v>
      </c>
      <c r="M172" s="310" t="s">
        <v>15681</v>
      </c>
      <c r="N172" s="310" t="s">
        <v>4</v>
      </c>
      <c r="O172" s="310" t="s">
        <v>15682</v>
      </c>
      <c r="P172" s="310"/>
      <c r="Q172" s="310"/>
      <c r="R172" s="310"/>
      <c r="S172" s="310"/>
      <c r="T172" s="310"/>
      <c r="U172" s="310" t="s">
        <v>4</v>
      </c>
      <c r="V172" s="310" t="s">
        <v>4</v>
      </c>
      <c r="W172" s="310" t="s">
        <v>15683</v>
      </c>
      <c r="X172" s="310" t="s">
        <v>4</v>
      </c>
      <c r="Y172" s="310" t="s">
        <v>4</v>
      </c>
      <c r="Z172" s="310" t="s">
        <v>15684</v>
      </c>
      <c r="AA172" s="310" t="s">
        <v>15685</v>
      </c>
    </row>
    <row r="173" spans="1:27" x14ac:dyDescent="0.25">
      <c r="A173" s="310" t="s">
        <v>16784</v>
      </c>
      <c r="B173" s="310" t="s">
        <v>16785</v>
      </c>
      <c r="C173" s="310" t="s">
        <v>16340</v>
      </c>
      <c r="D173" s="310" t="s">
        <v>16786</v>
      </c>
      <c r="E173" s="310" t="s">
        <v>16787</v>
      </c>
      <c r="F173" s="310" t="s">
        <v>16788</v>
      </c>
      <c r="G173" s="310" t="s">
        <v>4</v>
      </c>
      <c r="H173" s="310" t="s">
        <v>4</v>
      </c>
      <c r="I173" s="310" t="s">
        <v>16047</v>
      </c>
      <c r="J173" s="310" t="s">
        <v>16789</v>
      </c>
      <c r="K173" s="310" t="s">
        <v>16790</v>
      </c>
      <c r="L173" s="310" t="s">
        <v>16791</v>
      </c>
      <c r="M173" s="310" t="s">
        <v>16792</v>
      </c>
      <c r="N173" s="310" t="s">
        <v>4</v>
      </c>
      <c r="O173" s="310" t="s">
        <v>16793</v>
      </c>
      <c r="P173" s="310"/>
      <c r="Q173" s="310"/>
      <c r="R173" s="310"/>
      <c r="S173" s="310"/>
      <c r="T173" s="310"/>
      <c r="U173" s="310" t="s">
        <v>4</v>
      </c>
      <c r="V173" s="310" t="s">
        <v>4</v>
      </c>
      <c r="W173" s="310" t="s">
        <v>4</v>
      </c>
      <c r="X173" s="310" t="s">
        <v>4</v>
      </c>
      <c r="Y173" s="310" t="s">
        <v>4</v>
      </c>
      <c r="Z173" s="310" t="s">
        <v>4</v>
      </c>
      <c r="AA173" s="310" t="s">
        <v>4</v>
      </c>
    </row>
    <row r="174" spans="1:27" x14ac:dyDescent="0.25">
      <c r="A174" s="310" t="s">
        <v>18341</v>
      </c>
      <c r="B174" s="310" t="s">
        <v>18342</v>
      </c>
      <c r="C174" s="310" t="s">
        <v>18343</v>
      </c>
      <c r="D174" s="310" t="s">
        <v>16362</v>
      </c>
      <c r="E174" s="310" t="s">
        <v>18344</v>
      </c>
      <c r="F174" s="310" t="s">
        <v>18345</v>
      </c>
      <c r="G174" s="310" t="s">
        <v>4</v>
      </c>
      <c r="H174" s="310" t="s">
        <v>4</v>
      </c>
      <c r="I174" s="310" t="s">
        <v>18346</v>
      </c>
      <c r="J174" s="310" t="s">
        <v>4</v>
      </c>
      <c r="K174" s="310" t="s">
        <v>18347</v>
      </c>
      <c r="L174" s="310" t="s">
        <v>18348</v>
      </c>
      <c r="M174" s="310" t="s">
        <v>18349</v>
      </c>
      <c r="N174" s="310" t="s">
        <v>4</v>
      </c>
      <c r="O174" s="310" t="s">
        <v>18350</v>
      </c>
      <c r="P174" s="310"/>
      <c r="Q174" s="310"/>
      <c r="R174" s="310"/>
      <c r="S174" s="310"/>
      <c r="T174" s="310"/>
      <c r="U174" s="310" t="s">
        <v>4</v>
      </c>
      <c r="V174" s="310" t="s">
        <v>4</v>
      </c>
      <c r="W174" s="310" t="s">
        <v>4</v>
      </c>
      <c r="X174" s="310" t="s">
        <v>4</v>
      </c>
      <c r="Y174" s="310" t="s">
        <v>4</v>
      </c>
      <c r="Z174" s="310" t="s">
        <v>4</v>
      </c>
      <c r="AA174" s="310" t="s">
        <v>4</v>
      </c>
    </row>
    <row r="175" spans="1:27" x14ac:dyDescent="0.25">
      <c r="A175" s="310" t="s">
        <v>15335</v>
      </c>
      <c r="B175" s="310" t="s">
        <v>15336</v>
      </c>
      <c r="C175" s="310" t="s">
        <v>15337</v>
      </c>
      <c r="D175" s="310" t="s">
        <v>13914</v>
      </c>
      <c r="E175" s="310" t="s">
        <v>15338</v>
      </c>
      <c r="F175" s="310" t="s">
        <v>15339</v>
      </c>
      <c r="G175" s="310" t="s">
        <v>4</v>
      </c>
      <c r="H175" s="310" t="s">
        <v>4</v>
      </c>
      <c r="I175" s="310" t="s">
        <v>14141</v>
      </c>
      <c r="J175" s="310" t="s">
        <v>15340</v>
      </c>
      <c r="K175" s="310" t="s">
        <v>15341</v>
      </c>
      <c r="L175" s="310" t="s">
        <v>15342</v>
      </c>
      <c r="M175" s="310" t="s">
        <v>15343</v>
      </c>
      <c r="N175" s="310" t="s">
        <v>4</v>
      </c>
      <c r="O175" s="310" t="s">
        <v>15344</v>
      </c>
      <c r="P175" s="310"/>
      <c r="Q175" s="310"/>
      <c r="R175" s="310"/>
      <c r="S175" s="310"/>
      <c r="T175" s="310"/>
      <c r="U175" s="310" t="s">
        <v>4</v>
      </c>
      <c r="V175" s="310" t="s">
        <v>4</v>
      </c>
      <c r="W175" s="310" t="s">
        <v>4</v>
      </c>
      <c r="X175" s="310" t="s">
        <v>4</v>
      </c>
      <c r="Y175" s="310" t="s">
        <v>4</v>
      </c>
      <c r="Z175" s="310" t="s">
        <v>4</v>
      </c>
      <c r="AA175" s="310" t="s">
        <v>4</v>
      </c>
    </row>
    <row r="176" spans="1:27" x14ac:dyDescent="0.25">
      <c r="A176" s="310" t="s">
        <v>15794</v>
      </c>
      <c r="B176" s="310" t="s">
        <v>15795</v>
      </c>
      <c r="C176" s="310" t="s">
        <v>15796</v>
      </c>
      <c r="D176" s="310" t="s">
        <v>14541</v>
      </c>
      <c r="E176" s="310" t="s">
        <v>15797</v>
      </c>
      <c r="F176" s="310" t="s">
        <v>15798</v>
      </c>
      <c r="G176" s="310" t="s">
        <v>4</v>
      </c>
      <c r="H176" s="310" t="s">
        <v>4</v>
      </c>
      <c r="I176" s="310" t="s">
        <v>15799</v>
      </c>
      <c r="J176" s="310" t="s">
        <v>4</v>
      </c>
      <c r="K176" s="310" t="s">
        <v>15800</v>
      </c>
      <c r="L176" s="310" t="s">
        <v>15801</v>
      </c>
      <c r="M176" s="310" t="s">
        <v>15802</v>
      </c>
      <c r="N176" s="310" t="s">
        <v>4</v>
      </c>
      <c r="O176" s="310" t="s">
        <v>15803</v>
      </c>
      <c r="P176" s="310"/>
      <c r="Q176" s="310"/>
      <c r="R176" s="310"/>
      <c r="S176" s="310"/>
      <c r="T176" s="310"/>
      <c r="U176" s="310" t="s">
        <v>15804</v>
      </c>
      <c r="V176" s="310" t="s">
        <v>15805</v>
      </c>
      <c r="W176" s="310" t="s">
        <v>4</v>
      </c>
      <c r="X176" s="310" t="s">
        <v>4</v>
      </c>
      <c r="Y176" s="310" t="s">
        <v>4</v>
      </c>
      <c r="Z176" s="310" t="s">
        <v>4</v>
      </c>
      <c r="AA176" s="310" t="s">
        <v>4</v>
      </c>
    </row>
    <row r="177" spans="1:27" x14ac:dyDescent="0.25">
      <c r="A177" s="310" t="s">
        <v>22768</v>
      </c>
      <c r="B177" s="310" t="s">
        <v>22769</v>
      </c>
      <c r="C177" s="310" t="s">
        <v>22770</v>
      </c>
      <c r="D177" s="310" t="s">
        <v>13914</v>
      </c>
      <c r="E177" s="310" t="s">
        <v>22771</v>
      </c>
      <c r="F177" s="310" t="s">
        <v>22772</v>
      </c>
      <c r="G177" s="310" t="s">
        <v>22773</v>
      </c>
      <c r="H177" s="310" t="s">
        <v>4</v>
      </c>
      <c r="I177" s="310" t="s">
        <v>15431</v>
      </c>
      <c r="J177" s="310" t="s">
        <v>22774</v>
      </c>
      <c r="K177" s="310" t="s">
        <v>22775</v>
      </c>
      <c r="L177" s="310" t="s">
        <v>22776</v>
      </c>
      <c r="M177" s="310" t="s">
        <v>22777</v>
      </c>
      <c r="N177" s="310" t="s">
        <v>4</v>
      </c>
      <c r="O177" s="310" t="s">
        <v>22778</v>
      </c>
      <c r="P177" s="310"/>
      <c r="Q177" s="310"/>
      <c r="R177" s="310"/>
      <c r="S177" s="310"/>
      <c r="T177" s="310"/>
      <c r="U177" s="310" t="s">
        <v>4</v>
      </c>
      <c r="V177" s="310" t="s">
        <v>4</v>
      </c>
      <c r="W177" s="310" t="s">
        <v>22779</v>
      </c>
      <c r="X177" s="310" t="s">
        <v>4</v>
      </c>
      <c r="Y177" s="310" t="s">
        <v>4</v>
      </c>
      <c r="Z177" s="310" t="s">
        <v>22780</v>
      </c>
      <c r="AA177" s="310" t="s">
        <v>4</v>
      </c>
    </row>
    <row r="178" spans="1:27" x14ac:dyDescent="0.25">
      <c r="A178" s="310" t="s">
        <v>14503</v>
      </c>
      <c r="B178" s="310" t="s">
        <v>14504</v>
      </c>
      <c r="C178" s="310" t="s">
        <v>14505</v>
      </c>
      <c r="D178" s="310" t="s">
        <v>13914</v>
      </c>
      <c r="E178" s="310" t="s">
        <v>14506</v>
      </c>
      <c r="F178" s="310" t="s">
        <v>14507</v>
      </c>
      <c r="G178" s="310" t="s">
        <v>14508</v>
      </c>
      <c r="H178" s="310" t="s">
        <v>4</v>
      </c>
      <c r="I178" s="310" t="s">
        <v>14509</v>
      </c>
      <c r="J178" s="310" t="s">
        <v>14510</v>
      </c>
      <c r="K178" s="310" t="s">
        <v>14511</v>
      </c>
      <c r="L178" s="310" t="s">
        <v>14512</v>
      </c>
      <c r="M178" s="310" t="s">
        <v>14513</v>
      </c>
      <c r="N178" s="310" t="s">
        <v>4</v>
      </c>
      <c r="O178" s="310" t="s">
        <v>14514</v>
      </c>
      <c r="P178" s="310"/>
      <c r="Q178" s="310"/>
      <c r="R178" s="310"/>
      <c r="S178" s="310"/>
      <c r="T178" s="310"/>
      <c r="U178" s="310" t="s">
        <v>4</v>
      </c>
      <c r="V178" s="310" t="s">
        <v>4</v>
      </c>
      <c r="W178" s="310" t="s">
        <v>14515</v>
      </c>
      <c r="X178" s="310" t="s">
        <v>4</v>
      </c>
      <c r="Y178" s="310" t="s">
        <v>4</v>
      </c>
      <c r="Z178" s="310" t="s">
        <v>14516</v>
      </c>
      <c r="AA178" s="310" t="s">
        <v>4</v>
      </c>
    </row>
    <row r="179" spans="1:27" x14ac:dyDescent="0.25">
      <c r="A179" s="310" t="s">
        <v>15381</v>
      </c>
      <c r="B179" s="310" t="s">
        <v>15382</v>
      </c>
      <c r="C179" s="310" t="s">
        <v>15383</v>
      </c>
      <c r="D179" s="310" t="s">
        <v>15384</v>
      </c>
      <c r="E179" s="310" t="s">
        <v>15385</v>
      </c>
      <c r="F179" s="310" t="s">
        <v>15386</v>
      </c>
      <c r="G179" s="310" t="s">
        <v>15387</v>
      </c>
      <c r="H179" s="310" t="s">
        <v>4</v>
      </c>
      <c r="I179" s="310" t="s">
        <v>15388</v>
      </c>
      <c r="J179" s="310" t="s">
        <v>15389</v>
      </c>
      <c r="K179" s="310" t="s">
        <v>15390</v>
      </c>
      <c r="L179" s="310" t="s">
        <v>15391</v>
      </c>
      <c r="M179" s="310" t="s">
        <v>15392</v>
      </c>
      <c r="N179" s="310" t="s">
        <v>4</v>
      </c>
      <c r="O179" s="310" t="s">
        <v>15393</v>
      </c>
      <c r="P179" s="310"/>
      <c r="Q179" s="310"/>
      <c r="R179" s="310"/>
      <c r="S179" s="310"/>
      <c r="T179" s="310"/>
      <c r="U179" s="310" t="s">
        <v>15394</v>
      </c>
      <c r="V179" s="310" t="s">
        <v>15395</v>
      </c>
      <c r="W179" s="310" t="s">
        <v>15396</v>
      </c>
      <c r="X179" s="310" t="s">
        <v>15397</v>
      </c>
      <c r="Y179" s="310" t="s">
        <v>4</v>
      </c>
      <c r="Z179" s="310" t="s">
        <v>15398</v>
      </c>
      <c r="AA179" s="310" t="s">
        <v>4</v>
      </c>
    </row>
    <row r="180" spans="1:27" x14ac:dyDescent="0.25">
      <c r="A180" s="310" t="s">
        <v>14490</v>
      </c>
      <c r="B180" s="310" t="s">
        <v>14491</v>
      </c>
      <c r="C180" s="310" t="s">
        <v>14492</v>
      </c>
      <c r="D180" s="310" t="s">
        <v>13914</v>
      </c>
      <c r="E180" s="310" t="s">
        <v>14493</v>
      </c>
      <c r="F180" s="310" t="s">
        <v>14494</v>
      </c>
      <c r="G180" s="310" t="s">
        <v>14495</v>
      </c>
      <c r="H180" s="310" t="s">
        <v>4</v>
      </c>
      <c r="I180" s="310" t="s">
        <v>14102</v>
      </c>
      <c r="J180" s="310" t="s">
        <v>14496</v>
      </c>
      <c r="K180" s="310" t="s">
        <v>14497</v>
      </c>
      <c r="L180" s="310" t="s">
        <v>14498</v>
      </c>
      <c r="M180" s="310" t="s">
        <v>14499</v>
      </c>
      <c r="N180" s="310" t="s">
        <v>4</v>
      </c>
      <c r="O180" s="310" t="s">
        <v>14500</v>
      </c>
      <c r="P180" s="310"/>
      <c r="Q180" s="310"/>
      <c r="R180" s="310"/>
      <c r="S180" s="310"/>
      <c r="T180" s="310"/>
      <c r="U180" s="310" t="s">
        <v>4</v>
      </c>
      <c r="V180" s="310" t="s">
        <v>4</v>
      </c>
      <c r="W180" s="310" t="s">
        <v>14501</v>
      </c>
      <c r="X180" s="310" t="s">
        <v>4</v>
      </c>
      <c r="Y180" s="310" t="s">
        <v>4</v>
      </c>
      <c r="Z180" s="310" t="s">
        <v>14502</v>
      </c>
      <c r="AA180" s="310" t="s">
        <v>4</v>
      </c>
    </row>
    <row r="181" spans="1:27" x14ac:dyDescent="0.25">
      <c r="A181" s="310" t="s">
        <v>22718</v>
      </c>
      <c r="B181" s="310" t="s">
        <v>22719</v>
      </c>
      <c r="C181" s="310" t="s">
        <v>22720</v>
      </c>
      <c r="D181" s="310" t="s">
        <v>13930</v>
      </c>
      <c r="E181" s="310" t="s">
        <v>22721</v>
      </c>
      <c r="F181" s="310" t="s">
        <v>22722</v>
      </c>
      <c r="G181" s="310" t="s">
        <v>4</v>
      </c>
      <c r="H181" s="310" t="s">
        <v>4</v>
      </c>
      <c r="I181" s="310" t="s">
        <v>15652</v>
      </c>
      <c r="J181" s="310" t="s">
        <v>22723</v>
      </c>
      <c r="K181" s="310" t="s">
        <v>22724</v>
      </c>
      <c r="L181" s="310" t="s">
        <v>22725</v>
      </c>
      <c r="M181" s="310" t="s">
        <v>22726</v>
      </c>
      <c r="N181" s="310" t="s">
        <v>4</v>
      </c>
      <c r="O181" s="310" t="s">
        <v>22727</v>
      </c>
      <c r="P181" s="310"/>
      <c r="Q181" s="310"/>
      <c r="R181" s="310"/>
      <c r="S181" s="310"/>
      <c r="T181" s="310"/>
      <c r="U181" s="310" t="s">
        <v>4</v>
      </c>
      <c r="V181" s="310" t="s">
        <v>4</v>
      </c>
      <c r="W181" s="310" t="s">
        <v>4</v>
      </c>
      <c r="X181" s="310" t="s">
        <v>4</v>
      </c>
      <c r="Y181" s="310" t="s">
        <v>4</v>
      </c>
      <c r="Z181" s="310" t="s">
        <v>4</v>
      </c>
      <c r="AA181" s="310" t="s">
        <v>4</v>
      </c>
    </row>
    <row r="182" spans="1:27" x14ac:dyDescent="0.25">
      <c r="A182" s="310" t="s">
        <v>15925</v>
      </c>
      <c r="B182" s="310" t="s">
        <v>15926</v>
      </c>
      <c r="C182" s="310" t="s">
        <v>15927</v>
      </c>
      <c r="D182" s="310" t="s">
        <v>13914</v>
      </c>
      <c r="E182" s="310" t="s">
        <v>15928</v>
      </c>
      <c r="F182" s="310" t="s">
        <v>15929</v>
      </c>
      <c r="G182" s="310" t="s">
        <v>15930</v>
      </c>
      <c r="H182" s="310" t="s">
        <v>4</v>
      </c>
      <c r="I182" s="310" t="s">
        <v>15931</v>
      </c>
      <c r="J182" s="310" t="s">
        <v>15932</v>
      </c>
      <c r="K182" s="310" t="s">
        <v>15933</v>
      </c>
      <c r="L182" s="310" t="s">
        <v>15934</v>
      </c>
      <c r="M182" s="310" t="s">
        <v>15935</v>
      </c>
      <c r="N182" s="310" t="s">
        <v>4</v>
      </c>
      <c r="O182" s="310" t="s">
        <v>15936</v>
      </c>
      <c r="P182" s="310"/>
      <c r="Q182" s="310"/>
      <c r="R182" s="310"/>
      <c r="S182" s="310"/>
      <c r="T182" s="310"/>
      <c r="U182" s="310" t="s">
        <v>4</v>
      </c>
      <c r="V182" s="310" t="s">
        <v>4</v>
      </c>
      <c r="W182" s="310" t="s">
        <v>15937</v>
      </c>
      <c r="X182" s="310" t="s">
        <v>4</v>
      </c>
      <c r="Y182" s="310" t="s">
        <v>4</v>
      </c>
      <c r="Z182" s="310" t="s">
        <v>15938</v>
      </c>
      <c r="AA182" s="310" t="s">
        <v>15939</v>
      </c>
    </row>
    <row r="183" spans="1:27" x14ac:dyDescent="0.25">
      <c r="A183" s="310" t="s">
        <v>14907</v>
      </c>
      <c r="B183" s="310" t="s">
        <v>14908</v>
      </c>
      <c r="C183" s="310" t="s">
        <v>14909</v>
      </c>
      <c r="D183" s="310" t="s">
        <v>14541</v>
      </c>
      <c r="E183" s="310" t="s">
        <v>14910</v>
      </c>
      <c r="F183" s="310" t="s">
        <v>14911</v>
      </c>
      <c r="G183" s="310" t="s">
        <v>4</v>
      </c>
      <c r="H183" s="310" t="s">
        <v>4</v>
      </c>
      <c r="I183" s="310" t="s">
        <v>13963</v>
      </c>
      <c r="J183" s="310" t="s">
        <v>14912</v>
      </c>
      <c r="K183" s="310" t="s">
        <v>14913</v>
      </c>
      <c r="L183" s="310" t="s">
        <v>14914</v>
      </c>
      <c r="M183" s="310" t="s">
        <v>14915</v>
      </c>
      <c r="N183" s="310" t="s">
        <v>4</v>
      </c>
      <c r="O183" s="310" t="s">
        <v>14916</v>
      </c>
      <c r="P183" s="310"/>
      <c r="Q183" s="310"/>
      <c r="R183" s="310"/>
      <c r="S183" s="310"/>
      <c r="T183" s="310"/>
      <c r="U183" s="310" t="s">
        <v>14917</v>
      </c>
      <c r="V183" s="310" t="s">
        <v>4</v>
      </c>
      <c r="W183" s="310" t="s">
        <v>4</v>
      </c>
      <c r="X183" s="310" t="s">
        <v>4</v>
      </c>
      <c r="Y183" s="310" t="s">
        <v>4</v>
      </c>
      <c r="Z183" s="310" t="s">
        <v>4</v>
      </c>
      <c r="AA183" s="310" t="s">
        <v>4</v>
      </c>
    </row>
    <row r="184" spans="1:27" x14ac:dyDescent="0.25">
      <c r="A184" s="310" t="s">
        <v>23720</v>
      </c>
      <c r="B184" s="310" t="s">
        <v>23721</v>
      </c>
      <c r="C184" s="310" t="s">
        <v>23722</v>
      </c>
      <c r="D184" s="310" t="s">
        <v>13930</v>
      </c>
      <c r="E184" s="310" t="s">
        <v>23723</v>
      </c>
      <c r="F184" s="310" t="s">
        <v>23724</v>
      </c>
      <c r="G184" s="310" t="s">
        <v>4</v>
      </c>
      <c r="H184" s="310" t="s">
        <v>4</v>
      </c>
      <c r="I184" s="310" t="s">
        <v>23725</v>
      </c>
      <c r="J184" s="310" t="s">
        <v>23726</v>
      </c>
      <c r="K184" s="310" t="s">
        <v>23727</v>
      </c>
      <c r="L184" s="310" t="s">
        <v>23728</v>
      </c>
      <c r="M184" s="310" t="s">
        <v>23729</v>
      </c>
      <c r="N184" s="310" t="s">
        <v>23730</v>
      </c>
      <c r="O184" s="310" t="s">
        <v>14916</v>
      </c>
      <c r="P184" s="310" t="s">
        <v>24039</v>
      </c>
      <c r="Q184" s="310"/>
      <c r="R184" s="310"/>
      <c r="S184" s="310"/>
      <c r="T184" s="310"/>
      <c r="U184" s="310" t="s">
        <v>23731</v>
      </c>
      <c r="V184" s="310" t="s">
        <v>4</v>
      </c>
      <c r="W184" s="310" t="s">
        <v>4</v>
      </c>
      <c r="X184" s="310" t="s">
        <v>4</v>
      </c>
      <c r="Y184" s="310" t="s">
        <v>4</v>
      </c>
      <c r="Z184" s="310" t="s">
        <v>4</v>
      </c>
      <c r="AA184" s="310" t="s">
        <v>4</v>
      </c>
    </row>
    <row r="185" spans="1:27" x14ac:dyDescent="0.25">
      <c r="A185" s="310" t="s">
        <v>14889</v>
      </c>
      <c r="B185" s="310" t="s">
        <v>14890</v>
      </c>
      <c r="C185" s="310" t="s">
        <v>14891</v>
      </c>
      <c r="D185" s="310" t="s">
        <v>14541</v>
      </c>
      <c r="E185" s="310" t="s">
        <v>14892</v>
      </c>
      <c r="F185" s="310" t="s">
        <v>14893</v>
      </c>
      <c r="G185" s="310" t="s">
        <v>14894</v>
      </c>
      <c r="H185" s="310" t="s">
        <v>4</v>
      </c>
      <c r="I185" s="310" t="s">
        <v>14895</v>
      </c>
      <c r="J185" s="310" t="s">
        <v>14896</v>
      </c>
      <c r="K185" s="310" t="s">
        <v>14897</v>
      </c>
      <c r="L185" s="310" t="s">
        <v>14898</v>
      </c>
      <c r="M185" s="310" t="s">
        <v>14899</v>
      </c>
      <c r="N185" s="310" t="s">
        <v>4</v>
      </c>
      <c r="O185" s="310" t="s">
        <v>14900</v>
      </c>
      <c r="P185" s="310"/>
      <c r="Q185" s="310"/>
      <c r="R185" s="310"/>
      <c r="S185" s="310"/>
      <c r="T185" s="310"/>
      <c r="U185" s="310" t="s">
        <v>14901</v>
      </c>
      <c r="V185" s="310" t="s">
        <v>14902</v>
      </c>
      <c r="W185" s="310" t="s">
        <v>14903</v>
      </c>
      <c r="X185" s="310" t="s">
        <v>4</v>
      </c>
      <c r="Y185" s="310" t="s">
        <v>14904</v>
      </c>
      <c r="Z185" s="310" t="s">
        <v>14905</v>
      </c>
      <c r="AA185" s="310" t="s">
        <v>14906</v>
      </c>
    </row>
    <row r="186" spans="1:27" x14ac:dyDescent="0.25">
      <c r="A186" s="310" t="s">
        <v>14932</v>
      </c>
      <c r="B186" s="310" t="s">
        <v>14933</v>
      </c>
      <c r="C186" s="310" t="s">
        <v>14934</v>
      </c>
      <c r="D186" s="310" t="s">
        <v>13914</v>
      </c>
      <c r="E186" s="310" t="s">
        <v>14935</v>
      </c>
      <c r="F186" s="310" t="s">
        <v>14936</v>
      </c>
      <c r="G186" s="310" t="s">
        <v>14937</v>
      </c>
      <c r="H186" s="310" t="s">
        <v>4</v>
      </c>
      <c r="I186" s="310" t="s">
        <v>14938</v>
      </c>
      <c r="J186" s="310" t="s">
        <v>14939</v>
      </c>
      <c r="K186" s="310" t="s">
        <v>14940</v>
      </c>
      <c r="L186" s="310" t="s">
        <v>14941</v>
      </c>
      <c r="M186" s="310" t="s">
        <v>14942</v>
      </c>
      <c r="N186" s="310" t="s">
        <v>4</v>
      </c>
      <c r="O186" s="310" t="s">
        <v>14943</v>
      </c>
      <c r="P186" s="310"/>
      <c r="Q186" s="310"/>
      <c r="R186" s="310"/>
      <c r="S186" s="310"/>
      <c r="T186" s="310"/>
      <c r="U186" s="310" t="s">
        <v>4</v>
      </c>
      <c r="V186" s="310" t="s">
        <v>4</v>
      </c>
      <c r="W186" s="310" t="s">
        <v>14944</v>
      </c>
      <c r="X186" s="310" t="s">
        <v>4</v>
      </c>
      <c r="Y186" s="310" t="s">
        <v>4</v>
      </c>
      <c r="Z186" s="310" t="s">
        <v>14945</v>
      </c>
      <c r="AA186" s="310" t="s">
        <v>4</v>
      </c>
    </row>
    <row r="187" spans="1:27" x14ac:dyDescent="0.25">
      <c r="A187" s="310" t="s">
        <v>16761</v>
      </c>
      <c r="B187" s="310" t="s">
        <v>16762</v>
      </c>
      <c r="C187" s="310" t="s">
        <v>16763</v>
      </c>
      <c r="D187" s="310" t="s">
        <v>13930</v>
      </c>
      <c r="E187" s="310" t="s">
        <v>16764</v>
      </c>
      <c r="F187" s="310" t="s">
        <v>16765</v>
      </c>
      <c r="G187" s="310" t="s">
        <v>4</v>
      </c>
      <c r="H187" s="310" t="s">
        <v>4</v>
      </c>
      <c r="I187" s="310" t="s">
        <v>13975</v>
      </c>
      <c r="J187" s="310" t="s">
        <v>16766</v>
      </c>
      <c r="K187" s="310" t="s">
        <v>16767</v>
      </c>
      <c r="L187" s="310" t="s">
        <v>16768</v>
      </c>
      <c r="M187" s="310" t="s">
        <v>16769</v>
      </c>
      <c r="N187" s="310" t="s">
        <v>4</v>
      </c>
      <c r="O187" s="310" t="s">
        <v>16770</v>
      </c>
      <c r="P187" s="310"/>
      <c r="Q187" s="310"/>
      <c r="R187" s="310"/>
      <c r="S187" s="310"/>
      <c r="T187" s="310"/>
      <c r="U187" s="310" t="s">
        <v>4</v>
      </c>
      <c r="V187" s="310" t="s">
        <v>4</v>
      </c>
      <c r="W187" s="310" t="s">
        <v>4</v>
      </c>
      <c r="X187" s="310" t="s">
        <v>4</v>
      </c>
      <c r="Y187" s="310" t="s">
        <v>4</v>
      </c>
      <c r="Z187" s="310" t="s">
        <v>4</v>
      </c>
      <c r="AA187" s="310" t="s">
        <v>4</v>
      </c>
    </row>
    <row r="188" spans="1:27" x14ac:dyDescent="0.25">
      <c r="A188" s="310" t="s">
        <v>16815</v>
      </c>
      <c r="B188" s="310" t="s">
        <v>16816</v>
      </c>
      <c r="C188" s="310" t="s">
        <v>16817</v>
      </c>
      <c r="D188" s="310" t="s">
        <v>16818</v>
      </c>
      <c r="E188" s="310" t="s">
        <v>16819</v>
      </c>
      <c r="F188" s="310" t="s">
        <v>16820</v>
      </c>
      <c r="G188" s="310" t="s">
        <v>4</v>
      </c>
      <c r="H188" s="310" t="s">
        <v>4</v>
      </c>
      <c r="I188" s="310" t="s">
        <v>16821</v>
      </c>
      <c r="J188" s="310" t="s">
        <v>16822</v>
      </c>
      <c r="K188" s="310" t="s">
        <v>16823</v>
      </c>
      <c r="L188" s="310" t="s">
        <v>16824</v>
      </c>
      <c r="M188" s="310" t="s">
        <v>16825</v>
      </c>
      <c r="N188" s="310" t="s">
        <v>4</v>
      </c>
      <c r="O188" s="310" t="s">
        <v>16826</v>
      </c>
      <c r="P188" s="310"/>
      <c r="Q188" s="310"/>
      <c r="R188" s="310"/>
      <c r="S188" s="310"/>
      <c r="T188" s="310"/>
      <c r="U188" s="310" t="s">
        <v>4</v>
      </c>
      <c r="V188" s="310" t="s">
        <v>4</v>
      </c>
      <c r="W188" s="310" t="s">
        <v>4</v>
      </c>
      <c r="X188" s="310" t="s">
        <v>4</v>
      </c>
      <c r="Y188" s="310" t="s">
        <v>4</v>
      </c>
      <c r="Z188" s="310" t="s">
        <v>4</v>
      </c>
      <c r="AA188" s="310" t="s">
        <v>4</v>
      </c>
    </row>
    <row r="189" spans="1:27" x14ac:dyDescent="0.25">
      <c r="A189" s="310" t="s">
        <v>17672</v>
      </c>
      <c r="B189" s="310" t="s">
        <v>17673</v>
      </c>
      <c r="C189" s="310" t="s">
        <v>4</v>
      </c>
      <c r="D189" s="310" t="s">
        <v>13914</v>
      </c>
      <c r="E189" s="310" t="s">
        <v>17674</v>
      </c>
      <c r="F189" s="310" t="s">
        <v>17675</v>
      </c>
      <c r="G189" s="310" t="s">
        <v>4</v>
      </c>
      <c r="H189" s="310" t="s">
        <v>4</v>
      </c>
      <c r="I189" s="310" t="s">
        <v>14232</v>
      </c>
      <c r="J189" s="310" t="s">
        <v>17676</v>
      </c>
      <c r="K189" s="310" t="s">
        <v>17677</v>
      </c>
      <c r="L189" s="310" t="s">
        <v>17678</v>
      </c>
      <c r="M189" s="310" t="s">
        <v>17679</v>
      </c>
      <c r="N189" s="310" t="s">
        <v>4</v>
      </c>
      <c r="O189" s="310" t="s">
        <v>17680</v>
      </c>
      <c r="P189" s="310"/>
      <c r="Q189" s="310"/>
      <c r="R189" s="310"/>
      <c r="S189" s="310"/>
      <c r="T189" s="310"/>
      <c r="U189" s="310" t="s">
        <v>4</v>
      </c>
      <c r="V189" s="310" t="s">
        <v>4</v>
      </c>
      <c r="W189" s="310" t="s">
        <v>4</v>
      </c>
      <c r="X189" s="310" t="s">
        <v>4</v>
      </c>
      <c r="Y189" s="310" t="s">
        <v>4</v>
      </c>
      <c r="Z189" s="310" t="s">
        <v>4</v>
      </c>
      <c r="AA189" s="310" t="s">
        <v>4</v>
      </c>
    </row>
    <row r="190" spans="1:27" x14ac:dyDescent="0.25">
      <c r="A190" s="310" t="s">
        <v>17545</v>
      </c>
      <c r="B190" s="310" t="s">
        <v>17546</v>
      </c>
      <c r="C190" s="310" t="s">
        <v>17547</v>
      </c>
      <c r="D190" s="310" t="s">
        <v>13914</v>
      </c>
      <c r="E190" s="310" t="s">
        <v>17548</v>
      </c>
      <c r="F190" s="310" t="s">
        <v>17549</v>
      </c>
      <c r="G190" s="310" t="s">
        <v>4</v>
      </c>
      <c r="H190" s="310" t="s">
        <v>4</v>
      </c>
      <c r="I190" s="310" t="s">
        <v>17550</v>
      </c>
      <c r="J190" s="310" t="s">
        <v>17551</v>
      </c>
      <c r="K190" s="310" t="s">
        <v>17552</v>
      </c>
      <c r="L190" s="310" t="s">
        <v>17553</v>
      </c>
      <c r="M190" s="310" t="s">
        <v>17554</v>
      </c>
      <c r="N190" s="310" t="s">
        <v>4</v>
      </c>
      <c r="O190" s="310" t="s">
        <v>17555</v>
      </c>
      <c r="P190" s="310"/>
      <c r="Q190" s="310"/>
      <c r="R190" s="310"/>
      <c r="S190" s="310"/>
      <c r="T190" s="310"/>
      <c r="U190" s="310" t="s">
        <v>4</v>
      </c>
      <c r="V190" s="310" t="s">
        <v>4</v>
      </c>
      <c r="W190" s="310" t="s">
        <v>4</v>
      </c>
      <c r="X190" s="310" t="s">
        <v>4</v>
      </c>
      <c r="Y190" s="310" t="s">
        <v>4</v>
      </c>
      <c r="Z190" s="310" t="s">
        <v>4</v>
      </c>
      <c r="AA190" s="310" t="s">
        <v>4</v>
      </c>
    </row>
    <row r="191" spans="1:27" x14ac:dyDescent="0.25">
      <c r="A191" s="310" t="s">
        <v>22870</v>
      </c>
      <c r="B191" s="310" t="s">
        <v>22871</v>
      </c>
      <c r="C191" s="310" t="s">
        <v>22872</v>
      </c>
      <c r="D191" s="310" t="s">
        <v>13914</v>
      </c>
      <c r="E191" s="310" t="s">
        <v>22873</v>
      </c>
      <c r="F191" s="310" t="s">
        <v>22874</v>
      </c>
      <c r="G191" s="310" t="s">
        <v>4</v>
      </c>
      <c r="H191" s="310" t="s">
        <v>4</v>
      </c>
      <c r="I191" s="310" t="s">
        <v>22875</v>
      </c>
      <c r="J191" s="310" t="s">
        <v>22876</v>
      </c>
      <c r="K191" s="310" t="s">
        <v>22877</v>
      </c>
      <c r="L191" s="310" t="s">
        <v>22878</v>
      </c>
      <c r="M191" s="310" t="s">
        <v>22879</v>
      </c>
      <c r="N191" s="310" t="s">
        <v>4</v>
      </c>
      <c r="O191" s="310" t="s">
        <v>22880</v>
      </c>
      <c r="P191" s="310"/>
      <c r="Q191" s="310"/>
      <c r="R191" s="310"/>
      <c r="S191" s="310"/>
      <c r="T191" s="310"/>
      <c r="U191" s="310" t="s">
        <v>4</v>
      </c>
      <c r="V191" s="310" t="s">
        <v>4</v>
      </c>
      <c r="W191" s="310" t="s">
        <v>4</v>
      </c>
      <c r="X191" s="310" t="s">
        <v>4</v>
      </c>
      <c r="Y191" s="310" t="s">
        <v>4</v>
      </c>
      <c r="Z191" s="310" t="s">
        <v>4</v>
      </c>
      <c r="AA191" s="310" t="s">
        <v>4</v>
      </c>
    </row>
    <row r="192" spans="1:27" x14ac:dyDescent="0.25">
      <c r="A192" s="310" t="s">
        <v>23082</v>
      </c>
      <c r="B192" s="310" t="s">
        <v>23083</v>
      </c>
      <c r="C192" s="310" t="s">
        <v>23084</v>
      </c>
      <c r="D192" s="310" t="s">
        <v>13914</v>
      </c>
      <c r="E192" s="310" t="s">
        <v>23085</v>
      </c>
      <c r="F192" s="310" t="s">
        <v>23086</v>
      </c>
      <c r="G192" s="310" t="s">
        <v>4</v>
      </c>
      <c r="H192" s="310" t="s">
        <v>4</v>
      </c>
      <c r="I192" s="310" t="s">
        <v>23087</v>
      </c>
      <c r="J192" s="310" t="s">
        <v>23088</v>
      </c>
      <c r="K192" s="310" t="s">
        <v>23089</v>
      </c>
      <c r="L192" s="310" t="s">
        <v>23090</v>
      </c>
      <c r="M192" s="310" t="s">
        <v>23091</v>
      </c>
      <c r="N192" s="310" t="s">
        <v>4</v>
      </c>
      <c r="O192" s="310" t="s">
        <v>23092</v>
      </c>
      <c r="P192" s="310"/>
      <c r="Q192" s="310"/>
      <c r="R192" s="310"/>
      <c r="S192" s="310"/>
      <c r="T192" s="310"/>
      <c r="U192" s="310" t="s">
        <v>4</v>
      </c>
      <c r="V192" s="310" t="s">
        <v>4</v>
      </c>
      <c r="W192" s="310" t="s">
        <v>4</v>
      </c>
      <c r="X192" s="310" t="s">
        <v>4</v>
      </c>
      <c r="Y192" s="310" t="s">
        <v>4</v>
      </c>
      <c r="Z192" s="310" t="s">
        <v>4</v>
      </c>
      <c r="AA192" s="310" t="s">
        <v>4</v>
      </c>
    </row>
    <row r="193" spans="1:27" x14ac:dyDescent="0.25">
      <c r="A193" s="310" t="s">
        <v>17364</v>
      </c>
      <c r="B193" s="310" t="s">
        <v>17365</v>
      </c>
      <c r="C193" s="310" t="s">
        <v>17366</v>
      </c>
      <c r="D193" s="310" t="s">
        <v>17367</v>
      </c>
      <c r="E193" s="310" t="s">
        <v>17368</v>
      </c>
      <c r="F193" s="310" t="s">
        <v>17369</v>
      </c>
      <c r="G193" s="310" t="s">
        <v>17370</v>
      </c>
      <c r="H193" s="310" t="s">
        <v>4</v>
      </c>
      <c r="I193" s="310" t="s">
        <v>13975</v>
      </c>
      <c r="J193" s="310" t="s">
        <v>17371</v>
      </c>
      <c r="K193" s="310" t="s">
        <v>17372</v>
      </c>
      <c r="L193" s="310" t="s">
        <v>17373</v>
      </c>
      <c r="M193" s="310" t="s">
        <v>17374</v>
      </c>
      <c r="N193" s="310" t="s">
        <v>17375</v>
      </c>
      <c r="O193" s="310" t="s">
        <v>23951</v>
      </c>
      <c r="P193" s="310" t="s">
        <v>23952</v>
      </c>
      <c r="Q193" s="310" t="s">
        <v>23953</v>
      </c>
      <c r="R193" s="310"/>
      <c r="S193" s="310"/>
      <c r="T193" s="310"/>
      <c r="U193" s="310" t="s">
        <v>17376</v>
      </c>
      <c r="V193" s="310" t="s">
        <v>17377</v>
      </c>
      <c r="W193" s="310" t="s">
        <v>17378</v>
      </c>
      <c r="X193" s="310" t="s">
        <v>4</v>
      </c>
      <c r="Y193" s="310" t="s">
        <v>4</v>
      </c>
      <c r="Z193" s="310" t="s">
        <v>17379</v>
      </c>
      <c r="AA193" s="310" t="s">
        <v>4</v>
      </c>
    </row>
    <row r="194" spans="1:27" x14ac:dyDescent="0.25">
      <c r="A194" s="310" t="s">
        <v>22830</v>
      </c>
      <c r="B194" s="310" t="s">
        <v>22831</v>
      </c>
      <c r="C194" s="310" t="s">
        <v>22832</v>
      </c>
      <c r="D194" s="310" t="s">
        <v>13914</v>
      </c>
      <c r="E194" s="310" t="s">
        <v>22833</v>
      </c>
      <c r="F194" s="310" t="s">
        <v>22834</v>
      </c>
      <c r="G194" s="310" t="s">
        <v>4</v>
      </c>
      <c r="H194" s="310" t="s">
        <v>4</v>
      </c>
      <c r="I194" s="310" t="s">
        <v>22835</v>
      </c>
      <c r="J194" s="310" t="s">
        <v>22836</v>
      </c>
      <c r="K194" s="310" t="s">
        <v>22837</v>
      </c>
      <c r="L194" s="310" t="s">
        <v>22838</v>
      </c>
      <c r="M194" s="310" t="s">
        <v>22839</v>
      </c>
      <c r="N194" s="310" t="s">
        <v>4</v>
      </c>
      <c r="O194" s="310" t="s">
        <v>22840</v>
      </c>
      <c r="P194" s="310"/>
      <c r="Q194" s="310"/>
      <c r="R194" s="310"/>
      <c r="S194" s="310"/>
      <c r="T194" s="310"/>
      <c r="U194" s="310" t="s">
        <v>4</v>
      </c>
      <c r="V194" s="310" t="s">
        <v>4</v>
      </c>
      <c r="W194" s="310" t="s">
        <v>4</v>
      </c>
      <c r="X194" s="310" t="s">
        <v>4</v>
      </c>
      <c r="Y194" s="310" t="s">
        <v>4</v>
      </c>
      <c r="Z194" s="310" t="s">
        <v>4</v>
      </c>
      <c r="AA194" s="310" t="s">
        <v>4</v>
      </c>
    </row>
    <row r="195" spans="1:27" x14ac:dyDescent="0.25">
      <c r="A195" s="310" t="s">
        <v>17681</v>
      </c>
      <c r="B195" s="310" t="s">
        <v>17682</v>
      </c>
      <c r="C195" s="310" t="s">
        <v>4</v>
      </c>
      <c r="D195" s="310" t="s">
        <v>13914</v>
      </c>
      <c r="E195" s="310" t="s">
        <v>17683</v>
      </c>
      <c r="F195" s="310" t="s">
        <v>17684</v>
      </c>
      <c r="G195" s="310" t="s">
        <v>4</v>
      </c>
      <c r="H195" s="310" t="s">
        <v>4</v>
      </c>
      <c r="I195" s="310" t="s">
        <v>17685</v>
      </c>
      <c r="J195" s="310" t="s">
        <v>17686</v>
      </c>
      <c r="K195" s="310" t="s">
        <v>17687</v>
      </c>
      <c r="L195" s="310" t="s">
        <v>17688</v>
      </c>
      <c r="M195" s="310" t="s">
        <v>17689</v>
      </c>
      <c r="N195" s="310" t="s">
        <v>4</v>
      </c>
      <c r="O195" s="310" t="s">
        <v>17690</v>
      </c>
      <c r="P195" s="310"/>
      <c r="Q195" s="310"/>
      <c r="R195" s="310"/>
      <c r="S195" s="310"/>
      <c r="T195" s="310"/>
      <c r="U195" s="310" t="s">
        <v>4</v>
      </c>
      <c r="V195" s="310" t="s">
        <v>4</v>
      </c>
      <c r="W195" s="310" t="s">
        <v>4</v>
      </c>
      <c r="X195" s="310" t="s">
        <v>4</v>
      </c>
      <c r="Y195" s="310" t="s">
        <v>4</v>
      </c>
      <c r="Z195" s="310" t="s">
        <v>4</v>
      </c>
      <c r="AA195" s="310" t="s">
        <v>4</v>
      </c>
    </row>
    <row r="196" spans="1:27" x14ac:dyDescent="0.25">
      <c r="A196" s="310" t="s">
        <v>17870</v>
      </c>
      <c r="B196" s="310" t="s">
        <v>17871</v>
      </c>
      <c r="C196" s="310" t="s">
        <v>17872</v>
      </c>
      <c r="D196" s="310" t="s">
        <v>13914</v>
      </c>
      <c r="E196" s="310" t="s">
        <v>17873</v>
      </c>
      <c r="F196" s="310" t="s">
        <v>17874</v>
      </c>
      <c r="G196" s="310" t="s">
        <v>4</v>
      </c>
      <c r="H196" s="310" t="s">
        <v>4</v>
      </c>
      <c r="I196" s="310" t="s">
        <v>14342</v>
      </c>
      <c r="J196" s="310" t="s">
        <v>17875</v>
      </c>
      <c r="K196" s="310" t="s">
        <v>14748</v>
      </c>
      <c r="L196" s="310" t="s">
        <v>17876</v>
      </c>
      <c r="M196" s="310" t="s">
        <v>17877</v>
      </c>
      <c r="N196" s="310" t="s">
        <v>4</v>
      </c>
      <c r="O196" s="310" t="s">
        <v>17878</v>
      </c>
      <c r="P196" s="310"/>
      <c r="Q196" s="310"/>
      <c r="R196" s="310"/>
      <c r="S196" s="310"/>
      <c r="T196" s="310"/>
      <c r="U196" s="310" t="s">
        <v>4</v>
      </c>
      <c r="V196" s="310" t="s">
        <v>4</v>
      </c>
      <c r="W196" s="310" t="s">
        <v>4</v>
      </c>
      <c r="X196" s="310" t="s">
        <v>4</v>
      </c>
      <c r="Y196" s="310" t="s">
        <v>4</v>
      </c>
      <c r="Z196" s="310" t="s">
        <v>4</v>
      </c>
      <c r="AA196" s="310" t="s">
        <v>4</v>
      </c>
    </row>
    <row r="197" spans="1:27" x14ac:dyDescent="0.25">
      <c r="A197" s="310" t="s">
        <v>15023</v>
      </c>
      <c r="B197" s="310" t="s">
        <v>15024</v>
      </c>
      <c r="C197" s="310" t="s">
        <v>15025</v>
      </c>
      <c r="D197" s="310" t="s">
        <v>15026</v>
      </c>
      <c r="E197" s="310" t="s">
        <v>15027</v>
      </c>
      <c r="F197" s="310" t="s">
        <v>15028</v>
      </c>
      <c r="G197" s="310" t="s">
        <v>15029</v>
      </c>
      <c r="H197" s="310" t="s">
        <v>15030</v>
      </c>
      <c r="I197" s="310" t="s">
        <v>15031</v>
      </c>
      <c r="J197" s="310" t="s">
        <v>15032</v>
      </c>
      <c r="K197" s="310" t="s">
        <v>15033</v>
      </c>
      <c r="L197" s="310" t="s">
        <v>15034</v>
      </c>
      <c r="M197" s="310" t="s">
        <v>15035</v>
      </c>
      <c r="N197" s="310" t="s">
        <v>4</v>
      </c>
      <c r="O197" s="310" t="s">
        <v>15036</v>
      </c>
      <c r="P197" s="310"/>
      <c r="Q197" s="310"/>
      <c r="R197" s="310"/>
      <c r="S197" s="310"/>
      <c r="T197" s="310"/>
      <c r="U197" s="310" t="s">
        <v>15037</v>
      </c>
      <c r="V197" s="310" t="s">
        <v>15038</v>
      </c>
      <c r="W197" s="310" t="s">
        <v>15039</v>
      </c>
      <c r="X197" s="310" t="s">
        <v>4</v>
      </c>
      <c r="Y197" s="310" t="s">
        <v>4</v>
      </c>
      <c r="Z197" s="310" t="s">
        <v>15040</v>
      </c>
      <c r="AA197" s="310" t="s">
        <v>4</v>
      </c>
    </row>
    <row r="198" spans="1:27" x14ac:dyDescent="0.25">
      <c r="A198" s="310" t="s">
        <v>15940</v>
      </c>
      <c r="B198" s="310" t="s">
        <v>15941</v>
      </c>
      <c r="C198" s="310" t="s">
        <v>15942</v>
      </c>
      <c r="D198" s="310" t="s">
        <v>15943</v>
      </c>
      <c r="E198" s="310" t="s">
        <v>15944</v>
      </c>
      <c r="F198" s="310" t="s">
        <v>15945</v>
      </c>
      <c r="G198" s="310" t="s">
        <v>4</v>
      </c>
      <c r="H198" s="310" t="s">
        <v>4</v>
      </c>
      <c r="I198" s="310" t="s">
        <v>15946</v>
      </c>
      <c r="J198" s="310" t="s">
        <v>15947</v>
      </c>
      <c r="K198" s="310" t="s">
        <v>15948</v>
      </c>
      <c r="L198" s="310" t="s">
        <v>15949</v>
      </c>
      <c r="M198" s="310" t="s">
        <v>15950</v>
      </c>
      <c r="N198" s="310" t="s">
        <v>4</v>
      </c>
      <c r="O198" s="310" t="s">
        <v>23918</v>
      </c>
      <c r="P198" s="310" t="s">
        <v>23919</v>
      </c>
      <c r="Q198" s="310"/>
      <c r="R198" s="310"/>
      <c r="S198" s="310"/>
      <c r="T198" s="310"/>
      <c r="U198" s="310" t="s">
        <v>15951</v>
      </c>
      <c r="V198" s="310" t="s">
        <v>4</v>
      </c>
      <c r="W198" s="310" t="s">
        <v>4</v>
      </c>
      <c r="X198" s="310" t="s">
        <v>4</v>
      </c>
      <c r="Y198" s="310" t="s">
        <v>4</v>
      </c>
      <c r="Z198" s="310" t="s">
        <v>4</v>
      </c>
      <c r="AA198" s="310" t="s">
        <v>4</v>
      </c>
    </row>
    <row r="199" spans="1:27" x14ac:dyDescent="0.25">
      <c r="A199" s="310" t="s">
        <v>18035</v>
      </c>
      <c r="B199" s="310" t="s">
        <v>18036</v>
      </c>
      <c r="C199" s="310" t="s">
        <v>18037</v>
      </c>
      <c r="D199" s="310" t="s">
        <v>18038</v>
      </c>
      <c r="E199" s="310" t="s">
        <v>18039</v>
      </c>
      <c r="F199" s="310" t="s">
        <v>18040</v>
      </c>
      <c r="G199" s="310" t="s">
        <v>4</v>
      </c>
      <c r="H199" s="310" t="s">
        <v>4</v>
      </c>
      <c r="I199" s="310" t="s">
        <v>18041</v>
      </c>
      <c r="J199" s="310" t="s">
        <v>18042</v>
      </c>
      <c r="K199" s="310" t="s">
        <v>18043</v>
      </c>
      <c r="L199" s="310" t="s">
        <v>18044</v>
      </c>
      <c r="M199" s="310" t="s">
        <v>18045</v>
      </c>
      <c r="N199" s="310" t="s">
        <v>4</v>
      </c>
      <c r="O199" s="310" t="s">
        <v>18046</v>
      </c>
      <c r="P199" s="310"/>
      <c r="Q199" s="310"/>
      <c r="R199" s="310"/>
      <c r="S199" s="310"/>
      <c r="T199" s="310"/>
      <c r="U199" s="310" t="s">
        <v>4</v>
      </c>
      <c r="V199" s="310" t="s">
        <v>4</v>
      </c>
      <c r="W199" s="310" t="s">
        <v>4</v>
      </c>
      <c r="X199" s="310" t="s">
        <v>4</v>
      </c>
      <c r="Y199" s="310" t="s">
        <v>4</v>
      </c>
      <c r="Z199" s="310" t="s">
        <v>4</v>
      </c>
      <c r="AA199" s="310" t="s">
        <v>4</v>
      </c>
    </row>
    <row r="200" spans="1:27" x14ac:dyDescent="0.25">
      <c r="A200" s="310" t="s">
        <v>18157</v>
      </c>
      <c r="B200" s="310" t="s">
        <v>18158</v>
      </c>
      <c r="C200" s="310" t="s">
        <v>18159</v>
      </c>
      <c r="D200" s="310" t="s">
        <v>18160</v>
      </c>
      <c r="E200" s="310" t="s">
        <v>18161</v>
      </c>
      <c r="F200" s="310" t="s">
        <v>18162</v>
      </c>
      <c r="G200" s="310" t="s">
        <v>18163</v>
      </c>
      <c r="H200" s="310" t="s">
        <v>4</v>
      </c>
      <c r="I200" s="310" t="s">
        <v>18164</v>
      </c>
      <c r="J200" s="310" t="s">
        <v>18165</v>
      </c>
      <c r="K200" s="310" t="s">
        <v>18166</v>
      </c>
      <c r="L200" s="310" t="s">
        <v>18167</v>
      </c>
      <c r="M200" s="310" t="s">
        <v>18168</v>
      </c>
      <c r="N200" s="310" t="s">
        <v>4</v>
      </c>
      <c r="O200" s="310" t="s">
        <v>18169</v>
      </c>
      <c r="P200" s="310"/>
      <c r="Q200" s="310"/>
      <c r="R200" s="310"/>
      <c r="S200" s="310"/>
      <c r="T200" s="310"/>
      <c r="U200" s="310" t="s">
        <v>18170</v>
      </c>
      <c r="V200" s="310" t="s">
        <v>4</v>
      </c>
      <c r="W200" s="310" t="s">
        <v>4</v>
      </c>
      <c r="X200" s="310" t="s">
        <v>4</v>
      </c>
      <c r="Y200" s="310" t="s">
        <v>4</v>
      </c>
      <c r="Z200" s="310" t="s">
        <v>4</v>
      </c>
      <c r="AA200" s="310" t="s">
        <v>4</v>
      </c>
    </row>
    <row r="201" spans="1:27" x14ac:dyDescent="0.25">
      <c r="A201" s="310" t="s">
        <v>18047</v>
      </c>
      <c r="B201" s="310" t="s">
        <v>18048</v>
      </c>
      <c r="C201" s="310" t="s">
        <v>18049</v>
      </c>
      <c r="D201" s="310" t="s">
        <v>18050</v>
      </c>
      <c r="E201" s="310" t="s">
        <v>18051</v>
      </c>
      <c r="F201" s="310" t="s">
        <v>4</v>
      </c>
      <c r="G201" s="310" t="s">
        <v>4</v>
      </c>
      <c r="H201" s="310" t="s">
        <v>4</v>
      </c>
      <c r="I201" s="310" t="s">
        <v>14256</v>
      </c>
      <c r="J201" s="310" t="s">
        <v>18052</v>
      </c>
      <c r="K201" s="310" t="s">
        <v>14791</v>
      </c>
      <c r="L201" s="310" t="s">
        <v>18053</v>
      </c>
      <c r="M201" s="310" t="s">
        <v>18054</v>
      </c>
      <c r="N201" s="310" t="s">
        <v>4</v>
      </c>
      <c r="O201" s="310" t="s">
        <v>18055</v>
      </c>
      <c r="P201" s="310"/>
      <c r="Q201" s="310"/>
      <c r="R201" s="310"/>
      <c r="S201" s="310"/>
      <c r="T201" s="310"/>
      <c r="U201" s="310" t="s">
        <v>4</v>
      </c>
      <c r="V201" s="310" t="s">
        <v>4</v>
      </c>
      <c r="W201" s="310" t="s">
        <v>4</v>
      </c>
      <c r="X201" s="310" t="s">
        <v>4</v>
      </c>
      <c r="Y201" s="310" t="s">
        <v>4</v>
      </c>
      <c r="Z201" s="310" t="s">
        <v>4</v>
      </c>
      <c r="AA201" s="310" t="s">
        <v>4</v>
      </c>
    </row>
    <row r="202" spans="1:27" x14ac:dyDescent="0.25">
      <c r="A202" s="310" t="s">
        <v>15686</v>
      </c>
      <c r="B202" s="310" t="s">
        <v>15687</v>
      </c>
      <c r="C202" s="310" t="s">
        <v>15688</v>
      </c>
      <c r="D202" s="310" t="s">
        <v>13914</v>
      </c>
      <c r="E202" s="310" t="s">
        <v>15689</v>
      </c>
      <c r="F202" s="310" t="s">
        <v>15690</v>
      </c>
      <c r="G202" s="310" t="s">
        <v>15691</v>
      </c>
      <c r="H202" s="310" t="s">
        <v>4</v>
      </c>
      <c r="I202" s="310" t="s">
        <v>15692</v>
      </c>
      <c r="J202" s="310" t="s">
        <v>15693</v>
      </c>
      <c r="K202" s="310" t="s">
        <v>15694</v>
      </c>
      <c r="L202" s="310" t="s">
        <v>15695</v>
      </c>
      <c r="M202" s="310" t="s">
        <v>15696</v>
      </c>
      <c r="N202" s="310" t="s">
        <v>4</v>
      </c>
      <c r="O202" s="310" t="s">
        <v>15697</v>
      </c>
      <c r="P202" s="310"/>
      <c r="Q202" s="310"/>
      <c r="R202" s="310"/>
      <c r="S202" s="310"/>
      <c r="T202" s="310"/>
      <c r="U202" s="310" t="s">
        <v>4</v>
      </c>
      <c r="V202" s="310" t="s">
        <v>4</v>
      </c>
      <c r="W202" s="310" t="s">
        <v>4</v>
      </c>
      <c r="X202" s="310" t="s">
        <v>4</v>
      </c>
      <c r="Y202" s="310" t="s">
        <v>4</v>
      </c>
      <c r="Z202" s="310" t="s">
        <v>4</v>
      </c>
      <c r="AA202" s="310" t="s">
        <v>4</v>
      </c>
    </row>
    <row r="203" spans="1:27" x14ac:dyDescent="0.25">
      <c r="A203" s="310" t="s">
        <v>22841</v>
      </c>
      <c r="B203" s="310" t="s">
        <v>22842</v>
      </c>
      <c r="C203" s="310" t="s">
        <v>22843</v>
      </c>
      <c r="D203" s="310" t="s">
        <v>13914</v>
      </c>
      <c r="E203" s="310" t="s">
        <v>22844</v>
      </c>
      <c r="F203" s="310" t="s">
        <v>22845</v>
      </c>
      <c r="G203" s="310" t="s">
        <v>22846</v>
      </c>
      <c r="H203" s="310" t="s">
        <v>4</v>
      </c>
      <c r="I203" s="310" t="s">
        <v>22847</v>
      </c>
      <c r="J203" s="310" t="s">
        <v>22848</v>
      </c>
      <c r="K203" s="310" t="s">
        <v>22849</v>
      </c>
      <c r="L203" s="310" t="s">
        <v>22850</v>
      </c>
      <c r="M203" s="310" t="s">
        <v>22851</v>
      </c>
      <c r="N203" s="310" t="s">
        <v>4</v>
      </c>
      <c r="O203" s="310" t="s">
        <v>22852</v>
      </c>
      <c r="P203" s="310"/>
      <c r="Q203" s="310"/>
      <c r="R203" s="310"/>
      <c r="S203" s="310"/>
      <c r="T203" s="310"/>
      <c r="U203" s="310" t="s">
        <v>4</v>
      </c>
      <c r="V203" s="310" t="s">
        <v>4</v>
      </c>
      <c r="W203" s="310" t="s">
        <v>22853</v>
      </c>
      <c r="X203" s="310" t="s">
        <v>22854</v>
      </c>
      <c r="Y203" s="310" t="s">
        <v>4</v>
      </c>
      <c r="Z203" s="310" t="s">
        <v>22855</v>
      </c>
      <c r="AA203" s="310" t="s">
        <v>22856</v>
      </c>
    </row>
    <row r="204" spans="1:27" x14ac:dyDescent="0.25">
      <c r="A204" s="310" t="s">
        <v>14158</v>
      </c>
      <c r="B204" s="310" t="s">
        <v>14159</v>
      </c>
      <c r="C204" s="310" t="s">
        <v>14160</v>
      </c>
      <c r="D204" s="310" t="s">
        <v>13914</v>
      </c>
      <c r="E204" s="310" t="s">
        <v>14161</v>
      </c>
      <c r="F204" s="310" t="s">
        <v>14162</v>
      </c>
      <c r="G204" s="310" t="s">
        <v>14163</v>
      </c>
      <c r="H204" s="310" t="s">
        <v>4</v>
      </c>
      <c r="I204" s="310" t="s">
        <v>14164</v>
      </c>
      <c r="J204" s="310" t="s">
        <v>14165</v>
      </c>
      <c r="K204" s="310" t="s">
        <v>14166</v>
      </c>
      <c r="L204" s="310" t="s">
        <v>14167</v>
      </c>
      <c r="M204" s="310" t="s">
        <v>14168</v>
      </c>
      <c r="N204" s="310" t="s">
        <v>4</v>
      </c>
      <c r="O204" s="310" t="s">
        <v>14169</v>
      </c>
      <c r="P204" s="310"/>
      <c r="Q204" s="310"/>
      <c r="R204" s="310"/>
      <c r="S204" s="310"/>
      <c r="T204" s="310"/>
      <c r="U204" s="310" t="s">
        <v>4</v>
      </c>
      <c r="V204" s="310" t="s">
        <v>4</v>
      </c>
      <c r="W204" s="310" t="s">
        <v>14170</v>
      </c>
      <c r="X204" s="310" t="s">
        <v>4</v>
      </c>
      <c r="Y204" s="310" t="s">
        <v>4</v>
      </c>
      <c r="Z204" s="310" t="s">
        <v>14171</v>
      </c>
      <c r="AA204" s="310" t="s">
        <v>4</v>
      </c>
    </row>
    <row r="205" spans="1:27" x14ac:dyDescent="0.25">
      <c r="A205" s="310" t="s">
        <v>23876</v>
      </c>
      <c r="B205" s="310" t="s">
        <v>23877</v>
      </c>
      <c r="C205" s="310" t="s">
        <v>18140</v>
      </c>
      <c r="D205" s="310" t="s">
        <v>13914</v>
      </c>
      <c r="E205" s="310" t="s">
        <v>23878</v>
      </c>
      <c r="F205" s="310" t="s">
        <v>23879</v>
      </c>
      <c r="G205" s="310" t="s">
        <v>4</v>
      </c>
      <c r="H205" s="310" t="s">
        <v>4</v>
      </c>
      <c r="I205" s="310" t="s">
        <v>23880</v>
      </c>
      <c r="J205" s="310" t="s">
        <v>22913</v>
      </c>
      <c r="K205" s="310" t="s">
        <v>18143</v>
      </c>
      <c r="L205" s="310" t="s">
        <v>23881</v>
      </c>
      <c r="M205" s="310" t="s">
        <v>23882</v>
      </c>
      <c r="N205" s="310" t="s">
        <v>4</v>
      </c>
      <c r="O205" s="310" t="s">
        <v>23883</v>
      </c>
      <c r="P205" s="310"/>
      <c r="Q205" s="310"/>
      <c r="R205" s="310"/>
      <c r="S205" s="310"/>
      <c r="T205" s="310"/>
      <c r="U205" s="310" t="s">
        <v>4</v>
      </c>
      <c r="V205" s="310" t="s">
        <v>4</v>
      </c>
      <c r="W205" s="310" t="s">
        <v>4</v>
      </c>
      <c r="X205" s="310" t="s">
        <v>4</v>
      </c>
      <c r="Y205" s="310" t="s">
        <v>4</v>
      </c>
      <c r="Z205" s="310" t="s">
        <v>4</v>
      </c>
      <c r="AA205" s="310" t="s">
        <v>4</v>
      </c>
    </row>
    <row r="206" spans="1:27" x14ac:dyDescent="0.25">
      <c r="A206" s="310" t="s">
        <v>23831</v>
      </c>
      <c r="B206" s="310" t="s">
        <v>23832</v>
      </c>
      <c r="C206" s="310" t="s">
        <v>18102</v>
      </c>
      <c r="D206" s="310" t="s">
        <v>13914</v>
      </c>
      <c r="E206" s="310" t="s">
        <v>23833</v>
      </c>
      <c r="F206" s="310" t="s">
        <v>4</v>
      </c>
      <c r="G206" s="310" t="s">
        <v>4</v>
      </c>
      <c r="H206" s="310" t="s">
        <v>4</v>
      </c>
      <c r="I206" s="310" t="s">
        <v>18104</v>
      </c>
      <c r="J206" s="310" t="s">
        <v>4</v>
      </c>
      <c r="K206" s="310" t="s">
        <v>18105</v>
      </c>
      <c r="L206" s="310" t="s">
        <v>23834</v>
      </c>
      <c r="M206" s="310" t="s">
        <v>23835</v>
      </c>
      <c r="N206" s="310" t="s">
        <v>4</v>
      </c>
      <c r="O206" s="310" t="s">
        <v>23836</v>
      </c>
      <c r="P206" s="310"/>
      <c r="Q206" s="310"/>
      <c r="R206" s="310"/>
      <c r="S206" s="310"/>
      <c r="T206" s="310"/>
      <c r="U206" s="310" t="s">
        <v>4</v>
      </c>
      <c r="V206" s="310" t="s">
        <v>4</v>
      </c>
      <c r="W206" s="310" t="s">
        <v>4</v>
      </c>
      <c r="X206" s="310" t="s">
        <v>4</v>
      </c>
      <c r="Y206" s="310" t="s">
        <v>4</v>
      </c>
      <c r="Z206" s="310" t="s">
        <v>4</v>
      </c>
      <c r="AA206" s="310" t="s">
        <v>4</v>
      </c>
    </row>
    <row r="207" spans="1:27" x14ac:dyDescent="0.25">
      <c r="A207" s="310" t="s">
        <v>15633</v>
      </c>
      <c r="B207" s="310" t="s">
        <v>15634</v>
      </c>
      <c r="C207" s="310" t="s">
        <v>15635</v>
      </c>
      <c r="D207" s="310" t="s">
        <v>13914</v>
      </c>
      <c r="E207" s="310" t="s">
        <v>15636</v>
      </c>
      <c r="F207" s="310" t="s">
        <v>15637</v>
      </c>
      <c r="G207" s="310" t="s">
        <v>4</v>
      </c>
      <c r="H207" s="310" t="s">
        <v>4</v>
      </c>
      <c r="I207" s="310" t="s">
        <v>15638</v>
      </c>
      <c r="J207" s="310" t="s">
        <v>15639</v>
      </c>
      <c r="K207" s="310" t="s">
        <v>15640</v>
      </c>
      <c r="L207" s="310" t="s">
        <v>15641</v>
      </c>
      <c r="M207" s="310" t="s">
        <v>15642</v>
      </c>
      <c r="N207" s="310" t="s">
        <v>4</v>
      </c>
      <c r="O207" s="310" t="s">
        <v>15643</v>
      </c>
      <c r="P207" s="310"/>
      <c r="Q207" s="310"/>
      <c r="R207" s="310"/>
      <c r="S207" s="310"/>
      <c r="T207" s="310"/>
      <c r="U207" s="310" t="s">
        <v>4</v>
      </c>
      <c r="V207" s="310" t="s">
        <v>4</v>
      </c>
      <c r="W207" s="310" t="s">
        <v>15644</v>
      </c>
      <c r="X207" s="310" t="s">
        <v>4</v>
      </c>
      <c r="Y207" s="310" t="s">
        <v>4</v>
      </c>
      <c r="Z207" s="310" t="s">
        <v>15645</v>
      </c>
      <c r="AA207" s="310" t="s">
        <v>4</v>
      </c>
    </row>
    <row r="208" spans="1:27" x14ac:dyDescent="0.25">
      <c r="A208" s="310" t="s">
        <v>22531</v>
      </c>
      <c r="B208" s="310" t="s">
        <v>22532</v>
      </c>
      <c r="C208" s="310" t="s">
        <v>22533</v>
      </c>
      <c r="D208" s="310" t="s">
        <v>13930</v>
      </c>
      <c r="E208" s="310" t="s">
        <v>22534</v>
      </c>
      <c r="F208" s="310" t="s">
        <v>22535</v>
      </c>
      <c r="G208" s="310" t="s">
        <v>22536</v>
      </c>
      <c r="H208" s="310" t="s">
        <v>4</v>
      </c>
      <c r="I208" s="310" t="s">
        <v>15431</v>
      </c>
      <c r="J208" s="310" t="s">
        <v>22537</v>
      </c>
      <c r="K208" s="310" t="s">
        <v>22538</v>
      </c>
      <c r="L208" s="310" t="s">
        <v>22539</v>
      </c>
      <c r="M208" s="310" t="s">
        <v>22540</v>
      </c>
      <c r="N208" s="310" t="s">
        <v>4</v>
      </c>
      <c r="O208" s="310" t="s">
        <v>22541</v>
      </c>
      <c r="P208" s="310"/>
      <c r="Q208" s="310"/>
      <c r="R208" s="310"/>
      <c r="S208" s="310"/>
      <c r="T208" s="310"/>
      <c r="U208" s="310" t="s">
        <v>4</v>
      </c>
      <c r="V208" s="310" t="s">
        <v>4</v>
      </c>
      <c r="W208" s="310" t="s">
        <v>4</v>
      </c>
      <c r="X208" s="310" t="s">
        <v>22542</v>
      </c>
      <c r="Y208" s="310" t="s">
        <v>4</v>
      </c>
      <c r="Z208" s="310" t="s">
        <v>4</v>
      </c>
      <c r="AA208" s="310" t="s">
        <v>4</v>
      </c>
    </row>
    <row r="209" spans="1:27" x14ac:dyDescent="0.25">
      <c r="A209" s="310" t="s">
        <v>18180</v>
      </c>
      <c r="B209" s="310" t="s">
        <v>18181</v>
      </c>
      <c r="C209" s="310" t="s">
        <v>18182</v>
      </c>
      <c r="D209" s="310" t="s">
        <v>18183</v>
      </c>
      <c r="E209" s="310" t="s">
        <v>18184</v>
      </c>
      <c r="F209" s="310" t="s">
        <v>4</v>
      </c>
      <c r="G209" s="310" t="s">
        <v>4</v>
      </c>
      <c r="H209" s="310" t="s">
        <v>4</v>
      </c>
      <c r="I209" s="310" t="s">
        <v>14597</v>
      </c>
      <c r="J209" s="310" t="s">
        <v>18185</v>
      </c>
      <c r="K209" s="310" t="s">
        <v>18186</v>
      </c>
      <c r="L209" s="310" t="s">
        <v>18187</v>
      </c>
      <c r="M209" s="310" t="s">
        <v>18188</v>
      </c>
      <c r="N209" s="310" t="s">
        <v>4</v>
      </c>
      <c r="O209" s="310" t="s">
        <v>18189</v>
      </c>
      <c r="P209" s="310"/>
      <c r="Q209" s="310"/>
      <c r="R209" s="310"/>
      <c r="S209" s="310"/>
      <c r="T209" s="310"/>
      <c r="U209" s="310" t="s">
        <v>4</v>
      </c>
      <c r="V209" s="310" t="s">
        <v>4</v>
      </c>
      <c r="W209" s="310" t="s">
        <v>4</v>
      </c>
      <c r="X209" s="310" t="s">
        <v>4</v>
      </c>
      <c r="Y209" s="310" t="s">
        <v>4</v>
      </c>
      <c r="Z209" s="310" t="s">
        <v>4</v>
      </c>
      <c r="AA209" s="310" t="s">
        <v>4</v>
      </c>
    </row>
    <row r="210" spans="1:27" x14ac:dyDescent="0.25">
      <c r="A210" s="310" t="s">
        <v>16166</v>
      </c>
      <c r="B210" s="310" t="s">
        <v>16167</v>
      </c>
      <c r="C210" s="310" t="s">
        <v>16168</v>
      </c>
      <c r="D210" s="310" t="s">
        <v>14541</v>
      </c>
      <c r="E210" s="310" t="s">
        <v>16169</v>
      </c>
      <c r="F210" s="310" t="s">
        <v>16170</v>
      </c>
      <c r="G210" s="310" t="s">
        <v>16171</v>
      </c>
      <c r="H210" s="310" t="s">
        <v>4</v>
      </c>
      <c r="I210" s="310" t="s">
        <v>16172</v>
      </c>
      <c r="J210" s="310" t="s">
        <v>16173</v>
      </c>
      <c r="K210" s="310" t="s">
        <v>16174</v>
      </c>
      <c r="L210" s="310" t="s">
        <v>16175</v>
      </c>
      <c r="M210" s="310" t="s">
        <v>16176</v>
      </c>
      <c r="N210" s="310" t="s">
        <v>4</v>
      </c>
      <c r="O210" s="310" t="s">
        <v>16177</v>
      </c>
      <c r="P210" s="310"/>
      <c r="Q210" s="310"/>
      <c r="R210" s="310"/>
      <c r="S210" s="310"/>
      <c r="T210" s="310"/>
      <c r="U210" s="310" t="s">
        <v>4</v>
      </c>
      <c r="V210" s="310" t="s">
        <v>4</v>
      </c>
      <c r="W210" s="310" t="s">
        <v>16178</v>
      </c>
      <c r="X210" s="310" t="s">
        <v>4</v>
      </c>
      <c r="Y210" s="310" t="s">
        <v>4</v>
      </c>
      <c r="Z210" s="310" t="s">
        <v>16179</v>
      </c>
      <c r="AA210" s="310" t="s">
        <v>16180</v>
      </c>
    </row>
    <row r="211" spans="1:27" x14ac:dyDescent="0.25">
      <c r="A211" s="310" t="s">
        <v>18636</v>
      </c>
      <c r="B211" s="310" t="s">
        <v>18637</v>
      </c>
      <c r="C211" s="310" t="s">
        <v>18638</v>
      </c>
      <c r="D211" s="310" t="s">
        <v>13914</v>
      </c>
      <c r="E211" s="310" t="s">
        <v>18639</v>
      </c>
      <c r="F211" s="310" t="s">
        <v>18640</v>
      </c>
      <c r="G211" s="310" t="s">
        <v>4</v>
      </c>
      <c r="H211" s="310" t="s">
        <v>4</v>
      </c>
      <c r="I211" s="310" t="s">
        <v>18641</v>
      </c>
      <c r="J211" s="310" t="s">
        <v>18642</v>
      </c>
      <c r="K211" s="310" t="s">
        <v>18643</v>
      </c>
      <c r="L211" s="310" t="s">
        <v>18644</v>
      </c>
      <c r="M211" s="310" t="s">
        <v>18645</v>
      </c>
      <c r="N211" s="310" t="s">
        <v>4</v>
      </c>
      <c r="O211" s="310" t="s">
        <v>18646</v>
      </c>
      <c r="P211" s="310"/>
      <c r="Q211" s="310"/>
      <c r="R211" s="310"/>
      <c r="S211" s="310"/>
      <c r="T211" s="310"/>
      <c r="U211" s="310" t="s">
        <v>4</v>
      </c>
      <c r="V211" s="310" t="s">
        <v>4</v>
      </c>
      <c r="W211" s="310" t="s">
        <v>4</v>
      </c>
      <c r="X211" s="310" t="s">
        <v>4</v>
      </c>
      <c r="Y211" s="310" t="s">
        <v>4</v>
      </c>
      <c r="Z211" s="310" t="s">
        <v>4</v>
      </c>
      <c r="AA211" s="310" t="s">
        <v>4</v>
      </c>
    </row>
    <row r="212" spans="1:27" x14ac:dyDescent="0.25">
      <c r="A212" s="310" t="s">
        <v>18549</v>
      </c>
      <c r="B212" s="310" t="s">
        <v>18550</v>
      </c>
      <c r="C212" s="310" t="s">
        <v>18551</v>
      </c>
      <c r="D212" s="310" t="s">
        <v>18552</v>
      </c>
      <c r="E212" s="310" t="s">
        <v>18553</v>
      </c>
      <c r="F212" s="310" t="s">
        <v>18554</v>
      </c>
      <c r="G212" s="310" t="s">
        <v>18555</v>
      </c>
      <c r="H212" s="310" t="s">
        <v>4</v>
      </c>
      <c r="I212" s="310" t="s">
        <v>14232</v>
      </c>
      <c r="J212" s="310" t="s">
        <v>18556</v>
      </c>
      <c r="K212" s="310" t="s">
        <v>18557</v>
      </c>
      <c r="L212" s="310" t="s">
        <v>18558</v>
      </c>
      <c r="M212" s="310" t="s">
        <v>18559</v>
      </c>
      <c r="N212" s="310" t="s">
        <v>18560</v>
      </c>
      <c r="O212" s="310" t="s">
        <v>18561</v>
      </c>
      <c r="P212" s="310"/>
      <c r="Q212" s="310"/>
      <c r="R212" s="310"/>
      <c r="S212" s="310"/>
      <c r="T212" s="310"/>
      <c r="U212" s="310" t="s">
        <v>18562</v>
      </c>
      <c r="V212" s="310" t="s">
        <v>18563</v>
      </c>
      <c r="W212" s="310" t="s">
        <v>18564</v>
      </c>
      <c r="X212" s="310" t="s">
        <v>4</v>
      </c>
      <c r="Y212" s="310" t="s">
        <v>4</v>
      </c>
      <c r="Z212" s="310" t="s">
        <v>18565</v>
      </c>
      <c r="AA212" s="310" t="s">
        <v>4</v>
      </c>
    </row>
    <row r="213" spans="1:27" x14ac:dyDescent="0.25">
      <c r="A213" s="310" t="s">
        <v>15154</v>
      </c>
      <c r="B213" s="310" t="s">
        <v>15155</v>
      </c>
      <c r="C213" s="310" t="s">
        <v>15156</v>
      </c>
      <c r="D213" s="310" t="s">
        <v>14541</v>
      </c>
      <c r="E213" s="310" t="s">
        <v>15157</v>
      </c>
      <c r="F213" s="310" t="s">
        <v>15158</v>
      </c>
      <c r="G213" s="310" t="s">
        <v>15159</v>
      </c>
      <c r="H213" s="310" t="s">
        <v>4</v>
      </c>
      <c r="I213" s="310" t="s">
        <v>15160</v>
      </c>
      <c r="J213" s="310" t="s">
        <v>15161</v>
      </c>
      <c r="K213" s="310" t="s">
        <v>15162</v>
      </c>
      <c r="L213" s="310" t="s">
        <v>15163</v>
      </c>
      <c r="M213" s="310" t="s">
        <v>15164</v>
      </c>
      <c r="N213" s="310" t="s">
        <v>4</v>
      </c>
      <c r="O213" s="310" t="s">
        <v>15165</v>
      </c>
      <c r="P213" s="310"/>
      <c r="Q213" s="310"/>
      <c r="R213" s="310"/>
      <c r="S213" s="310"/>
      <c r="T213" s="310"/>
      <c r="U213" s="310" t="s">
        <v>15166</v>
      </c>
      <c r="V213" s="310" t="s">
        <v>15167</v>
      </c>
      <c r="W213" s="310" t="s">
        <v>15168</v>
      </c>
      <c r="X213" s="310" t="s">
        <v>4</v>
      </c>
      <c r="Y213" s="310" t="s">
        <v>4</v>
      </c>
      <c r="Z213" s="310" t="s">
        <v>15169</v>
      </c>
      <c r="AA213" s="310" t="s">
        <v>15170</v>
      </c>
    </row>
    <row r="214" spans="1:27" x14ac:dyDescent="0.25">
      <c r="A214" s="310" t="s">
        <v>18362</v>
      </c>
      <c r="B214" s="310" t="s">
        <v>18363</v>
      </c>
      <c r="C214" s="310" t="s">
        <v>17577</v>
      </c>
      <c r="D214" s="310" t="s">
        <v>16362</v>
      </c>
      <c r="E214" s="310" t="s">
        <v>18364</v>
      </c>
      <c r="F214" s="310" t="s">
        <v>18365</v>
      </c>
      <c r="G214" s="310" t="s">
        <v>18366</v>
      </c>
      <c r="H214" s="310" t="s">
        <v>4</v>
      </c>
      <c r="I214" s="310" t="s">
        <v>18367</v>
      </c>
      <c r="J214" s="310" t="s">
        <v>18368</v>
      </c>
      <c r="K214" s="310" t="s">
        <v>18369</v>
      </c>
      <c r="L214" s="310" t="s">
        <v>18370</v>
      </c>
      <c r="M214" s="310" t="s">
        <v>18371</v>
      </c>
      <c r="N214" s="310" t="s">
        <v>18372</v>
      </c>
      <c r="O214" s="310" t="s">
        <v>18373</v>
      </c>
      <c r="P214" s="310"/>
      <c r="Q214" s="310"/>
      <c r="R214" s="310"/>
      <c r="S214" s="310"/>
      <c r="T214" s="310"/>
      <c r="U214" s="310" t="s">
        <v>18374</v>
      </c>
      <c r="V214" s="310" t="s">
        <v>4</v>
      </c>
      <c r="W214" s="310" t="s">
        <v>18375</v>
      </c>
      <c r="X214" s="310" t="s">
        <v>4</v>
      </c>
      <c r="Y214" s="310" t="s">
        <v>4</v>
      </c>
      <c r="Z214" s="310" t="s">
        <v>18376</v>
      </c>
      <c r="AA214" s="310" t="s">
        <v>18377</v>
      </c>
    </row>
    <row r="215" spans="1:27" x14ac:dyDescent="0.25">
      <c r="A215" s="310" t="s">
        <v>18261</v>
      </c>
      <c r="B215" s="310" t="s">
        <v>18262</v>
      </c>
      <c r="C215" s="310" t="s">
        <v>18263</v>
      </c>
      <c r="D215" s="310" t="s">
        <v>13914</v>
      </c>
      <c r="E215" s="310" t="s">
        <v>18264</v>
      </c>
      <c r="F215" s="310" t="s">
        <v>18265</v>
      </c>
      <c r="G215" s="310" t="s">
        <v>4</v>
      </c>
      <c r="H215" s="310" t="s">
        <v>4</v>
      </c>
      <c r="I215" s="310" t="s">
        <v>18266</v>
      </c>
      <c r="J215" s="310" t="s">
        <v>18267</v>
      </c>
      <c r="K215" s="310" t="s">
        <v>18268</v>
      </c>
      <c r="L215" s="310" t="s">
        <v>18269</v>
      </c>
      <c r="M215" s="310" t="s">
        <v>18270</v>
      </c>
      <c r="N215" s="310" t="s">
        <v>4</v>
      </c>
      <c r="O215" s="310" t="s">
        <v>18271</v>
      </c>
      <c r="P215" s="310"/>
      <c r="Q215" s="310"/>
      <c r="R215" s="310"/>
      <c r="S215" s="310"/>
      <c r="T215" s="310"/>
      <c r="U215" s="310" t="s">
        <v>4</v>
      </c>
      <c r="V215" s="310" t="s">
        <v>4</v>
      </c>
      <c r="W215" s="310" t="s">
        <v>4</v>
      </c>
      <c r="X215" s="310" t="s">
        <v>4</v>
      </c>
      <c r="Y215" s="310" t="s">
        <v>4</v>
      </c>
      <c r="Z215" s="310" t="s">
        <v>4</v>
      </c>
      <c r="AA215" s="310" t="s">
        <v>4</v>
      </c>
    </row>
    <row r="216" spans="1:27" x14ac:dyDescent="0.25">
      <c r="A216" s="310" t="s">
        <v>18321</v>
      </c>
      <c r="B216" s="310" t="s">
        <v>18322</v>
      </c>
      <c r="C216" s="310" t="s">
        <v>18323</v>
      </c>
      <c r="D216" s="310" t="s">
        <v>16362</v>
      </c>
      <c r="E216" s="310" t="s">
        <v>18324</v>
      </c>
      <c r="F216" s="310" t="s">
        <v>18325</v>
      </c>
      <c r="G216" s="310" t="s">
        <v>4</v>
      </c>
      <c r="H216" s="310" t="s">
        <v>4</v>
      </c>
      <c r="I216" s="310" t="s">
        <v>14597</v>
      </c>
      <c r="J216" s="310" t="s">
        <v>18326</v>
      </c>
      <c r="K216" s="310" t="s">
        <v>18327</v>
      </c>
      <c r="L216" s="310" t="s">
        <v>18328</v>
      </c>
      <c r="M216" s="310" t="s">
        <v>18329</v>
      </c>
      <c r="N216" s="310" t="s">
        <v>4</v>
      </c>
      <c r="O216" s="310" t="s">
        <v>18330</v>
      </c>
      <c r="P216" s="310"/>
      <c r="Q216" s="310"/>
      <c r="R216" s="310"/>
      <c r="S216" s="310"/>
      <c r="T216" s="310"/>
      <c r="U216" s="310" t="s">
        <v>4</v>
      </c>
      <c r="V216" s="310" t="s">
        <v>4</v>
      </c>
      <c r="W216" s="310" t="s">
        <v>4</v>
      </c>
      <c r="X216" s="310" t="s">
        <v>4</v>
      </c>
      <c r="Y216" s="310" t="s">
        <v>4</v>
      </c>
      <c r="Z216" s="310" t="s">
        <v>4</v>
      </c>
      <c r="AA216" s="310" t="s">
        <v>4</v>
      </c>
    </row>
    <row r="217" spans="1:27" x14ac:dyDescent="0.25">
      <c r="A217" s="310" t="s">
        <v>18433</v>
      </c>
      <c r="B217" s="310" t="s">
        <v>18434</v>
      </c>
      <c r="C217" s="310" t="s">
        <v>18435</v>
      </c>
      <c r="D217" s="310" t="s">
        <v>13914</v>
      </c>
      <c r="E217" s="310" t="s">
        <v>18436</v>
      </c>
      <c r="F217" s="310" t="s">
        <v>18437</v>
      </c>
      <c r="G217" s="310" t="s">
        <v>4</v>
      </c>
      <c r="H217" s="310" t="s">
        <v>4</v>
      </c>
      <c r="I217" s="310" t="s">
        <v>18438</v>
      </c>
      <c r="J217" s="310" t="s">
        <v>18439</v>
      </c>
      <c r="K217" s="310" t="s">
        <v>18440</v>
      </c>
      <c r="L217" s="310" t="s">
        <v>18441</v>
      </c>
      <c r="M217" s="310" t="s">
        <v>18442</v>
      </c>
      <c r="N217" s="310" t="s">
        <v>4</v>
      </c>
      <c r="O217" s="310" t="s">
        <v>18443</v>
      </c>
      <c r="P217" s="310"/>
      <c r="Q217" s="310"/>
      <c r="R217" s="310"/>
      <c r="S217" s="310"/>
      <c r="T217" s="310"/>
      <c r="U217" s="310" t="s">
        <v>4</v>
      </c>
      <c r="V217" s="310" t="s">
        <v>4</v>
      </c>
      <c r="W217" s="310" t="s">
        <v>4</v>
      </c>
      <c r="X217" s="310" t="s">
        <v>4</v>
      </c>
      <c r="Y217" s="310" t="s">
        <v>4</v>
      </c>
      <c r="Z217" s="310" t="s">
        <v>4</v>
      </c>
      <c r="AA217" s="310" t="s">
        <v>4</v>
      </c>
    </row>
    <row r="218" spans="1:27" x14ac:dyDescent="0.25">
      <c r="A218" s="310" t="s">
        <v>14477</v>
      </c>
      <c r="B218" s="310" t="s">
        <v>14478</v>
      </c>
      <c r="C218" s="310" t="s">
        <v>14479</v>
      </c>
      <c r="D218" s="310" t="s">
        <v>13914</v>
      </c>
      <c r="E218" s="310" t="s">
        <v>14480</v>
      </c>
      <c r="F218" s="310" t="s">
        <v>14481</v>
      </c>
      <c r="G218" s="310" t="s">
        <v>4</v>
      </c>
      <c r="H218" s="310" t="s">
        <v>4</v>
      </c>
      <c r="I218" s="310" t="s">
        <v>14482</v>
      </c>
      <c r="J218" s="310" t="s">
        <v>14483</v>
      </c>
      <c r="K218" s="310" t="s">
        <v>14484</v>
      </c>
      <c r="L218" s="310" t="s">
        <v>14485</v>
      </c>
      <c r="M218" s="310" t="s">
        <v>14486</v>
      </c>
      <c r="N218" s="310" t="s">
        <v>4</v>
      </c>
      <c r="O218" s="310" t="s">
        <v>14487</v>
      </c>
      <c r="P218" s="310"/>
      <c r="Q218" s="310"/>
      <c r="R218" s="310"/>
      <c r="S218" s="310"/>
      <c r="T218" s="310"/>
      <c r="U218" s="310" t="s">
        <v>4</v>
      </c>
      <c r="V218" s="310" t="s">
        <v>4</v>
      </c>
      <c r="W218" s="310" t="s">
        <v>14488</v>
      </c>
      <c r="X218" s="310" t="s">
        <v>4</v>
      </c>
      <c r="Y218" s="310" t="s">
        <v>4</v>
      </c>
      <c r="Z218" s="310" t="s">
        <v>14489</v>
      </c>
      <c r="AA218" s="310" t="s">
        <v>4</v>
      </c>
    </row>
    <row r="219" spans="1:27" x14ac:dyDescent="0.25">
      <c r="A219" s="310" t="s">
        <v>17745</v>
      </c>
      <c r="B219" s="310" t="s">
        <v>17746</v>
      </c>
      <c r="C219" s="310" t="s">
        <v>17747</v>
      </c>
      <c r="D219" s="310" t="s">
        <v>13914</v>
      </c>
      <c r="E219" s="310" t="s">
        <v>17748</v>
      </c>
      <c r="F219" s="310" t="s">
        <v>17749</v>
      </c>
      <c r="G219" s="310" t="s">
        <v>4</v>
      </c>
      <c r="H219" s="310" t="s">
        <v>4</v>
      </c>
      <c r="I219" s="310" t="s">
        <v>17750</v>
      </c>
      <c r="J219" s="310" t="s">
        <v>17751</v>
      </c>
      <c r="K219" s="310" t="s">
        <v>17752</v>
      </c>
      <c r="L219" s="310" t="s">
        <v>17753</v>
      </c>
      <c r="M219" s="310" t="s">
        <v>17754</v>
      </c>
      <c r="N219" s="310" t="s">
        <v>4</v>
      </c>
      <c r="O219" s="310" t="s">
        <v>17755</v>
      </c>
      <c r="P219" s="310"/>
      <c r="Q219" s="310"/>
      <c r="R219" s="310"/>
      <c r="S219" s="310"/>
      <c r="T219" s="310"/>
      <c r="U219" s="310" t="s">
        <v>4</v>
      </c>
      <c r="V219" s="310" t="s">
        <v>4</v>
      </c>
      <c r="W219" s="310" t="s">
        <v>4</v>
      </c>
      <c r="X219" s="310" t="s">
        <v>4</v>
      </c>
      <c r="Y219" s="310" t="s">
        <v>4</v>
      </c>
      <c r="Z219" s="310" t="s">
        <v>4</v>
      </c>
      <c r="AA219" s="310" t="s">
        <v>4</v>
      </c>
    </row>
    <row r="220" spans="1:27" x14ac:dyDescent="0.25">
      <c r="A220" s="310" t="s">
        <v>15709</v>
      </c>
      <c r="B220" s="310" t="s">
        <v>15710</v>
      </c>
      <c r="C220" s="310" t="s">
        <v>15711</v>
      </c>
      <c r="D220" s="310" t="s">
        <v>15712</v>
      </c>
      <c r="E220" s="310" t="s">
        <v>15713</v>
      </c>
      <c r="F220" s="310" t="s">
        <v>15714</v>
      </c>
      <c r="G220" s="310" t="s">
        <v>15715</v>
      </c>
      <c r="H220" s="310" t="s">
        <v>4</v>
      </c>
      <c r="I220" s="310" t="s">
        <v>15716</v>
      </c>
      <c r="J220" s="310" t="s">
        <v>15717</v>
      </c>
      <c r="K220" s="310" t="s">
        <v>15718</v>
      </c>
      <c r="L220" s="310" t="s">
        <v>15719</v>
      </c>
      <c r="M220" s="310" t="s">
        <v>15720</v>
      </c>
      <c r="N220" s="310" t="s">
        <v>4</v>
      </c>
      <c r="O220" s="310" t="s">
        <v>23916</v>
      </c>
      <c r="P220" s="310" t="s">
        <v>23917</v>
      </c>
      <c r="Q220" s="310"/>
      <c r="R220" s="310"/>
      <c r="S220" s="310"/>
      <c r="T220" s="310"/>
      <c r="U220" s="310" t="s">
        <v>15721</v>
      </c>
      <c r="V220" s="310" t="s">
        <v>4</v>
      </c>
      <c r="W220" s="310" t="s">
        <v>15722</v>
      </c>
      <c r="X220" s="310" t="s">
        <v>4</v>
      </c>
      <c r="Y220" s="310" t="s">
        <v>4</v>
      </c>
      <c r="Z220" s="310" t="s">
        <v>15723</v>
      </c>
      <c r="AA220" s="310" t="s">
        <v>4</v>
      </c>
    </row>
    <row r="221" spans="1:27" x14ac:dyDescent="0.25">
      <c r="A221" s="310" t="s">
        <v>18311</v>
      </c>
      <c r="B221" s="310" t="s">
        <v>18312</v>
      </c>
      <c r="C221" s="310" t="s">
        <v>18313</v>
      </c>
      <c r="D221" s="310" t="s">
        <v>13914</v>
      </c>
      <c r="E221" s="310" t="s">
        <v>18314</v>
      </c>
      <c r="F221" s="310" t="s">
        <v>18315</v>
      </c>
      <c r="G221" s="310" t="s">
        <v>4</v>
      </c>
      <c r="H221" s="310" t="s">
        <v>4</v>
      </c>
      <c r="I221" s="310" t="s">
        <v>15431</v>
      </c>
      <c r="J221" s="310" t="s">
        <v>18316</v>
      </c>
      <c r="K221" s="310" t="s">
        <v>18317</v>
      </c>
      <c r="L221" s="310" t="s">
        <v>18318</v>
      </c>
      <c r="M221" s="310" t="s">
        <v>18319</v>
      </c>
      <c r="N221" s="310" t="s">
        <v>4</v>
      </c>
      <c r="O221" s="310" t="s">
        <v>18320</v>
      </c>
      <c r="P221" s="310"/>
      <c r="Q221" s="310"/>
      <c r="R221" s="310"/>
      <c r="S221" s="310"/>
      <c r="T221" s="310"/>
      <c r="U221" s="310" t="s">
        <v>4</v>
      </c>
      <c r="V221" s="310" t="s">
        <v>4</v>
      </c>
      <c r="W221" s="310" t="s">
        <v>4</v>
      </c>
      <c r="X221" s="310" t="s">
        <v>4</v>
      </c>
      <c r="Y221" s="310" t="s">
        <v>4</v>
      </c>
      <c r="Z221" s="310" t="s">
        <v>4</v>
      </c>
      <c r="AA221" s="310" t="s">
        <v>4</v>
      </c>
    </row>
    <row r="222" spans="1:27" x14ac:dyDescent="0.25">
      <c r="A222" s="310" t="s">
        <v>15646</v>
      </c>
      <c r="B222" s="310" t="s">
        <v>15647</v>
      </c>
      <c r="C222" s="310" t="s">
        <v>15648</v>
      </c>
      <c r="D222" s="310" t="s">
        <v>13914</v>
      </c>
      <c r="E222" s="310" t="s">
        <v>15649</v>
      </c>
      <c r="F222" s="310" t="s">
        <v>15650</v>
      </c>
      <c r="G222" s="310" t="s">
        <v>15651</v>
      </c>
      <c r="H222" s="310" t="s">
        <v>4</v>
      </c>
      <c r="I222" s="310" t="s">
        <v>15652</v>
      </c>
      <c r="J222" s="310" t="s">
        <v>15653</v>
      </c>
      <c r="K222" s="310" t="s">
        <v>15654</v>
      </c>
      <c r="L222" s="310" t="s">
        <v>15655</v>
      </c>
      <c r="M222" s="310" t="s">
        <v>15656</v>
      </c>
      <c r="N222" s="310" t="s">
        <v>4</v>
      </c>
      <c r="O222" s="310" t="s">
        <v>15657</v>
      </c>
      <c r="P222" s="310"/>
      <c r="Q222" s="310"/>
      <c r="R222" s="310"/>
      <c r="S222" s="310"/>
      <c r="T222" s="310"/>
      <c r="U222" s="310" t="s">
        <v>4</v>
      </c>
      <c r="V222" s="310" t="s">
        <v>4</v>
      </c>
      <c r="W222" s="310" t="s">
        <v>4</v>
      </c>
      <c r="X222" s="310" t="s">
        <v>4</v>
      </c>
      <c r="Y222" s="310" t="s">
        <v>4</v>
      </c>
      <c r="Z222" s="310" t="s">
        <v>4</v>
      </c>
      <c r="AA222" s="310" t="s">
        <v>4</v>
      </c>
    </row>
    <row r="223" spans="1:27" x14ac:dyDescent="0.25">
      <c r="A223" s="310" t="s">
        <v>17277</v>
      </c>
      <c r="B223" s="310" t="s">
        <v>17278</v>
      </c>
      <c r="C223" s="310" t="s">
        <v>17279</v>
      </c>
      <c r="D223" s="310" t="s">
        <v>13914</v>
      </c>
      <c r="E223" s="310" t="s">
        <v>17280</v>
      </c>
      <c r="F223" s="310" t="s">
        <v>17281</v>
      </c>
      <c r="G223" s="310" t="s">
        <v>4</v>
      </c>
      <c r="H223" s="310" t="s">
        <v>4</v>
      </c>
      <c r="I223" s="310" t="s">
        <v>13963</v>
      </c>
      <c r="J223" s="310" t="s">
        <v>17282</v>
      </c>
      <c r="K223" s="310" t="s">
        <v>17283</v>
      </c>
      <c r="L223" s="310" t="s">
        <v>17284</v>
      </c>
      <c r="M223" s="310" t="s">
        <v>17285</v>
      </c>
      <c r="N223" s="310" t="s">
        <v>4</v>
      </c>
      <c r="O223" s="310" t="s">
        <v>17286</v>
      </c>
      <c r="P223" s="310"/>
      <c r="Q223" s="310"/>
      <c r="R223" s="310"/>
      <c r="S223" s="310"/>
      <c r="T223" s="310"/>
      <c r="U223" s="310" t="s">
        <v>4</v>
      </c>
      <c r="V223" s="310" t="s">
        <v>4</v>
      </c>
      <c r="W223" s="310" t="s">
        <v>4</v>
      </c>
      <c r="X223" s="310" t="s">
        <v>4</v>
      </c>
      <c r="Y223" s="310" t="s">
        <v>4</v>
      </c>
      <c r="Z223" s="310" t="s">
        <v>4</v>
      </c>
      <c r="AA223" s="310" t="s">
        <v>4</v>
      </c>
    </row>
    <row r="224" spans="1:27" x14ac:dyDescent="0.25">
      <c r="A224" s="310" t="s">
        <v>17266</v>
      </c>
      <c r="B224" s="310" t="s">
        <v>17267</v>
      </c>
      <c r="C224" s="310" t="s">
        <v>17268</v>
      </c>
      <c r="D224" s="310" t="s">
        <v>13914</v>
      </c>
      <c r="E224" s="310" t="s">
        <v>17269</v>
      </c>
      <c r="F224" s="310" t="s">
        <v>17270</v>
      </c>
      <c r="G224" s="310" t="s">
        <v>4</v>
      </c>
      <c r="H224" s="310" t="s">
        <v>4</v>
      </c>
      <c r="I224" s="310" t="s">
        <v>17271</v>
      </c>
      <c r="J224" s="310" t="s">
        <v>17272</v>
      </c>
      <c r="K224" s="310" t="s">
        <v>17273</v>
      </c>
      <c r="L224" s="310" t="s">
        <v>17274</v>
      </c>
      <c r="M224" s="310" t="s">
        <v>17275</v>
      </c>
      <c r="N224" s="310" t="s">
        <v>4</v>
      </c>
      <c r="O224" s="310" t="s">
        <v>17276</v>
      </c>
      <c r="P224" s="310"/>
      <c r="Q224" s="310"/>
      <c r="R224" s="310"/>
      <c r="S224" s="310"/>
      <c r="T224" s="310"/>
      <c r="U224" s="310" t="s">
        <v>4</v>
      </c>
      <c r="V224" s="310" t="s">
        <v>4</v>
      </c>
      <c r="W224" s="310" t="s">
        <v>4</v>
      </c>
      <c r="X224" s="310" t="s">
        <v>4</v>
      </c>
      <c r="Y224" s="310" t="s">
        <v>4</v>
      </c>
      <c r="Z224" s="310" t="s">
        <v>4</v>
      </c>
      <c r="AA224" s="310" t="s">
        <v>4</v>
      </c>
    </row>
    <row r="225" spans="1:27" x14ac:dyDescent="0.25">
      <c r="A225" s="310" t="s">
        <v>17027</v>
      </c>
      <c r="B225" s="310" t="s">
        <v>17028</v>
      </c>
      <c r="C225" s="310" t="s">
        <v>17029</v>
      </c>
      <c r="D225" s="310" t="s">
        <v>17030</v>
      </c>
      <c r="E225" s="310" t="s">
        <v>17031</v>
      </c>
      <c r="F225" s="310" t="s">
        <v>17032</v>
      </c>
      <c r="G225" s="310" t="s">
        <v>4</v>
      </c>
      <c r="H225" s="310" t="s">
        <v>4</v>
      </c>
      <c r="I225" s="310" t="s">
        <v>17033</v>
      </c>
      <c r="J225" s="310" t="s">
        <v>17034</v>
      </c>
      <c r="K225" s="310" t="s">
        <v>17035</v>
      </c>
      <c r="L225" s="310" t="s">
        <v>17036</v>
      </c>
      <c r="M225" s="310" t="s">
        <v>17037</v>
      </c>
      <c r="N225" s="310" t="s">
        <v>4</v>
      </c>
      <c r="O225" s="310" t="s">
        <v>17038</v>
      </c>
      <c r="P225" s="310"/>
      <c r="Q225" s="310"/>
      <c r="R225" s="310"/>
      <c r="S225" s="310"/>
      <c r="T225" s="310"/>
      <c r="U225" s="310" t="s">
        <v>4</v>
      </c>
      <c r="V225" s="310" t="s">
        <v>4</v>
      </c>
      <c r="W225" s="310" t="s">
        <v>4</v>
      </c>
      <c r="X225" s="310" t="s">
        <v>4</v>
      </c>
      <c r="Y225" s="310" t="s">
        <v>4</v>
      </c>
      <c r="Z225" s="310" t="s">
        <v>4</v>
      </c>
      <c r="AA225" s="310" t="s">
        <v>4</v>
      </c>
    </row>
    <row r="226" spans="1:27" x14ac:dyDescent="0.25">
      <c r="A226" s="310" t="s">
        <v>14879</v>
      </c>
      <c r="B226" s="310" t="s">
        <v>14880</v>
      </c>
      <c r="C226" s="310" t="s">
        <v>14881</v>
      </c>
      <c r="D226" s="310" t="s">
        <v>13930</v>
      </c>
      <c r="E226" s="310" t="s">
        <v>14882</v>
      </c>
      <c r="F226" s="310" t="s">
        <v>14883</v>
      </c>
      <c r="G226" s="310" t="s">
        <v>4</v>
      </c>
      <c r="H226" s="310" t="s">
        <v>4</v>
      </c>
      <c r="I226" s="310" t="s">
        <v>14884</v>
      </c>
      <c r="J226" s="310" t="s">
        <v>4</v>
      </c>
      <c r="K226" s="310" t="s">
        <v>14885</v>
      </c>
      <c r="L226" s="310" t="s">
        <v>14886</v>
      </c>
      <c r="M226" s="310" t="s">
        <v>14887</v>
      </c>
      <c r="N226" s="310" t="s">
        <v>4</v>
      </c>
      <c r="O226" s="310" t="s">
        <v>14888</v>
      </c>
      <c r="P226" s="310"/>
      <c r="Q226" s="310"/>
      <c r="R226" s="310"/>
      <c r="S226" s="310"/>
      <c r="T226" s="310"/>
      <c r="U226" s="310" t="s">
        <v>4</v>
      </c>
      <c r="V226" s="310" t="s">
        <v>4</v>
      </c>
      <c r="W226" s="310" t="s">
        <v>4</v>
      </c>
      <c r="X226" s="310" t="s">
        <v>4</v>
      </c>
      <c r="Y226" s="310" t="s">
        <v>4</v>
      </c>
      <c r="Z226" s="310" t="s">
        <v>4</v>
      </c>
      <c r="AA226" s="310" t="s">
        <v>4</v>
      </c>
    </row>
    <row r="227" spans="1:27" x14ac:dyDescent="0.25">
      <c r="A227" s="310" t="s">
        <v>17314</v>
      </c>
      <c r="B227" s="310" t="s">
        <v>17315</v>
      </c>
      <c r="C227" s="310" t="s">
        <v>17316</v>
      </c>
      <c r="D227" s="310" t="s">
        <v>13914</v>
      </c>
      <c r="E227" s="310" t="s">
        <v>17317</v>
      </c>
      <c r="F227" s="310" t="s">
        <v>17318</v>
      </c>
      <c r="G227" s="310" t="s">
        <v>17319</v>
      </c>
      <c r="H227" s="310" t="s">
        <v>4</v>
      </c>
      <c r="I227" s="310" t="s">
        <v>16135</v>
      </c>
      <c r="J227" s="310" t="s">
        <v>17320</v>
      </c>
      <c r="K227" s="310" t="s">
        <v>17321</v>
      </c>
      <c r="L227" s="310" t="s">
        <v>17322</v>
      </c>
      <c r="M227" s="310" t="s">
        <v>17323</v>
      </c>
      <c r="N227" s="310" t="s">
        <v>4</v>
      </c>
      <c r="O227" s="310" t="s">
        <v>17324</v>
      </c>
      <c r="P227" s="310"/>
      <c r="Q227" s="310"/>
      <c r="R227" s="310"/>
      <c r="S227" s="310"/>
      <c r="T227" s="310"/>
      <c r="U227" s="310" t="s">
        <v>17325</v>
      </c>
      <c r="V227" s="310" t="s">
        <v>17326</v>
      </c>
      <c r="W227" s="310" t="s">
        <v>4</v>
      </c>
      <c r="X227" s="310" t="s">
        <v>4</v>
      </c>
      <c r="Y227" s="310" t="s">
        <v>4</v>
      </c>
      <c r="Z227" s="310" t="s">
        <v>4</v>
      </c>
      <c r="AA227" s="310" t="s">
        <v>4</v>
      </c>
    </row>
    <row r="228" spans="1:27" x14ac:dyDescent="0.25">
      <c r="A228" s="310" t="s">
        <v>17556</v>
      </c>
      <c r="B228" s="310" t="s">
        <v>17557</v>
      </c>
      <c r="C228" s="310" t="s">
        <v>17558</v>
      </c>
      <c r="D228" s="310" t="s">
        <v>17559</v>
      </c>
      <c r="E228" s="310" t="s">
        <v>17560</v>
      </c>
      <c r="F228" s="310" t="s">
        <v>17561</v>
      </c>
      <c r="G228" s="310" t="s">
        <v>17562</v>
      </c>
      <c r="H228" s="310" t="s">
        <v>4</v>
      </c>
      <c r="I228" s="310" t="s">
        <v>17563</v>
      </c>
      <c r="J228" s="310" t="s">
        <v>17564</v>
      </c>
      <c r="K228" s="310" t="s">
        <v>17565</v>
      </c>
      <c r="L228" s="310" t="s">
        <v>17566</v>
      </c>
      <c r="M228" s="310" t="s">
        <v>17567</v>
      </c>
      <c r="N228" s="310" t="s">
        <v>17568</v>
      </c>
      <c r="O228" s="310" t="s">
        <v>17569</v>
      </c>
      <c r="P228" s="310"/>
      <c r="Q228" s="310"/>
      <c r="R228" s="310"/>
      <c r="S228" s="310"/>
      <c r="T228" s="310"/>
      <c r="U228" s="310" t="s">
        <v>17570</v>
      </c>
      <c r="V228" s="310" t="s">
        <v>17571</v>
      </c>
      <c r="W228" s="310" t="s">
        <v>17572</v>
      </c>
      <c r="X228" s="310" t="s">
        <v>4</v>
      </c>
      <c r="Y228" s="310" t="s">
        <v>4</v>
      </c>
      <c r="Z228" s="310" t="s">
        <v>17573</v>
      </c>
      <c r="AA228" s="310" t="s">
        <v>17574</v>
      </c>
    </row>
    <row r="229" spans="1:27" x14ac:dyDescent="0.25">
      <c r="A229" s="310" t="s">
        <v>17859</v>
      </c>
      <c r="B229" s="310" t="s">
        <v>17860</v>
      </c>
      <c r="C229" s="310" t="s">
        <v>17861</v>
      </c>
      <c r="D229" s="310" t="s">
        <v>16362</v>
      </c>
      <c r="E229" s="310" t="s">
        <v>17862</v>
      </c>
      <c r="F229" s="310" t="s">
        <v>17863</v>
      </c>
      <c r="G229" s="310" t="s">
        <v>4</v>
      </c>
      <c r="H229" s="310" t="s">
        <v>4</v>
      </c>
      <c r="I229" s="310" t="s">
        <v>17864</v>
      </c>
      <c r="J229" s="310" t="s">
        <v>17865</v>
      </c>
      <c r="K229" s="310" t="s">
        <v>17866</v>
      </c>
      <c r="L229" s="310" t="s">
        <v>17867</v>
      </c>
      <c r="M229" s="310" t="s">
        <v>17868</v>
      </c>
      <c r="N229" s="310" t="s">
        <v>4</v>
      </c>
      <c r="O229" s="310" t="s">
        <v>17869</v>
      </c>
      <c r="P229" s="310"/>
      <c r="Q229" s="310"/>
      <c r="R229" s="310"/>
      <c r="S229" s="310"/>
      <c r="T229" s="310"/>
      <c r="U229" s="310" t="s">
        <v>4</v>
      </c>
      <c r="V229" s="310" t="s">
        <v>4</v>
      </c>
      <c r="W229" s="310" t="s">
        <v>4</v>
      </c>
      <c r="X229" s="310" t="s">
        <v>4</v>
      </c>
      <c r="Y229" s="310" t="s">
        <v>4</v>
      </c>
      <c r="Z229" s="310" t="s">
        <v>4</v>
      </c>
      <c r="AA229" s="310" t="s">
        <v>4</v>
      </c>
    </row>
    <row r="230" spans="1:27" x14ac:dyDescent="0.25">
      <c r="A230" s="310" t="s">
        <v>15831</v>
      </c>
      <c r="B230" s="310" t="s">
        <v>15832</v>
      </c>
      <c r="C230" s="310" t="s">
        <v>15833</v>
      </c>
      <c r="D230" s="310" t="s">
        <v>14541</v>
      </c>
      <c r="E230" s="310" t="s">
        <v>15834</v>
      </c>
      <c r="F230" s="310" t="s">
        <v>15835</v>
      </c>
      <c r="G230" s="310" t="s">
        <v>15836</v>
      </c>
      <c r="H230" s="310" t="s">
        <v>4</v>
      </c>
      <c r="I230" s="310" t="s">
        <v>15837</v>
      </c>
      <c r="J230" s="310" t="s">
        <v>15838</v>
      </c>
      <c r="K230" s="310" t="s">
        <v>15839</v>
      </c>
      <c r="L230" s="310" t="s">
        <v>15840</v>
      </c>
      <c r="M230" s="310" t="s">
        <v>15841</v>
      </c>
      <c r="N230" s="310" t="s">
        <v>4</v>
      </c>
      <c r="O230" s="310" t="s">
        <v>15842</v>
      </c>
      <c r="P230" s="310"/>
      <c r="Q230" s="310"/>
      <c r="R230" s="310"/>
      <c r="S230" s="310"/>
      <c r="T230" s="310"/>
      <c r="U230" s="310" t="s">
        <v>15843</v>
      </c>
      <c r="V230" s="310" t="s">
        <v>15844</v>
      </c>
      <c r="W230" s="310" t="s">
        <v>15845</v>
      </c>
      <c r="X230" s="310" t="s">
        <v>4</v>
      </c>
      <c r="Y230" s="310" t="s">
        <v>4</v>
      </c>
      <c r="Z230" s="310" t="s">
        <v>15846</v>
      </c>
      <c r="AA230" s="310" t="s">
        <v>15847</v>
      </c>
    </row>
    <row r="231" spans="1:27" x14ac:dyDescent="0.25">
      <c r="A231" s="310" t="s">
        <v>17643</v>
      </c>
      <c r="B231" s="310" t="s">
        <v>17644</v>
      </c>
      <c r="C231" s="310" t="s">
        <v>17176</v>
      </c>
      <c r="D231" s="310" t="s">
        <v>13914</v>
      </c>
      <c r="E231" s="310" t="s">
        <v>17645</v>
      </c>
      <c r="F231" s="310" t="s">
        <v>17646</v>
      </c>
      <c r="G231" s="310" t="s">
        <v>4</v>
      </c>
      <c r="H231" s="310" t="s">
        <v>4</v>
      </c>
      <c r="I231" s="310" t="s">
        <v>15677</v>
      </c>
      <c r="J231" s="310" t="s">
        <v>17647</v>
      </c>
      <c r="K231" s="310" t="s">
        <v>17648</v>
      </c>
      <c r="L231" s="310" t="s">
        <v>17649</v>
      </c>
      <c r="M231" s="310" t="s">
        <v>17650</v>
      </c>
      <c r="N231" s="310" t="s">
        <v>4</v>
      </c>
      <c r="O231" s="310" t="s">
        <v>17651</v>
      </c>
      <c r="P231" s="310"/>
      <c r="Q231" s="310"/>
      <c r="R231" s="310"/>
      <c r="S231" s="310"/>
      <c r="T231" s="310"/>
      <c r="U231" s="310" t="s">
        <v>4</v>
      </c>
      <c r="V231" s="310" t="s">
        <v>4</v>
      </c>
      <c r="W231" s="310" t="s">
        <v>4</v>
      </c>
      <c r="X231" s="310" t="s">
        <v>4</v>
      </c>
      <c r="Y231" s="310" t="s">
        <v>4</v>
      </c>
      <c r="Z231" s="310" t="s">
        <v>4</v>
      </c>
      <c r="AA231" s="310" t="s">
        <v>4</v>
      </c>
    </row>
    <row r="232" spans="1:27" x14ac:dyDescent="0.25">
      <c r="A232" s="310" t="s">
        <v>17879</v>
      </c>
      <c r="B232" s="310" t="s">
        <v>17880</v>
      </c>
      <c r="C232" s="310" t="s">
        <v>17881</v>
      </c>
      <c r="D232" s="310" t="s">
        <v>16362</v>
      </c>
      <c r="E232" s="310" t="s">
        <v>17882</v>
      </c>
      <c r="F232" s="310" t="s">
        <v>4</v>
      </c>
      <c r="G232" s="310" t="s">
        <v>4</v>
      </c>
      <c r="H232" s="310" t="s">
        <v>4</v>
      </c>
      <c r="I232" s="310" t="s">
        <v>17883</v>
      </c>
      <c r="J232" s="310" t="s">
        <v>17884</v>
      </c>
      <c r="K232" s="310" t="s">
        <v>17885</v>
      </c>
      <c r="L232" s="310" t="s">
        <v>17886</v>
      </c>
      <c r="M232" s="310" t="s">
        <v>17887</v>
      </c>
      <c r="N232" s="310" t="s">
        <v>4</v>
      </c>
      <c r="O232" s="310" t="s">
        <v>17888</v>
      </c>
      <c r="P232" s="310"/>
      <c r="Q232" s="310"/>
      <c r="R232" s="310"/>
      <c r="S232" s="310"/>
      <c r="T232" s="310"/>
      <c r="U232" s="310" t="s">
        <v>4</v>
      </c>
      <c r="V232" s="310" t="s">
        <v>4</v>
      </c>
      <c r="W232" s="310" t="s">
        <v>4</v>
      </c>
      <c r="X232" s="310" t="s">
        <v>4</v>
      </c>
      <c r="Y232" s="310" t="s">
        <v>4</v>
      </c>
      <c r="Z232" s="310" t="s">
        <v>4</v>
      </c>
      <c r="AA232" s="310" t="s">
        <v>4</v>
      </c>
    </row>
    <row r="233" spans="1:27" x14ac:dyDescent="0.25">
      <c r="A233" s="310" t="s">
        <v>22739</v>
      </c>
      <c r="B233" s="310" t="s">
        <v>22740</v>
      </c>
      <c r="C233" s="310" t="s">
        <v>22741</v>
      </c>
      <c r="D233" s="310" t="s">
        <v>13914</v>
      </c>
      <c r="E233" s="310" t="s">
        <v>22742</v>
      </c>
      <c r="F233" s="310" t="s">
        <v>22743</v>
      </c>
      <c r="G233" s="310" t="s">
        <v>22744</v>
      </c>
      <c r="H233" s="310" t="s">
        <v>4</v>
      </c>
      <c r="I233" s="310" t="s">
        <v>22745</v>
      </c>
      <c r="J233" s="310" t="s">
        <v>22746</v>
      </c>
      <c r="K233" s="310" t="s">
        <v>22747</v>
      </c>
      <c r="L233" s="310" t="s">
        <v>22748</v>
      </c>
      <c r="M233" s="310" t="s">
        <v>22749</v>
      </c>
      <c r="N233" s="310" t="s">
        <v>4</v>
      </c>
      <c r="O233" s="310" t="s">
        <v>22750</v>
      </c>
      <c r="P233" s="310"/>
      <c r="Q233" s="310"/>
      <c r="R233" s="310"/>
      <c r="S233" s="310"/>
      <c r="T233" s="310"/>
      <c r="U233" s="310" t="s">
        <v>4</v>
      </c>
      <c r="V233" s="310" t="s">
        <v>4</v>
      </c>
      <c r="W233" s="310" t="s">
        <v>22751</v>
      </c>
      <c r="X233" s="310" t="s">
        <v>4</v>
      </c>
      <c r="Y233" s="310" t="s">
        <v>4</v>
      </c>
      <c r="Z233" s="310" t="s">
        <v>22752</v>
      </c>
      <c r="AA233" s="310" t="s">
        <v>22753</v>
      </c>
    </row>
    <row r="234" spans="1:27" x14ac:dyDescent="0.25">
      <c r="A234" s="310" t="s">
        <v>18680</v>
      </c>
      <c r="B234" s="310" t="s">
        <v>18681</v>
      </c>
      <c r="C234" s="310" t="s">
        <v>18682</v>
      </c>
      <c r="D234" s="310" t="s">
        <v>16362</v>
      </c>
      <c r="E234" s="310" t="s">
        <v>18683</v>
      </c>
      <c r="F234" s="310" t="s">
        <v>18684</v>
      </c>
      <c r="G234" s="310" t="s">
        <v>18685</v>
      </c>
      <c r="H234" s="310" t="s">
        <v>4</v>
      </c>
      <c r="I234" s="310" t="s">
        <v>18686</v>
      </c>
      <c r="J234" s="310" t="s">
        <v>18687</v>
      </c>
      <c r="K234" s="310" t="s">
        <v>18688</v>
      </c>
      <c r="L234" s="310" t="s">
        <v>18689</v>
      </c>
      <c r="M234" s="310" t="s">
        <v>18690</v>
      </c>
      <c r="N234" s="310" t="s">
        <v>18691</v>
      </c>
      <c r="O234" s="310" t="s">
        <v>18692</v>
      </c>
      <c r="P234" s="310"/>
      <c r="Q234" s="310"/>
      <c r="R234" s="310"/>
      <c r="S234" s="310"/>
      <c r="T234" s="310"/>
      <c r="U234" s="310" t="s">
        <v>18693</v>
      </c>
      <c r="V234" s="310" t="s">
        <v>4</v>
      </c>
      <c r="W234" s="310" t="s">
        <v>18694</v>
      </c>
      <c r="X234" s="310" t="s">
        <v>4</v>
      </c>
      <c r="Y234" s="310" t="s">
        <v>4</v>
      </c>
      <c r="Z234" s="310" t="s">
        <v>18695</v>
      </c>
      <c r="AA234" s="310" t="s">
        <v>18696</v>
      </c>
    </row>
    <row r="235" spans="1:27" x14ac:dyDescent="0.25">
      <c r="A235" s="310" t="s">
        <v>15074</v>
      </c>
      <c r="B235" s="310" t="s">
        <v>15075</v>
      </c>
      <c r="C235" s="310" t="s">
        <v>15076</v>
      </c>
      <c r="D235" s="310" t="s">
        <v>13914</v>
      </c>
      <c r="E235" s="310" t="s">
        <v>15077</v>
      </c>
      <c r="F235" s="310" t="s">
        <v>15078</v>
      </c>
      <c r="G235" s="310" t="s">
        <v>15079</v>
      </c>
      <c r="H235" s="310" t="s">
        <v>4</v>
      </c>
      <c r="I235" s="310" t="s">
        <v>14938</v>
      </c>
      <c r="J235" s="310" t="s">
        <v>15080</v>
      </c>
      <c r="K235" s="310" t="s">
        <v>15081</v>
      </c>
      <c r="L235" s="310" t="s">
        <v>15082</v>
      </c>
      <c r="M235" s="310" t="s">
        <v>15083</v>
      </c>
      <c r="N235" s="310" t="s">
        <v>4</v>
      </c>
      <c r="O235" s="310" t="s">
        <v>15084</v>
      </c>
      <c r="P235" s="310"/>
      <c r="Q235" s="310"/>
      <c r="R235" s="310"/>
      <c r="S235" s="310"/>
      <c r="T235" s="310"/>
      <c r="U235" s="310" t="s">
        <v>4</v>
      </c>
      <c r="V235" s="310" t="s">
        <v>4</v>
      </c>
      <c r="W235" s="310" t="s">
        <v>15085</v>
      </c>
      <c r="X235" s="310" t="s">
        <v>4</v>
      </c>
      <c r="Y235" s="310" t="s">
        <v>4</v>
      </c>
      <c r="Z235" s="310" t="s">
        <v>15086</v>
      </c>
      <c r="AA235" s="310" t="s">
        <v>4</v>
      </c>
    </row>
    <row r="236" spans="1:27" x14ac:dyDescent="0.25">
      <c r="A236" s="310" t="s">
        <v>15261</v>
      </c>
      <c r="B236" s="310" t="s">
        <v>15262</v>
      </c>
      <c r="C236" s="310" t="s">
        <v>15263</v>
      </c>
      <c r="D236" s="310" t="s">
        <v>13914</v>
      </c>
      <c r="E236" s="310" t="s">
        <v>15264</v>
      </c>
      <c r="F236" s="310" t="s">
        <v>15265</v>
      </c>
      <c r="G236" s="310" t="s">
        <v>15266</v>
      </c>
      <c r="H236" s="310" t="s">
        <v>4</v>
      </c>
      <c r="I236" s="310" t="s">
        <v>15267</v>
      </c>
      <c r="J236" s="310" t="s">
        <v>15268</v>
      </c>
      <c r="K236" s="310" t="s">
        <v>15269</v>
      </c>
      <c r="L236" s="310" t="s">
        <v>15270</v>
      </c>
      <c r="M236" s="310" t="s">
        <v>15271</v>
      </c>
      <c r="N236" s="310" t="s">
        <v>4</v>
      </c>
      <c r="O236" s="310" t="s">
        <v>15272</v>
      </c>
      <c r="P236" s="310"/>
      <c r="Q236" s="310"/>
      <c r="R236" s="310"/>
      <c r="S236" s="310"/>
      <c r="T236" s="310"/>
      <c r="U236" s="310" t="s">
        <v>4</v>
      </c>
      <c r="V236" s="310" t="s">
        <v>4</v>
      </c>
      <c r="W236" s="310" t="s">
        <v>15273</v>
      </c>
      <c r="X236" s="310" t="s">
        <v>15274</v>
      </c>
      <c r="Y236" s="310" t="s">
        <v>14093</v>
      </c>
      <c r="Z236" s="310" t="s">
        <v>15275</v>
      </c>
      <c r="AA236" s="310" t="s">
        <v>4</v>
      </c>
    </row>
    <row r="237" spans="1:27" x14ac:dyDescent="0.25">
      <c r="A237" s="310" t="s">
        <v>17600</v>
      </c>
      <c r="B237" s="310" t="s">
        <v>17601</v>
      </c>
      <c r="C237" s="310" t="s">
        <v>17602</v>
      </c>
      <c r="D237" s="310" t="s">
        <v>13914</v>
      </c>
      <c r="E237" s="310" t="s">
        <v>17603</v>
      </c>
      <c r="F237" s="310" t="s">
        <v>17604</v>
      </c>
      <c r="G237" s="310" t="s">
        <v>4</v>
      </c>
      <c r="H237" s="310" t="s">
        <v>4</v>
      </c>
      <c r="I237" s="310" t="s">
        <v>17605</v>
      </c>
      <c r="J237" s="310" t="s">
        <v>17606</v>
      </c>
      <c r="K237" s="310" t="s">
        <v>17607</v>
      </c>
      <c r="L237" s="310" t="s">
        <v>17608</v>
      </c>
      <c r="M237" s="310" t="s">
        <v>17609</v>
      </c>
      <c r="N237" s="310" t="s">
        <v>4</v>
      </c>
      <c r="O237" s="310" t="s">
        <v>17610</v>
      </c>
      <c r="P237" s="310"/>
      <c r="Q237" s="310"/>
      <c r="R237" s="310"/>
      <c r="S237" s="310"/>
      <c r="T237" s="310"/>
      <c r="U237" s="310" t="s">
        <v>4</v>
      </c>
      <c r="V237" s="310" t="s">
        <v>4</v>
      </c>
      <c r="W237" s="310" t="s">
        <v>4</v>
      </c>
      <c r="X237" s="310" t="s">
        <v>4</v>
      </c>
      <c r="Y237" s="310" t="s">
        <v>4</v>
      </c>
      <c r="Z237" s="310" t="s">
        <v>4</v>
      </c>
      <c r="AA237" s="310" t="s">
        <v>4</v>
      </c>
    </row>
    <row r="238" spans="1:27" x14ac:dyDescent="0.25">
      <c r="A238" s="310" t="s">
        <v>15140</v>
      </c>
      <c r="B238" s="310" t="s">
        <v>15141</v>
      </c>
      <c r="C238" s="310" t="s">
        <v>15142</v>
      </c>
      <c r="D238" s="310" t="s">
        <v>13914</v>
      </c>
      <c r="E238" s="310" t="s">
        <v>15143</v>
      </c>
      <c r="F238" s="310" t="s">
        <v>15144</v>
      </c>
      <c r="G238" s="310" t="s">
        <v>15145</v>
      </c>
      <c r="H238" s="310" t="s">
        <v>4</v>
      </c>
      <c r="I238" s="310" t="s">
        <v>15146</v>
      </c>
      <c r="J238" s="310" t="s">
        <v>15147</v>
      </c>
      <c r="K238" s="310" t="s">
        <v>15148</v>
      </c>
      <c r="L238" s="310" t="s">
        <v>15149</v>
      </c>
      <c r="M238" s="310" t="s">
        <v>15150</v>
      </c>
      <c r="N238" s="310" t="s">
        <v>4</v>
      </c>
      <c r="O238" s="310" t="s">
        <v>15151</v>
      </c>
      <c r="P238" s="310"/>
      <c r="Q238" s="310"/>
      <c r="R238" s="310"/>
      <c r="S238" s="310"/>
      <c r="T238" s="310"/>
      <c r="U238" s="310" t="s">
        <v>4</v>
      </c>
      <c r="V238" s="310" t="s">
        <v>4</v>
      </c>
      <c r="W238" s="310" t="s">
        <v>15152</v>
      </c>
      <c r="X238" s="310" t="s">
        <v>4</v>
      </c>
      <c r="Y238" s="310" t="s">
        <v>4</v>
      </c>
      <c r="Z238" s="310" t="s">
        <v>15153</v>
      </c>
      <c r="AA238" s="310" t="s">
        <v>4</v>
      </c>
    </row>
    <row r="239" spans="1:27" x14ac:dyDescent="0.25">
      <c r="A239" s="310" t="s">
        <v>15056</v>
      </c>
      <c r="B239" s="310" t="s">
        <v>15057</v>
      </c>
      <c r="C239" s="310" t="s">
        <v>15058</v>
      </c>
      <c r="D239" s="310" t="s">
        <v>15059</v>
      </c>
      <c r="E239" s="310" t="s">
        <v>15060</v>
      </c>
      <c r="F239" s="310" t="s">
        <v>15061</v>
      </c>
      <c r="G239" s="310" t="s">
        <v>15062</v>
      </c>
      <c r="H239" s="310" t="s">
        <v>4</v>
      </c>
      <c r="I239" s="310" t="s">
        <v>15063</v>
      </c>
      <c r="J239" s="310" t="s">
        <v>15064</v>
      </c>
      <c r="K239" s="310" t="s">
        <v>15065</v>
      </c>
      <c r="L239" s="310" t="s">
        <v>15066</v>
      </c>
      <c r="M239" s="310" t="s">
        <v>15067</v>
      </c>
      <c r="N239" s="310" t="s">
        <v>4</v>
      </c>
      <c r="O239" s="310" t="s">
        <v>23903</v>
      </c>
      <c r="P239" s="310" t="s">
        <v>23904</v>
      </c>
      <c r="Q239" s="310"/>
      <c r="R239" s="310"/>
      <c r="S239" s="310"/>
      <c r="T239" s="310"/>
      <c r="U239" s="310" t="s">
        <v>15068</v>
      </c>
      <c r="V239" s="310" t="s">
        <v>15069</v>
      </c>
      <c r="W239" s="310" t="s">
        <v>15070</v>
      </c>
      <c r="X239" s="310" t="s">
        <v>15071</v>
      </c>
      <c r="Y239" s="310" t="s">
        <v>15072</v>
      </c>
      <c r="Z239" s="310" t="s">
        <v>15073</v>
      </c>
      <c r="AA239" s="310" t="s">
        <v>4</v>
      </c>
    </row>
    <row r="240" spans="1:27" x14ac:dyDescent="0.25">
      <c r="A240" s="310" t="s">
        <v>18658</v>
      </c>
      <c r="B240" s="310" t="s">
        <v>18659</v>
      </c>
      <c r="C240" s="310" t="s">
        <v>18660</v>
      </c>
      <c r="D240" s="310" t="s">
        <v>18661</v>
      </c>
      <c r="E240" s="310" t="s">
        <v>18662</v>
      </c>
      <c r="F240" s="310" t="s">
        <v>18663</v>
      </c>
      <c r="G240" s="310" t="s">
        <v>4</v>
      </c>
      <c r="H240" s="310" t="s">
        <v>4</v>
      </c>
      <c r="I240" s="310" t="s">
        <v>18664</v>
      </c>
      <c r="J240" s="310" t="s">
        <v>18665</v>
      </c>
      <c r="K240" s="310" t="s">
        <v>18666</v>
      </c>
      <c r="L240" s="310" t="s">
        <v>18667</v>
      </c>
      <c r="M240" s="310" t="s">
        <v>18668</v>
      </c>
      <c r="N240" s="310" t="s">
        <v>4</v>
      </c>
      <c r="O240" s="310" t="s">
        <v>18669</v>
      </c>
      <c r="P240" s="310"/>
      <c r="Q240" s="310"/>
      <c r="R240" s="310"/>
      <c r="S240" s="310"/>
      <c r="T240" s="310"/>
      <c r="U240" s="310" t="s">
        <v>4</v>
      </c>
      <c r="V240" s="310" t="s">
        <v>4</v>
      </c>
      <c r="W240" s="310" t="s">
        <v>4</v>
      </c>
      <c r="X240" s="310" t="s">
        <v>4</v>
      </c>
      <c r="Y240" s="310" t="s">
        <v>4</v>
      </c>
      <c r="Z240" s="310" t="s">
        <v>4</v>
      </c>
      <c r="AA240" s="310" t="s">
        <v>4</v>
      </c>
    </row>
    <row r="241" spans="1:27" x14ac:dyDescent="0.25">
      <c r="A241" s="310" t="s">
        <v>17992</v>
      </c>
      <c r="B241" s="310" t="s">
        <v>17993</v>
      </c>
      <c r="C241" s="310" t="s">
        <v>17994</v>
      </c>
      <c r="D241" s="310" t="s">
        <v>16362</v>
      </c>
      <c r="E241" s="310" t="s">
        <v>17995</v>
      </c>
      <c r="F241" s="310" t="s">
        <v>4</v>
      </c>
      <c r="G241" s="310" t="s">
        <v>4</v>
      </c>
      <c r="H241" s="310" t="s">
        <v>4</v>
      </c>
      <c r="I241" s="310" t="s">
        <v>17996</v>
      </c>
      <c r="J241" s="310" t="s">
        <v>17997</v>
      </c>
      <c r="K241" s="310" t="s">
        <v>17998</v>
      </c>
      <c r="L241" s="310" t="s">
        <v>17999</v>
      </c>
      <c r="M241" s="310" t="s">
        <v>18000</v>
      </c>
      <c r="N241" s="310" t="s">
        <v>4</v>
      </c>
      <c r="O241" s="310" t="s">
        <v>18001</v>
      </c>
      <c r="P241" s="310"/>
      <c r="Q241" s="310"/>
      <c r="R241" s="310"/>
      <c r="S241" s="310"/>
      <c r="T241" s="310"/>
      <c r="U241" s="310" t="s">
        <v>4</v>
      </c>
      <c r="V241" s="310" t="s">
        <v>4</v>
      </c>
      <c r="W241" s="310" t="s">
        <v>4</v>
      </c>
      <c r="X241" s="310" t="s">
        <v>4</v>
      </c>
      <c r="Y241" s="310" t="s">
        <v>4</v>
      </c>
      <c r="Z241" s="310" t="s">
        <v>4</v>
      </c>
      <c r="AA241" s="310" t="s">
        <v>4</v>
      </c>
    </row>
    <row r="242" spans="1:27" x14ac:dyDescent="0.25">
      <c r="A242" s="310" t="s">
        <v>15041</v>
      </c>
      <c r="B242" s="310" t="s">
        <v>15042</v>
      </c>
      <c r="C242" s="310" t="s">
        <v>15043</v>
      </c>
      <c r="D242" s="310" t="s">
        <v>13930</v>
      </c>
      <c r="E242" s="310" t="s">
        <v>15044</v>
      </c>
      <c r="F242" s="310" t="s">
        <v>15045</v>
      </c>
      <c r="G242" s="310" t="s">
        <v>15046</v>
      </c>
      <c r="H242" s="310" t="s">
        <v>4</v>
      </c>
      <c r="I242" s="310" t="s">
        <v>14232</v>
      </c>
      <c r="J242" s="310" t="s">
        <v>15047</v>
      </c>
      <c r="K242" s="310" t="s">
        <v>15048</v>
      </c>
      <c r="L242" s="310" t="s">
        <v>15049</v>
      </c>
      <c r="M242" s="310" t="s">
        <v>15050</v>
      </c>
      <c r="N242" s="310" t="s">
        <v>4</v>
      </c>
      <c r="O242" s="310" t="s">
        <v>15051</v>
      </c>
      <c r="P242" s="310"/>
      <c r="Q242" s="310"/>
      <c r="R242" s="310"/>
      <c r="S242" s="310"/>
      <c r="T242" s="310"/>
      <c r="U242" s="310" t="s">
        <v>15052</v>
      </c>
      <c r="V242" s="310" t="s">
        <v>15053</v>
      </c>
      <c r="W242" s="310" t="s">
        <v>15054</v>
      </c>
      <c r="X242" s="310" t="s">
        <v>4</v>
      </c>
      <c r="Y242" s="310" t="s">
        <v>4</v>
      </c>
      <c r="Z242" s="310" t="s">
        <v>15055</v>
      </c>
      <c r="AA242" s="310" t="s">
        <v>4</v>
      </c>
    </row>
    <row r="243" spans="1:27" x14ac:dyDescent="0.25">
      <c r="A243" s="310" t="s">
        <v>17298</v>
      </c>
      <c r="B243" s="310" t="s">
        <v>17299</v>
      </c>
      <c r="C243" s="310" t="s">
        <v>17300</v>
      </c>
      <c r="D243" s="310" t="s">
        <v>13914</v>
      </c>
      <c r="E243" s="310" t="s">
        <v>17301</v>
      </c>
      <c r="F243" s="310" t="s">
        <v>17302</v>
      </c>
      <c r="G243" s="310" t="s">
        <v>17303</v>
      </c>
      <c r="H243" s="310" t="s">
        <v>4</v>
      </c>
      <c r="I243" s="310" t="s">
        <v>17304</v>
      </c>
      <c r="J243" s="310" t="s">
        <v>17305</v>
      </c>
      <c r="K243" s="310" t="s">
        <v>17306</v>
      </c>
      <c r="L243" s="310" t="s">
        <v>17307</v>
      </c>
      <c r="M243" s="310" t="s">
        <v>17308</v>
      </c>
      <c r="N243" s="310" t="s">
        <v>4</v>
      </c>
      <c r="O243" s="310" t="s">
        <v>17309</v>
      </c>
      <c r="P243" s="310"/>
      <c r="Q243" s="310"/>
      <c r="R243" s="310"/>
      <c r="S243" s="310"/>
      <c r="T243" s="310"/>
      <c r="U243" s="310" t="s">
        <v>17310</v>
      </c>
      <c r="V243" s="310" t="s">
        <v>17311</v>
      </c>
      <c r="W243" s="310" t="s">
        <v>17312</v>
      </c>
      <c r="X243" s="310" t="s">
        <v>4</v>
      </c>
      <c r="Y243" s="310" t="s">
        <v>4</v>
      </c>
      <c r="Z243" s="310" t="s">
        <v>17313</v>
      </c>
      <c r="AA243" s="310" t="s">
        <v>4</v>
      </c>
    </row>
    <row r="244" spans="1:27" x14ac:dyDescent="0.25">
      <c r="A244" s="310" t="s">
        <v>17849</v>
      </c>
      <c r="B244" s="310" t="s">
        <v>17850</v>
      </c>
      <c r="C244" s="310" t="s">
        <v>17851</v>
      </c>
      <c r="D244" s="310" t="s">
        <v>16362</v>
      </c>
      <c r="E244" s="310" t="s">
        <v>17852</v>
      </c>
      <c r="F244" s="310" t="s">
        <v>17853</v>
      </c>
      <c r="G244" s="310" t="s">
        <v>4</v>
      </c>
      <c r="H244" s="310" t="s">
        <v>4</v>
      </c>
      <c r="I244" s="310" t="s">
        <v>17854</v>
      </c>
      <c r="J244" s="310" t="s">
        <v>4</v>
      </c>
      <c r="K244" s="310" t="s">
        <v>17855</v>
      </c>
      <c r="L244" s="310" t="s">
        <v>17856</v>
      </c>
      <c r="M244" s="310" t="s">
        <v>17857</v>
      </c>
      <c r="N244" s="310" t="s">
        <v>4</v>
      </c>
      <c r="O244" s="310" t="s">
        <v>17858</v>
      </c>
      <c r="P244" s="310"/>
      <c r="Q244" s="310"/>
      <c r="R244" s="310"/>
      <c r="S244" s="310"/>
      <c r="T244" s="310"/>
      <c r="U244" s="310" t="s">
        <v>4</v>
      </c>
      <c r="V244" s="310" t="s">
        <v>4</v>
      </c>
      <c r="W244" s="310" t="s">
        <v>4</v>
      </c>
      <c r="X244" s="310" t="s">
        <v>4</v>
      </c>
      <c r="Y244" s="310" t="s">
        <v>4</v>
      </c>
      <c r="Z244" s="310" t="s">
        <v>4</v>
      </c>
      <c r="AA244" s="310" t="s">
        <v>4</v>
      </c>
    </row>
    <row r="245" spans="1:27" x14ac:dyDescent="0.25">
      <c r="A245" s="310" t="s">
        <v>17837</v>
      </c>
      <c r="B245" s="310" t="s">
        <v>17838</v>
      </c>
      <c r="C245" s="310" t="s">
        <v>17839</v>
      </c>
      <c r="D245" s="310" t="s">
        <v>17840</v>
      </c>
      <c r="E245" s="310" t="s">
        <v>17841</v>
      </c>
      <c r="F245" s="310" t="s">
        <v>17842</v>
      </c>
      <c r="G245" s="310" t="s">
        <v>4</v>
      </c>
      <c r="H245" s="310" t="s">
        <v>4</v>
      </c>
      <c r="I245" s="310" t="s">
        <v>17843</v>
      </c>
      <c r="J245" s="310" t="s">
        <v>17844</v>
      </c>
      <c r="K245" s="310" t="s">
        <v>17845</v>
      </c>
      <c r="L245" s="310" t="s">
        <v>17846</v>
      </c>
      <c r="M245" s="310" t="s">
        <v>17847</v>
      </c>
      <c r="N245" s="310" t="s">
        <v>4</v>
      </c>
      <c r="O245" s="310" t="s">
        <v>17848</v>
      </c>
      <c r="P245" s="310"/>
      <c r="Q245" s="310"/>
      <c r="R245" s="310"/>
      <c r="S245" s="310"/>
      <c r="T245" s="310"/>
      <c r="U245" s="310" t="s">
        <v>4</v>
      </c>
      <c r="V245" s="310" t="s">
        <v>4</v>
      </c>
      <c r="W245" s="310" t="s">
        <v>4</v>
      </c>
      <c r="X245" s="310" t="s">
        <v>4</v>
      </c>
      <c r="Y245" s="310" t="s">
        <v>4</v>
      </c>
      <c r="Z245" s="310" t="s">
        <v>4</v>
      </c>
      <c r="AA245" s="310" t="s">
        <v>4</v>
      </c>
    </row>
    <row r="246" spans="1:27" x14ac:dyDescent="0.25">
      <c r="A246" s="310" t="s">
        <v>23771</v>
      </c>
      <c r="B246" s="310" t="s">
        <v>23772</v>
      </c>
      <c r="C246" s="310" t="s">
        <v>23773</v>
      </c>
      <c r="D246" s="310" t="s">
        <v>13914</v>
      </c>
      <c r="E246" s="310" t="s">
        <v>23774</v>
      </c>
      <c r="F246" s="310" t="s">
        <v>23775</v>
      </c>
      <c r="G246" s="310" t="s">
        <v>23776</v>
      </c>
      <c r="H246" s="310" t="s">
        <v>4</v>
      </c>
      <c r="I246" s="310" t="s">
        <v>23777</v>
      </c>
      <c r="J246" s="310" t="s">
        <v>23778</v>
      </c>
      <c r="K246" s="310" t="s">
        <v>23779</v>
      </c>
      <c r="L246" s="310" t="s">
        <v>23780</v>
      </c>
      <c r="M246" s="310" t="s">
        <v>23781</v>
      </c>
      <c r="N246" s="310" t="s">
        <v>4</v>
      </c>
      <c r="O246" s="310" t="s">
        <v>23782</v>
      </c>
      <c r="P246" s="310"/>
      <c r="Q246" s="310"/>
      <c r="R246" s="310"/>
      <c r="S246" s="310"/>
      <c r="T246" s="310"/>
      <c r="U246" s="310" t="s">
        <v>4</v>
      </c>
      <c r="V246" s="310" t="s">
        <v>4</v>
      </c>
      <c r="W246" s="310" t="s">
        <v>23783</v>
      </c>
      <c r="X246" s="310" t="s">
        <v>4</v>
      </c>
      <c r="Y246" s="310" t="s">
        <v>4</v>
      </c>
      <c r="Z246" s="310" t="s">
        <v>23784</v>
      </c>
      <c r="AA246" s="310" t="s">
        <v>4</v>
      </c>
    </row>
    <row r="247" spans="1:27" x14ac:dyDescent="0.25">
      <c r="A247" s="310" t="s">
        <v>16155</v>
      </c>
      <c r="B247" s="310" t="s">
        <v>16156</v>
      </c>
      <c r="C247" s="310" t="s">
        <v>16157</v>
      </c>
      <c r="D247" s="310" t="s">
        <v>13930</v>
      </c>
      <c r="E247" s="310" t="s">
        <v>16158</v>
      </c>
      <c r="F247" s="310" t="s">
        <v>16159</v>
      </c>
      <c r="G247" s="310" t="s">
        <v>4</v>
      </c>
      <c r="H247" s="310" t="s">
        <v>4</v>
      </c>
      <c r="I247" s="310" t="s">
        <v>16160</v>
      </c>
      <c r="J247" s="310" t="s">
        <v>16161</v>
      </c>
      <c r="K247" s="310" t="s">
        <v>16162</v>
      </c>
      <c r="L247" s="310" t="s">
        <v>16163</v>
      </c>
      <c r="M247" s="310" t="s">
        <v>16164</v>
      </c>
      <c r="N247" s="310" t="s">
        <v>4</v>
      </c>
      <c r="O247" s="310" t="s">
        <v>16165</v>
      </c>
      <c r="P247" s="310"/>
      <c r="Q247" s="310"/>
      <c r="R247" s="310"/>
      <c r="S247" s="310"/>
      <c r="T247" s="310"/>
      <c r="U247" s="310" t="s">
        <v>4</v>
      </c>
      <c r="V247" s="310" t="s">
        <v>4</v>
      </c>
      <c r="W247" s="310" t="s">
        <v>4</v>
      </c>
      <c r="X247" s="310" t="s">
        <v>4</v>
      </c>
      <c r="Y247" s="310" t="s">
        <v>4</v>
      </c>
      <c r="Z247" s="310" t="s">
        <v>4</v>
      </c>
      <c r="AA247" s="310" t="s">
        <v>4</v>
      </c>
    </row>
    <row r="248" spans="1:27" x14ac:dyDescent="0.25">
      <c r="A248" s="310" t="s">
        <v>14125</v>
      </c>
      <c r="B248" s="310" t="s">
        <v>14126</v>
      </c>
      <c r="C248" s="310" t="s">
        <v>14127</v>
      </c>
      <c r="D248" s="310" t="s">
        <v>13914</v>
      </c>
      <c r="E248" s="310" t="s">
        <v>14128</v>
      </c>
      <c r="F248" s="310" t="s">
        <v>14129</v>
      </c>
      <c r="G248" s="310" t="s">
        <v>14130</v>
      </c>
      <c r="H248" s="310" t="s">
        <v>4</v>
      </c>
      <c r="I248" s="310" t="s">
        <v>14131</v>
      </c>
      <c r="J248" s="310" t="s">
        <v>14132</v>
      </c>
      <c r="K248" s="310" t="s">
        <v>14071</v>
      </c>
      <c r="L248" s="310" t="s">
        <v>14133</v>
      </c>
      <c r="M248" s="310" t="s">
        <v>14134</v>
      </c>
      <c r="N248" s="310" t="s">
        <v>4</v>
      </c>
      <c r="O248" s="310" t="s">
        <v>14135</v>
      </c>
      <c r="P248" s="310"/>
      <c r="Q248" s="310"/>
      <c r="R248" s="310"/>
      <c r="S248" s="310"/>
      <c r="T248" s="310"/>
      <c r="U248" s="310" t="s">
        <v>4</v>
      </c>
      <c r="V248" s="310" t="s">
        <v>4</v>
      </c>
      <c r="W248" s="310" t="s">
        <v>4</v>
      </c>
      <c r="X248" s="310" t="s">
        <v>4</v>
      </c>
      <c r="Y248" s="310" t="s">
        <v>4</v>
      </c>
      <c r="Z248" s="310" t="s">
        <v>4</v>
      </c>
      <c r="AA248" s="310" t="s">
        <v>4</v>
      </c>
    </row>
    <row r="249" spans="1:27" x14ac:dyDescent="0.25">
      <c r="A249" s="310" t="s">
        <v>14147</v>
      </c>
      <c r="B249" s="310" t="s">
        <v>14148</v>
      </c>
      <c r="C249" s="310" t="s">
        <v>14149</v>
      </c>
      <c r="D249" s="310" t="s">
        <v>13914</v>
      </c>
      <c r="E249" s="310" t="s">
        <v>14150</v>
      </c>
      <c r="F249" s="310" t="s">
        <v>14151</v>
      </c>
      <c r="G249" s="310" t="s">
        <v>4</v>
      </c>
      <c r="H249" s="310" t="s">
        <v>4</v>
      </c>
      <c r="I249" s="310" t="s">
        <v>14152</v>
      </c>
      <c r="J249" s="310" t="s">
        <v>14153</v>
      </c>
      <c r="K249" s="310" t="s">
        <v>14154</v>
      </c>
      <c r="L249" s="310" t="s">
        <v>14155</v>
      </c>
      <c r="M249" s="310" t="s">
        <v>14156</v>
      </c>
      <c r="N249" s="310" t="s">
        <v>4</v>
      </c>
      <c r="O249" s="310" t="s">
        <v>14157</v>
      </c>
      <c r="P249" s="310"/>
      <c r="Q249" s="310"/>
      <c r="R249" s="310"/>
      <c r="S249" s="310"/>
      <c r="T249" s="310"/>
      <c r="U249" s="310" t="s">
        <v>4</v>
      </c>
      <c r="V249" s="310" t="s">
        <v>4</v>
      </c>
      <c r="W249" s="310" t="s">
        <v>4</v>
      </c>
      <c r="X249" s="310" t="s">
        <v>4</v>
      </c>
      <c r="Y249" s="310" t="s">
        <v>4</v>
      </c>
      <c r="Z249" s="310" t="s">
        <v>4</v>
      </c>
      <c r="AA249" s="310" t="s">
        <v>4</v>
      </c>
    </row>
    <row r="250" spans="1:27" x14ac:dyDescent="0.25">
      <c r="A250" s="310" t="s">
        <v>14063</v>
      </c>
      <c r="B250" s="310" t="s">
        <v>14064</v>
      </c>
      <c r="C250" s="310" t="s">
        <v>14065</v>
      </c>
      <c r="D250" s="310" t="s">
        <v>13914</v>
      </c>
      <c r="E250" s="310" t="s">
        <v>14066</v>
      </c>
      <c r="F250" s="310" t="s">
        <v>14067</v>
      </c>
      <c r="G250" s="310" t="s">
        <v>14068</v>
      </c>
      <c r="H250" s="310" t="s">
        <v>4</v>
      </c>
      <c r="I250" s="310" t="s">
        <v>14069</v>
      </c>
      <c r="J250" s="310" t="s">
        <v>14070</v>
      </c>
      <c r="K250" s="310" t="s">
        <v>14071</v>
      </c>
      <c r="L250" s="310" t="s">
        <v>14072</v>
      </c>
      <c r="M250" s="310" t="s">
        <v>14073</v>
      </c>
      <c r="N250" s="310" t="s">
        <v>4</v>
      </c>
      <c r="O250" s="310" t="s">
        <v>14074</v>
      </c>
      <c r="P250" s="310"/>
      <c r="Q250" s="310"/>
      <c r="R250" s="310"/>
      <c r="S250" s="310"/>
      <c r="T250" s="310"/>
      <c r="U250" s="310" t="s">
        <v>4</v>
      </c>
      <c r="V250" s="310" t="s">
        <v>4</v>
      </c>
      <c r="W250" s="310" t="s">
        <v>14075</v>
      </c>
      <c r="X250" s="310" t="s">
        <v>14076</v>
      </c>
      <c r="Y250" s="310" t="s">
        <v>4</v>
      </c>
      <c r="Z250" s="310" t="s">
        <v>14077</v>
      </c>
      <c r="AA250" s="310" t="s">
        <v>14078</v>
      </c>
    </row>
    <row r="251" spans="1:27" x14ac:dyDescent="0.25">
      <c r="A251" s="310" t="s">
        <v>17611</v>
      </c>
      <c r="B251" s="310" t="s">
        <v>17612</v>
      </c>
      <c r="C251" s="310" t="s">
        <v>17613</v>
      </c>
      <c r="D251" s="310" t="s">
        <v>13914</v>
      </c>
      <c r="E251" s="310" t="s">
        <v>17614</v>
      </c>
      <c r="F251" s="310" t="s">
        <v>17615</v>
      </c>
      <c r="G251" s="310" t="s">
        <v>4</v>
      </c>
      <c r="H251" s="310" t="s">
        <v>4</v>
      </c>
      <c r="I251" s="310" t="s">
        <v>17616</v>
      </c>
      <c r="J251" s="310" t="s">
        <v>17617</v>
      </c>
      <c r="K251" s="310" t="s">
        <v>17618</v>
      </c>
      <c r="L251" s="310" t="s">
        <v>17619</v>
      </c>
      <c r="M251" s="310" t="s">
        <v>17620</v>
      </c>
      <c r="N251" s="310" t="s">
        <v>4</v>
      </c>
      <c r="O251" s="310" t="s">
        <v>17621</v>
      </c>
      <c r="P251" s="310"/>
      <c r="Q251" s="310"/>
      <c r="R251" s="310"/>
      <c r="S251" s="310"/>
      <c r="T251" s="310"/>
      <c r="U251" s="310" t="s">
        <v>4</v>
      </c>
      <c r="V251" s="310" t="s">
        <v>4</v>
      </c>
      <c r="W251" s="310" t="s">
        <v>4</v>
      </c>
      <c r="X251" s="310" t="s">
        <v>4</v>
      </c>
      <c r="Y251" s="310" t="s">
        <v>4</v>
      </c>
      <c r="Z251" s="310" t="s">
        <v>4</v>
      </c>
      <c r="AA251" s="310" t="s">
        <v>4</v>
      </c>
    </row>
    <row r="252" spans="1:27" x14ac:dyDescent="0.25">
      <c r="A252" s="310" t="s">
        <v>16715</v>
      </c>
      <c r="B252" s="310" t="s">
        <v>16716</v>
      </c>
      <c r="C252" s="310" t="s">
        <v>16708</v>
      </c>
      <c r="D252" s="310" t="s">
        <v>13930</v>
      </c>
      <c r="E252" s="310" t="s">
        <v>16717</v>
      </c>
      <c r="F252" s="310" t="s">
        <v>16710</v>
      </c>
      <c r="G252" s="310" t="s">
        <v>16690</v>
      </c>
      <c r="H252" s="310" t="s">
        <v>4</v>
      </c>
      <c r="I252" s="310" t="s">
        <v>14342</v>
      </c>
      <c r="J252" s="310" t="s">
        <v>16718</v>
      </c>
      <c r="K252" s="310" t="s">
        <v>16719</v>
      </c>
      <c r="L252" s="310" t="s">
        <v>16720</v>
      </c>
      <c r="M252" s="310" t="s">
        <v>16721</v>
      </c>
      <c r="N252" s="310" t="s">
        <v>4</v>
      </c>
      <c r="O252" s="310" t="s">
        <v>16722</v>
      </c>
      <c r="P252" s="310"/>
      <c r="Q252" s="310"/>
      <c r="R252" s="310"/>
      <c r="S252" s="310"/>
      <c r="T252" s="310"/>
      <c r="U252" s="310" t="s">
        <v>4</v>
      </c>
      <c r="V252" s="310" t="s">
        <v>4</v>
      </c>
      <c r="W252" s="310" t="s">
        <v>4</v>
      </c>
      <c r="X252" s="310" t="s">
        <v>4</v>
      </c>
      <c r="Y252" s="310" t="s">
        <v>4</v>
      </c>
      <c r="Z252" s="310" t="s">
        <v>4</v>
      </c>
      <c r="AA252" s="310" t="s">
        <v>4</v>
      </c>
    </row>
    <row r="253" spans="1:27" x14ac:dyDescent="0.25">
      <c r="A253" s="310" t="s">
        <v>18023</v>
      </c>
      <c r="B253" s="310" t="s">
        <v>18024</v>
      </c>
      <c r="C253" s="310" t="s">
        <v>18025</v>
      </c>
      <c r="D253" s="310" t="s">
        <v>18026</v>
      </c>
      <c r="E253" s="310" t="s">
        <v>18027</v>
      </c>
      <c r="F253" s="310" t="s">
        <v>18028</v>
      </c>
      <c r="G253" s="310" t="s">
        <v>4</v>
      </c>
      <c r="H253" s="310" t="s">
        <v>4</v>
      </c>
      <c r="I253" s="310" t="s">
        <v>18029</v>
      </c>
      <c r="J253" s="310" t="s">
        <v>18030</v>
      </c>
      <c r="K253" s="310" t="s">
        <v>18031</v>
      </c>
      <c r="L253" s="310" t="s">
        <v>18032</v>
      </c>
      <c r="M253" s="310" t="s">
        <v>18033</v>
      </c>
      <c r="N253" s="310" t="s">
        <v>4</v>
      </c>
      <c r="O253" s="310" t="s">
        <v>18034</v>
      </c>
      <c r="P253" s="310"/>
      <c r="Q253" s="310"/>
      <c r="R253" s="310"/>
      <c r="S253" s="310"/>
      <c r="T253" s="310"/>
      <c r="U253" s="310" t="s">
        <v>4</v>
      </c>
      <c r="V253" s="310" t="s">
        <v>4</v>
      </c>
      <c r="W253" s="310" t="s">
        <v>4</v>
      </c>
      <c r="X253" s="310" t="s">
        <v>4</v>
      </c>
      <c r="Y253" s="310" t="s">
        <v>4</v>
      </c>
      <c r="Z253" s="310" t="s">
        <v>4</v>
      </c>
      <c r="AA253" s="310" t="s">
        <v>4</v>
      </c>
    </row>
    <row r="254" spans="1:27" x14ac:dyDescent="0.25">
      <c r="A254" s="310" t="s">
        <v>14864</v>
      </c>
      <c r="B254" s="310" t="s">
        <v>14865</v>
      </c>
      <c r="C254" s="310" t="s">
        <v>14866</v>
      </c>
      <c r="D254" s="310" t="s">
        <v>13930</v>
      </c>
      <c r="E254" s="310" t="s">
        <v>14867</v>
      </c>
      <c r="F254" s="310" t="s">
        <v>14868</v>
      </c>
      <c r="G254" s="310" t="s">
        <v>14869</v>
      </c>
      <c r="H254" s="310" t="s">
        <v>4</v>
      </c>
      <c r="I254" s="310" t="s">
        <v>14870</v>
      </c>
      <c r="J254" s="310" t="s">
        <v>14871</v>
      </c>
      <c r="K254" s="310" t="s">
        <v>14872</v>
      </c>
      <c r="L254" s="310" t="s">
        <v>14873</v>
      </c>
      <c r="M254" s="310" t="s">
        <v>14874</v>
      </c>
      <c r="N254" s="310" t="s">
        <v>4</v>
      </c>
      <c r="O254" s="310" t="s">
        <v>14875</v>
      </c>
      <c r="P254" s="310"/>
      <c r="Q254" s="310"/>
      <c r="R254" s="310"/>
      <c r="S254" s="310"/>
      <c r="T254" s="310"/>
      <c r="U254" s="310" t="s">
        <v>4</v>
      </c>
      <c r="V254" s="310" t="s">
        <v>4</v>
      </c>
      <c r="W254" s="310" t="s">
        <v>14876</v>
      </c>
      <c r="X254" s="310" t="s">
        <v>4</v>
      </c>
      <c r="Y254" s="310" t="s">
        <v>4</v>
      </c>
      <c r="Z254" s="310" t="s">
        <v>14877</v>
      </c>
      <c r="AA254" s="310" t="s">
        <v>14878</v>
      </c>
    </row>
    <row r="255" spans="1:27" x14ac:dyDescent="0.25">
      <c r="A255" s="310" t="s">
        <v>15577</v>
      </c>
      <c r="B255" s="310" t="s">
        <v>15578</v>
      </c>
      <c r="C255" s="310" t="s">
        <v>15579</v>
      </c>
      <c r="D255" s="310" t="s">
        <v>13914</v>
      </c>
      <c r="E255" s="310" t="s">
        <v>15580</v>
      </c>
      <c r="F255" s="310" t="s">
        <v>15581</v>
      </c>
      <c r="G255" s="310" t="s">
        <v>15582</v>
      </c>
      <c r="H255" s="310" t="s">
        <v>4</v>
      </c>
      <c r="I255" s="310" t="s">
        <v>15583</v>
      </c>
      <c r="J255" s="310" t="s">
        <v>15584</v>
      </c>
      <c r="K255" s="310" t="s">
        <v>15585</v>
      </c>
      <c r="L255" s="310" t="s">
        <v>15586</v>
      </c>
      <c r="M255" s="310" t="s">
        <v>15587</v>
      </c>
      <c r="N255" s="310" t="s">
        <v>4</v>
      </c>
      <c r="O255" s="310" t="s">
        <v>15588</v>
      </c>
      <c r="P255" s="310"/>
      <c r="Q255" s="310"/>
      <c r="R255" s="310"/>
      <c r="S255" s="310"/>
      <c r="T255" s="310"/>
      <c r="U255" s="310" t="s">
        <v>4</v>
      </c>
      <c r="V255" s="310" t="s">
        <v>4</v>
      </c>
      <c r="W255" s="310" t="s">
        <v>15589</v>
      </c>
      <c r="X255" s="310" t="s">
        <v>4</v>
      </c>
      <c r="Y255" s="310" t="s">
        <v>4</v>
      </c>
      <c r="Z255" s="310" t="s">
        <v>15590</v>
      </c>
      <c r="AA255" s="310" t="s">
        <v>15591</v>
      </c>
    </row>
    <row r="256" spans="1:27" x14ac:dyDescent="0.25">
      <c r="A256" s="310" t="s">
        <v>15563</v>
      </c>
      <c r="B256" s="310" t="s">
        <v>15564</v>
      </c>
      <c r="C256" s="310" t="s">
        <v>15565</v>
      </c>
      <c r="D256" s="310" t="s">
        <v>13914</v>
      </c>
      <c r="E256" s="310" t="s">
        <v>15566</v>
      </c>
      <c r="F256" s="310" t="s">
        <v>15567</v>
      </c>
      <c r="G256" s="310" t="s">
        <v>15568</v>
      </c>
      <c r="H256" s="310" t="s">
        <v>4</v>
      </c>
      <c r="I256" s="310" t="s">
        <v>15569</v>
      </c>
      <c r="J256" s="310" t="s">
        <v>15570</v>
      </c>
      <c r="K256" s="310" t="s">
        <v>15571</v>
      </c>
      <c r="L256" s="310" t="s">
        <v>15572</v>
      </c>
      <c r="M256" s="310" t="s">
        <v>15573</v>
      </c>
      <c r="N256" s="310" t="s">
        <v>4</v>
      </c>
      <c r="O256" s="310" t="s">
        <v>15574</v>
      </c>
      <c r="P256" s="310"/>
      <c r="Q256" s="310"/>
      <c r="R256" s="310"/>
      <c r="S256" s="310"/>
      <c r="T256" s="310"/>
      <c r="U256" s="310" t="s">
        <v>4</v>
      </c>
      <c r="V256" s="310" t="s">
        <v>4</v>
      </c>
      <c r="W256" s="310" t="s">
        <v>15575</v>
      </c>
      <c r="X256" s="310" t="s">
        <v>4</v>
      </c>
      <c r="Y256" s="310" t="s">
        <v>4</v>
      </c>
      <c r="Z256" s="310" t="s">
        <v>15576</v>
      </c>
      <c r="AA256" s="310" t="s">
        <v>4</v>
      </c>
    </row>
    <row r="257" spans="1:27" x14ac:dyDescent="0.25">
      <c r="A257" s="310" t="s">
        <v>15658</v>
      </c>
      <c r="B257" s="310" t="s">
        <v>15659</v>
      </c>
      <c r="C257" s="310" t="s">
        <v>15660</v>
      </c>
      <c r="D257" s="310" t="s">
        <v>14541</v>
      </c>
      <c r="E257" s="310" t="s">
        <v>15661</v>
      </c>
      <c r="F257" s="310" t="s">
        <v>15662</v>
      </c>
      <c r="G257" s="310" t="s">
        <v>4</v>
      </c>
      <c r="H257" s="310" t="s">
        <v>4</v>
      </c>
      <c r="I257" s="310" t="s">
        <v>15663</v>
      </c>
      <c r="J257" s="310" t="s">
        <v>15664</v>
      </c>
      <c r="K257" s="310" t="s">
        <v>15665</v>
      </c>
      <c r="L257" s="310" t="s">
        <v>15666</v>
      </c>
      <c r="M257" s="310" t="s">
        <v>15667</v>
      </c>
      <c r="N257" s="310" t="s">
        <v>15668</v>
      </c>
      <c r="O257" s="310" t="s">
        <v>15669</v>
      </c>
      <c r="P257" s="310"/>
      <c r="Q257" s="310"/>
      <c r="R257" s="310"/>
      <c r="S257" s="310"/>
      <c r="T257" s="310"/>
      <c r="U257" s="310" t="s">
        <v>15670</v>
      </c>
      <c r="V257" s="310" t="s">
        <v>4</v>
      </c>
      <c r="W257" s="310" t="s">
        <v>4</v>
      </c>
      <c r="X257" s="310" t="s">
        <v>4</v>
      </c>
      <c r="Y257" s="310" t="s">
        <v>4</v>
      </c>
      <c r="Z257" s="310" t="s">
        <v>4</v>
      </c>
      <c r="AA257" s="310" t="s">
        <v>4</v>
      </c>
    </row>
    <row r="258" spans="1:27" x14ac:dyDescent="0.25">
      <c r="A258" s="310" t="s">
        <v>16265</v>
      </c>
      <c r="B258" s="310" t="s">
        <v>16266</v>
      </c>
      <c r="C258" s="310" t="s">
        <v>16267</v>
      </c>
      <c r="D258" s="310" t="s">
        <v>13930</v>
      </c>
      <c r="E258" s="310" t="s">
        <v>16268</v>
      </c>
      <c r="F258" s="310" t="s">
        <v>16269</v>
      </c>
      <c r="G258" s="310" t="s">
        <v>16270</v>
      </c>
      <c r="H258" s="310" t="s">
        <v>4</v>
      </c>
      <c r="I258" s="310" t="s">
        <v>16271</v>
      </c>
      <c r="J258" s="310" t="s">
        <v>16272</v>
      </c>
      <c r="K258" s="310" t="s">
        <v>16273</v>
      </c>
      <c r="L258" s="310" t="s">
        <v>16274</v>
      </c>
      <c r="M258" s="310" t="s">
        <v>16275</v>
      </c>
      <c r="N258" s="310" t="s">
        <v>4</v>
      </c>
      <c r="O258" s="310" t="s">
        <v>16276</v>
      </c>
      <c r="P258" s="310"/>
      <c r="Q258" s="310"/>
      <c r="R258" s="310"/>
      <c r="S258" s="310"/>
      <c r="T258" s="310"/>
      <c r="U258" s="310" t="s">
        <v>16277</v>
      </c>
      <c r="V258" s="310" t="s">
        <v>4</v>
      </c>
      <c r="W258" s="310" t="s">
        <v>16278</v>
      </c>
      <c r="X258" s="310" t="s">
        <v>4</v>
      </c>
      <c r="Y258" s="310" t="s">
        <v>4</v>
      </c>
      <c r="Z258" s="310" t="s">
        <v>16279</v>
      </c>
      <c r="AA258" s="310" t="s">
        <v>16280</v>
      </c>
    </row>
    <row r="259" spans="1:27" x14ac:dyDescent="0.25">
      <c r="A259" s="310" t="s">
        <v>18002</v>
      </c>
      <c r="B259" s="310" t="s">
        <v>18003</v>
      </c>
      <c r="C259" s="310" t="s">
        <v>18004</v>
      </c>
      <c r="D259" s="310" t="s">
        <v>13914</v>
      </c>
      <c r="E259" s="310" t="s">
        <v>18005</v>
      </c>
      <c r="F259" s="310" t="s">
        <v>18006</v>
      </c>
      <c r="G259" s="310" t="s">
        <v>4</v>
      </c>
      <c r="H259" s="310" t="s">
        <v>4</v>
      </c>
      <c r="I259" s="310" t="s">
        <v>14545</v>
      </c>
      <c r="J259" s="310" t="s">
        <v>18007</v>
      </c>
      <c r="K259" s="310" t="s">
        <v>18008</v>
      </c>
      <c r="L259" s="310" t="s">
        <v>18009</v>
      </c>
      <c r="M259" s="310" t="s">
        <v>18010</v>
      </c>
      <c r="N259" s="310" t="s">
        <v>4</v>
      </c>
      <c r="O259" s="310" t="s">
        <v>18011</v>
      </c>
      <c r="P259" s="310"/>
      <c r="Q259" s="310"/>
      <c r="R259" s="310"/>
      <c r="S259" s="310"/>
      <c r="T259" s="310"/>
      <c r="U259" s="310" t="s">
        <v>4</v>
      </c>
      <c r="V259" s="310" t="s">
        <v>4</v>
      </c>
      <c r="W259" s="310" t="s">
        <v>4</v>
      </c>
      <c r="X259" s="310" t="s">
        <v>4</v>
      </c>
      <c r="Y259" s="310" t="s">
        <v>4</v>
      </c>
      <c r="Z259" s="310" t="s">
        <v>4</v>
      </c>
      <c r="AA259" s="310" t="s">
        <v>4</v>
      </c>
    </row>
    <row r="260" spans="1:27" x14ac:dyDescent="0.25">
      <c r="A260" s="310" t="s">
        <v>17663</v>
      </c>
      <c r="B260" s="310" t="s">
        <v>17664</v>
      </c>
      <c r="C260" s="310" t="s">
        <v>4</v>
      </c>
      <c r="D260" s="310" t="s">
        <v>13914</v>
      </c>
      <c r="E260" s="310" t="s">
        <v>17665</v>
      </c>
      <c r="F260" s="310" t="s">
        <v>17666</v>
      </c>
      <c r="G260" s="310" t="s">
        <v>4</v>
      </c>
      <c r="H260" s="310" t="s">
        <v>4</v>
      </c>
      <c r="I260" s="310" t="s">
        <v>14938</v>
      </c>
      <c r="J260" s="310" t="s">
        <v>17667</v>
      </c>
      <c r="K260" s="310" t="s">
        <v>17668</v>
      </c>
      <c r="L260" s="310" t="s">
        <v>17669</v>
      </c>
      <c r="M260" s="310" t="s">
        <v>17670</v>
      </c>
      <c r="N260" s="310" t="s">
        <v>4</v>
      </c>
      <c r="O260" s="310" t="s">
        <v>17671</v>
      </c>
      <c r="P260" s="310"/>
      <c r="Q260" s="310"/>
      <c r="R260" s="310"/>
      <c r="S260" s="310"/>
      <c r="T260" s="310"/>
      <c r="U260" s="310" t="s">
        <v>4</v>
      </c>
      <c r="V260" s="310" t="s">
        <v>4</v>
      </c>
      <c r="W260" s="310" t="s">
        <v>4</v>
      </c>
      <c r="X260" s="310" t="s">
        <v>4</v>
      </c>
      <c r="Y260" s="310" t="s">
        <v>4</v>
      </c>
      <c r="Z260" s="310" t="s">
        <v>4</v>
      </c>
      <c r="AA260" s="310" t="s">
        <v>4</v>
      </c>
    </row>
    <row r="261" spans="1:27" x14ac:dyDescent="0.25">
      <c r="A261" s="310" t="s">
        <v>17633</v>
      </c>
      <c r="B261" s="310" t="s">
        <v>17634</v>
      </c>
      <c r="C261" s="310" t="s">
        <v>17635</v>
      </c>
      <c r="D261" s="310" t="s">
        <v>13914</v>
      </c>
      <c r="E261" s="310" t="s">
        <v>17636</v>
      </c>
      <c r="F261" s="310" t="s">
        <v>17637</v>
      </c>
      <c r="G261" s="310" t="s">
        <v>4</v>
      </c>
      <c r="H261" s="310" t="s">
        <v>4</v>
      </c>
      <c r="I261" s="310" t="s">
        <v>15370</v>
      </c>
      <c r="J261" s="310" t="s">
        <v>17638</v>
      </c>
      <c r="K261" s="310" t="s">
        <v>17639</v>
      </c>
      <c r="L261" s="310" t="s">
        <v>17640</v>
      </c>
      <c r="M261" s="310" t="s">
        <v>17641</v>
      </c>
      <c r="N261" s="310" t="s">
        <v>4</v>
      </c>
      <c r="O261" s="310" t="s">
        <v>17642</v>
      </c>
      <c r="P261" s="310"/>
      <c r="Q261" s="310"/>
      <c r="R261" s="310"/>
      <c r="S261" s="310"/>
      <c r="T261" s="310"/>
      <c r="U261" s="310" t="s">
        <v>4</v>
      </c>
      <c r="V261" s="310" t="s">
        <v>4</v>
      </c>
      <c r="W261" s="310" t="s">
        <v>4</v>
      </c>
      <c r="X261" s="310" t="s">
        <v>4</v>
      </c>
      <c r="Y261" s="310" t="s">
        <v>4</v>
      </c>
      <c r="Z261" s="310" t="s">
        <v>4</v>
      </c>
      <c r="AA261" s="310" t="s">
        <v>4</v>
      </c>
    </row>
    <row r="262" spans="1:27" x14ac:dyDescent="0.25">
      <c r="A262" s="310" t="s">
        <v>17622</v>
      </c>
      <c r="B262" s="310" t="s">
        <v>17623</v>
      </c>
      <c r="C262" s="310" t="s">
        <v>17624</v>
      </c>
      <c r="D262" s="310" t="s">
        <v>13914</v>
      </c>
      <c r="E262" s="310" t="s">
        <v>17625</v>
      </c>
      <c r="F262" s="310" t="s">
        <v>17626</v>
      </c>
      <c r="G262" s="310" t="s">
        <v>4</v>
      </c>
      <c r="H262" s="310" t="s">
        <v>4</v>
      </c>
      <c r="I262" s="310" t="s">
        <v>17627</v>
      </c>
      <c r="J262" s="310" t="s">
        <v>17628</v>
      </c>
      <c r="K262" s="310" t="s">
        <v>17629</v>
      </c>
      <c r="L262" s="310" t="s">
        <v>17630</v>
      </c>
      <c r="M262" s="310" t="s">
        <v>17631</v>
      </c>
      <c r="N262" s="310" t="s">
        <v>4</v>
      </c>
      <c r="O262" s="310" t="s">
        <v>17632</v>
      </c>
      <c r="P262" s="310"/>
      <c r="Q262" s="310"/>
      <c r="R262" s="310"/>
      <c r="S262" s="310"/>
      <c r="T262" s="310"/>
      <c r="U262" s="310" t="s">
        <v>4</v>
      </c>
      <c r="V262" s="310" t="s">
        <v>4</v>
      </c>
      <c r="W262" s="310" t="s">
        <v>4</v>
      </c>
      <c r="X262" s="310" t="s">
        <v>4</v>
      </c>
      <c r="Y262" s="310" t="s">
        <v>4</v>
      </c>
      <c r="Z262" s="310" t="s">
        <v>4</v>
      </c>
      <c r="AA262" s="310" t="s">
        <v>4</v>
      </c>
    </row>
    <row r="263" spans="1:27" x14ac:dyDescent="0.25">
      <c r="A263" s="310" t="s">
        <v>18670</v>
      </c>
      <c r="B263" s="310" t="s">
        <v>18671</v>
      </c>
      <c r="C263" s="310" t="s">
        <v>18672</v>
      </c>
      <c r="D263" s="310" t="s">
        <v>13914</v>
      </c>
      <c r="E263" s="310" t="s">
        <v>18673</v>
      </c>
      <c r="F263" s="310" t="s">
        <v>18674</v>
      </c>
      <c r="G263" s="310" t="s">
        <v>4</v>
      </c>
      <c r="H263" s="310" t="s">
        <v>4</v>
      </c>
      <c r="I263" s="310" t="s">
        <v>16061</v>
      </c>
      <c r="J263" s="310" t="s">
        <v>18675</v>
      </c>
      <c r="K263" s="310" t="s">
        <v>18676</v>
      </c>
      <c r="L263" s="310" t="s">
        <v>18677</v>
      </c>
      <c r="M263" s="310" t="s">
        <v>18678</v>
      </c>
      <c r="N263" s="310" t="s">
        <v>4</v>
      </c>
      <c r="O263" s="310" t="s">
        <v>18679</v>
      </c>
      <c r="P263" s="310"/>
      <c r="Q263" s="310"/>
      <c r="R263" s="310"/>
      <c r="S263" s="310"/>
      <c r="T263" s="310"/>
      <c r="U263" s="310" t="s">
        <v>4</v>
      </c>
      <c r="V263" s="310" t="s">
        <v>4</v>
      </c>
      <c r="W263" s="310" t="s">
        <v>4</v>
      </c>
      <c r="X263" s="310" t="s">
        <v>4</v>
      </c>
      <c r="Y263" s="310" t="s">
        <v>4</v>
      </c>
      <c r="Z263" s="310" t="s">
        <v>4</v>
      </c>
      <c r="AA263" s="310" t="s">
        <v>4</v>
      </c>
    </row>
    <row r="264" spans="1:27" x14ac:dyDescent="0.25">
      <c r="A264" s="310" t="s">
        <v>22467</v>
      </c>
      <c r="B264" s="310" t="s">
        <v>22468</v>
      </c>
      <c r="C264" s="310" t="s">
        <v>22469</v>
      </c>
      <c r="D264" s="310" t="s">
        <v>13930</v>
      </c>
      <c r="E264" s="310" t="s">
        <v>22470</v>
      </c>
      <c r="F264" s="310" t="s">
        <v>22471</v>
      </c>
      <c r="G264" s="310" t="s">
        <v>4</v>
      </c>
      <c r="H264" s="310" t="s">
        <v>4</v>
      </c>
      <c r="I264" s="310" t="s">
        <v>22472</v>
      </c>
      <c r="J264" s="310" t="s">
        <v>4</v>
      </c>
      <c r="K264" s="310" t="s">
        <v>22473</v>
      </c>
      <c r="L264" s="310" t="s">
        <v>22474</v>
      </c>
      <c r="M264" s="310" t="s">
        <v>22475</v>
      </c>
      <c r="N264" s="310" t="s">
        <v>4</v>
      </c>
      <c r="O264" s="310" t="s">
        <v>22476</v>
      </c>
      <c r="P264" s="310"/>
      <c r="Q264" s="310"/>
      <c r="R264" s="310"/>
      <c r="S264" s="310"/>
      <c r="T264" s="310"/>
      <c r="U264" s="310" t="s">
        <v>4</v>
      </c>
      <c r="V264" s="310" t="s">
        <v>4</v>
      </c>
      <c r="W264" s="310" t="s">
        <v>4</v>
      </c>
      <c r="X264" s="310" t="s">
        <v>4</v>
      </c>
      <c r="Y264" s="310" t="s">
        <v>4</v>
      </c>
      <c r="Z264" s="310" t="s">
        <v>4</v>
      </c>
      <c r="AA264" s="310" t="s">
        <v>4</v>
      </c>
    </row>
    <row r="265" spans="1:27" x14ac:dyDescent="0.25">
      <c r="A265" s="310" t="s">
        <v>15228</v>
      </c>
      <c r="B265" s="310" t="s">
        <v>15229</v>
      </c>
      <c r="C265" s="310" t="s">
        <v>15230</v>
      </c>
      <c r="D265" s="310" t="s">
        <v>13914</v>
      </c>
      <c r="E265" s="310" t="s">
        <v>15231</v>
      </c>
      <c r="F265" s="310" t="s">
        <v>15232</v>
      </c>
      <c r="G265" s="310" t="s">
        <v>4</v>
      </c>
      <c r="H265" s="310" t="s">
        <v>4</v>
      </c>
      <c r="I265" s="310" t="s">
        <v>15233</v>
      </c>
      <c r="J265" s="310" t="s">
        <v>15234</v>
      </c>
      <c r="K265" s="310" t="s">
        <v>15235</v>
      </c>
      <c r="L265" s="310" t="s">
        <v>15236</v>
      </c>
      <c r="M265" s="310" t="s">
        <v>15237</v>
      </c>
      <c r="N265" s="310" t="s">
        <v>4</v>
      </c>
      <c r="O265" s="310" t="s">
        <v>15238</v>
      </c>
      <c r="P265" s="310"/>
      <c r="Q265" s="310"/>
      <c r="R265" s="310"/>
      <c r="S265" s="310"/>
      <c r="T265" s="310"/>
      <c r="U265" s="310" t="s">
        <v>4</v>
      </c>
      <c r="V265" s="310" t="s">
        <v>4</v>
      </c>
      <c r="W265" s="310" t="s">
        <v>4</v>
      </c>
      <c r="X265" s="310" t="s">
        <v>4</v>
      </c>
      <c r="Y265" s="310" t="s">
        <v>4</v>
      </c>
      <c r="Z265" s="310" t="s">
        <v>4</v>
      </c>
      <c r="AA265" s="310" t="s">
        <v>4</v>
      </c>
    </row>
    <row r="266" spans="1:27" x14ac:dyDescent="0.25">
      <c r="A266" s="310" t="s">
        <v>14822</v>
      </c>
      <c r="B266" s="310" t="s">
        <v>14823</v>
      </c>
      <c r="C266" s="310" t="s">
        <v>14824</v>
      </c>
      <c r="D266" s="310" t="s">
        <v>13930</v>
      </c>
      <c r="E266" s="310" t="s">
        <v>14825</v>
      </c>
      <c r="F266" s="310" t="s">
        <v>14826</v>
      </c>
      <c r="G266" s="310" t="s">
        <v>14827</v>
      </c>
      <c r="H266" s="310" t="s">
        <v>4</v>
      </c>
      <c r="I266" s="310" t="s">
        <v>14828</v>
      </c>
      <c r="J266" s="310" t="s">
        <v>14829</v>
      </c>
      <c r="K266" s="310" t="s">
        <v>14830</v>
      </c>
      <c r="L266" s="310" t="s">
        <v>14831</v>
      </c>
      <c r="M266" s="310" t="s">
        <v>14832</v>
      </c>
      <c r="N266" s="310" t="s">
        <v>4</v>
      </c>
      <c r="O266" s="310" t="s">
        <v>14833</v>
      </c>
      <c r="P266" s="310"/>
      <c r="Q266" s="310"/>
      <c r="R266" s="310"/>
      <c r="S266" s="310"/>
      <c r="T266" s="310"/>
      <c r="U266" s="310" t="s">
        <v>4</v>
      </c>
      <c r="V266" s="310" t="s">
        <v>4</v>
      </c>
      <c r="W266" s="310" t="s">
        <v>14834</v>
      </c>
      <c r="X266" s="310" t="s">
        <v>4</v>
      </c>
      <c r="Y266" s="310" t="s">
        <v>4</v>
      </c>
      <c r="Z266" s="310" t="s">
        <v>14835</v>
      </c>
      <c r="AA266" s="310" t="s">
        <v>4</v>
      </c>
    </row>
    <row r="267" spans="1:27" x14ac:dyDescent="0.25">
      <c r="A267" s="310" t="s">
        <v>14772</v>
      </c>
      <c r="B267" s="310" t="s">
        <v>14675</v>
      </c>
      <c r="C267" s="310" t="s">
        <v>14676</v>
      </c>
      <c r="D267" s="310" t="s">
        <v>13930</v>
      </c>
      <c r="E267" s="310" t="s">
        <v>14773</v>
      </c>
      <c r="F267" s="310" t="s">
        <v>14774</v>
      </c>
      <c r="G267" s="310" t="s">
        <v>14775</v>
      </c>
      <c r="H267" s="310" t="s">
        <v>4</v>
      </c>
      <c r="I267" s="310" t="s">
        <v>14762</v>
      </c>
      <c r="J267" s="310" t="s">
        <v>14776</v>
      </c>
      <c r="K267" s="310" t="s">
        <v>14777</v>
      </c>
      <c r="L267" s="310" t="s">
        <v>14778</v>
      </c>
      <c r="M267" s="310" t="s">
        <v>14779</v>
      </c>
      <c r="N267" s="310" t="s">
        <v>4</v>
      </c>
      <c r="O267" s="310" t="s">
        <v>14780</v>
      </c>
      <c r="P267" s="310"/>
      <c r="Q267" s="310"/>
      <c r="R267" s="310"/>
      <c r="S267" s="310"/>
      <c r="T267" s="310"/>
      <c r="U267" s="310" t="s">
        <v>4</v>
      </c>
      <c r="V267" s="310" t="s">
        <v>4</v>
      </c>
      <c r="W267" s="310" t="s">
        <v>14781</v>
      </c>
      <c r="X267" s="310" t="s">
        <v>14782</v>
      </c>
      <c r="Y267" s="310" t="s">
        <v>4</v>
      </c>
      <c r="Z267" s="310" t="s">
        <v>14783</v>
      </c>
      <c r="AA267" s="310" t="s">
        <v>14784</v>
      </c>
    </row>
    <row r="268" spans="1:27" x14ac:dyDescent="0.25">
      <c r="A268" s="310" t="s">
        <v>23034</v>
      </c>
      <c r="B268" s="310" t="s">
        <v>23035</v>
      </c>
      <c r="C268" s="310" t="s">
        <v>23036</v>
      </c>
      <c r="D268" s="310" t="s">
        <v>13914</v>
      </c>
      <c r="E268" s="310" t="s">
        <v>23037</v>
      </c>
      <c r="F268" s="310" t="s">
        <v>23038</v>
      </c>
      <c r="G268" s="310" t="s">
        <v>4</v>
      </c>
      <c r="H268" s="310" t="s">
        <v>4</v>
      </c>
      <c r="I268" s="310" t="s">
        <v>23039</v>
      </c>
      <c r="J268" s="310" t="s">
        <v>23040</v>
      </c>
      <c r="K268" s="310" t="s">
        <v>23041</v>
      </c>
      <c r="L268" s="310" t="s">
        <v>23042</v>
      </c>
      <c r="M268" s="310" t="s">
        <v>23043</v>
      </c>
      <c r="N268" s="310" t="s">
        <v>4</v>
      </c>
      <c r="O268" s="310" t="s">
        <v>23044</v>
      </c>
      <c r="P268" s="310"/>
      <c r="Q268" s="310"/>
      <c r="R268" s="310"/>
      <c r="S268" s="310"/>
      <c r="T268" s="310"/>
      <c r="U268" s="310" t="s">
        <v>4</v>
      </c>
      <c r="V268" s="310" t="s">
        <v>4</v>
      </c>
      <c r="W268" s="310" t="s">
        <v>4</v>
      </c>
      <c r="X268" s="310" t="s">
        <v>4</v>
      </c>
      <c r="Y268" s="310" t="s">
        <v>4</v>
      </c>
      <c r="Z268" s="310" t="s">
        <v>4</v>
      </c>
      <c r="AA268" s="310" t="s">
        <v>4</v>
      </c>
    </row>
    <row r="269" spans="1:27" x14ac:dyDescent="0.25">
      <c r="A269" s="310" t="s">
        <v>14739</v>
      </c>
      <c r="B269" s="310" t="s">
        <v>14740</v>
      </c>
      <c r="C269" s="310" t="s">
        <v>14741</v>
      </c>
      <c r="D269" s="310" t="s">
        <v>14742</v>
      </c>
      <c r="E269" s="310" t="s">
        <v>14743</v>
      </c>
      <c r="F269" s="310" t="s">
        <v>14744</v>
      </c>
      <c r="G269" s="310" t="s">
        <v>14745</v>
      </c>
      <c r="H269" s="310" t="s">
        <v>4</v>
      </c>
      <c r="I269" s="310" t="s">
        <v>14746</v>
      </c>
      <c r="J269" s="310" t="s">
        <v>14747</v>
      </c>
      <c r="K269" s="310" t="s">
        <v>14748</v>
      </c>
      <c r="L269" s="310" t="s">
        <v>14749</v>
      </c>
      <c r="M269" s="310" t="s">
        <v>14750</v>
      </c>
      <c r="N269" s="310" t="s">
        <v>4</v>
      </c>
      <c r="O269" s="310" t="s">
        <v>14751</v>
      </c>
      <c r="P269" s="310"/>
      <c r="Q269" s="310"/>
      <c r="R269" s="310"/>
      <c r="S269" s="310"/>
      <c r="T269" s="310"/>
      <c r="U269" s="310" t="s">
        <v>4</v>
      </c>
      <c r="V269" s="310" t="s">
        <v>4</v>
      </c>
      <c r="W269" s="310" t="s">
        <v>14752</v>
      </c>
      <c r="X269" s="310" t="s">
        <v>4</v>
      </c>
      <c r="Y269" s="310" t="s">
        <v>14753</v>
      </c>
      <c r="Z269" s="310" t="s">
        <v>14754</v>
      </c>
      <c r="AA269" s="310" t="s">
        <v>14755</v>
      </c>
    </row>
    <row r="270" spans="1:27" x14ac:dyDescent="0.25">
      <c r="A270" s="310" t="s">
        <v>17211</v>
      </c>
      <c r="B270" s="310" t="s">
        <v>17212</v>
      </c>
      <c r="C270" s="310" t="s">
        <v>17213</v>
      </c>
      <c r="D270" s="310" t="s">
        <v>13914</v>
      </c>
      <c r="E270" s="310" t="s">
        <v>17214</v>
      </c>
      <c r="F270" s="310" t="s">
        <v>17215</v>
      </c>
      <c r="G270" s="310" t="s">
        <v>4</v>
      </c>
      <c r="H270" s="310" t="s">
        <v>4</v>
      </c>
      <c r="I270" s="310" t="s">
        <v>17216</v>
      </c>
      <c r="J270" s="310" t="s">
        <v>17217</v>
      </c>
      <c r="K270" s="310" t="s">
        <v>17218</v>
      </c>
      <c r="L270" s="310" t="s">
        <v>17219</v>
      </c>
      <c r="M270" s="310" t="s">
        <v>17220</v>
      </c>
      <c r="N270" s="310" t="s">
        <v>4</v>
      </c>
      <c r="O270" s="310" t="s">
        <v>17221</v>
      </c>
      <c r="P270" s="310"/>
      <c r="Q270" s="310"/>
      <c r="R270" s="310"/>
      <c r="S270" s="310"/>
      <c r="T270" s="310"/>
      <c r="U270" s="310" t="s">
        <v>4</v>
      </c>
      <c r="V270" s="310" t="s">
        <v>4</v>
      </c>
      <c r="W270" s="310" t="s">
        <v>4</v>
      </c>
      <c r="X270" s="310" t="s">
        <v>4</v>
      </c>
      <c r="Y270" s="310" t="s">
        <v>4</v>
      </c>
      <c r="Z270" s="310" t="s">
        <v>4</v>
      </c>
      <c r="AA270" s="310" t="s">
        <v>4</v>
      </c>
    </row>
    <row r="271" spans="1:27" x14ac:dyDescent="0.25">
      <c r="A271" s="310" t="s">
        <v>17222</v>
      </c>
      <c r="B271" s="310" t="s">
        <v>17223</v>
      </c>
      <c r="C271" s="310" t="s">
        <v>17224</v>
      </c>
      <c r="D271" s="310" t="s">
        <v>13914</v>
      </c>
      <c r="E271" s="310" t="s">
        <v>17225</v>
      </c>
      <c r="F271" s="310" t="s">
        <v>17226</v>
      </c>
      <c r="G271" s="310" t="s">
        <v>4</v>
      </c>
      <c r="H271" s="310" t="s">
        <v>4</v>
      </c>
      <c r="I271" s="310" t="s">
        <v>17227</v>
      </c>
      <c r="J271" s="310" t="s">
        <v>17228</v>
      </c>
      <c r="K271" s="310" t="s">
        <v>17229</v>
      </c>
      <c r="L271" s="310" t="s">
        <v>17230</v>
      </c>
      <c r="M271" s="310" t="s">
        <v>17231</v>
      </c>
      <c r="N271" s="310" t="s">
        <v>4</v>
      </c>
      <c r="O271" s="310" t="s">
        <v>17232</v>
      </c>
      <c r="P271" s="310"/>
      <c r="Q271" s="310"/>
      <c r="R271" s="310"/>
      <c r="S271" s="310"/>
      <c r="T271" s="310"/>
      <c r="U271" s="310" t="s">
        <v>4</v>
      </c>
      <c r="V271" s="310" t="s">
        <v>4</v>
      </c>
      <c r="W271" s="310" t="s">
        <v>4</v>
      </c>
      <c r="X271" s="310" t="s">
        <v>4</v>
      </c>
      <c r="Y271" s="310" t="s">
        <v>4</v>
      </c>
      <c r="Z271" s="310" t="s">
        <v>4</v>
      </c>
      <c r="AA271" s="310" t="s">
        <v>4</v>
      </c>
    </row>
    <row r="272" spans="1:27" x14ac:dyDescent="0.25">
      <c r="A272" s="310" t="s">
        <v>17185</v>
      </c>
      <c r="B272" s="310" t="s">
        <v>17186</v>
      </c>
      <c r="C272" s="310" t="s">
        <v>17187</v>
      </c>
      <c r="D272" s="310" t="s">
        <v>13914</v>
      </c>
      <c r="E272" s="310" t="s">
        <v>17188</v>
      </c>
      <c r="F272" s="310" t="s">
        <v>17189</v>
      </c>
      <c r="G272" s="310" t="s">
        <v>4</v>
      </c>
      <c r="H272" s="310" t="s">
        <v>4</v>
      </c>
      <c r="I272" s="310" t="s">
        <v>17190</v>
      </c>
      <c r="J272" s="310" t="s">
        <v>17191</v>
      </c>
      <c r="K272" s="310" t="s">
        <v>17192</v>
      </c>
      <c r="L272" s="310" t="s">
        <v>17193</v>
      </c>
      <c r="M272" s="310" t="s">
        <v>17194</v>
      </c>
      <c r="N272" s="310" t="s">
        <v>4</v>
      </c>
      <c r="O272" s="310" t="s">
        <v>17195</v>
      </c>
      <c r="P272" s="310"/>
      <c r="Q272" s="310"/>
      <c r="R272" s="310"/>
      <c r="S272" s="310"/>
      <c r="T272" s="310"/>
      <c r="U272" s="310" t="s">
        <v>4</v>
      </c>
      <c r="V272" s="310" t="s">
        <v>4</v>
      </c>
      <c r="W272" s="310" t="s">
        <v>4</v>
      </c>
      <c r="X272" s="310" t="s">
        <v>4</v>
      </c>
      <c r="Y272" s="310" t="s">
        <v>4</v>
      </c>
      <c r="Z272" s="310" t="s">
        <v>4</v>
      </c>
      <c r="AA272" s="310" t="s">
        <v>4</v>
      </c>
    </row>
    <row r="273" spans="1:27" x14ac:dyDescent="0.25">
      <c r="A273" s="310" t="s">
        <v>17174</v>
      </c>
      <c r="B273" s="310" t="s">
        <v>17175</v>
      </c>
      <c r="C273" s="310" t="s">
        <v>17176</v>
      </c>
      <c r="D273" s="310" t="s">
        <v>16972</v>
      </c>
      <c r="E273" s="310" t="s">
        <v>17177</v>
      </c>
      <c r="F273" s="310" t="s">
        <v>17178</v>
      </c>
      <c r="G273" s="310" t="s">
        <v>4</v>
      </c>
      <c r="H273" s="310" t="s">
        <v>4</v>
      </c>
      <c r="I273" s="310" t="s">
        <v>17179</v>
      </c>
      <c r="J273" s="310" t="s">
        <v>17180</v>
      </c>
      <c r="K273" s="310" t="s">
        <v>17181</v>
      </c>
      <c r="L273" s="310" t="s">
        <v>17182</v>
      </c>
      <c r="M273" s="310" t="s">
        <v>17183</v>
      </c>
      <c r="N273" s="310" t="s">
        <v>4</v>
      </c>
      <c r="O273" s="310" t="s">
        <v>17184</v>
      </c>
      <c r="P273" s="310"/>
      <c r="Q273" s="310"/>
      <c r="R273" s="310"/>
      <c r="S273" s="310"/>
      <c r="T273" s="310"/>
      <c r="U273" s="310" t="s">
        <v>4</v>
      </c>
      <c r="V273" s="310" t="s">
        <v>4</v>
      </c>
      <c r="W273" s="310" t="s">
        <v>4</v>
      </c>
      <c r="X273" s="310" t="s">
        <v>4</v>
      </c>
      <c r="Y273" s="310" t="s">
        <v>4</v>
      </c>
      <c r="Z273" s="310" t="s">
        <v>4</v>
      </c>
      <c r="AA273" s="310" t="s">
        <v>4</v>
      </c>
    </row>
    <row r="274" spans="1:27" x14ac:dyDescent="0.25">
      <c r="A274" s="310" t="s">
        <v>16926</v>
      </c>
      <c r="B274" s="310" t="s">
        <v>16927</v>
      </c>
      <c r="C274" s="310" t="s">
        <v>16928</v>
      </c>
      <c r="D274" s="310" t="s">
        <v>16929</v>
      </c>
      <c r="E274" s="310" t="s">
        <v>16930</v>
      </c>
      <c r="F274" s="310" t="s">
        <v>16931</v>
      </c>
      <c r="G274" s="310" t="s">
        <v>4</v>
      </c>
      <c r="H274" s="310" t="s">
        <v>4</v>
      </c>
      <c r="I274" s="310" t="s">
        <v>16932</v>
      </c>
      <c r="J274" s="310" t="s">
        <v>16933</v>
      </c>
      <c r="K274" s="310" t="s">
        <v>16934</v>
      </c>
      <c r="L274" s="310" t="s">
        <v>16935</v>
      </c>
      <c r="M274" s="310" t="s">
        <v>16936</v>
      </c>
      <c r="N274" s="310" t="s">
        <v>16937</v>
      </c>
      <c r="O274" s="310" t="s">
        <v>16938</v>
      </c>
      <c r="P274" s="310"/>
      <c r="Q274" s="310"/>
      <c r="R274" s="310"/>
      <c r="S274" s="310"/>
      <c r="T274" s="310"/>
      <c r="U274" s="310" t="s">
        <v>16939</v>
      </c>
      <c r="V274" s="310" t="s">
        <v>4</v>
      </c>
      <c r="W274" s="310" t="s">
        <v>4</v>
      </c>
      <c r="X274" s="310" t="s">
        <v>4</v>
      </c>
      <c r="Y274" s="310" t="s">
        <v>4</v>
      </c>
      <c r="Z274" s="310" t="s">
        <v>4</v>
      </c>
      <c r="AA274" s="310" t="s">
        <v>4</v>
      </c>
    </row>
    <row r="275" spans="1:27" x14ac:dyDescent="0.25">
      <c r="A275" s="310" t="s">
        <v>14836</v>
      </c>
      <c r="B275" s="310" t="s">
        <v>14837</v>
      </c>
      <c r="C275" s="310" t="s">
        <v>14838</v>
      </c>
      <c r="D275" s="310" t="s">
        <v>13914</v>
      </c>
      <c r="E275" s="310" t="s">
        <v>14839</v>
      </c>
      <c r="F275" s="310" t="s">
        <v>14840</v>
      </c>
      <c r="G275" s="310" t="s">
        <v>14841</v>
      </c>
      <c r="H275" s="310" t="s">
        <v>4</v>
      </c>
      <c r="I275" s="310" t="s">
        <v>14842</v>
      </c>
      <c r="J275" s="310" t="s">
        <v>14843</v>
      </c>
      <c r="K275" s="310" t="s">
        <v>14844</v>
      </c>
      <c r="L275" s="310" t="s">
        <v>14845</v>
      </c>
      <c r="M275" s="310" t="s">
        <v>14846</v>
      </c>
      <c r="N275" s="310" t="s">
        <v>4</v>
      </c>
      <c r="O275" s="310" t="s">
        <v>14847</v>
      </c>
      <c r="P275" s="310"/>
      <c r="Q275" s="310"/>
      <c r="R275" s="310"/>
      <c r="S275" s="310"/>
      <c r="T275" s="310"/>
      <c r="U275" s="310" t="s">
        <v>4</v>
      </c>
      <c r="V275" s="310" t="s">
        <v>4</v>
      </c>
      <c r="W275" s="310" t="s">
        <v>4</v>
      </c>
      <c r="X275" s="310" t="s">
        <v>14848</v>
      </c>
      <c r="Y275" s="310" t="s">
        <v>4</v>
      </c>
      <c r="Z275" s="310" t="s">
        <v>4</v>
      </c>
      <c r="AA275" s="310" t="s">
        <v>4</v>
      </c>
    </row>
    <row r="276" spans="1:27" x14ac:dyDescent="0.25">
      <c r="A276" s="310" t="s">
        <v>14785</v>
      </c>
      <c r="B276" s="310" t="s">
        <v>14786</v>
      </c>
      <c r="C276" s="310" t="s">
        <v>14787</v>
      </c>
      <c r="D276" s="310" t="s">
        <v>13930</v>
      </c>
      <c r="E276" s="310" t="s">
        <v>14788</v>
      </c>
      <c r="F276" s="310" t="s">
        <v>14789</v>
      </c>
      <c r="G276" s="310" t="s">
        <v>4</v>
      </c>
      <c r="H276" s="310" t="s">
        <v>4</v>
      </c>
      <c r="I276" s="310" t="s">
        <v>14790</v>
      </c>
      <c r="J276" s="310" t="s">
        <v>4</v>
      </c>
      <c r="K276" s="310" t="s">
        <v>14791</v>
      </c>
      <c r="L276" s="310" t="s">
        <v>14792</v>
      </c>
      <c r="M276" s="310" t="s">
        <v>14793</v>
      </c>
      <c r="N276" s="310" t="s">
        <v>4</v>
      </c>
      <c r="O276" s="310" t="s">
        <v>14794</v>
      </c>
      <c r="P276" s="310"/>
      <c r="Q276" s="310"/>
      <c r="R276" s="310"/>
      <c r="S276" s="310"/>
      <c r="T276" s="310"/>
      <c r="U276" s="310" t="s">
        <v>4</v>
      </c>
      <c r="V276" s="310" t="s">
        <v>4</v>
      </c>
      <c r="W276" s="310" t="s">
        <v>4</v>
      </c>
      <c r="X276" s="310" t="s">
        <v>4</v>
      </c>
      <c r="Y276" s="310" t="s">
        <v>4</v>
      </c>
      <c r="Z276" s="310" t="s">
        <v>4</v>
      </c>
      <c r="AA276" s="310" t="s">
        <v>4</v>
      </c>
    </row>
    <row r="277" spans="1:27" x14ac:dyDescent="0.25">
      <c r="A277" s="310" t="s">
        <v>18461</v>
      </c>
      <c r="B277" s="310" t="s">
        <v>18462</v>
      </c>
      <c r="C277" s="310" t="s">
        <v>18463</v>
      </c>
      <c r="D277" s="310" t="s">
        <v>18464</v>
      </c>
      <c r="E277" s="310" t="s">
        <v>18465</v>
      </c>
      <c r="F277" s="310" t="s">
        <v>18466</v>
      </c>
      <c r="G277" s="310" t="s">
        <v>4</v>
      </c>
      <c r="H277" s="310" t="s">
        <v>4</v>
      </c>
      <c r="I277" s="310" t="s">
        <v>18467</v>
      </c>
      <c r="J277" s="310" t="s">
        <v>18468</v>
      </c>
      <c r="K277" s="310" t="s">
        <v>18469</v>
      </c>
      <c r="L277" s="310" t="s">
        <v>18470</v>
      </c>
      <c r="M277" s="310" t="s">
        <v>18471</v>
      </c>
      <c r="N277" s="310" t="s">
        <v>4</v>
      </c>
      <c r="O277" s="310" t="s">
        <v>18472</v>
      </c>
      <c r="P277" s="310"/>
      <c r="Q277" s="310"/>
      <c r="R277" s="310"/>
      <c r="S277" s="310"/>
      <c r="T277" s="310"/>
      <c r="U277" s="310" t="s">
        <v>4</v>
      </c>
      <c r="V277" s="310" t="s">
        <v>4</v>
      </c>
      <c r="W277" s="310" t="s">
        <v>4</v>
      </c>
      <c r="X277" s="310" t="s">
        <v>4</v>
      </c>
      <c r="Y277" s="310" t="s">
        <v>4</v>
      </c>
      <c r="Z277" s="310" t="s">
        <v>4</v>
      </c>
      <c r="AA277" s="310" t="s">
        <v>4</v>
      </c>
    </row>
    <row r="278" spans="1:27" x14ac:dyDescent="0.25">
      <c r="A278" s="310" t="s">
        <v>17816</v>
      </c>
      <c r="B278" s="310" t="s">
        <v>17817</v>
      </c>
      <c r="C278" s="310" t="s">
        <v>17818</v>
      </c>
      <c r="D278" s="310" t="s">
        <v>16362</v>
      </c>
      <c r="E278" s="310" t="s">
        <v>17819</v>
      </c>
      <c r="F278" s="310" t="s">
        <v>17820</v>
      </c>
      <c r="G278" s="310" t="s">
        <v>4</v>
      </c>
      <c r="H278" s="310" t="s">
        <v>4</v>
      </c>
      <c r="I278" s="310" t="s">
        <v>17821</v>
      </c>
      <c r="J278" s="310" t="s">
        <v>17822</v>
      </c>
      <c r="K278" s="310" t="s">
        <v>17823</v>
      </c>
      <c r="L278" s="310" t="s">
        <v>17824</v>
      </c>
      <c r="M278" s="310" t="s">
        <v>17825</v>
      </c>
      <c r="N278" s="310" t="s">
        <v>4</v>
      </c>
      <c r="O278" s="310" t="s">
        <v>17826</v>
      </c>
      <c r="P278" s="310"/>
      <c r="Q278" s="310"/>
      <c r="R278" s="310"/>
      <c r="S278" s="310"/>
      <c r="T278" s="310"/>
      <c r="U278" s="310" t="s">
        <v>4</v>
      </c>
      <c r="V278" s="310" t="s">
        <v>4</v>
      </c>
      <c r="W278" s="310" t="s">
        <v>4</v>
      </c>
      <c r="X278" s="310" t="s">
        <v>4</v>
      </c>
      <c r="Y278" s="310" t="s">
        <v>4</v>
      </c>
      <c r="Z278" s="310" t="s">
        <v>4</v>
      </c>
      <c r="AA278" s="310" t="s">
        <v>4</v>
      </c>
    </row>
    <row r="279" spans="1:27" x14ac:dyDescent="0.25">
      <c r="A279" s="310" t="s">
        <v>22360</v>
      </c>
      <c r="B279" s="310" t="s">
        <v>22361</v>
      </c>
      <c r="C279" s="310" t="s">
        <v>22362</v>
      </c>
      <c r="D279" s="310" t="s">
        <v>13914</v>
      </c>
      <c r="E279" s="310" t="s">
        <v>22363</v>
      </c>
      <c r="F279" s="310" t="s">
        <v>22364</v>
      </c>
      <c r="G279" s="310" t="s">
        <v>22365</v>
      </c>
      <c r="H279" s="310" t="s">
        <v>4</v>
      </c>
      <c r="I279" s="310" t="s">
        <v>22366</v>
      </c>
      <c r="J279" s="310" t="s">
        <v>22367</v>
      </c>
      <c r="K279" s="310" t="s">
        <v>22368</v>
      </c>
      <c r="L279" s="310" t="s">
        <v>22369</v>
      </c>
      <c r="M279" s="310" t="s">
        <v>22370</v>
      </c>
      <c r="N279" s="310" t="s">
        <v>4</v>
      </c>
      <c r="O279" s="310" t="s">
        <v>22371</v>
      </c>
      <c r="P279" s="310"/>
      <c r="Q279" s="310"/>
      <c r="R279" s="310"/>
      <c r="S279" s="310"/>
      <c r="T279" s="310"/>
      <c r="U279" s="310" t="s">
        <v>4</v>
      </c>
      <c r="V279" s="310" t="s">
        <v>4</v>
      </c>
      <c r="W279" s="310" t="s">
        <v>4</v>
      </c>
      <c r="X279" s="310" t="s">
        <v>4</v>
      </c>
      <c r="Y279" s="310" t="s">
        <v>4</v>
      </c>
      <c r="Z279" s="310" t="s">
        <v>4</v>
      </c>
      <c r="AA279" s="310" t="s">
        <v>4</v>
      </c>
    </row>
    <row r="280" spans="1:27" x14ac:dyDescent="0.25">
      <c r="A280" s="310" t="s">
        <v>16841</v>
      </c>
      <c r="B280" s="310" t="s">
        <v>16842</v>
      </c>
      <c r="C280" s="310" t="s">
        <v>16843</v>
      </c>
      <c r="D280" s="310" t="s">
        <v>14541</v>
      </c>
      <c r="E280" s="310" t="s">
        <v>16844</v>
      </c>
      <c r="F280" s="310" t="s">
        <v>16845</v>
      </c>
      <c r="G280" s="310" t="s">
        <v>16846</v>
      </c>
      <c r="H280" s="310" t="s">
        <v>4</v>
      </c>
      <c r="I280" s="310" t="s">
        <v>16847</v>
      </c>
      <c r="J280" s="310" t="s">
        <v>16848</v>
      </c>
      <c r="K280" s="310" t="s">
        <v>16849</v>
      </c>
      <c r="L280" s="310" t="s">
        <v>16850</v>
      </c>
      <c r="M280" s="310" t="s">
        <v>16851</v>
      </c>
      <c r="N280" s="310" t="s">
        <v>4</v>
      </c>
      <c r="O280" s="310" t="s">
        <v>16852</v>
      </c>
      <c r="P280" s="310"/>
      <c r="Q280" s="310"/>
      <c r="R280" s="310"/>
      <c r="S280" s="310"/>
      <c r="T280" s="310"/>
      <c r="U280" s="310" t="s">
        <v>4</v>
      </c>
      <c r="V280" s="310" t="s">
        <v>16853</v>
      </c>
      <c r="W280" s="310" t="s">
        <v>16854</v>
      </c>
      <c r="X280" s="310" t="s">
        <v>16855</v>
      </c>
      <c r="Y280" s="310" t="s">
        <v>14753</v>
      </c>
      <c r="Z280" s="310" t="s">
        <v>16856</v>
      </c>
      <c r="AA280" s="310" t="s">
        <v>16857</v>
      </c>
    </row>
    <row r="281" spans="1:27" x14ac:dyDescent="0.25">
      <c r="A281" s="310" t="s">
        <v>17380</v>
      </c>
      <c r="B281" s="310" t="s">
        <v>17381</v>
      </c>
      <c r="C281" s="310" t="s">
        <v>17382</v>
      </c>
      <c r="D281" s="310" t="s">
        <v>13914</v>
      </c>
      <c r="E281" s="310" t="s">
        <v>17383</v>
      </c>
      <c r="F281" s="310" t="s">
        <v>17384</v>
      </c>
      <c r="G281" s="310" t="s">
        <v>4</v>
      </c>
      <c r="H281" s="310" t="s">
        <v>4</v>
      </c>
      <c r="I281" s="310" t="s">
        <v>13948</v>
      </c>
      <c r="J281" s="310" t="s">
        <v>17385</v>
      </c>
      <c r="K281" s="310" t="s">
        <v>17386</v>
      </c>
      <c r="L281" s="310" t="s">
        <v>17387</v>
      </c>
      <c r="M281" s="310" t="s">
        <v>17388</v>
      </c>
      <c r="N281" s="310" t="s">
        <v>4</v>
      </c>
      <c r="O281" s="310" t="s">
        <v>17389</v>
      </c>
      <c r="P281" s="310"/>
      <c r="Q281" s="310"/>
      <c r="R281" s="310"/>
      <c r="S281" s="310"/>
      <c r="T281" s="310"/>
      <c r="U281" s="310" t="s">
        <v>4</v>
      </c>
      <c r="V281" s="310" t="s">
        <v>4</v>
      </c>
      <c r="W281" s="310" t="s">
        <v>4</v>
      </c>
      <c r="X281" s="310" t="s">
        <v>4</v>
      </c>
      <c r="Y281" s="310" t="s">
        <v>4</v>
      </c>
      <c r="Z281" s="310" t="s">
        <v>4</v>
      </c>
      <c r="AA281" s="310" t="s">
        <v>4</v>
      </c>
    </row>
    <row r="282" spans="1:27" x14ac:dyDescent="0.25">
      <c r="A282" s="310" t="s">
        <v>14756</v>
      </c>
      <c r="B282" s="310" t="s">
        <v>14757</v>
      </c>
      <c r="C282" s="310" t="s">
        <v>14758</v>
      </c>
      <c r="D282" s="310" t="s">
        <v>13914</v>
      </c>
      <c r="E282" s="310" t="s">
        <v>14759</v>
      </c>
      <c r="F282" s="310" t="s">
        <v>14760</v>
      </c>
      <c r="G282" s="310" t="s">
        <v>14761</v>
      </c>
      <c r="H282" s="310" t="s">
        <v>4</v>
      </c>
      <c r="I282" s="310" t="s">
        <v>14762</v>
      </c>
      <c r="J282" s="310" t="s">
        <v>14763</v>
      </c>
      <c r="K282" s="310" t="s">
        <v>14764</v>
      </c>
      <c r="L282" s="310" t="s">
        <v>14765</v>
      </c>
      <c r="M282" s="310" t="s">
        <v>14766</v>
      </c>
      <c r="N282" s="310" t="s">
        <v>4</v>
      </c>
      <c r="O282" s="310" t="s">
        <v>14767</v>
      </c>
      <c r="P282" s="310"/>
      <c r="Q282" s="310"/>
      <c r="R282" s="310"/>
      <c r="S282" s="310"/>
      <c r="T282" s="310"/>
      <c r="U282" s="310" t="s">
        <v>4</v>
      </c>
      <c r="V282" s="310" t="s">
        <v>4</v>
      </c>
      <c r="W282" s="310" t="s">
        <v>14768</v>
      </c>
      <c r="X282" s="310" t="s">
        <v>14769</v>
      </c>
      <c r="Y282" s="310" t="s">
        <v>4</v>
      </c>
      <c r="Z282" s="310" t="s">
        <v>14770</v>
      </c>
      <c r="AA282" s="310" t="s">
        <v>14771</v>
      </c>
    </row>
    <row r="283" spans="1:27" x14ac:dyDescent="0.25">
      <c r="A283" s="310" t="s">
        <v>22074</v>
      </c>
      <c r="B283" s="310" t="s">
        <v>22075</v>
      </c>
      <c r="C283" s="310" t="s">
        <v>22076</v>
      </c>
      <c r="D283" s="310" t="s">
        <v>13914</v>
      </c>
      <c r="E283" s="310" t="s">
        <v>22077</v>
      </c>
      <c r="F283" s="310" t="s">
        <v>22078</v>
      </c>
      <c r="G283" s="310" t="s">
        <v>22079</v>
      </c>
      <c r="H283" s="310" t="s">
        <v>4</v>
      </c>
      <c r="I283" s="310" t="s">
        <v>14342</v>
      </c>
      <c r="J283" s="310" t="s">
        <v>22080</v>
      </c>
      <c r="K283" s="310" t="s">
        <v>22081</v>
      </c>
      <c r="L283" s="310" t="s">
        <v>22082</v>
      </c>
      <c r="M283" s="310" t="s">
        <v>22083</v>
      </c>
      <c r="N283" s="310" t="s">
        <v>4</v>
      </c>
      <c r="O283" s="310" t="s">
        <v>22084</v>
      </c>
      <c r="P283" s="310"/>
      <c r="Q283" s="310"/>
      <c r="R283" s="310"/>
      <c r="S283" s="310"/>
      <c r="T283" s="310"/>
      <c r="U283" s="310" t="s">
        <v>4</v>
      </c>
      <c r="V283" s="310" t="s">
        <v>4</v>
      </c>
      <c r="W283" s="310" t="s">
        <v>21560</v>
      </c>
      <c r="X283" s="310" t="s">
        <v>4</v>
      </c>
      <c r="Y283" s="310" t="s">
        <v>4</v>
      </c>
      <c r="Z283" s="310" t="s">
        <v>21561</v>
      </c>
      <c r="AA283" s="310" t="s">
        <v>4</v>
      </c>
    </row>
    <row r="284" spans="1:27" x14ac:dyDescent="0.25">
      <c r="A284" s="310" t="s">
        <v>15477</v>
      </c>
      <c r="B284" s="310" t="s">
        <v>15478</v>
      </c>
      <c r="C284" s="310" t="s">
        <v>15479</v>
      </c>
      <c r="D284" s="310" t="s">
        <v>13914</v>
      </c>
      <c r="E284" s="310" t="s">
        <v>15480</v>
      </c>
      <c r="F284" s="310" t="s">
        <v>15481</v>
      </c>
      <c r="G284" s="310" t="s">
        <v>15482</v>
      </c>
      <c r="H284" s="310" t="s">
        <v>4</v>
      </c>
      <c r="I284" s="310" t="s">
        <v>14801</v>
      </c>
      <c r="J284" s="310" t="s">
        <v>15483</v>
      </c>
      <c r="K284" s="310" t="s">
        <v>15484</v>
      </c>
      <c r="L284" s="310" t="s">
        <v>15485</v>
      </c>
      <c r="M284" s="310" t="s">
        <v>15486</v>
      </c>
      <c r="N284" s="310" t="s">
        <v>4</v>
      </c>
      <c r="O284" s="310" t="s">
        <v>15487</v>
      </c>
      <c r="P284" s="310"/>
      <c r="Q284" s="310"/>
      <c r="R284" s="310"/>
      <c r="S284" s="310"/>
      <c r="T284" s="310"/>
      <c r="U284" s="310" t="s">
        <v>4</v>
      </c>
      <c r="V284" s="310" t="s">
        <v>4</v>
      </c>
      <c r="W284" s="310" t="s">
        <v>15488</v>
      </c>
      <c r="X284" s="310" t="s">
        <v>4</v>
      </c>
      <c r="Y284" s="310" t="s">
        <v>4</v>
      </c>
      <c r="Z284" s="310" t="s">
        <v>15489</v>
      </c>
      <c r="AA284" s="310" t="s">
        <v>4</v>
      </c>
    </row>
    <row r="285" spans="1:27" x14ac:dyDescent="0.25">
      <c r="A285" s="310" t="s">
        <v>17196</v>
      </c>
      <c r="B285" s="310" t="s">
        <v>17197</v>
      </c>
      <c r="C285" s="310" t="s">
        <v>17198</v>
      </c>
      <c r="D285" s="310" t="s">
        <v>17199</v>
      </c>
      <c r="E285" s="310" t="s">
        <v>17200</v>
      </c>
      <c r="F285" s="310" t="s">
        <v>17201</v>
      </c>
      <c r="G285" s="310" t="s">
        <v>17202</v>
      </c>
      <c r="H285" s="310" t="s">
        <v>4</v>
      </c>
      <c r="I285" s="310" t="s">
        <v>14102</v>
      </c>
      <c r="J285" s="310" t="s">
        <v>17203</v>
      </c>
      <c r="K285" s="310" t="s">
        <v>17204</v>
      </c>
      <c r="L285" s="310" t="s">
        <v>17205</v>
      </c>
      <c r="M285" s="310" t="s">
        <v>17206</v>
      </c>
      <c r="N285" s="310" t="s">
        <v>17207</v>
      </c>
      <c r="O285" s="310" t="s">
        <v>23945</v>
      </c>
      <c r="P285" s="310" t="s">
        <v>23946</v>
      </c>
      <c r="Q285" s="310"/>
      <c r="R285" s="310"/>
      <c r="S285" s="310"/>
      <c r="T285" s="310"/>
      <c r="U285" s="310" t="s">
        <v>17208</v>
      </c>
      <c r="V285" s="310" t="s">
        <v>17209</v>
      </c>
      <c r="W285" s="310" t="s">
        <v>17210</v>
      </c>
      <c r="X285" s="310" t="s">
        <v>4</v>
      </c>
      <c r="Y285" s="310" t="s">
        <v>4</v>
      </c>
      <c r="Z285" s="310" t="s">
        <v>15289</v>
      </c>
      <c r="AA285" s="310" t="s">
        <v>4</v>
      </c>
    </row>
    <row r="286" spans="1:27" x14ac:dyDescent="0.25">
      <c r="A286" s="310" t="s">
        <v>17827</v>
      </c>
      <c r="B286" s="310" t="s">
        <v>17828</v>
      </c>
      <c r="C286" s="310" t="s">
        <v>17829</v>
      </c>
      <c r="D286" s="310" t="s">
        <v>13914</v>
      </c>
      <c r="E286" s="310" t="s">
        <v>17830</v>
      </c>
      <c r="F286" s="310" t="s">
        <v>17831</v>
      </c>
      <c r="G286" s="310" t="s">
        <v>4</v>
      </c>
      <c r="H286" s="310" t="s">
        <v>4</v>
      </c>
      <c r="I286" s="310" t="s">
        <v>14762</v>
      </c>
      <c r="J286" s="310" t="s">
        <v>17832</v>
      </c>
      <c r="K286" s="310" t="s">
        <v>17833</v>
      </c>
      <c r="L286" s="310" t="s">
        <v>17834</v>
      </c>
      <c r="M286" s="310" t="s">
        <v>17835</v>
      </c>
      <c r="N286" s="310" t="s">
        <v>4</v>
      </c>
      <c r="O286" s="310" t="s">
        <v>17836</v>
      </c>
      <c r="P286" s="310"/>
      <c r="Q286" s="310"/>
      <c r="R286" s="310"/>
      <c r="S286" s="310"/>
      <c r="T286" s="310"/>
      <c r="U286" s="310" t="s">
        <v>4</v>
      </c>
      <c r="V286" s="310" t="s">
        <v>4</v>
      </c>
      <c r="W286" s="310" t="s">
        <v>4</v>
      </c>
      <c r="X286" s="310" t="s">
        <v>4</v>
      </c>
      <c r="Y286" s="310" t="s">
        <v>4</v>
      </c>
      <c r="Z286" s="310" t="s">
        <v>4</v>
      </c>
      <c r="AA286" s="310" t="s">
        <v>4</v>
      </c>
    </row>
    <row r="287" spans="1:27" x14ac:dyDescent="0.25">
      <c r="A287" s="310" t="s">
        <v>18507</v>
      </c>
      <c r="B287" s="310" t="s">
        <v>18508</v>
      </c>
      <c r="C287" s="310" t="s">
        <v>18509</v>
      </c>
      <c r="D287" s="310" t="s">
        <v>18510</v>
      </c>
      <c r="E287" s="310" t="s">
        <v>18511</v>
      </c>
      <c r="F287" s="310" t="s">
        <v>18512</v>
      </c>
      <c r="G287" s="310" t="s">
        <v>18513</v>
      </c>
      <c r="H287" s="310" t="s">
        <v>4</v>
      </c>
      <c r="I287" s="310" t="s">
        <v>18514</v>
      </c>
      <c r="J287" s="310" t="s">
        <v>18515</v>
      </c>
      <c r="K287" s="310" t="s">
        <v>18516</v>
      </c>
      <c r="L287" s="310" t="s">
        <v>18517</v>
      </c>
      <c r="M287" s="310" t="s">
        <v>18518</v>
      </c>
      <c r="N287" s="310" t="s">
        <v>18519</v>
      </c>
      <c r="O287" s="310" t="s">
        <v>23959</v>
      </c>
      <c r="P287" s="310" t="s">
        <v>23960</v>
      </c>
      <c r="Q287" s="310"/>
      <c r="R287" s="310"/>
      <c r="S287" s="310"/>
      <c r="T287" s="310"/>
      <c r="U287" s="310" t="s">
        <v>18520</v>
      </c>
      <c r="V287" s="310" t="s">
        <v>4</v>
      </c>
      <c r="W287" s="310" t="s">
        <v>18521</v>
      </c>
      <c r="X287" s="310" t="s">
        <v>4</v>
      </c>
      <c r="Y287" s="310" t="s">
        <v>17543</v>
      </c>
      <c r="Z287" s="310" t="s">
        <v>18522</v>
      </c>
      <c r="AA287" s="310" t="s">
        <v>18523</v>
      </c>
    </row>
    <row r="288" spans="1:27" x14ac:dyDescent="0.25">
      <c r="A288" s="310" t="s">
        <v>18473</v>
      </c>
      <c r="B288" s="310" t="s">
        <v>18474</v>
      </c>
      <c r="C288" s="310" t="s">
        <v>18475</v>
      </c>
      <c r="D288" s="310" t="s">
        <v>18476</v>
      </c>
      <c r="E288" s="310" t="s">
        <v>18477</v>
      </c>
      <c r="F288" s="310" t="s">
        <v>18478</v>
      </c>
      <c r="G288" s="310" t="s">
        <v>18479</v>
      </c>
      <c r="H288" s="310" t="s">
        <v>4</v>
      </c>
      <c r="I288" s="310" t="s">
        <v>14102</v>
      </c>
      <c r="J288" s="310" t="s">
        <v>18480</v>
      </c>
      <c r="K288" s="310" t="s">
        <v>18481</v>
      </c>
      <c r="L288" s="310" t="s">
        <v>18482</v>
      </c>
      <c r="M288" s="310" t="s">
        <v>18483</v>
      </c>
      <c r="N288" s="310" t="s">
        <v>18484</v>
      </c>
      <c r="O288" s="310" t="s">
        <v>18485</v>
      </c>
      <c r="P288" s="310"/>
      <c r="Q288" s="310"/>
      <c r="R288" s="310"/>
      <c r="S288" s="310"/>
      <c r="T288" s="310"/>
      <c r="U288" s="310" t="s">
        <v>18486</v>
      </c>
      <c r="V288" s="310" t="s">
        <v>18487</v>
      </c>
      <c r="W288" s="310" t="s">
        <v>18488</v>
      </c>
      <c r="X288" s="310" t="s">
        <v>4</v>
      </c>
      <c r="Y288" s="310" t="s">
        <v>14930</v>
      </c>
      <c r="Z288" s="310" t="s">
        <v>18489</v>
      </c>
      <c r="AA288" s="310" t="s">
        <v>18490</v>
      </c>
    </row>
    <row r="289" spans="1:27" x14ac:dyDescent="0.25">
      <c r="A289" s="310" t="s">
        <v>18491</v>
      </c>
      <c r="B289" s="310" t="s">
        <v>18492</v>
      </c>
      <c r="C289" s="310" t="s">
        <v>18493</v>
      </c>
      <c r="D289" s="310" t="s">
        <v>18494</v>
      </c>
      <c r="E289" s="310" t="s">
        <v>18495</v>
      </c>
      <c r="F289" s="310" t="s">
        <v>18496</v>
      </c>
      <c r="G289" s="310" t="s">
        <v>18497</v>
      </c>
      <c r="H289" s="310" t="s">
        <v>4</v>
      </c>
      <c r="I289" s="310" t="s">
        <v>14545</v>
      </c>
      <c r="J289" s="310" t="s">
        <v>18498</v>
      </c>
      <c r="K289" s="310" t="s">
        <v>18499</v>
      </c>
      <c r="L289" s="310" t="s">
        <v>18500</v>
      </c>
      <c r="M289" s="310" t="s">
        <v>18501</v>
      </c>
      <c r="N289" s="310" t="s">
        <v>18502</v>
      </c>
      <c r="O289" s="310" t="s">
        <v>23957</v>
      </c>
      <c r="P289" s="310" t="s">
        <v>23958</v>
      </c>
      <c r="Q289" s="310"/>
      <c r="R289" s="310"/>
      <c r="S289" s="310"/>
      <c r="T289" s="310"/>
      <c r="U289" s="310" t="s">
        <v>18503</v>
      </c>
      <c r="V289" s="310" t="s">
        <v>18504</v>
      </c>
      <c r="W289" s="310" t="s">
        <v>18505</v>
      </c>
      <c r="X289" s="310" t="s">
        <v>4</v>
      </c>
      <c r="Y289" s="310" t="s">
        <v>4</v>
      </c>
      <c r="Z289" s="310" t="s">
        <v>18506</v>
      </c>
      <c r="AA289" s="310" t="s">
        <v>4</v>
      </c>
    </row>
    <row r="290" spans="1:27" x14ac:dyDescent="0.25">
      <c r="A290" s="310" t="s">
        <v>16450</v>
      </c>
      <c r="B290" s="310" t="s">
        <v>16451</v>
      </c>
      <c r="C290" s="310" t="s">
        <v>16452</v>
      </c>
      <c r="D290" s="310" t="s">
        <v>13930</v>
      </c>
      <c r="E290" s="310" t="s">
        <v>16453</v>
      </c>
      <c r="F290" s="310" t="s">
        <v>16454</v>
      </c>
      <c r="G290" s="310" t="s">
        <v>16455</v>
      </c>
      <c r="H290" s="310" t="s">
        <v>4</v>
      </c>
      <c r="I290" s="310" t="s">
        <v>16456</v>
      </c>
      <c r="J290" s="310" t="s">
        <v>16457</v>
      </c>
      <c r="K290" s="310" t="s">
        <v>16458</v>
      </c>
      <c r="L290" s="310" t="s">
        <v>16459</v>
      </c>
      <c r="M290" s="310" t="s">
        <v>16460</v>
      </c>
      <c r="N290" s="310" t="s">
        <v>4</v>
      </c>
      <c r="O290" s="310" t="s">
        <v>16461</v>
      </c>
      <c r="P290" s="310"/>
      <c r="Q290" s="310"/>
      <c r="R290" s="310"/>
      <c r="S290" s="310"/>
      <c r="T290" s="310"/>
      <c r="U290" s="310" t="s">
        <v>4</v>
      </c>
      <c r="V290" s="310" t="s">
        <v>4</v>
      </c>
      <c r="W290" s="310" t="s">
        <v>16462</v>
      </c>
      <c r="X290" s="310" t="s">
        <v>4</v>
      </c>
      <c r="Y290" s="310" t="s">
        <v>4</v>
      </c>
      <c r="Z290" s="310" t="s">
        <v>16463</v>
      </c>
      <c r="AA290" s="310" t="s">
        <v>4</v>
      </c>
    </row>
    <row r="291" spans="1:27" x14ac:dyDescent="0.25">
      <c r="A291" s="310" t="s">
        <v>15517</v>
      </c>
      <c r="B291" s="310" t="s">
        <v>15518</v>
      </c>
      <c r="C291" s="310" t="s">
        <v>15519</v>
      </c>
      <c r="D291" s="310" t="s">
        <v>13914</v>
      </c>
      <c r="E291" s="310" t="s">
        <v>15520</v>
      </c>
      <c r="F291" s="310" t="s">
        <v>15521</v>
      </c>
      <c r="G291" s="310" t="s">
        <v>15522</v>
      </c>
      <c r="H291" s="310" t="s">
        <v>4</v>
      </c>
      <c r="I291" s="310" t="s">
        <v>15523</v>
      </c>
      <c r="J291" s="310" t="s">
        <v>15524</v>
      </c>
      <c r="K291" s="310" t="s">
        <v>15525</v>
      </c>
      <c r="L291" s="310" t="s">
        <v>15526</v>
      </c>
      <c r="M291" s="310" t="s">
        <v>15527</v>
      </c>
      <c r="N291" s="310" t="s">
        <v>4</v>
      </c>
      <c r="O291" s="310" t="s">
        <v>15528</v>
      </c>
      <c r="P291" s="310"/>
      <c r="Q291" s="310"/>
      <c r="R291" s="310"/>
      <c r="S291" s="310"/>
      <c r="T291" s="310"/>
      <c r="U291" s="310" t="s">
        <v>4</v>
      </c>
      <c r="V291" s="310" t="s">
        <v>4</v>
      </c>
      <c r="W291" s="310" t="s">
        <v>15529</v>
      </c>
      <c r="X291" s="310" t="s">
        <v>4</v>
      </c>
      <c r="Y291" s="310" t="s">
        <v>15530</v>
      </c>
      <c r="Z291" s="310" t="s">
        <v>15531</v>
      </c>
      <c r="AA291" s="310" t="s">
        <v>15532</v>
      </c>
    </row>
    <row r="292" spans="1:27" x14ac:dyDescent="0.25">
      <c r="A292" s="310" t="s">
        <v>15533</v>
      </c>
      <c r="B292" s="310" t="s">
        <v>15534</v>
      </c>
      <c r="C292" s="310" t="s">
        <v>15535</v>
      </c>
      <c r="D292" s="310" t="s">
        <v>13914</v>
      </c>
      <c r="E292" s="310" t="s">
        <v>15536</v>
      </c>
      <c r="F292" s="310" t="s">
        <v>15537</v>
      </c>
      <c r="G292" s="310" t="s">
        <v>15538</v>
      </c>
      <c r="H292" s="310" t="s">
        <v>4</v>
      </c>
      <c r="I292" s="310" t="s">
        <v>15539</v>
      </c>
      <c r="J292" s="310" t="s">
        <v>15540</v>
      </c>
      <c r="K292" s="310" t="s">
        <v>15541</v>
      </c>
      <c r="L292" s="310" t="s">
        <v>15542</v>
      </c>
      <c r="M292" s="310" t="s">
        <v>15543</v>
      </c>
      <c r="N292" s="310" t="s">
        <v>4</v>
      </c>
      <c r="O292" s="310" t="s">
        <v>15544</v>
      </c>
      <c r="P292" s="310"/>
      <c r="Q292" s="310"/>
      <c r="R292" s="310"/>
      <c r="S292" s="310"/>
      <c r="T292" s="310"/>
      <c r="U292" s="310" t="s">
        <v>4</v>
      </c>
      <c r="V292" s="310" t="s">
        <v>4</v>
      </c>
      <c r="W292" s="310" t="s">
        <v>15545</v>
      </c>
      <c r="X292" s="310" t="s">
        <v>4</v>
      </c>
      <c r="Y292" s="310" t="s">
        <v>4</v>
      </c>
      <c r="Z292" s="310" t="s">
        <v>15546</v>
      </c>
      <c r="AA292" s="310" t="s">
        <v>4</v>
      </c>
    </row>
    <row r="293" spans="1:27" x14ac:dyDescent="0.25">
      <c r="A293" s="310" t="s">
        <v>16907</v>
      </c>
      <c r="B293" s="310" t="s">
        <v>16908</v>
      </c>
      <c r="C293" s="310" t="s">
        <v>16909</v>
      </c>
      <c r="D293" s="310" t="s">
        <v>13914</v>
      </c>
      <c r="E293" s="310" t="s">
        <v>16910</v>
      </c>
      <c r="F293" s="310" t="s">
        <v>16911</v>
      </c>
      <c r="G293" s="310" t="s">
        <v>4</v>
      </c>
      <c r="H293" s="310" t="s">
        <v>4</v>
      </c>
      <c r="I293" s="310" t="s">
        <v>14342</v>
      </c>
      <c r="J293" s="310" t="s">
        <v>16912</v>
      </c>
      <c r="K293" s="310" t="s">
        <v>16913</v>
      </c>
      <c r="L293" s="310" t="s">
        <v>16914</v>
      </c>
      <c r="M293" s="310" t="s">
        <v>16915</v>
      </c>
      <c r="N293" s="310" t="s">
        <v>4</v>
      </c>
      <c r="O293" s="310" t="s">
        <v>16916</v>
      </c>
      <c r="P293" s="310"/>
      <c r="Q293" s="310"/>
      <c r="R293" s="310"/>
      <c r="S293" s="310"/>
      <c r="T293" s="310"/>
      <c r="U293" s="310" t="s">
        <v>4</v>
      </c>
      <c r="V293" s="310" t="s">
        <v>4</v>
      </c>
      <c r="W293" s="310" t="s">
        <v>4</v>
      </c>
      <c r="X293" s="310" t="s">
        <v>4</v>
      </c>
      <c r="Y293" s="310" t="s">
        <v>4</v>
      </c>
      <c r="Z293" s="310" t="s">
        <v>4</v>
      </c>
      <c r="AA293" s="310" t="s">
        <v>4</v>
      </c>
    </row>
    <row r="294" spans="1:27" x14ac:dyDescent="0.25">
      <c r="A294" s="310" t="s">
        <v>14946</v>
      </c>
      <c r="B294" s="310" t="s">
        <v>14947</v>
      </c>
      <c r="C294" s="310" t="s">
        <v>14948</v>
      </c>
      <c r="D294" s="310" t="s">
        <v>13914</v>
      </c>
      <c r="E294" s="310" t="s">
        <v>14949</v>
      </c>
      <c r="F294" s="310" t="s">
        <v>14950</v>
      </c>
      <c r="G294" s="310" t="s">
        <v>14951</v>
      </c>
      <c r="H294" s="310" t="s">
        <v>4</v>
      </c>
      <c r="I294" s="310" t="s">
        <v>14102</v>
      </c>
      <c r="J294" s="310" t="s">
        <v>14952</v>
      </c>
      <c r="K294" s="310" t="s">
        <v>14953</v>
      </c>
      <c r="L294" s="310" t="s">
        <v>14954</v>
      </c>
      <c r="M294" s="310" t="s">
        <v>14955</v>
      </c>
      <c r="N294" s="310" t="s">
        <v>4</v>
      </c>
      <c r="O294" s="310" t="s">
        <v>14956</v>
      </c>
      <c r="P294" s="310"/>
      <c r="Q294" s="310"/>
      <c r="R294" s="310"/>
      <c r="S294" s="310"/>
      <c r="T294" s="310"/>
      <c r="U294" s="310" t="s">
        <v>4</v>
      </c>
      <c r="V294" s="310" t="s">
        <v>4</v>
      </c>
      <c r="W294" s="310" t="s">
        <v>14957</v>
      </c>
      <c r="X294" s="310" t="s">
        <v>4</v>
      </c>
      <c r="Y294" s="310" t="s">
        <v>4</v>
      </c>
      <c r="Z294" s="310" t="s">
        <v>14958</v>
      </c>
      <c r="AA294" s="310" t="s">
        <v>4</v>
      </c>
    </row>
    <row r="295" spans="1:27" x14ac:dyDescent="0.25">
      <c r="A295" s="310" t="s">
        <v>15619</v>
      </c>
      <c r="B295" s="310" t="s">
        <v>15620</v>
      </c>
      <c r="C295" s="310" t="s">
        <v>15621</v>
      </c>
      <c r="D295" s="310" t="s">
        <v>13914</v>
      </c>
      <c r="E295" s="310" t="s">
        <v>15622</v>
      </c>
      <c r="F295" s="310" t="s">
        <v>15623</v>
      </c>
      <c r="G295" s="310" t="s">
        <v>15624</v>
      </c>
      <c r="H295" s="310" t="s">
        <v>4</v>
      </c>
      <c r="I295" s="310" t="s">
        <v>15625</v>
      </c>
      <c r="J295" s="310" t="s">
        <v>15626</v>
      </c>
      <c r="K295" s="310" t="s">
        <v>15627</v>
      </c>
      <c r="L295" s="310" t="s">
        <v>15628</v>
      </c>
      <c r="M295" s="310" t="s">
        <v>15629</v>
      </c>
      <c r="N295" s="310" t="s">
        <v>4</v>
      </c>
      <c r="O295" s="310" t="s">
        <v>15630</v>
      </c>
      <c r="P295" s="310"/>
      <c r="Q295" s="310"/>
      <c r="R295" s="310"/>
      <c r="S295" s="310"/>
      <c r="T295" s="310"/>
      <c r="U295" s="310" t="s">
        <v>15631</v>
      </c>
      <c r="V295" s="310" t="s">
        <v>15632</v>
      </c>
      <c r="W295" s="310" t="s">
        <v>4</v>
      </c>
      <c r="X295" s="310" t="s">
        <v>4</v>
      </c>
      <c r="Y295" s="310" t="s">
        <v>4</v>
      </c>
      <c r="Z295" s="310" t="s">
        <v>4</v>
      </c>
      <c r="AA295" s="310" t="s">
        <v>4</v>
      </c>
    </row>
    <row r="296" spans="1:27" x14ac:dyDescent="0.25">
      <c r="A296" s="310" t="s">
        <v>16827</v>
      </c>
      <c r="B296" s="310" t="s">
        <v>16828</v>
      </c>
      <c r="C296" s="310" t="s">
        <v>16829</v>
      </c>
      <c r="D296" s="310" t="s">
        <v>16830</v>
      </c>
      <c r="E296" s="310" t="s">
        <v>16831</v>
      </c>
      <c r="F296" s="310" t="s">
        <v>16832</v>
      </c>
      <c r="G296" s="310" t="s">
        <v>4</v>
      </c>
      <c r="H296" s="310" t="s">
        <v>4</v>
      </c>
      <c r="I296" s="310" t="s">
        <v>16833</v>
      </c>
      <c r="J296" s="310" t="s">
        <v>16834</v>
      </c>
      <c r="K296" s="310" t="s">
        <v>16835</v>
      </c>
      <c r="L296" s="310" t="s">
        <v>16836</v>
      </c>
      <c r="M296" s="310" t="s">
        <v>16837</v>
      </c>
      <c r="N296" s="310" t="s">
        <v>16838</v>
      </c>
      <c r="O296" s="310" t="s">
        <v>23939</v>
      </c>
      <c r="P296" s="310" t="s">
        <v>23940</v>
      </c>
      <c r="Q296" s="310"/>
      <c r="R296" s="310"/>
      <c r="S296" s="310"/>
      <c r="T296" s="310"/>
      <c r="U296" s="310" t="s">
        <v>16839</v>
      </c>
      <c r="V296" s="310" t="s">
        <v>16840</v>
      </c>
      <c r="W296" s="310" t="s">
        <v>4</v>
      </c>
      <c r="X296" s="310" t="s">
        <v>4</v>
      </c>
      <c r="Y296" s="310" t="s">
        <v>4</v>
      </c>
      <c r="Z296" s="310" t="s">
        <v>4</v>
      </c>
      <c r="AA296" s="310" t="s">
        <v>4</v>
      </c>
    </row>
    <row r="297" spans="1:27" x14ac:dyDescent="0.25">
      <c r="A297" s="310" t="s">
        <v>15490</v>
      </c>
      <c r="B297" s="310" t="s">
        <v>15491</v>
      </c>
      <c r="C297" s="310" t="s">
        <v>15492</v>
      </c>
      <c r="D297" s="310" t="s">
        <v>13914</v>
      </c>
      <c r="E297" s="310" t="s">
        <v>15493</v>
      </c>
      <c r="F297" s="310" t="s">
        <v>15494</v>
      </c>
      <c r="G297" s="310" t="s">
        <v>15495</v>
      </c>
      <c r="H297" s="310" t="s">
        <v>4</v>
      </c>
      <c r="I297" s="310" t="s">
        <v>14102</v>
      </c>
      <c r="J297" s="310" t="s">
        <v>15496</v>
      </c>
      <c r="K297" s="310" t="s">
        <v>15497</v>
      </c>
      <c r="L297" s="310" t="s">
        <v>15498</v>
      </c>
      <c r="M297" s="310" t="s">
        <v>15499</v>
      </c>
      <c r="N297" s="310" t="s">
        <v>4</v>
      </c>
      <c r="O297" s="310" t="s">
        <v>15500</v>
      </c>
      <c r="P297" s="310"/>
      <c r="Q297" s="310"/>
      <c r="R297" s="310"/>
      <c r="S297" s="310"/>
      <c r="T297" s="310"/>
      <c r="U297" s="310" t="s">
        <v>4</v>
      </c>
      <c r="V297" s="310" t="s">
        <v>4</v>
      </c>
      <c r="W297" s="310" t="s">
        <v>15501</v>
      </c>
      <c r="X297" s="310" t="s">
        <v>4</v>
      </c>
      <c r="Y297" s="310" t="s">
        <v>4</v>
      </c>
      <c r="Z297" s="310" t="s">
        <v>15502</v>
      </c>
      <c r="AA297" s="310" t="s">
        <v>4</v>
      </c>
    </row>
    <row r="298" spans="1:27" x14ac:dyDescent="0.25">
      <c r="A298" s="310" t="s">
        <v>15503</v>
      </c>
      <c r="B298" s="310" t="s">
        <v>15504</v>
      </c>
      <c r="C298" s="310" t="s">
        <v>15505</v>
      </c>
      <c r="D298" s="310" t="s">
        <v>13914</v>
      </c>
      <c r="E298" s="310" t="s">
        <v>15506</v>
      </c>
      <c r="F298" s="310" t="s">
        <v>15507</v>
      </c>
      <c r="G298" s="310" t="s">
        <v>15508</v>
      </c>
      <c r="H298" s="310" t="s">
        <v>4</v>
      </c>
      <c r="I298" s="310" t="s">
        <v>15509</v>
      </c>
      <c r="J298" s="310" t="s">
        <v>15510</v>
      </c>
      <c r="K298" s="310" t="s">
        <v>15511</v>
      </c>
      <c r="L298" s="310" t="s">
        <v>15512</v>
      </c>
      <c r="M298" s="310" t="s">
        <v>15513</v>
      </c>
      <c r="N298" s="310" t="s">
        <v>4</v>
      </c>
      <c r="O298" s="310" t="s">
        <v>15514</v>
      </c>
      <c r="P298" s="310"/>
      <c r="Q298" s="310"/>
      <c r="R298" s="310"/>
      <c r="S298" s="310"/>
      <c r="T298" s="310"/>
      <c r="U298" s="310" t="s">
        <v>4</v>
      </c>
      <c r="V298" s="310" t="s">
        <v>4</v>
      </c>
      <c r="W298" s="310" t="s">
        <v>15515</v>
      </c>
      <c r="X298" s="310" t="s">
        <v>4</v>
      </c>
      <c r="Y298" s="310" t="s">
        <v>4</v>
      </c>
      <c r="Z298" s="310" t="s">
        <v>15516</v>
      </c>
      <c r="AA298" s="310" t="s">
        <v>4</v>
      </c>
    </row>
    <row r="299" spans="1:27" x14ac:dyDescent="0.25">
      <c r="A299" s="310" t="s">
        <v>16771</v>
      </c>
      <c r="B299" s="310" t="s">
        <v>16772</v>
      </c>
      <c r="C299" s="310" t="s">
        <v>16773</v>
      </c>
      <c r="D299" s="310" t="s">
        <v>13930</v>
      </c>
      <c r="E299" s="310" t="s">
        <v>16774</v>
      </c>
      <c r="F299" s="310" t="s">
        <v>16775</v>
      </c>
      <c r="G299" s="310" t="s">
        <v>16776</v>
      </c>
      <c r="H299" s="310" t="s">
        <v>4</v>
      </c>
      <c r="I299" s="310" t="s">
        <v>13948</v>
      </c>
      <c r="J299" s="310" t="s">
        <v>16777</v>
      </c>
      <c r="K299" s="310" t="s">
        <v>16778</v>
      </c>
      <c r="L299" s="310" t="s">
        <v>16779</v>
      </c>
      <c r="M299" s="310" t="s">
        <v>16780</v>
      </c>
      <c r="N299" s="310" t="s">
        <v>4</v>
      </c>
      <c r="O299" s="310" t="s">
        <v>16781</v>
      </c>
      <c r="P299" s="310"/>
      <c r="Q299" s="310"/>
      <c r="R299" s="310"/>
      <c r="S299" s="310"/>
      <c r="T299" s="310"/>
      <c r="U299" s="310" t="s">
        <v>4</v>
      </c>
      <c r="V299" s="310" t="s">
        <v>4</v>
      </c>
      <c r="W299" s="310" t="s">
        <v>16782</v>
      </c>
      <c r="X299" s="310" t="s">
        <v>4</v>
      </c>
      <c r="Y299" s="310" t="s">
        <v>4</v>
      </c>
      <c r="Z299" s="310" t="s">
        <v>16783</v>
      </c>
      <c r="AA299" s="310" t="s">
        <v>4</v>
      </c>
    </row>
    <row r="300" spans="1:27" x14ac:dyDescent="0.25">
      <c r="A300" s="310" t="s">
        <v>16881</v>
      </c>
      <c r="B300" s="310" t="s">
        <v>16882</v>
      </c>
      <c r="C300" s="310" t="s">
        <v>16883</v>
      </c>
      <c r="D300" s="310" t="s">
        <v>14541</v>
      </c>
      <c r="E300" s="310" t="s">
        <v>16884</v>
      </c>
      <c r="F300" s="310" t="s">
        <v>16885</v>
      </c>
      <c r="G300" s="310" t="s">
        <v>16886</v>
      </c>
      <c r="H300" s="310" t="s">
        <v>4</v>
      </c>
      <c r="I300" s="310" t="s">
        <v>16887</v>
      </c>
      <c r="J300" s="310" t="s">
        <v>16888</v>
      </c>
      <c r="K300" s="310" t="s">
        <v>16889</v>
      </c>
      <c r="L300" s="310" t="s">
        <v>16890</v>
      </c>
      <c r="M300" s="310" t="s">
        <v>16891</v>
      </c>
      <c r="N300" s="310" t="s">
        <v>4</v>
      </c>
      <c r="O300" s="310" t="s">
        <v>16892</v>
      </c>
      <c r="P300" s="310"/>
      <c r="Q300" s="310"/>
      <c r="R300" s="310"/>
      <c r="S300" s="310"/>
      <c r="T300" s="310"/>
      <c r="U300" s="310" t="s">
        <v>16893</v>
      </c>
      <c r="V300" s="310" t="s">
        <v>4</v>
      </c>
      <c r="W300" s="310" t="s">
        <v>16894</v>
      </c>
      <c r="X300" s="310" t="s">
        <v>4</v>
      </c>
      <c r="Y300" s="310" t="s">
        <v>4</v>
      </c>
      <c r="Z300" s="310" t="s">
        <v>16895</v>
      </c>
      <c r="AA300" s="310" t="s">
        <v>4</v>
      </c>
    </row>
    <row r="301" spans="1:27" x14ac:dyDescent="0.25">
      <c r="A301" s="310" t="s">
        <v>16141</v>
      </c>
      <c r="B301" s="310" t="s">
        <v>16142</v>
      </c>
      <c r="C301" s="310" t="s">
        <v>16143</v>
      </c>
      <c r="D301" s="310" t="s">
        <v>13914</v>
      </c>
      <c r="E301" s="310" t="s">
        <v>16144</v>
      </c>
      <c r="F301" s="310" t="s">
        <v>16145</v>
      </c>
      <c r="G301" s="310" t="s">
        <v>16146</v>
      </c>
      <c r="H301" s="310" t="s">
        <v>4</v>
      </c>
      <c r="I301" s="310" t="s">
        <v>13948</v>
      </c>
      <c r="J301" s="310" t="s">
        <v>16147</v>
      </c>
      <c r="K301" s="310" t="s">
        <v>16148</v>
      </c>
      <c r="L301" s="310" t="s">
        <v>16149</v>
      </c>
      <c r="M301" s="310" t="s">
        <v>16150</v>
      </c>
      <c r="N301" s="310" t="s">
        <v>4</v>
      </c>
      <c r="O301" s="310" t="s">
        <v>16151</v>
      </c>
      <c r="P301" s="310"/>
      <c r="Q301" s="310"/>
      <c r="R301" s="310"/>
      <c r="S301" s="310"/>
      <c r="T301" s="310"/>
      <c r="U301" s="310" t="s">
        <v>4</v>
      </c>
      <c r="V301" s="310" t="s">
        <v>4</v>
      </c>
      <c r="W301" s="310" t="s">
        <v>16152</v>
      </c>
      <c r="X301" s="310" t="s">
        <v>4</v>
      </c>
      <c r="Y301" s="310" t="s">
        <v>4</v>
      </c>
      <c r="Z301" s="310" t="s">
        <v>16153</v>
      </c>
      <c r="AA301" s="310" t="s">
        <v>16154</v>
      </c>
    </row>
    <row r="302" spans="1:27" x14ac:dyDescent="0.25">
      <c r="A302" s="310" t="s">
        <v>16748</v>
      </c>
      <c r="B302" s="310" t="s">
        <v>16749</v>
      </c>
      <c r="C302" s="310" t="s">
        <v>16750</v>
      </c>
      <c r="D302" s="310" t="s">
        <v>16751</v>
      </c>
      <c r="E302" s="310" t="s">
        <v>16752</v>
      </c>
      <c r="F302" s="310" t="s">
        <v>16753</v>
      </c>
      <c r="G302" s="310" t="s">
        <v>4</v>
      </c>
      <c r="H302" s="310" t="s">
        <v>4</v>
      </c>
      <c r="I302" s="310" t="s">
        <v>16754</v>
      </c>
      <c r="J302" s="310" t="s">
        <v>16755</v>
      </c>
      <c r="K302" s="310" t="s">
        <v>16756</v>
      </c>
      <c r="L302" s="310" t="s">
        <v>16757</v>
      </c>
      <c r="M302" s="310" t="s">
        <v>16758</v>
      </c>
      <c r="N302" s="310" t="s">
        <v>4</v>
      </c>
      <c r="O302" s="310" t="s">
        <v>16759</v>
      </c>
      <c r="P302" s="310"/>
      <c r="Q302" s="310"/>
      <c r="R302" s="310"/>
      <c r="S302" s="310"/>
      <c r="T302" s="310"/>
      <c r="U302" s="310" t="s">
        <v>16760</v>
      </c>
      <c r="V302" s="310" t="s">
        <v>4</v>
      </c>
      <c r="W302" s="310" t="s">
        <v>4</v>
      </c>
      <c r="X302" s="310" t="s">
        <v>4</v>
      </c>
      <c r="Y302" s="310" t="s">
        <v>4</v>
      </c>
      <c r="Z302" s="310" t="s">
        <v>4</v>
      </c>
      <c r="AA302" s="310" t="s">
        <v>4</v>
      </c>
    </row>
    <row r="303" spans="1:27" x14ac:dyDescent="0.25">
      <c r="A303" s="310" t="s">
        <v>16858</v>
      </c>
      <c r="B303" s="310" t="s">
        <v>16859</v>
      </c>
      <c r="C303" s="310" t="s">
        <v>16860</v>
      </c>
      <c r="D303" s="310" t="s">
        <v>13914</v>
      </c>
      <c r="E303" s="310" t="s">
        <v>16861</v>
      </c>
      <c r="F303" s="310" t="s">
        <v>16862</v>
      </c>
      <c r="G303" s="310" t="s">
        <v>16863</v>
      </c>
      <c r="H303" s="310" t="s">
        <v>4</v>
      </c>
      <c r="I303" s="310" t="s">
        <v>16864</v>
      </c>
      <c r="J303" s="310" t="s">
        <v>16865</v>
      </c>
      <c r="K303" s="310" t="s">
        <v>16866</v>
      </c>
      <c r="L303" s="310" t="s">
        <v>16867</v>
      </c>
      <c r="M303" s="310" t="s">
        <v>16868</v>
      </c>
      <c r="N303" s="310" t="s">
        <v>4</v>
      </c>
      <c r="O303" s="310" t="s">
        <v>16869</v>
      </c>
      <c r="P303" s="310"/>
      <c r="Q303" s="310"/>
      <c r="R303" s="310"/>
      <c r="S303" s="310"/>
      <c r="T303" s="310"/>
      <c r="U303" s="310" t="s">
        <v>4</v>
      </c>
      <c r="V303" s="310" t="s">
        <v>4</v>
      </c>
      <c r="W303" s="310" t="s">
        <v>4</v>
      </c>
      <c r="X303" s="310" t="s">
        <v>4</v>
      </c>
      <c r="Y303" s="310" t="s">
        <v>4</v>
      </c>
      <c r="Z303" s="310" t="s">
        <v>4</v>
      </c>
      <c r="AA303" s="310" t="s">
        <v>4</v>
      </c>
    </row>
    <row r="304" spans="1:27" x14ac:dyDescent="0.25">
      <c r="A304" s="310" t="s">
        <v>14809</v>
      </c>
      <c r="B304" s="310" t="s">
        <v>14810</v>
      </c>
      <c r="C304" s="310" t="s">
        <v>14811</v>
      </c>
      <c r="D304" s="310" t="s">
        <v>13930</v>
      </c>
      <c r="E304" s="310" t="s">
        <v>14812</v>
      </c>
      <c r="F304" s="310" t="s">
        <v>14813</v>
      </c>
      <c r="G304" s="310" t="s">
        <v>14814</v>
      </c>
      <c r="H304" s="310" t="s">
        <v>4</v>
      </c>
      <c r="I304" s="310" t="s">
        <v>14545</v>
      </c>
      <c r="J304" s="310" t="s">
        <v>14815</v>
      </c>
      <c r="K304" s="310" t="s">
        <v>14816</v>
      </c>
      <c r="L304" s="310" t="s">
        <v>14817</v>
      </c>
      <c r="M304" s="310" t="s">
        <v>14818</v>
      </c>
      <c r="N304" s="310" t="s">
        <v>4</v>
      </c>
      <c r="O304" s="310" t="s">
        <v>14819</v>
      </c>
      <c r="P304" s="310"/>
      <c r="Q304" s="310"/>
      <c r="R304" s="310"/>
      <c r="S304" s="310"/>
      <c r="T304" s="310"/>
      <c r="U304" s="310" t="s">
        <v>4</v>
      </c>
      <c r="V304" s="310" t="s">
        <v>4</v>
      </c>
      <c r="W304" s="310" t="s">
        <v>14820</v>
      </c>
      <c r="X304" s="310" t="s">
        <v>4</v>
      </c>
      <c r="Y304" s="310" t="s">
        <v>4</v>
      </c>
      <c r="Z304" s="310" t="s">
        <v>14821</v>
      </c>
      <c r="AA304" s="310" t="s">
        <v>14037</v>
      </c>
    </row>
    <row r="305" spans="1:27" x14ac:dyDescent="0.25">
      <c r="A305" s="310" t="s">
        <v>14795</v>
      </c>
      <c r="B305" s="310" t="s">
        <v>14796</v>
      </c>
      <c r="C305" s="310" t="s">
        <v>14797</v>
      </c>
      <c r="D305" s="310" t="s">
        <v>13914</v>
      </c>
      <c r="E305" s="310" t="s">
        <v>14798</v>
      </c>
      <c r="F305" s="310" t="s">
        <v>14799</v>
      </c>
      <c r="G305" s="310" t="s">
        <v>14800</v>
      </c>
      <c r="H305" s="310" t="s">
        <v>4</v>
      </c>
      <c r="I305" s="310" t="s">
        <v>14801</v>
      </c>
      <c r="J305" s="310" t="s">
        <v>14802</v>
      </c>
      <c r="K305" s="310" t="s">
        <v>14803</v>
      </c>
      <c r="L305" s="310" t="s">
        <v>14804</v>
      </c>
      <c r="M305" s="310" t="s">
        <v>14805</v>
      </c>
      <c r="N305" s="310" t="s">
        <v>4</v>
      </c>
      <c r="O305" s="310" t="s">
        <v>14806</v>
      </c>
      <c r="P305" s="310"/>
      <c r="Q305" s="310"/>
      <c r="R305" s="310"/>
      <c r="S305" s="310"/>
      <c r="T305" s="310"/>
      <c r="U305" s="310" t="s">
        <v>4</v>
      </c>
      <c r="V305" s="310" t="s">
        <v>4</v>
      </c>
      <c r="W305" s="310" t="s">
        <v>14807</v>
      </c>
      <c r="X305" s="310" t="s">
        <v>4</v>
      </c>
      <c r="Y305" s="310" t="s">
        <v>4</v>
      </c>
      <c r="Z305" s="310" t="s">
        <v>14808</v>
      </c>
      <c r="AA305" s="310" t="s">
        <v>4</v>
      </c>
    </row>
    <row r="306" spans="1:27" x14ac:dyDescent="0.25">
      <c r="A306" s="310" t="s">
        <v>22790</v>
      </c>
      <c r="B306" s="310" t="s">
        <v>22791</v>
      </c>
      <c r="C306" s="310" t="s">
        <v>14676</v>
      </c>
      <c r="D306" s="310" t="s">
        <v>13914</v>
      </c>
      <c r="E306" s="310" t="s">
        <v>22792</v>
      </c>
      <c r="F306" s="310" t="s">
        <v>22793</v>
      </c>
      <c r="G306" s="310" t="s">
        <v>22794</v>
      </c>
      <c r="H306" s="310" t="s">
        <v>4</v>
      </c>
      <c r="I306" s="310" t="s">
        <v>14621</v>
      </c>
      <c r="J306" s="310" t="s">
        <v>22795</v>
      </c>
      <c r="K306" s="310" t="s">
        <v>22796</v>
      </c>
      <c r="L306" s="310" t="s">
        <v>22797</v>
      </c>
      <c r="M306" s="310" t="s">
        <v>22798</v>
      </c>
      <c r="N306" s="310" t="s">
        <v>4</v>
      </c>
      <c r="O306" s="310" t="s">
        <v>22799</v>
      </c>
      <c r="P306" s="310"/>
      <c r="Q306" s="310"/>
      <c r="R306" s="310"/>
      <c r="S306" s="310"/>
      <c r="T306" s="310"/>
      <c r="U306" s="310" t="s">
        <v>4</v>
      </c>
      <c r="V306" s="310" t="s">
        <v>4</v>
      </c>
      <c r="W306" s="310" t="s">
        <v>4</v>
      </c>
      <c r="X306" s="310" t="s">
        <v>22800</v>
      </c>
      <c r="Y306" s="310" t="s">
        <v>22801</v>
      </c>
      <c r="Z306" s="310" t="s">
        <v>4</v>
      </c>
      <c r="AA306" s="310" t="s">
        <v>4</v>
      </c>
    </row>
    <row r="307" spans="1:27" x14ac:dyDescent="0.25">
      <c r="A307" s="310" t="s">
        <v>18056</v>
      </c>
      <c r="B307" s="310" t="s">
        <v>18057</v>
      </c>
      <c r="C307" s="310" t="s">
        <v>18058</v>
      </c>
      <c r="D307" s="310" t="s">
        <v>18059</v>
      </c>
      <c r="E307" s="310" t="s">
        <v>18060</v>
      </c>
      <c r="F307" s="310" t="s">
        <v>18061</v>
      </c>
      <c r="G307" s="310" t="s">
        <v>4</v>
      </c>
      <c r="H307" s="310" t="s">
        <v>4</v>
      </c>
      <c r="I307" s="310" t="s">
        <v>18062</v>
      </c>
      <c r="J307" s="310" t="s">
        <v>18063</v>
      </c>
      <c r="K307" s="310" t="s">
        <v>18064</v>
      </c>
      <c r="L307" s="310" t="s">
        <v>18065</v>
      </c>
      <c r="M307" s="310" t="s">
        <v>18066</v>
      </c>
      <c r="N307" s="310" t="s">
        <v>18067</v>
      </c>
      <c r="O307" s="310" t="s">
        <v>18068</v>
      </c>
      <c r="P307" s="310"/>
      <c r="Q307" s="310"/>
      <c r="R307" s="310"/>
      <c r="S307" s="310"/>
      <c r="T307" s="310"/>
      <c r="U307" s="310" t="s">
        <v>18069</v>
      </c>
      <c r="V307" s="310" t="s">
        <v>18070</v>
      </c>
      <c r="W307" s="310" t="s">
        <v>4</v>
      </c>
      <c r="X307" s="310" t="s">
        <v>4</v>
      </c>
      <c r="Y307" s="310" t="s">
        <v>4</v>
      </c>
      <c r="Z307" s="310" t="s">
        <v>4</v>
      </c>
      <c r="AA307" s="310" t="s">
        <v>4</v>
      </c>
    </row>
    <row r="308" spans="1:27" x14ac:dyDescent="0.25">
      <c r="A308" s="310" t="s">
        <v>17287</v>
      </c>
      <c r="B308" s="310" t="s">
        <v>17288</v>
      </c>
      <c r="C308" s="310" t="s">
        <v>17289</v>
      </c>
      <c r="D308" s="310" t="s">
        <v>13914</v>
      </c>
      <c r="E308" s="310" t="s">
        <v>17290</v>
      </c>
      <c r="F308" s="310" t="s">
        <v>17291</v>
      </c>
      <c r="G308" s="310" t="s">
        <v>4</v>
      </c>
      <c r="H308" s="310" t="s">
        <v>4</v>
      </c>
      <c r="I308" s="310" t="s">
        <v>17292</v>
      </c>
      <c r="J308" s="310" t="s">
        <v>17293</v>
      </c>
      <c r="K308" s="310" t="s">
        <v>17294</v>
      </c>
      <c r="L308" s="310" t="s">
        <v>17295</v>
      </c>
      <c r="M308" s="310" t="s">
        <v>17296</v>
      </c>
      <c r="N308" s="310" t="s">
        <v>4</v>
      </c>
      <c r="O308" s="310" t="s">
        <v>17297</v>
      </c>
      <c r="P308" s="310"/>
      <c r="Q308" s="310"/>
      <c r="R308" s="310"/>
      <c r="S308" s="310"/>
      <c r="T308" s="310"/>
      <c r="U308" s="310" t="s">
        <v>4</v>
      </c>
      <c r="V308" s="310" t="s">
        <v>4</v>
      </c>
      <c r="W308" s="310" t="s">
        <v>4</v>
      </c>
      <c r="X308" s="310" t="s">
        <v>4</v>
      </c>
      <c r="Y308" s="310" t="s">
        <v>4</v>
      </c>
      <c r="Z308" s="310" t="s">
        <v>4</v>
      </c>
      <c r="AA308" s="310" t="s">
        <v>4</v>
      </c>
    </row>
    <row r="309" spans="1:27" x14ac:dyDescent="0.25">
      <c r="A309" s="310" t="s">
        <v>16056</v>
      </c>
      <c r="B309" s="310" t="s">
        <v>16057</v>
      </c>
      <c r="C309" s="310" t="s">
        <v>16058</v>
      </c>
      <c r="D309" s="310" t="s">
        <v>13914</v>
      </c>
      <c r="E309" s="310" t="s">
        <v>16059</v>
      </c>
      <c r="F309" s="310" t="s">
        <v>16060</v>
      </c>
      <c r="G309" s="310" t="s">
        <v>4</v>
      </c>
      <c r="H309" s="310" t="s">
        <v>4</v>
      </c>
      <c r="I309" s="310" t="s">
        <v>16061</v>
      </c>
      <c r="J309" s="310" t="s">
        <v>16062</v>
      </c>
      <c r="K309" s="310" t="s">
        <v>16063</v>
      </c>
      <c r="L309" s="310" t="s">
        <v>16064</v>
      </c>
      <c r="M309" s="310" t="s">
        <v>16065</v>
      </c>
      <c r="N309" s="310" t="s">
        <v>4</v>
      </c>
      <c r="O309" s="310" t="s">
        <v>16066</v>
      </c>
      <c r="P309" s="310"/>
      <c r="Q309" s="310"/>
      <c r="R309" s="310"/>
      <c r="S309" s="310"/>
      <c r="T309" s="310"/>
      <c r="U309" s="310" t="s">
        <v>4</v>
      </c>
      <c r="V309" s="310" t="s">
        <v>4</v>
      </c>
      <c r="W309" s="310" t="s">
        <v>4</v>
      </c>
      <c r="X309" s="310" t="s">
        <v>4</v>
      </c>
      <c r="Y309" s="310" t="s">
        <v>4</v>
      </c>
      <c r="Z309" s="310" t="s">
        <v>4</v>
      </c>
      <c r="AA309" s="310" t="s">
        <v>4</v>
      </c>
    </row>
    <row r="310" spans="1:27" x14ac:dyDescent="0.25">
      <c r="A310" s="310" t="s">
        <v>16106</v>
      </c>
      <c r="B310" s="310" t="s">
        <v>16107</v>
      </c>
      <c r="C310" s="310" t="s">
        <v>16108</v>
      </c>
      <c r="D310" s="310" t="s">
        <v>13914</v>
      </c>
      <c r="E310" s="310" t="s">
        <v>16109</v>
      </c>
      <c r="F310" s="310" t="s">
        <v>16110</v>
      </c>
      <c r="G310" s="310" t="s">
        <v>4</v>
      </c>
      <c r="H310" s="310" t="s">
        <v>4</v>
      </c>
      <c r="I310" s="310" t="s">
        <v>16111</v>
      </c>
      <c r="J310" s="310" t="s">
        <v>16112</v>
      </c>
      <c r="K310" s="310" t="s">
        <v>16113</v>
      </c>
      <c r="L310" s="310" t="s">
        <v>16114</v>
      </c>
      <c r="M310" s="310" t="s">
        <v>16115</v>
      </c>
      <c r="N310" s="310" t="s">
        <v>4</v>
      </c>
      <c r="O310" s="310" t="s">
        <v>16116</v>
      </c>
      <c r="P310" s="310"/>
      <c r="Q310" s="310"/>
      <c r="R310" s="310"/>
      <c r="S310" s="310"/>
      <c r="T310" s="310"/>
      <c r="U310" s="310" t="s">
        <v>4</v>
      </c>
      <c r="V310" s="310" t="s">
        <v>4</v>
      </c>
      <c r="W310" s="310" t="s">
        <v>4</v>
      </c>
      <c r="X310" s="310" t="s">
        <v>4</v>
      </c>
      <c r="Y310" s="310" t="s">
        <v>4</v>
      </c>
      <c r="Z310" s="310" t="s">
        <v>4</v>
      </c>
      <c r="AA310" s="310" t="s">
        <v>4</v>
      </c>
    </row>
    <row r="311" spans="1:27" x14ac:dyDescent="0.25">
      <c r="A311" s="310" t="s">
        <v>16117</v>
      </c>
      <c r="B311" s="310" t="s">
        <v>16118</v>
      </c>
      <c r="C311" s="310" t="s">
        <v>16119</v>
      </c>
      <c r="D311" s="310" t="s">
        <v>13914</v>
      </c>
      <c r="E311" s="310" t="s">
        <v>16120</v>
      </c>
      <c r="F311" s="310" t="s">
        <v>16121</v>
      </c>
      <c r="G311" s="310" t="s">
        <v>16122</v>
      </c>
      <c r="H311" s="310" t="s">
        <v>4</v>
      </c>
      <c r="I311" s="310" t="s">
        <v>16123</v>
      </c>
      <c r="J311" s="310" t="s">
        <v>16124</v>
      </c>
      <c r="K311" s="310" t="s">
        <v>16125</v>
      </c>
      <c r="L311" s="310" t="s">
        <v>16126</v>
      </c>
      <c r="M311" s="310" t="s">
        <v>16127</v>
      </c>
      <c r="N311" s="310" t="s">
        <v>4</v>
      </c>
      <c r="O311" s="310" t="s">
        <v>16128</v>
      </c>
      <c r="P311" s="310"/>
      <c r="Q311" s="310"/>
      <c r="R311" s="310"/>
      <c r="S311" s="310"/>
      <c r="T311" s="310"/>
      <c r="U311" s="310" t="s">
        <v>4</v>
      </c>
      <c r="V311" s="310" t="s">
        <v>4</v>
      </c>
      <c r="W311" s="310" t="s">
        <v>4</v>
      </c>
      <c r="X311" s="310" t="s">
        <v>4</v>
      </c>
      <c r="Y311" s="310" t="s">
        <v>4</v>
      </c>
      <c r="Z311" s="310" t="s">
        <v>4</v>
      </c>
      <c r="AA311" s="310" t="s">
        <v>4</v>
      </c>
    </row>
    <row r="312" spans="1:27" x14ac:dyDescent="0.25">
      <c r="A312" s="310" t="s">
        <v>18200</v>
      </c>
      <c r="B312" s="310" t="s">
        <v>18201</v>
      </c>
      <c r="C312" s="310" t="s">
        <v>18202</v>
      </c>
      <c r="D312" s="310" t="s">
        <v>16362</v>
      </c>
      <c r="E312" s="310" t="s">
        <v>18203</v>
      </c>
      <c r="F312" s="310" t="s">
        <v>4</v>
      </c>
      <c r="G312" s="310" t="s">
        <v>4</v>
      </c>
      <c r="H312" s="310" t="s">
        <v>4</v>
      </c>
      <c r="I312" s="310" t="s">
        <v>16035</v>
      </c>
      <c r="J312" s="310" t="s">
        <v>4</v>
      </c>
      <c r="K312" s="310" t="s">
        <v>18204</v>
      </c>
      <c r="L312" s="310" t="s">
        <v>18205</v>
      </c>
      <c r="M312" s="310" t="s">
        <v>18206</v>
      </c>
      <c r="N312" s="310" t="s">
        <v>4</v>
      </c>
      <c r="O312" s="310" t="s">
        <v>18207</v>
      </c>
      <c r="P312" s="310"/>
      <c r="Q312" s="310"/>
      <c r="R312" s="310"/>
      <c r="S312" s="310"/>
      <c r="T312" s="310"/>
      <c r="U312" s="310" t="s">
        <v>4</v>
      </c>
      <c r="V312" s="310" t="s">
        <v>4</v>
      </c>
      <c r="W312" s="310" t="s">
        <v>4</v>
      </c>
      <c r="X312" s="310" t="s">
        <v>4</v>
      </c>
      <c r="Y312" s="310" t="s">
        <v>4</v>
      </c>
      <c r="Z312" s="310" t="s">
        <v>4</v>
      </c>
      <c r="AA312" s="310" t="s">
        <v>4</v>
      </c>
    </row>
    <row r="313" spans="1:27" x14ac:dyDescent="0.25">
      <c r="A313" s="310" t="s">
        <v>16067</v>
      </c>
      <c r="B313" s="310" t="s">
        <v>16068</v>
      </c>
      <c r="C313" s="310" t="s">
        <v>16069</v>
      </c>
      <c r="D313" s="310" t="s">
        <v>13930</v>
      </c>
      <c r="E313" s="310" t="s">
        <v>16070</v>
      </c>
      <c r="F313" s="310" t="s">
        <v>16071</v>
      </c>
      <c r="G313" s="310" t="s">
        <v>4</v>
      </c>
      <c r="H313" s="310" t="s">
        <v>4</v>
      </c>
      <c r="I313" s="310" t="s">
        <v>16072</v>
      </c>
      <c r="J313" s="310" t="s">
        <v>16073</v>
      </c>
      <c r="K313" s="310" t="s">
        <v>16074</v>
      </c>
      <c r="L313" s="310" t="s">
        <v>16075</v>
      </c>
      <c r="M313" s="310" t="s">
        <v>16076</v>
      </c>
      <c r="N313" s="310" t="s">
        <v>4</v>
      </c>
      <c r="O313" s="310" t="s">
        <v>16077</v>
      </c>
      <c r="P313" s="310"/>
      <c r="Q313" s="310"/>
      <c r="R313" s="310"/>
      <c r="S313" s="310"/>
      <c r="T313" s="310"/>
      <c r="U313" s="310" t="s">
        <v>4</v>
      </c>
      <c r="V313" s="310" t="s">
        <v>4</v>
      </c>
      <c r="W313" s="310" t="s">
        <v>4</v>
      </c>
      <c r="X313" s="310" t="s">
        <v>4</v>
      </c>
      <c r="Y313" s="310" t="s">
        <v>4</v>
      </c>
      <c r="Z313" s="310" t="s">
        <v>4</v>
      </c>
      <c r="AA313" s="310" t="s">
        <v>4</v>
      </c>
    </row>
    <row r="314" spans="1:27" x14ac:dyDescent="0.25">
      <c r="A314" s="310" t="s">
        <v>16078</v>
      </c>
      <c r="B314" s="310" t="s">
        <v>16079</v>
      </c>
      <c r="C314" s="310" t="s">
        <v>16080</v>
      </c>
      <c r="D314" s="310" t="s">
        <v>13914</v>
      </c>
      <c r="E314" s="310" t="s">
        <v>16081</v>
      </c>
      <c r="F314" s="310" t="s">
        <v>16082</v>
      </c>
      <c r="G314" s="310" t="s">
        <v>16083</v>
      </c>
      <c r="H314" s="310" t="s">
        <v>4</v>
      </c>
      <c r="I314" s="310" t="s">
        <v>16084</v>
      </c>
      <c r="J314" s="310" t="s">
        <v>16085</v>
      </c>
      <c r="K314" s="310" t="s">
        <v>16086</v>
      </c>
      <c r="L314" s="310" t="s">
        <v>16087</v>
      </c>
      <c r="M314" s="310" t="s">
        <v>16088</v>
      </c>
      <c r="N314" s="310" t="s">
        <v>4</v>
      </c>
      <c r="O314" s="310" t="s">
        <v>16089</v>
      </c>
      <c r="P314" s="310"/>
      <c r="Q314" s="310"/>
      <c r="R314" s="310"/>
      <c r="S314" s="310"/>
      <c r="T314" s="310"/>
      <c r="U314" s="310" t="s">
        <v>4</v>
      </c>
      <c r="V314" s="310" t="s">
        <v>4</v>
      </c>
      <c r="W314" s="310" t="s">
        <v>16090</v>
      </c>
      <c r="X314" s="310" t="s">
        <v>4</v>
      </c>
      <c r="Y314" s="310" t="s">
        <v>4</v>
      </c>
      <c r="Z314" s="310" t="s">
        <v>16091</v>
      </c>
      <c r="AA314" s="310" t="s">
        <v>4</v>
      </c>
    </row>
    <row r="315" spans="1:27" x14ac:dyDescent="0.25">
      <c r="A315" s="310" t="s">
        <v>17794</v>
      </c>
      <c r="B315" s="310" t="s">
        <v>17795</v>
      </c>
      <c r="C315" s="310" t="s">
        <v>17796</v>
      </c>
      <c r="D315" s="310" t="s">
        <v>16362</v>
      </c>
      <c r="E315" s="310" t="s">
        <v>17797</v>
      </c>
      <c r="F315" s="310" t="s">
        <v>17798</v>
      </c>
      <c r="G315" s="310" t="s">
        <v>4</v>
      </c>
      <c r="H315" s="310" t="s">
        <v>4</v>
      </c>
      <c r="I315" s="310" t="s">
        <v>17799</v>
      </c>
      <c r="J315" s="310" t="s">
        <v>17800</v>
      </c>
      <c r="K315" s="310" t="s">
        <v>17801</v>
      </c>
      <c r="L315" s="310" t="s">
        <v>17802</v>
      </c>
      <c r="M315" s="310" t="s">
        <v>17803</v>
      </c>
      <c r="N315" s="310" t="s">
        <v>4</v>
      </c>
      <c r="O315" s="310" t="s">
        <v>17804</v>
      </c>
      <c r="P315" s="310"/>
      <c r="Q315" s="310"/>
      <c r="R315" s="310"/>
      <c r="S315" s="310"/>
      <c r="T315" s="310"/>
      <c r="U315" s="310" t="s">
        <v>4</v>
      </c>
      <c r="V315" s="310" t="s">
        <v>4</v>
      </c>
      <c r="W315" s="310" t="s">
        <v>4</v>
      </c>
      <c r="X315" s="310" t="s">
        <v>4</v>
      </c>
      <c r="Y315" s="310" t="s">
        <v>4</v>
      </c>
      <c r="Z315" s="310" t="s">
        <v>4</v>
      </c>
      <c r="AA315" s="310" t="s">
        <v>4</v>
      </c>
    </row>
    <row r="316" spans="1:27" x14ac:dyDescent="0.25">
      <c r="A316" s="310" t="s">
        <v>14324</v>
      </c>
      <c r="B316" s="310" t="s">
        <v>14325</v>
      </c>
      <c r="C316" s="310" t="s">
        <v>14326</v>
      </c>
      <c r="D316" s="310" t="s">
        <v>13914</v>
      </c>
      <c r="E316" s="310" t="s">
        <v>14327</v>
      </c>
      <c r="F316" s="310" t="s">
        <v>14328</v>
      </c>
      <c r="G316" s="310" t="s">
        <v>4</v>
      </c>
      <c r="H316" s="310" t="s">
        <v>4</v>
      </c>
      <c r="I316" s="310" t="s">
        <v>14329</v>
      </c>
      <c r="J316" s="310" t="s">
        <v>14330</v>
      </c>
      <c r="K316" s="310" t="s">
        <v>14331</v>
      </c>
      <c r="L316" s="310" t="s">
        <v>14332</v>
      </c>
      <c r="M316" s="310" t="s">
        <v>14333</v>
      </c>
      <c r="N316" s="310" t="s">
        <v>4</v>
      </c>
      <c r="O316" s="310" t="s">
        <v>14334</v>
      </c>
      <c r="P316" s="310"/>
      <c r="Q316" s="310"/>
      <c r="R316" s="310"/>
      <c r="S316" s="310"/>
      <c r="T316" s="310"/>
      <c r="U316" s="310" t="s">
        <v>4</v>
      </c>
      <c r="V316" s="310" t="s">
        <v>4</v>
      </c>
      <c r="W316" s="310" t="s">
        <v>4</v>
      </c>
      <c r="X316" s="310" t="s">
        <v>4</v>
      </c>
      <c r="Y316" s="310" t="s">
        <v>4</v>
      </c>
      <c r="Z316" s="310" t="s">
        <v>4</v>
      </c>
      <c r="AA316" s="310" t="s">
        <v>4</v>
      </c>
    </row>
    <row r="317" spans="1:27" x14ac:dyDescent="0.25">
      <c r="A317" s="310" t="s">
        <v>16794</v>
      </c>
      <c r="B317" s="310" t="s">
        <v>16795</v>
      </c>
      <c r="C317" s="310" t="s">
        <v>16796</v>
      </c>
      <c r="D317" s="310" t="s">
        <v>13914</v>
      </c>
      <c r="E317" s="310" t="s">
        <v>16797</v>
      </c>
      <c r="F317" s="310" t="s">
        <v>16798</v>
      </c>
      <c r="G317" s="310" t="s">
        <v>4</v>
      </c>
      <c r="H317" s="310" t="s">
        <v>4</v>
      </c>
      <c r="I317" s="310" t="s">
        <v>16047</v>
      </c>
      <c r="J317" s="310" t="s">
        <v>16799</v>
      </c>
      <c r="K317" s="310" t="s">
        <v>16800</v>
      </c>
      <c r="L317" s="310" t="s">
        <v>16801</v>
      </c>
      <c r="M317" s="310" t="s">
        <v>16802</v>
      </c>
      <c r="N317" s="310" t="s">
        <v>4</v>
      </c>
      <c r="O317" s="310" t="s">
        <v>16803</v>
      </c>
      <c r="P317" s="310"/>
      <c r="Q317" s="310"/>
      <c r="R317" s="310"/>
      <c r="S317" s="310"/>
      <c r="T317" s="310"/>
      <c r="U317" s="310" t="s">
        <v>4</v>
      </c>
      <c r="V317" s="310" t="s">
        <v>4</v>
      </c>
      <c r="W317" s="310" t="s">
        <v>4</v>
      </c>
      <c r="X317" s="310" t="s">
        <v>4</v>
      </c>
      <c r="Y317" s="310" t="s">
        <v>4</v>
      </c>
      <c r="Z317" s="310" t="s">
        <v>4</v>
      </c>
      <c r="AA317" s="310" t="s">
        <v>4</v>
      </c>
    </row>
    <row r="318" spans="1:27" x14ac:dyDescent="0.25">
      <c r="A318" s="310" t="s">
        <v>16685</v>
      </c>
      <c r="B318" s="310" t="s">
        <v>16686</v>
      </c>
      <c r="C318" s="310" t="s">
        <v>16687</v>
      </c>
      <c r="D318" s="310" t="s">
        <v>13930</v>
      </c>
      <c r="E318" s="310" t="s">
        <v>16688</v>
      </c>
      <c r="F318" s="310" t="s">
        <v>16689</v>
      </c>
      <c r="G318" s="310" t="s">
        <v>16690</v>
      </c>
      <c r="H318" s="310" t="s">
        <v>4</v>
      </c>
      <c r="I318" s="310" t="s">
        <v>14342</v>
      </c>
      <c r="J318" s="310" t="s">
        <v>16691</v>
      </c>
      <c r="K318" s="310" t="s">
        <v>16692</v>
      </c>
      <c r="L318" s="310" t="s">
        <v>16693</v>
      </c>
      <c r="M318" s="310" t="s">
        <v>16694</v>
      </c>
      <c r="N318" s="310" t="s">
        <v>4</v>
      </c>
      <c r="O318" s="310" t="s">
        <v>16695</v>
      </c>
      <c r="P318" s="310"/>
      <c r="Q318" s="310"/>
      <c r="R318" s="310"/>
      <c r="S318" s="310"/>
      <c r="T318" s="310"/>
      <c r="U318" s="310" t="s">
        <v>4</v>
      </c>
      <c r="V318" s="310" t="s">
        <v>4</v>
      </c>
      <c r="W318" s="310" t="s">
        <v>4</v>
      </c>
      <c r="X318" s="310" t="s">
        <v>4</v>
      </c>
      <c r="Y318" s="310" t="s">
        <v>4</v>
      </c>
      <c r="Z318" s="310" t="s">
        <v>4</v>
      </c>
      <c r="AA318" s="310" t="s">
        <v>4</v>
      </c>
    </row>
    <row r="319" spans="1:27" x14ac:dyDescent="0.25">
      <c r="A319" s="310" t="s">
        <v>18880</v>
      </c>
      <c r="B319" s="310" t="s">
        <v>18881</v>
      </c>
      <c r="C319" s="310" t="s">
        <v>18882</v>
      </c>
      <c r="D319" s="310" t="s">
        <v>18883</v>
      </c>
      <c r="E319" s="310" t="s">
        <v>18884</v>
      </c>
      <c r="F319" s="310" t="s">
        <v>18885</v>
      </c>
      <c r="G319" s="310" t="s">
        <v>4</v>
      </c>
      <c r="H319" s="310" t="s">
        <v>4</v>
      </c>
      <c r="I319" s="310" t="s">
        <v>18886</v>
      </c>
      <c r="J319" s="310" t="s">
        <v>18887</v>
      </c>
      <c r="K319" s="310" t="s">
        <v>18888</v>
      </c>
      <c r="L319" s="310" t="s">
        <v>18889</v>
      </c>
      <c r="M319" s="310" t="s">
        <v>18890</v>
      </c>
      <c r="N319" s="310" t="s">
        <v>4</v>
      </c>
      <c r="O319" s="310" t="s">
        <v>18891</v>
      </c>
      <c r="P319" s="310"/>
      <c r="Q319" s="310"/>
      <c r="R319" s="310"/>
      <c r="S319" s="310"/>
      <c r="T319" s="310"/>
      <c r="U319" s="310" t="s">
        <v>4</v>
      </c>
      <c r="V319" s="310" t="s">
        <v>4</v>
      </c>
      <c r="W319" s="310" t="s">
        <v>4</v>
      </c>
      <c r="X319" s="310" t="s">
        <v>4</v>
      </c>
      <c r="Y319" s="310" t="s">
        <v>4</v>
      </c>
      <c r="Z319" s="310" t="s">
        <v>4</v>
      </c>
      <c r="AA319" s="310" t="s">
        <v>4</v>
      </c>
    </row>
    <row r="320" spans="1:27" x14ac:dyDescent="0.25">
      <c r="A320" s="310" t="s">
        <v>16723</v>
      </c>
      <c r="B320" s="310" t="s">
        <v>16716</v>
      </c>
      <c r="C320" s="310" t="s">
        <v>16708</v>
      </c>
      <c r="D320" s="310" t="s">
        <v>13930</v>
      </c>
      <c r="E320" s="310" t="s">
        <v>16724</v>
      </c>
      <c r="F320" s="310" t="s">
        <v>16725</v>
      </c>
      <c r="G320" s="310" t="s">
        <v>16690</v>
      </c>
      <c r="H320" s="310" t="s">
        <v>4</v>
      </c>
      <c r="I320" s="310" t="s">
        <v>14342</v>
      </c>
      <c r="J320" s="310" t="s">
        <v>16726</v>
      </c>
      <c r="K320" s="310" t="s">
        <v>16692</v>
      </c>
      <c r="L320" s="310" t="s">
        <v>16727</v>
      </c>
      <c r="M320" s="310" t="s">
        <v>16728</v>
      </c>
      <c r="N320" s="310" t="s">
        <v>4</v>
      </c>
      <c r="O320" s="310" t="s">
        <v>16729</v>
      </c>
      <c r="P320" s="310"/>
      <c r="Q320" s="310"/>
      <c r="R320" s="310"/>
      <c r="S320" s="310"/>
      <c r="T320" s="310"/>
      <c r="U320" s="310" t="s">
        <v>4</v>
      </c>
      <c r="V320" s="310" t="s">
        <v>4</v>
      </c>
      <c r="W320" s="310" t="s">
        <v>4</v>
      </c>
      <c r="X320" s="310" t="s">
        <v>4</v>
      </c>
      <c r="Y320" s="310" t="s">
        <v>4</v>
      </c>
      <c r="Z320" s="310" t="s">
        <v>4</v>
      </c>
      <c r="AA320" s="310" t="s">
        <v>4</v>
      </c>
    </row>
    <row r="321" spans="1:27" x14ac:dyDescent="0.25">
      <c r="A321" s="310" t="s">
        <v>18190</v>
      </c>
      <c r="B321" s="310" t="s">
        <v>18191</v>
      </c>
      <c r="C321" s="310" t="s">
        <v>18192</v>
      </c>
      <c r="D321" s="310" t="s">
        <v>13914</v>
      </c>
      <c r="E321" s="310" t="s">
        <v>18193</v>
      </c>
      <c r="F321" s="310" t="s">
        <v>4</v>
      </c>
      <c r="G321" s="310" t="s">
        <v>4</v>
      </c>
      <c r="H321" s="310" t="s">
        <v>4</v>
      </c>
      <c r="I321" s="310" t="s">
        <v>18194</v>
      </c>
      <c r="J321" s="310" t="s">
        <v>18195</v>
      </c>
      <c r="K321" s="310" t="s">
        <v>18196</v>
      </c>
      <c r="L321" s="310" t="s">
        <v>18197</v>
      </c>
      <c r="M321" s="310" t="s">
        <v>18198</v>
      </c>
      <c r="N321" s="310" t="s">
        <v>4</v>
      </c>
      <c r="O321" s="310" t="s">
        <v>18199</v>
      </c>
      <c r="P321" s="310"/>
      <c r="Q321" s="310"/>
      <c r="R321" s="310"/>
      <c r="S321" s="310"/>
      <c r="T321" s="310"/>
      <c r="U321" s="310" t="s">
        <v>4</v>
      </c>
      <c r="V321" s="310" t="s">
        <v>4</v>
      </c>
      <c r="W321" s="310" t="s">
        <v>4</v>
      </c>
      <c r="X321" s="310" t="s">
        <v>4</v>
      </c>
      <c r="Y321" s="310" t="s">
        <v>4</v>
      </c>
      <c r="Z321" s="310" t="s">
        <v>4</v>
      </c>
      <c r="AA321" s="310" t="s">
        <v>4</v>
      </c>
    </row>
    <row r="322" spans="1:27" x14ac:dyDescent="0.25">
      <c r="A322" s="310" t="s">
        <v>15184</v>
      </c>
      <c r="B322" s="310" t="s">
        <v>15185</v>
      </c>
      <c r="C322" s="310" t="s">
        <v>15186</v>
      </c>
      <c r="D322" s="310" t="s">
        <v>13930</v>
      </c>
      <c r="E322" s="310" t="s">
        <v>15187</v>
      </c>
      <c r="F322" s="310" t="s">
        <v>15188</v>
      </c>
      <c r="G322" s="310" t="s">
        <v>15189</v>
      </c>
      <c r="H322" s="310" t="s">
        <v>4</v>
      </c>
      <c r="I322" s="310" t="s">
        <v>14342</v>
      </c>
      <c r="J322" s="310" t="s">
        <v>15190</v>
      </c>
      <c r="K322" s="310" t="s">
        <v>15191</v>
      </c>
      <c r="L322" s="310" t="s">
        <v>15192</v>
      </c>
      <c r="M322" s="310" t="s">
        <v>15193</v>
      </c>
      <c r="N322" s="310" t="s">
        <v>4</v>
      </c>
      <c r="O322" s="310" t="s">
        <v>23905</v>
      </c>
      <c r="P322" s="310" t="s">
        <v>23906</v>
      </c>
      <c r="Q322" s="310"/>
      <c r="R322" s="310"/>
      <c r="S322" s="310"/>
      <c r="T322" s="310"/>
      <c r="U322" s="310" t="s">
        <v>15194</v>
      </c>
      <c r="V322" s="310" t="s">
        <v>15195</v>
      </c>
      <c r="W322" s="310" t="s">
        <v>15196</v>
      </c>
      <c r="X322" s="310" t="s">
        <v>4</v>
      </c>
      <c r="Y322" s="310" t="s">
        <v>4</v>
      </c>
      <c r="Z322" s="310" t="s">
        <v>15197</v>
      </c>
      <c r="AA322" s="310" t="s">
        <v>4</v>
      </c>
    </row>
    <row r="323" spans="1:27" x14ac:dyDescent="0.25">
      <c r="A323" s="310" t="s">
        <v>22600</v>
      </c>
      <c r="B323" s="310" t="s">
        <v>22601</v>
      </c>
      <c r="C323" s="310" t="s">
        <v>22602</v>
      </c>
      <c r="D323" s="310" t="s">
        <v>13930</v>
      </c>
      <c r="E323" s="310" t="s">
        <v>22603</v>
      </c>
      <c r="F323" s="310" t="s">
        <v>22604</v>
      </c>
      <c r="G323" s="310" t="s">
        <v>22605</v>
      </c>
      <c r="H323" s="310" t="s">
        <v>4</v>
      </c>
      <c r="I323" s="310" t="s">
        <v>13975</v>
      </c>
      <c r="J323" s="310" t="s">
        <v>22606</v>
      </c>
      <c r="K323" s="310" t="s">
        <v>22607</v>
      </c>
      <c r="L323" s="310" t="s">
        <v>22608</v>
      </c>
      <c r="M323" s="310" t="s">
        <v>22609</v>
      </c>
      <c r="N323" s="310" t="s">
        <v>4</v>
      </c>
      <c r="O323" s="310" t="s">
        <v>22610</v>
      </c>
      <c r="P323" s="310"/>
      <c r="Q323" s="310"/>
      <c r="R323" s="310"/>
      <c r="S323" s="310"/>
      <c r="T323" s="310"/>
      <c r="U323" s="310" t="s">
        <v>4</v>
      </c>
      <c r="V323" s="310" t="s">
        <v>4</v>
      </c>
      <c r="W323" s="310" t="s">
        <v>15318</v>
      </c>
      <c r="X323" s="310" t="s">
        <v>4</v>
      </c>
      <c r="Y323" s="310" t="s">
        <v>4</v>
      </c>
      <c r="Z323" s="310" t="s">
        <v>15319</v>
      </c>
      <c r="AA323" s="310" t="s">
        <v>4</v>
      </c>
    </row>
    <row r="324" spans="1:27" x14ac:dyDescent="0.25">
      <c r="A324" s="310" t="s">
        <v>16917</v>
      </c>
      <c r="B324" s="310" t="s">
        <v>16918</v>
      </c>
      <c r="C324" s="310" t="s">
        <v>16919</v>
      </c>
      <c r="D324" s="310" t="s">
        <v>13914</v>
      </c>
      <c r="E324" s="310" t="s">
        <v>16920</v>
      </c>
      <c r="F324" s="310" t="s">
        <v>16921</v>
      </c>
      <c r="G324" s="310" t="s">
        <v>4</v>
      </c>
      <c r="H324" s="310" t="s">
        <v>4</v>
      </c>
      <c r="I324" s="310" t="s">
        <v>14790</v>
      </c>
      <c r="J324" s="310" t="s">
        <v>4</v>
      </c>
      <c r="K324" s="310" t="s">
        <v>16922</v>
      </c>
      <c r="L324" s="310" t="s">
        <v>16923</v>
      </c>
      <c r="M324" s="310" t="s">
        <v>16924</v>
      </c>
      <c r="N324" s="310" t="s">
        <v>4</v>
      </c>
      <c r="O324" s="310" t="s">
        <v>16925</v>
      </c>
      <c r="P324" s="310"/>
      <c r="Q324" s="310"/>
      <c r="R324" s="310"/>
      <c r="S324" s="310"/>
      <c r="T324" s="310"/>
      <c r="U324" s="310" t="s">
        <v>4</v>
      </c>
      <c r="V324" s="310" t="s">
        <v>4</v>
      </c>
      <c r="W324" s="310" t="s">
        <v>4</v>
      </c>
      <c r="X324" s="310" t="s">
        <v>4</v>
      </c>
      <c r="Y324" s="310" t="s">
        <v>4</v>
      </c>
      <c r="Z324" s="310" t="s">
        <v>4</v>
      </c>
      <c r="AA324" s="310" t="s">
        <v>4</v>
      </c>
    </row>
    <row r="325" spans="1:27" x14ac:dyDescent="0.25">
      <c r="A325" s="310" t="s">
        <v>22209</v>
      </c>
      <c r="B325" s="310" t="s">
        <v>22210</v>
      </c>
      <c r="C325" s="310" t="s">
        <v>22211</v>
      </c>
      <c r="D325" s="310" t="s">
        <v>13914</v>
      </c>
      <c r="E325" s="310" t="s">
        <v>22212</v>
      </c>
      <c r="F325" s="310" t="s">
        <v>22213</v>
      </c>
      <c r="G325" s="310" t="s">
        <v>22214</v>
      </c>
      <c r="H325" s="310" t="s">
        <v>4</v>
      </c>
      <c r="I325" s="310" t="s">
        <v>14102</v>
      </c>
      <c r="J325" s="310" t="s">
        <v>22215</v>
      </c>
      <c r="K325" s="310" t="s">
        <v>22216</v>
      </c>
      <c r="L325" s="310" t="s">
        <v>22217</v>
      </c>
      <c r="M325" s="310" t="s">
        <v>22218</v>
      </c>
      <c r="N325" s="310" t="s">
        <v>4</v>
      </c>
      <c r="O325" s="310" t="s">
        <v>22219</v>
      </c>
      <c r="P325" s="310"/>
      <c r="Q325" s="310"/>
      <c r="R325" s="310"/>
      <c r="S325" s="310"/>
      <c r="T325" s="310"/>
      <c r="U325" s="310" t="s">
        <v>4</v>
      </c>
      <c r="V325" s="310" t="s">
        <v>4</v>
      </c>
      <c r="W325" s="310" t="s">
        <v>22220</v>
      </c>
      <c r="X325" s="310" t="s">
        <v>4</v>
      </c>
      <c r="Y325" s="310" t="s">
        <v>4</v>
      </c>
      <c r="Z325" s="310" t="s">
        <v>22221</v>
      </c>
      <c r="AA325" s="310" t="s">
        <v>4</v>
      </c>
    </row>
    <row r="326" spans="1:27" x14ac:dyDescent="0.25">
      <c r="A326" s="310" t="s">
        <v>16639</v>
      </c>
      <c r="B326" s="310" t="s">
        <v>16640</v>
      </c>
      <c r="C326" s="310" t="s">
        <v>16641</v>
      </c>
      <c r="D326" s="310" t="s">
        <v>13914</v>
      </c>
      <c r="E326" s="310" t="s">
        <v>16642</v>
      </c>
      <c r="F326" s="310" t="s">
        <v>16643</v>
      </c>
      <c r="G326" s="310" t="s">
        <v>4</v>
      </c>
      <c r="H326" s="310" t="s">
        <v>4</v>
      </c>
      <c r="I326" s="310" t="s">
        <v>16644</v>
      </c>
      <c r="J326" s="310" t="s">
        <v>16645</v>
      </c>
      <c r="K326" s="310" t="s">
        <v>16646</v>
      </c>
      <c r="L326" s="310" t="s">
        <v>16647</v>
      </c>
      <c r="M326" s="310" t="s">
        <v>16648</v>
      </c>
      <c r="N326" s="310" t="s">
        <v>4</v>
      </c>
      <c r="O326" s="310" t="s">
        <v>16649</v>
      </c>
      <c r="P326" s="310"/>
      <c r="Q326" s="310"/>
      <c r="R326" s="310"/>
      <c r="S326" s="310"/>
      <c r="T326" s="310"/>
      <c r="U326" s="310" t="s">
        <v>4</v>
      </c>
      <c r="V326" s="310" t="s">
        <v>4</v>
      </c>
      <c r="W326" s="310" t="s">
        <v>4</v>
      </c>
      <c r="X326" s="310" t="s">
        <v>4</v>
      </c>
      <c r="Y326" s="310" t="s">
        <v>4</v>
      </c>
      <c r="Z326" s="310" t="s">
        <v>4</v>
      </c>
      <c r="AA326" s="310" t="s">
        <v>4</v>
      </c>
    </row>
    <row r="327" spans="1:27" x14ac:dyDescent="0.25">
      <c r="A327" s="310" t="s">
        <v>17575</v>
      </c>
      <c r="B327" s="310" t="s">
        <v>17576</v>
      </c>
      <c r="C327" s="310" t="s">
        <v>17577</v>
      </c>
      <c r="D327" s="310" t="s">
        <v>17578</v>
      </c>
      <c r="E327" s="310" t="s">
        <v>17579</v>
      </c>
      <c r="F327" s="310" t="s">
        <v>17580</v>
      </c>
      <c r="G327" s="310" t="s">
        <v>4</v>
      </c>
      <c r="H327" s="310" t="s">
        <v>4</v>
      </c>
      <c r="I327" s="310" t="s">
        <v>16932</v>
      </c>
      <c r="J327" s="310" t="s">
        <v>17581</v>
      </c>
      <c r="K327" s="310" t="s">
        <v>17582</v>
      </c>
      <c r="L327" s="310" t="s">
        <v>17583</v>
      </c>
      <c r="M327" s="310" t="s">
        <v>17584</v>
      </c>
      <c r="N327" s="310" t="s">
        <v>4</v>
      </c>
      <c r="O327" s="310" t="s">
        <v>17585</v>
      </c>
      <c r="P327" s="310"/>
      <c r="Q327" s="310"/>
      <c r="R327" s="310"/>
      <c r="S327" s="310"/>
      <c r="T327" s="310"/>
      <c r="U327" s="310" t="s">
        <v>4</v>
      </c>
      <c r="V327" s="310" t="s">
        <v>4</v>
      </c>
      <c r="W327" s="310" t="s">
        <v>4</v>
      </c>
      <c r="X327" s="310" t="s">
        <v>4</v>
      </c>
      <c r="Y327" s="310" t="s">
        <v>4</v>
      </c>
      <c r="Z327" s="310" t="s">
        <v>4</v>
      </c>
      <c r="AA327" s="310" t="s">
        <v>4</v>
      </c>
    </row>
    <row r="328" spans="1:27" x14ac:dyDescent="0.25">
      <c r="A328" s="310" t="s">
        <v>18302</v>
      </c>
      <c r="B328" s="310" t="s">
        <v>18303</v>
      </c>
      <c r="C328" s="310" t="s">
        <v>18293</v>
      </c>
      <c r="D328" s="310" t="s">
        <v>13914</v>
      </c>
      <c r="E328" s="310" t="s">
        <v>18304</v>
      </c>
      <c r="F328" s="310" t="s">
        <v>18305</v>
      </c>
      <c r="G328" s="310" t="s">
        <v>4</v>
      </c>
      <c r="H328" s="310" t="s">
        <v>4</v>
      </c>
      <c r="I328" s="310" t="s">
        <v>18306</v>
      </c>
      <c r="J328" s="310" t="s">
        <v>18307</v>
      </c>
      <c r="K328" s="310" t="s">
        <v>18298</v>
      </c>
      <c r="L328" s="310" t="s">
        <v>18308</v>
      </c>
      <c r="M328" s="310" t="s">
        <v>18309</v>
      </c>
      <c r="N328" s="310" t="s">
        <v>4</v>
      </c>
      <c r="O328" s="310" t="s">
        <v>18310</v>
      </c>
      <c r="P328" s="310"/>
      <c r="Q328" s="310"/>
      <c r="R328" s="310"/>
      <c r="S328" s="310"/>
      <c r="T328" s="310"/>
      <c r="U328" s="310" t="s">
        <v>4</v>
      </c>
      <c r="V328" s="310" t="s">
        <v>4</v>
      </c>
      <c r="W328" s="310" t="s">
        <v>4</v>
      </c>
      <c r="X328" s="310" t="s">
        <v>4</v>
      </c>
      <c r="Y328" s="310" t="s">
        <v>4</v>
      </c>
      <c r="Z328" s="310" t="s">
        <v>4</v>
      </c>
      <c r="AA328" s="310" t="s">
        <v>4</v>
      </c>
    </row>
    <row r="329" spans="1:27" x14ac:dyDescent="0.25">
      <c r="A329" s="310" t="s">
        <v>18524</v>
      </c>
      <c r="B329" s="310" t="s">
        <v>18525</v>
      </c>
      <c r="C329" s="310" t="s">
        <v>18526</v>
      </c>
      <c r="D329" s="310" t="s">
        <v>16563</v>
      </c>
      <c r="E329" s="310" t="s">
        <v>18527</v>
      </c>
      <c r="F329" s="310" t="s">
        <v>18528</v>
      </c>
      <c r="G329" s="310" t="s">
        <v>18529</v>
      </c>
      <c r="H329" s="310" t="s">
        <v>4</v>
      </c>
      <c r="I329" s="310" t="s">
        <v>14762</v>
      </c>
      <c r="J329" s="310" t="s">
        <v>18530</v>
      </c>
      <c r="K329" s="310" t="s">
        <v>18531</v>
      </c>
      <c r="L329" s="310" t="s">
        <v>18532</v>
      </c>
      <c r="M329" s="310" t="s">
        <v>18533</v>
      </c>
      <c r="N329" s="310" t="s">
        <v>18534</v>
      </c>
      <c r="O329" s="310" t="s">
        <v>18535</v>
      </c>
      <c r="P329" s="310"/>
      <c r="Q329" s="310"/>
      <c r="R329" s="310"/>
      <c r="S329" s="310"/>
      <c r="T329" s="310"/>
      <c r="U329" s="310" t="s">
        <v>18536</v>
      </c>
      <c r="V329" s="310" t="s">
        <v>4</v>
      </c>
      <c r="W329" s="310" t="s">
        <v>18537</v>
      </c>
      <c r="X329" s="310" t="s">
        <v>4</v>
      </c>
      <c r="Y329" s="310" t="s">
        <v>4</v>
      </c>
      <c r="Z329" s="310" t="s">
        <v>18538</v>
      </c>
      <c r="AA329" s="310" t="s">
        <v>4</v>
      </c>
    </row>
    <row r="330" spans="1:27" x14ac:dyDescent="0.25">
      <c r="A330" s="310" t="s">
        <v>18291</v>
      </c>
      <c r="B330" s="310" t="s">
        <v>18292</v>
      </c>
      <c r="C330" s="310" t="s">
        <v>18293</v>
      </c>
      <c r="D330" s="310" t="s">
        <v>13914</v>
      </c>
      <c r="E330" s="310" t="s">
        <v>18294</v>
      </c>
      <c r="F330" s="310" t="s">
        <v>18295</v>
      </c>
      <c r="G330" s="310" t="s">
        <v>4</v>
      </c>
      <c r="H330" s="310" t="s">
        <v>4</v>
      </c>
      <c r="I330" s="310" t="s">
        <v>18296</v>
      </c>
      <c r="J330" s="310" t="s">
        <v>18297</v>
      </c>
      <c r="K330" s="310" t="s">
        <v>18298</v>
      </c>
      <c r="L330" s="310" t="s">
        <v>18299</v>
      </c>
      <c r="M330" s="310" t="s">
        <v>18300</v>
      </c>
      <c r="N330" s="310" t="s">
        <v>4</v>
      </c>
      <c r="O330" s="310" t="s">
        <v>18301</v>
      </c>
      <c r="P330" s="310"/>
      <c r="Q330" s="310"/>
      <c r="R330" s="310"/>
      <c r="S330" s="310"/>
      <c r="T330" s="310"/>
      <c r="U330" s="310" t="s">
        <v>4</v>
      </c>
      <c r="V330" s="310" t="s">
        <v>4</v>
      </c>
      <c r="W330" s="310" t="s">
        <v>4</v>
      </c>
      <c r="X330" s="310" t="s">
        <v>4</v>
      </c>
      <c r="Y330" s="310" t="s">
        <v>4</v>
      </c>
      <c r="Z330" s="310" t="s">
        <v>4</v>
      </c>
      <c r="AA330" s="310" t="s">
        <v>4</v>
      </c>
    </row>
    <row r="331" spans="1:27" x14ac:dyDescent="0.25">
      <c r="A331" s="310" t="s">
        <v>18282</v>
      </c>
      <c r="B331" s="310" t="s">
        <v>18283</v>
      </c>
      <c r="C331" s="310" t="s">
        <v>18284</v>
      </c>
      <c r="D331" s="310" t="s">
        <v>13914</v>
      </c>
      <c r="E331" s="310" t="s">
        <v>18285</v>
      </c>
      <c r="F331" s="310" t="s">
        <v>18286</v>
      </c>
      <c r="G331" s="310" t="s">
        <v>4</v>
      </c>
      <c r="H331" s="310" t="s">
        <v>4</v>
      </c>
      <c r="I331" s="310" t="s">
        <v>16061</v>
      </c>
      <c r="J331" s="310" t="s">
        <v>18287</v>
      </c>
      <c r="K331" s="310" t="s">
        <v>16063</v>
      </c>
      <c r="L331" s="310" t="s">
        <v>18288</v>
      </c>
      <c r="M331" s="310" t="s">
        <v>18289</v>
      </c>
      <c r="N331" s="310" t="s">
        <v>4</v>
      </c>
      <c r="O331" s="310" t="s">
        <v>18290</v>
      </c>
      <c r="P331" s="310"/>
      <c r="Q331" s="310"/>
      <c r="R331" s="310"/>
      <c r="S331" s="310"/>
      <c r="T331" s="310"/>
      <c r="U331" s="310" t="s">
        <v>4</v>
      </c>
      <c r="V331" s="310" t="s">
        <v>4</v>
      </c>
      <c r="W331" s="310" t="s">
        <v>4</v>
      </c>
      <c r="X331" s="310" t="s">
        <v>4</v>
      </c>
      <c r="Y331" s="310" t="s">
        <v>4</v>
      </c>
      <c r="Z331" s="310" t="s">
        <v>4</v>
      </c>
      <c r="AA331" s="310" t="s">
        <v>4</v>
      </c>
    </row>
    <row r="332" spans="1:27" x14ac:dyDescent="0.25">
      <c r="A332" s="310" t="s">
        <v>14187</v>
      </c>
      <c r="B332" s="310" t="s">
        <v>14188</v>
      </c>
      <c r="C332" s="310" t="s">
        <v>14189</v>
      </c>
      <c r="D332" s="310" t="s">
        <v>13914</v>
      </c>
      <c r="E332" s="310" t="s">
        <v>14190</v>
      </c>
      <c r="F332" s="310" t="s">
        <v>14191</v>
      </c>
      <c r="G332" s="310" t="s">
        <v>4</v>
      </c>
      <c r="H332" s="310" t="s">
        <v>4</v>
      </c>
      <c r="I332" s="310" t="s">
        <v>14192</v>
      </c>
      <c r="J332" s="310" t="s">
        <v>14193</v>
      </c>
      <c r="K332" s="310" t="s">
        <v>14194</v>
      </c>
      <c r="L332" s="310" t="s">
        <v>14195</v>
      </c>
      <c r="M332" s="310" t="s">
        <v>14196</v>
      </c>
      <c r="N332" s="310" t="s">
        <v>4</v>
      </c>
      <c r="O332" s="310" t="s">
        <v>14197</v>
      </c>
      <c r="P332" s="310"/>
      <c r="Q332" s="310"/>
      <c r="R332" s="310"/>
      <c r="S332" s="310"/>
      <c r="T332" s="310"/>
      <c r="U332" s="310" t="s">
        <v>4</v>
      </c>
      <c r="V332" s="310" t="s">
        <v>4</v>
      </c>
      <c r="W332" s="310" t="s">
        <v>4</v>
      </c>
      <c r="X332" s="310" t="s">
        <v>4</v>
      </c>
      <c r="Y332" s="310" t="s">
        <v>4</v>
      </c>
      <c r="Z332" s="310" t="s">
        <v>4</v>
      </c>
      <c r="AA332" s="310" t="s">
        <v>4</v>
      </c>
    </row>
    <row r="333" spans="1:27" x14ac:dyDescent="0.25">
      <c r="A333" s="310" t="s">
        <v>16092</v>
      </c>
      <c r="B333" s="310" t="s">
        <v>16093</v>
      </c>
      <c r="C333" s="310" t="s">
        <v>16094</v>
      </c>
      <c r="D333" s="310" t="s">
        <v>13914</v>
      </c>
      <c r="E333" s="310" t="s">
        <v>16095</v>
      </c>
      <c r="F333" s="310" t="s">
        <v>16096</v>
      </c>
      <c r="G333" s="310" t="s">
        <v>16097</v>
      </c>
      <c r="H333" s="310" t="s">
        <v>4</v>
      </c>
      <c r="I333" s="310" t="s">
        <v>16098</v>
      </c>
      <c r="J333" s="310" t="s">
        <v>16099</v>
      </c>
      <c r="K333" s="310" t="s">
        <v>16100</v>
      </c>
      <c r="L333" s="310" t="s">
        <v>16101</v>
      </c>
      <c r="M333" s="310" t="s">
        <v>16102</v>
      </c>
      <c r="N333" s="310" t="s">
        <v>4</v>
      </c>
      <c r="O333" s="310" t="s">
        <v>16103</v>
      </c>
      <c r="P333" s="310"/>
      <c r="Q333" s="310"/>
      <c r="R333" s="310"/>
      <c r="S333" s="310"/>
      <c r="T333" s="310"/>
      <c r="U333" s="310" t="s">
        <v>4</v>
      </c>
      <c r="V333" s="310" t="s">
        <v>4</v>
      </c>
      <c r="W333" s="310" t="s">
        <v>16104</v>
      </c>
      <c r="X333" s="310" t="s">
        <v>4</v>
      </c>
      <c r="Y333" s="310" t="s">
        <v>15379</v>
      </c>
      <c r="Z333" s="310" t="s">
        <v>16105</v>
      </c>
      <c r="AA333" s="310" t="s">
        <v>4</v>
      </c>
    </row>
    <row r="334" spans="1:27" x14ac:dyDescent="0.25">
      <c r="A334" s="310" t="s">
        <v>14570</v>
      </c>
      <c r="B334" s="310" t="s">
        <v>14571</v>
      </c>
      <c r="C334" s="310" t="s">
        <v>14572</v>
      </c>
      <c r="D334" s="310" t="s">
        <v>14541</v>
      </c>
      <c r="E334" s="310" t="s">
        <v>14573</v>
      </c>
      <c r="F334" s="310" t="s">
        <v>14574</v>
      </c>
      <c r="G334" s="310" t="s">
        <v>4</v>
      </c>
      <c r="H334" s="310" t="s">
        <v>4</v>
      </c>
      <c r="I334" s="310" t="s">
        <v>14575</v>
      </c>
      <c r="J334" s="310" t="s">
        <v>14576</v>
      </c>
      <c r="K334" s="310" t="s">
        <v>14577</v>
      </c>
      <c r="L334" s="310" t="s">
        <v>14578</v>
      </c>
      <c r="M334" s="310" t="s">
        <v>14579</v>
      </c>
      <c r="N334" s="310" t="s">
        <v>4</v>
      </c>
      <c r="O334" s="310" t="s">
        <v>23895</v>
      </c>
      <c r="P334" s="310" t="s">
        <v>23896</v>
      </c>
      <c r="Q334" s="310"/>
      <c r="R334" s="310"/>
      <c r="S334" s="310"/>
      <c r="T334" s="310"/>
      <c r="U334" s="310" t="s">
        <v>14580</v>
      </c>
      <c r="V334" s="310" t="s">
        <v>4</v>
      </c>
      <c r="W334" s="310" t="s">
        <v>4</v>
      </c>
      <c r="X334" s="310" t="s">
        <v>4</v>
      </c>
      <c r="Y334" s="310" t="s">
        <v>4</v>
      </c>
      <c r="Z334" s="310" t="s">
        <v>4</v>
      </c>
      <c r="AA334" s="310" t="s">
        <v>4</v>
      </c>
    </row>
    <row r="335" spans="1:27" x14ac:dyDescent="0.25">
      <c r="A335" s="310" t="s">
        <v>14581</v>
      </c>
      <c r="B335" s="310" t="s">
        <v>14582</v>
      </c>
      <c r="C335" s="310" t="s">
        <v>14572</v>
      </c>
      <c r="D335" s="310" t="s">
        <v>14541</v>
      </c>
      <c r="E335" s="310" t="s">
        <v>14583</v>
      </c>
      <c r="F335" s="310" t="s">
        <v>14584</v>
      </c>
      <c r="G335" s="310" t="s">
        <v>4</v>
      </c>
      <c r="H335" s="310" t="s">
        <v>4</v>
      </c>
      <c r="I335" s="310" t="s">
        <v>14585</v>
      </c>
      <c r="J335" s="310" t="s">
        <v>14586</v>
      </c>
      <c r="K335" s="310" t="s">
        <v>14587</v>
      </c>
      <c r="L335" s="310" t="s">
        <v>14588</v>
      </c>
      <c r="M335" s="310" t="s">
        <v>14589</v>
      </c>
      <c r="N335" s="310" t="s">
        <v>4</v>
      </c>
      <c r="O335" s="310" t="s">
        <v>14590</v>
      </c>
      <c r="P335" s="310"/>
      <c r="Q335" s="310"/>
      <c r="R335" s="310"/>
      <c r="S335" s="310"/>
      <c r="T335" s="310"/>
      <c r="U335" s="310" t="s">
        <v>14591</v>
      </c>
      <c r="V335" s="310" t="s">
        <v>4</v>
      </c>
      <c r="W335" s="310" t="s">
        <v>4</v>
      </c>
      <c r="X335" s="310" t="s">
        <v>4</v>
      </c>
      <c r="Y335" s="310" t="s">
        <v>4</v>
      </c>
      <c r="Z335" s="310" t="s">
        <v>4</v>
      </c>
      <c r="AA335" s="310" t="s">
        <v>4</v>
      </c>
    </row>
    <row r="336" spans="1:27" x14ac:dyDescent="0.25">
      <c r="A336" s="310" t="s">
        <v>14136</v>
      </c>
      <c r="B336" s="310" t="s">
        <v>14137</v>
      </c>
      <c r="C336" s="310" t="s">
        <v>14138</v>
      </c>
      <c r="D336" s="310" t="s">
        <v>13914</v>
      </c>
      <c r="E336" s="310" t="s">
        <v>14139</v>
      </c>
      <c r="F336" s="310" t="s">
        <v>14140</v>
      </c>
      <c r="G336" s="310" t="s">
        <v>4</v>
      </c>
      <c r="H336" s="310" t="s">
        <v>4</v>
      </c>
      <c r="I336" s="310" t="s">
        <v>14141</v>
      </c>
      <c r="J336" s="310" t="s">
        <v>14142</v>
      </c>
      <c r="K336" s="310" t="s">
        <v>14143</v>
      </c>
      <c r="L336" s="310" t="s">
        <v>14144</v>
      </c>
      <c r="M336" s="310" t="s">
        <v>14145</v>
      </c>
      <c r="N336" s="310" t="s">
        <v>4</v>
      </c>
      <c r="O336" s="310" t="s">
        <v>14146</v>
      </c>
      <c r="P336" s="310"/>
      <c r="Q336" s="310"/>
      <c r="R336" s="310"/>
      <c r="S336" s="310"/>
      <c r="T336" s="310"/>
      <c r="U336" s="310" t="s">
        <v>4</v>
      </c>
      <c r="V336" s="310" t="s">
        <v>4</v>
      </c>
      <c r="W336" s="310" t="s">
        <v>4</v>
      </c>
      <c r="X336" s="310" t="s">
        <v>4</v>
      </c>
      <c r="Y336" s="310" t="s">
        <v>4</v>
      </c>
      <c r="Z336" s="310" t="s">
        <v>4</v>
      </c>
      <c r="AA336" s="310" t="s">
        <v>4</v>
      </c>
    </row>
    <row r="337" spans="1:27" x14ac:dyDescent="0.25">
      <c r="A337" s="310" t="s">
        <v>17164</v>
      </c>
      <c r="B337" s="310" t="s">
        <v>17165</v>
      </c>
      <c r="C337" s="310" t="s">
        <v>17166</v>
      </c>
      <c r="D337" s="310" t="s">
        <v>13914</v>
      </c>
      <c r="E337" s="310" t="s">
        <v>17167</v>
      </c>
      <c r="F337" s="310" t="s">
        <v>17168</v>
      </c>
      <c r="G337" s="310" t="s">
        <v>4</v>
      </c>
      <c r="H337" s="310" t="s">
        <v>4</v>
      </c>
      <c r="I337" s="310" t="s">
        <v>14318</v>
      </c>
      <c r="J337" s="310" t="s">
        <v>17169</v>
      </c>
      <c r="K337" s="310" t="s">
        <v>17170</v>
      </c>
      <c r="L337" s="310" t="s">
        <v>17171</v>
      </c>
      <c r="M337" s="310" t="s">
        <v>17172</v>
      </c>
      <c r="N337" s="310" t="s">
        <v>4</v>
      </c>
      <c r="O337" s="310" t="s">
        <v>17173</v>
      </c>
      <c r="P337" s="310"/>
      <c r="Q337" s="310"/>
      <c r="R337" s="310"/>
      <c r="S337" s="310"/>
      <c r="T337" s="310"/>
      <c r="U337" s="310" t="s">
        <v>4</v>
      </c>
      <c r="V337" s="310" t="s">
        <v>4</v>
      </c>
      <c r="W337" s="310" t="s">
        <v>4</v>
      </c>
      <c r="X337" s="310" t="s">
        <v>4</v>
      </c>
      <c r="Y337" s="310" t="s">
        <v>4</v>
      </c>
      <c r="Z337" s="310" t="s">
        <v>4</v>
      </c>
      <c r="AA337" s="310" t="s">
        <v>4</v>
      </c>
    </row>
    <row r="338" spans="1:27" x14ac:dyDescent="0.25">
      <c r="A338" s="310" t="s">
        <v>14646</v>
      </c>
      <c r="B338" s="310" t="s">
        <v>14647</v>
      </c>
      <c r="C338" s="310" t="s">
        <v>14648</v>
      </c>
      <c r="D338" s="310" t="s">
        <v>13930</v>
      </c>
      <c r="E338" s="310" t="s">
        <v>14649</v>
      </c>
      <c r="F338" s="310" t="s">
        <v>14650</v>
      </c>
      <c r="G338" s="310" t="s">
        <v>14651</v>
      </c>
      <c r="H338" s="310" t="s">
        <v>4</v>
      </c>
      <c r="I338" s="310" t="s">
        <v>14652</v>
      </c>
      <c r="J338" s="310" t="s">
        <v>14653</v>
      </c>
      <c r="K338" s="310" t="s">
        <v>14654</v>
      </c>
      <c r="L338" s="310" t="s">
        <v>14655</v>
      </c>
      <c r="M338" s="310" t="s">
        <v>14656</v>
      </c>
      <c r="N338" s="310" t="s">
        <v>4</v>
      </c>
      <c r="O338" s="310" t="s">
        <v>14657</v>
      </c>
      <c r="P338" s="310"/>
      <c r="Q338" s="310"/>
      <c r="R338" s="310"/>
      <c r="S338" s="310"/>
      <c r="T338" s="310"/>
      <c r="U338" s="310" t="s">
        <v>14658</v>
      </c>
      <c r="V338" s="310" t="s">
        <v>4</v>
      </c>
      <c r="W338" s="310" t="s">
        <v>14659</v>
      </c>
      <c r="X338" s="310" t="s">
        <v>4</v>
      </c>
      <c r="Y338" s="310" t="s">
        <v>4</v>
      </c>
      <c r="Z338" s="310" t="s">
        <v>14660</v>
      </c>
      <c r="AA338" s="310" t="s">
        <v>4</v>
      </c>
    </row>
    <row r="339" spans="1:27" x14ac:dyDescent="0.25">
      <c r="A339" s="310" t="s">
        <v>17135</v>
      </c>
      <c r="B339" s="310" t="s">
        <v>17136</v>
      </c>
      <c r="C339" s="310" t="s">
        <v>17137</v>
      </c>
      <c r="D339" s="310" t="s">
        <v>13914</v>
      </c>
      <c r="E339" s="310" t="s">
        <v>17138</v>
      </c>
      <c r="F339" s="310" t="s">
        <v>17139</v>
      </c>
      <c r="G339" s="310" t="s">
        <v>4</v>
      </c>
      <c r="H339" s="310" t="s">
        <v>4</v>
      </c>
      <c r="I339" s="310" t="s">
        <v>17140</v>
      </c>
      <c r="J339" s="310" t="s">
        <v>17141</v>
      </c>
      <c r="K339" s="310" t="s">
        <v>17142</v>
      </c>
      <c r="L339" s="310" t="s">
        <v>17143</v>
      </c>
      <c r="M339" s="310" t="s">
        <v>17144</v>
      </c>
      <c r="N339" s="310" t="s">
        <v>4</v>
      </c>
      <c r="O339" s="310" t="s">
        <v>17145</v>
      </c>
      <c r="P339" s="310"/>
      <c r="Q339" s="310"/>
      <c r="R339" s="310"/>
      <c r="S339" s="310"/>
      <c r="T339" s="310"/>
      <c r="U339" s="310" t="s">
        <v>4</v>
      </c>
      <c r="V339" s="310" t="s">
        <v>4</v>
      </c>
      <c r="W339" s="310" t="s">
        <v>4</v>
      </c>
      <c r="X339" s="310" t="s">
        <v>4</v>
      </c>
      <c r="Y339" s="310" t="s">
        <v>4</v>
      </c>
      <c r="Z339" s="310" t="s">
        <v>4</v>
      </c>
      <c r="AA339" s="310" t="s">
        <v>4</v>
      </c>
    </row>
    <row r="340" spans="1:27" x14ac:dyDescent="0.25">
      <c r="A340" s="310" t="s">
        <v>16696</v>
      </c>
      <c r="B340" s="310" t="s">
        <v>16697</v>
      </c>
      <c r="C340" s="310" t="s">
        <v>16698</v>
      </c>
      <c r="D340" s="310" t="s">
        <v>13930</v>
      </c>
      <c r="E340" s="310" t="s">
        <v>16699</v>
      </c>
      <c r="F340" s="310" t="s">
        <v>16700</v>
      </c>
      <c r="G340" s="310" t="s">
        <v>16690</v>
      </c>
      <c r="H340" s="310" t="s">
        <v>4</v>
      </c>
      <c r="I340" s="310" t="s">
        <v>14342</v>
      </c>
      <c r="J340" s="310" t="s">
        <v>16701</v>
      </c>
      <c r="K340" s="310" t="s">
        <v>16702</v>
      </c>
      <c r="L340" s="310" t="s">
        <v>16703</v>
      </c>
      <c r="M340" s="310" t="s">
        <v>16704</v>
      </c>
      <c r="N340" s="310" t="s">
        <v>4</v>
      </c>
      <c r="O340" s="310" t="s">
        <v>16705</v>
      </c>
      <c r="P340" s="310"/>
      <c r="Q340" s="310"/>
      <c r="R340" s="310"/>
      <c r="S340" s="310"/>
      <c r="T340" s="310"/>
      <c r="U340" s="310" t="s">
        <v>4</v>
      </c>
      <c r="V340" s="310" t="s">
        <v>4</v>
      </c>
      <c r="W340" s="310" t="s">
        <v>4</v>
      </c>
      <c r="X340" s="310" t="s">
        <v>4</v>
      </c>
      <c r="Y340" s="310" t="s">
        <v>4</v>
      </c>
      <c r="Z340" s="310" t="s">
        <v>4</v>
      </c>
      <c r="AA340" s="310" t="s">
        <v>4</v>
      </c>
    </row>
    <row r="341" spans="1:27" x14ac:dyDescent="0.25">
      <c r="A341" s="310" t="s">
        <v>16738</v>
      </c>
      <c r="B341" s="310" t="s">
        <v>16739</v>
      </c>
      <c r="C341" s="310" t="s">
        <v>16740</v>
      </c>
      <c r="D341" s="310" t="s">
        <v>13930</v>
      </c>
      <c r="E341" s="310" t="s">
        <v>16741</v>
      </c>
      <c r="F341" s="310" t="s">
        <v>16742</v>
      </c>
      <c r="G341" s="310" t="s">
        <v>4</v>
      </c>
      <c r="H341" s="310" t="s">
        <v>4</v>
      </c>
      <c r="I341" s="310" t="s">
        <v>16743</v>
      </c>
      <c r="J341" s="310" t="s">
        <v>4</v>
      </c>
      <c r="K341" s="310" t="s">
        <v>16744</v>
      </c>
      <c r="L341" s="310" t="s">
        <v>16745</v>
      </c>
      <c r="M341" s="310" t="s">
        <v>16746</v>
      </c>
      <c r="N341" s="310" t="s">
        <v>4</v>
      </c>
      <c r="O341" s="310" t="s">
        <v>16747</v>
      </c>
      <c r="P341" s="310"/>
      <c r="Q341" s="310"/>
      <c r="R341" s="310"/>
      <c r="S341" s="310"/>
      <c r="T341" s="310"/>
      <c r="U341" s="310" t="s">
        <v>4</v>
      </c>
      <c r="V341" s="310" t="s">
        <v>4</v>
      </c>
      <c r="W341" s="310" t="s">
        <v>4</v>
      </c>
      <c r="X341" s="310" t="s">
        <v>4</v>
      </c>
      <c r="Y341" s="310" t="s">
        <v>4</v>
      </c>
      <c r="Z341" s="310" t="s">
        <v>4</v>
      </c>
      <c r="AA341" s="310" t="s">
        <v>4</v>
      </c>
    </row>
    <row r="342" spans="1:27" x14ac:dyDescent="0.25">
      <c r="A342" s="310" t="s">
        <v>16896</v>
      </c>
      <c r="B342" s="310" t="s">
        <v>16897</v>
      </c>
      <c r="C342" s="310" t="s">
        <v>16898</v>
      </c>
      <c r="D342" s="310" t="s">
        <v>13914</v>
      </c>
      <c r="E342" s="310" t="s">
        <v>16899</v>
      </c>
      <c r="F342" s="310" t="s">
        <v>16900</v>
      </c>
      <c r="G342" s="310" t="s">
        <v>4</v>
      </c>
      <c r="H342" s="310" t="s">
        <v>4</v>
      </c>
      <c r="I342" s="310" t="s">
        <v>16901</v>
      </c>
      <c r="J342" s="310" t="s">
        <v>16902</v>
      </c>
      <c r="K342" s="310" t="s">
        <v>16903</v>
      </c>
      <c r="L342" s="310" t="s">
        <v>16904</v>
      </c>
      <c r="M342" s="310" t="s">
        <v>16905</v>
      </c>
      <c r="N342" s="310" t="s">
        <v>4</v>
      </c>
      <c r="O342" s="310" t="s">
        <v>16906</v>
      </c>
      <c r="P342" s="310"/>
      <c r="Q342" s="310"/>
      <c r="R342" s="310"/>
      <c r="S342" s="310"/>
      <c r="T342" s="310"/>
      <c r="U342" s="310" t="s">
        <v>4</v>
      </c>
      <c r="V342" s="310" t="s">
        <v>4</v>
      </c>
      <c r="W342" s="310" t="s">
        <v>4</v>
      </c>
      <c r="X342" s="310" t="s">
        <v>4</v>
      </c>
      <c r="Y342" s="310" t="s">
        <v>4</v>
      </c>
      <c r="Z342" s="310" t="s">
        <v>4</v>
      </c>
      <c r="AA342" s="310" t="s">
        <v>4</v>
      </c>
    </row>
    <row r="343" spans="1:27" x14ac:dyDescent="0.25">
      <c r="A343" s="310" t="s">
        <v>15887</v>
      </c>
      <c r="B343" s="310" t="s">
        <v>15888</v>
      </c>
      <c r="C343" s="310" t="s">
        <v>15889</v>
      </c>
      <c r="D343" s="310" t="s">
        <v>13914</v>
      </c>
      <c r="E343" s="310" t="s">
        <v>15890</v>
      </c>
      <c r="F343" s="310" t="s">
        <v>15891</v>
      </c>
      <c r="G343" s="310" t="s">
        <v>4</v>
      </c>
      <c r="H343" s="310" t="s">
        <v>4</v>
      </c>
      <c r="I343" s="310" t="s">
        <v>14734</v>
      </c>
      <c r="J343" s="310" t="s">
        <v>4</v>
      </c>
      <c r="K343" s="310" t="s">
        <v>15892</v>
      </c>
      <c r="L343" s="310" t="s">
        <v>15893</v>
      </c>
      <c r="M343" s="310" t="s">
        <v>15894</v>
      </c>
      <c r="N343" s="310" t="s">
        <v>4</v>
      </c>
      <c r="O343" s="310" t="s">
        <v>15895</v>
      </c>
      <c r="P343" s="310"/>
      <c r="Q343" s="310"/>
      <c r="R343" s="310"/>
      <c r="S343" s="310"/>
      <c r="T343" s="310"/>
      <c r="U343" s="310" t="s">
        <v>4</v>
      </c>
      <c r="V343" s="310" t="s">
        <v>4</v>
      </c>
      <c r="W343" s="310" t="s">
        <v>4</v>
      </c>
      <c r="X343" s="310" t="s">
        <v>4</v>
      </c>
      <c r="Y343" s="310" t="s">
        <v>4</v>
      </c>
      <c r="Z343" s="310" t="s">
        <v>4</v>
      </c>
      <c r="AA343" s="310" t="s">
        <v>4</v>
      </c>
    </row>
    <row r="344" spans="1:27" x14ac:dyDescent="0.25">
      <c r="A344" s="310" t="s">
        <v>16730</v>
      </c>
      <c r="B344" s="310" t="s">
        <v>16731</v>
      </c>
      <c r="C344" s="310" t="s">
        <v>16708</v>
      </c>
      <c r="D344" s="310" t="s">
        <v>13930</v>
      </c>
      <c r="E344" s="310" t="s">
        <v>16732</v>
      </c>
      <c r="F344" s="310" t="s">
        <v>16733</v>
      </c>
      <c r="G344" s="310" t="s">
        <v>16690</v>
      </c>
      <c r="H344" s="310" t="s">
        <v>4</v>
      </c>
      <c r="I344" s="310" t="s">
        <v>14342</v>
      </c>
      <c r="J344" s="310" t="s">
        <v>16734</v>
      </c>
      <c r="K344" s="310" t="s">
        <v>16702</v>
      </c>
      <c r="L344" s="310" t="s">
        <v>16735</v>
      </c>
      <c r="M344" s="310" t="s">
        <v>16736</v>
      </c>
      <c r="N344" s="310" t="s">
        <v>4</v>
      </c>
      <c r="O344" s="310" t="s">
        <v>16737</v>
      </c>
      <c r="P344" s="310"/>
      <c r="Q344" s="310"/>
      <c r="R344" s="310"/>
      <c r="S344" s="310"/>
      <c r="T344" s="310"/>
      <c r="U344" s="310" t="s">
        <v>4</v>
      </c>
      <c r="V344" s="310" t="s">
        <v>4</v>
      </c>
      <c r="W344" s="310" t="s">
        <v>4</v>
      </c>
      <c r="X344" s="310" t="s">
        <v>4</v>
      </c>
      <c r="Y344" s="310" t="s">
        <v>4</v>
      </c>
      <c r="Z344" s="310" t="s">
        <v>4</v>
      </c>
      <c r="AA344" s="310" t="s">
        <v>4</v>
      </c>
    </row>
    <row r="345" spans="1:27" x14ac:dyDescent="0.25">
      <c r="A345" s="310" t="s">
        <v>16706</v>
      </c>
      <c r="B345" s="310" t="s">
        <v>16707</v>
      </c>
      <c r="C345" s="310" t="s">
        <v>16708</v>
      </c>
      <c r="D345" s="310" t="s">
        <v>13930</v>
      </c>
      <c r="E345" s="310" t="s">
        <v>16709</v>
      </c>
      <c r="F345" s="310" t="s">
        <v>16710</v>
      </c>
      <c r="G345" s="310" t="s">
        <v>16690</v>
      </c>
      <c r="H345" s="310" t="s">
        <v>4</v>
      </c>
      <c r="I345" s="310" t="s">
        <v>14342</v>
      </c>
      <c r="J345" s="310" t="s">
        <v>16711</v>
      </c>
      <c r="K345" s="310" t="s">
        <v>16702</v>
      </c>
      <c r="L345" s="310" t="s">
        <v>16712</v>
      </c>
      <c r="M345" s="310" t="s">
        <v>16713</v>
      </c>
      <c r="N345" s="310" t="s">
        <v>4</v>
      </c>
      <c r="O345" s="310" t="s">
        <v>16714</v>
      </c>
      <c r="P345" s="310"/>
      <c r="Q345" s="310"/>
      <c r="R345" s="310"/>
      <c r="S345" s="310"/>
      <c r="T345" s="310"/>
      <c r="U345" s="310" t="s">
        <v>4</v>
      </c>
      <c r="V345" s="310" t="s">
        <v>4</v>
      </c>
      <c r="W345" s="310" t="s">
        <v>4</v>
      </c>
      <c r="X345" s="310" t="s">
        <v>4</v>
      </c>
      <c r="Y345" s="310" t="s">
        <v>4</v>
      </c>
      <c r="Z345" s="310" t="s">
        <v>4</v>
      </c>
      <c r="AA345" s="310" t="s">
        <v>4</v>
      </c>
    </row>
    <row r="346" spans="1:27" x14ac:dyDescent="0.25">
      <c r="A346" s="310" t="s">
        <v>22709</v>
      </c>
      <c r="B346" s="310" t="s">
        <v>22710</v>
      </c>
      <c r="C346" s="310" t="s">
        <v>22711</v>
      </c>
      <c r="D346" s="310" t="s">
        <v>13914</v>
      </c>
      <c r="E346" s="310" t="s">
        <v>22712</v>
      </c>
      <c r="F346" s="310" t="s">
        <v>22713</v>
      </c>
      <c r="G346" s="310" t="s">
        <v>4</v>
      </c>
      <c r="H346" s="310" t="s">
        <v>4</v>
      </c>
      <c r="I346" s="310" t="s">
        <v>17926</v>
      </c>
      <c r="J346" s="310" t="s">
        <v>4</v>
      </c>
      <c r="K346" s="310" t="s">
        <v>22714</v>
      </c>
      <c r="L346" s="310" t="s">
        <v>22715</v>
      </c>
      <c r="M346" s="310" t="s">
        <v>22716</v>
      </c>
      <c r="N346" s="310" t="s">
        <v>4</v>
      </c>
      <c r="O346" s="310" t="s">
        <v>22717</v>
      </c>
      <c r="P346" s="310"/>
      <c r="Q346" s="310"/>
      <c r="R346" s="310"/>
      <c r="S346" s="310"/>
      <c r="T346" s="310"/>
      <c r="U346" s="310" t="s">
        <v>4</v>
      </c>
      <c r="V346" s="310" t="s">
        <v>4</v>
      </c>
      <c r="W346" s="310" t="s">
        <v>4</v>
      </c>
      <c r="X346" s="310" t="s">
        <v>4</v>
      </c>
      <c r="Y346" s="310" t="s">
        <v>4</v>
      </c>
      <c r="Z346" s="310" t="s">
        <v>4</v>
      </c>
      <c r="AA346" s="310" t="s">
        <v>4</v>
      </c>
    </row>
    <row r="347" spans="1:27" x14ac:dyDescent="0.25">
      <c r="A347" s="310" t="s">
        <v>14226</v>
      </c>
      <c r="B347" s="310" t="s">
        <v>14227</v>
      </c>
      <c r="C347" s="310" t="s">
        <v>14228</v>
      </c>
      <c r="D347" s="310" t="s">
        <v>13930</v>
      </c>
      <c r="E347" s="310" t="s">
        <v>14229</v>
      </c>
      <c r="F347" s="310" t="s">
        <v>14230</v>
      </c>
      <c r="G347" s="310" t="s">
        <v>14231</v>
      </c>
      <c r="H347" s="310" t="s">
        <v>4</v>
      </c>
      <c r="I347" s="310" t="s">
        <v>14232</v>
      </c>
      <c r="J347" s="310" t="s">
        <v>14233</v>
      </c>
      <c r="K347" s="310" t="s">
        <v>14234</v>
      </c>
      <c r="L347" s="310" t="s">
        <v>14235</v>
      </c>
      <c r="M347" s="310" t="s">
        <v>14236</v>
      </c>
      <c r="N347" s="310" t="s">
        <v>4</v>
      </c>
      <c r="O347" s="310" t="s">
        <v>14237</v>
      </c>
      <c r="P347" s="310"/>
      <c r="Q347" s="310"/>
      <c r="R347" s="310"/>
      <c r="S347" s="310"/>
      <c r="T347" s="310"/>
      <c r="U347" s="310" t="s">
        <v>4</v>
      </c>
      <c r="V347" s="310" t="s">
        <v>4</v>
      </c>
      <c r="W347" s="310" t="s">
        <v>14238</v>
      </c>
      <c r="X347" s="310" t="s">
        <v>4</v>
      </c>
      <c r="Y347" s="310" t="s">
        <v>4</v>
      </c>
      <c r="Z347" s="310" t="s">
        <v>14239</v>
      </c>
      <c r="AA347" s="310" t="s">
        <v>14240</v>
      </c>
    </row>
    <row r="348" spans="1:27" x14ac:dyDescent="0.25">
      <c r="A348" s="310" t="s">
        <v>18208</v>
      </c>
      <c r="B348" s="310" t="s">
        <v>18209</v>
      </c>
      <c r="C348" s="310" t="s">
        <v>18210</v>
      </c>
      <c r="D348" s="310" t="s">
        <v>13914</v>
      </c>
      <c r="E348" s="310" t="s">
        <v>18211</v>
      </c>
      <c r="F348" s="310" t="s">
        <v>18212</v>
      </c>
      <c r="G348" s="310" t="s">
        <v>4</v>
      </c>
      <c r="H348" s="310" t="s">
        <v>4</v>
      </c>
      <c r="I348" s="310" t="s">
        <v>14545</v>
      </c>
      <c r="J348" s="310" t="s">
        <v>18213</v>
      </c>
      <c r="K348" s="310" t="s">
        <v>18214</v>
      </c>
      <c r="L348" s="310" t="s">
        <v>18215</v>
      </c>
      <c r="M348" s="310" t="s">
        <v>18216</v>
      </c>
      <c r="N348" s="310" t="s">
        <v>4</v>
      </c>
      <c r="O348" s="310" t="s">
        <v>18217</v>
      </c>
      <c r="P348" s="310"/>
      <c r="Q348" s="310"/>
      <c r="R348" s="310"/>
      <c r="S348" s="310"/>
      <c r="T348" s="310"/>
      <c r="U348" s="310" t="s">
        <v>4</v>
      </c>
      <c r="V348" s="310" t="s">
        <v>4</v>
      </c>
      <c r="W348" s="310" t="s">
        <v>4</v>
      </c>
      <c r="X348" s="310" t="s">
        <v>4</v>
      </c>
      <c r="Y348" s="310" t="s">
        <v>4</v>
      </c>
      <c r="Z348" s="310" t="s">
        <v>4</v>
      </c>
      <c r="AA348" s="310" t="s">
        <v>4</v>
      </c>
    </row>
    <row r="349" spans="1:27" x14ac:dyDescent="0.25">
      <c r="A349" s="310" t="s">
        <v>16870</v>
      </c>
      <c r="B349" s="310" t="s">
        <v>16871</v>
      </c>
      <c r="C349" s="310" t="s">
        <v>16872</v>
      </c>
      <c r="D349" s="310" t="s">
        <v>13914</v>
      </c>
      <c r="E349" s="310" t="s">
        <v>16873</v>
      </c>
      <c r="F349" s="310" t="s">
        <v>16874</v>
      </c>
      <c r="G349" s="310" t="s">
        <v>4</v>
      </c>
      <c r="H349" s="310" t="s">
        <v>4</v>
      </c>
      <c r="I349" s="310" t="s">
        <v>16875</v>
      </c>
      <c r="J349" s="310" t="s">
        <v>16876</v>
      </c>
      <c r="K349" s="310" t="s">
        <v>16877</v>
      </c>
      <c r="L349" s="310" t="s">
        <v>16878</v>
      </c>
      <c r="M349" s="310" t="s">
        <v>16879</v>
      </c>
      <c r="N349" s="310" t="s">
        <v>4</v>
      </c>
      <c r="O349" s="310" t="s">
        <v>16880</v>
      </c>
      <c r="P349" s="310"/>
      <c r="Q349" s="310"/>
      <c r="R349" s="310"/>
      <c r="S349" s="310"/>
      <c r="T349" s="310"/>
      <c r="U349" s="310" t="s">
        <v>4</v>
      </c>
      <c r="V349" s="310" t="s">
        <v>4</v>
      </c>
      <c r="W349" s="310" t="s">
        <v>4</v>
      </c>
      <c r="X349" s="310" t="s">
        <v>4</v>
      </c>
      <c r="Y349" s="310" t="s">
        <v>4</v>
      </c>
      <c r="Z349" s="310" t="s">
        <v>4</v>
      </c>
      <c r="AA349" s="310" t="s">
        <v>4</v>
      </c>
    </row>
    <row r="350" spans="1:27" x14ac:dyDescent="0.25">
      <c r="A350" s="310" t="s">
        <v>18071</v>
      </c>
      <c r="B350" s="310" t="s">
        <v>18072</v>
      </c>
      <c r="C350" s="310" t="s">
        <v>18073</v>
      </c>
      <c r="D350" s="310" t="s">
        <v>18074</v>
      </c>
      <c r="E350" s="310" t="s">
        <v>18075</v>
      </c>
      <c r="F350" s="310" t="s">
        <v>18076</v>
      </c>
      <c r="G350" s="310" t="s">
        <v>4</v>
      </c>
      <c r="H350" s="310" t="s">
        <v>4</v>
      </c>
      <c r="I350" s="310" t="s">
        <v>18077</v>
      </c>
      <c r="J350" s="310" t="s">
        <v>18078</v>
      </c>
      <c r="K350" s="310" t="s">
        <v>18079</v>
      </c>
      <c r="L350" s="310" t="s">
        <v>18080</v>
      </c>
      <c r="M350" s="310" t="s">
        <v>18081</v>
      </c>
      <c r="N350" s="310" t="s">
        <v>4</v>
      </c>
      <c r="O350" s="310" t="s">
        <v>18082</v>
      </c>
      <c r="P350" s="310"/>
      <c r="Q350" s="310"/>
      <c r="R350" s="310"/>
      <c r="S350" s="310"/>
      <c r="T350" s="310"/>
      <c r="U350" s="310" t="s">
        <v>4</v>
      </c>
      <c r="V350" s="310" t="s">
        <v>4</v>
      </c>
      <c r="W350" s="310" t="s">
        <v>4</v>
      </c>
      <c r="X350" s="310" t="s">
        <v>4</v>
      </c>
      <c r="Y350" s="310" t="s">
        <v>4</v>
      </c>
      <c r="Z350" s="310" t="s">
        <v>4</v>
      </c>
      <c r="AA350" s="310" t="s">
        <v>4</v>
      </c>
    </row>
    <row r="351" spans="1:27" x14ac:dyDescent="0.25">
      <c r="A351" s="310" t="s">
        <v>16129</v>
      </c>
      <c r="B351" s="310" t="s">
        <v>16130</v>
      </c>
      <c r="C351" s="310" t="s">
        <v>16131</v>
      </c>
      <c r="D351" s="310" t="s">
        <v>13914</v>
      </c>
      <c r="E351" s="310" t="s">
        <v>16132</v>
      </c>
      <c r="F351" s="310" t="s">
        <v>16133</v>
      </c>
      <c r="G351" s="310" t="s">
        <v>16134</v>
      </c>
      <c r="H351" s="310" t="s">
        <v>4</v>
      </c>
      <c r="I351" s="310" t="s">
        <v>16135</v>
      </c>
      <c r="J351" s="310" t="s">
        <v>16136</v>
      </c>
      <c r="K351" s="310" t="s">
        <v>16137</v>
      </c>
      <c r="L351" s="310" t="s">
        <v>16138</v>
      </c>
      <c r="M351" s="310" t="s">
        <v>16139</v>
      </c>
      <c r="N351" s="310" t="s">
        <v>4</v>
      </c>
      <c r="O351" s="310" t="s">
        <v>16140</v>
      </c>
      <c r="P351" s="310"/>
      <c r="Q351" s="310"/>
      <c r="R351" s="310"/>
      <c r="S351" s="310"/>
      <c r="T351" s="310"/>
      <c r="U351" s="310" t="s">
        <v>4</v>
      </c>
      <c r="V351" s="310" t="s">
        <v>4</v>
      </c>
      <c r="W351" s="310" t="s">
        <v>4</v>
      </c>
      <c r="X351" s="310" t="s">
        <v>4</v>
      </c>
      <c r="Y351" s="310" t="s">
        <v>4</v>
      </c>
      <c r="Z351" s="310" t="s">
        <v>4</v>
      </c>
      <c r="AA351" s="310" t="s">
        <v>4</v>
      </c>
    </row>
    <row r="352" spans="1:27" x14ac:dyDescent="0.25">
      <c r="A352" s="310" t="s">
        <v>17114</v>
      </c>
      <c r="B352" s="310" t="s">
        <v>17115</v>
      </c>
      <c r="C352" s="310" t="s">
        <v>17116</v>
      </c>
      <c r="D352" s="310" t="s">
        <v>13914</v>
      </c>
      <c r="E352" s="310" t="s">
        <v>17117</v>
      </c>
      <c r="F352" s="310" t="s">
        <v>17118</v>
      </c>
      <c r="G352" s="310" t="s">
        <v>4</v>
      </c>
      <c r="H352" s="310" t="s">
        <v>4</v>
      </c>
      <c r="I352" s="310" t="s">
        <v>17119</v>
      </c>
      <c r="J352" s="310" t="s">
        <v>17120</v>
      </c>
      <c r="K352" s="310" t="s">
        <v>17121</v>
      </c>
      <c r="L352" s="310" t="s">
        <v>17122</v>
      </c>
      <c r="M352" s="310" t="s">
        <v>17123</v>
      </c>
      <c r="N352" s="310" t="s">
        <v>4</v>
      </c>
      <c r="O352" s="310" t="s">
        <v>17124</v>
      </c>
      <c r="P352" s="310"/>
      <c r="Q352" s="310"/>
      <c r="R352" s="310"/>
      <c r="S352" s="310"/>
      <c r="T352" s="310"/>
      <c r="U352" s="310" t="s">
        <v>4</v>
      </c>
      <c r="V352" s="310" t="s">
        <v>4</v>
      </c>
      <c r="W352" s="310" t="s">
        <v>4</v>
      </c>
      <c r="X352" s="310" t="s">
        <v>4</v>
      </c>
      <c r="Y352" s="310" t="s">
        <v>4</v>
      </c>
      <c r="Z352" s="310" t="s">
        <v>4</v>
      </c>
      <c r="AA352" s="310" t="s">
        <v>4</v>
      </c>
    </row>
    <row r="353" spans="1:27" x14ac:dyDescent="0.25">
      <c r="A353" s="310" t="s">
        <v>17125</v>
      </c>
      <c r="B353" s="310" t="s">
        <v>17126</v>
      </c>
      <c r="C353" s="310" t="s">
        <v>17127</v>
      </c>
      <c r="D353" s="310" t="s">
        <v>13914</v>
      </c>
      <c r="E353" s="310" t="s">
        <v>17128</v>
      </c>
      <c r="F353" s="310" t="s">
        <v>17129</v>
      </c>
      <c r="G353" s="310" t="s">
        <v>4</v>
      </c>
      <c r="H353" s="310" t="s">
        <v>4</v>
      </c>
      <c r="I353" s="310" t="s">
        <v>17130</v>
      </c>
      <c r="J353" s="310" t="s">
        <v>4</v>
      </c>
      <c r="K353" s="310" t="s">
        <v>17131</v>
      </c>
      <c r="L353" s="310" t="s">
        <v>17132</v>
      </c>
      <c r="M353" s="310" t="s">
        <v>17133</v>
      </c>
      <c r="N353" s="310" t="s">
        <v>4</v>
      </c>
      <c r="O353" s="310" t="s">
        <v>17134</v>
      </c>
      <c r="P353" s="310"/>
      <c r="Q353" s="310"/>
      <c r="R353" s="310"/>
      <c r="S353" s="310"/>
      <c r="T353" s="310"/>
      <c r="U353" s="310" t="s">
        <v>4</v>
      </c>
      <c r="V353" s="310" t="s">
        <v>4</v>
      </c>
      <c r="W353" s="310" t="s">
        <v>4</v>
      </c>
      <c r="X353" s="310" t="s">
        <v>4</v>
      </c>
      <c r="Y353" s="310" t="s">
        <v>4</v>
      </c>
      <c r="Z353" s="310" t="s">
        <v>4</v>
      </c>
      <c r="AA353" s="310" t="s">
        <v>4</v>
      </c>
    </row>
    <row r="354" spans="1:27" x14ac:dyDescent="0.25">
      <c r="A354" s="310" t="s">
        <v>14989</v>
      </c>
      <c r="B354" s="310" t="s">
        <v>14990</v>
      </c>
      <c r="C354" s="310" t="s">
        <v>14991</v>
      </c>
      <c r="D354" s="310" t="s">
        <v>14541</v>
      </c>
      <c r="E354" s="310" t="s">
        <v>14992</v>
      </c>
      <c r="F354" s="310" t="s">
        <v>14993</v>
      </c>
      <c r="G354" s="310" t="s">
        <v>14994</v>
      </c>
      <c r="H354" s="310" t="s">
        <v>4</v>
      </c>
      <c r="I354" s="310" t="s">
        <v>14995</v>
      </c>
      <c r="J354" s="310" t="s">
        <v>14996</v>
      </c>
      <c r="K354" s="310" t="s">
        <v>14997</v>
      </c>
      <c r="L354" s="310" t="s">
        <v>14998</v>
      </c>
      <c r="M354" s="310" t="s">
        <v>14999</v>
      </c>
      <c r="N354" s="310" t="s">
        <v>4</v>
      </c>
      <c r="O354" s="310" t="s">
        <v>15000</v>
      </c>
      <c r="P354" s="310"/>
      <c r="Q354" s="310"/>
      <c r="R354" s="310"/>
      <c r="S354" s="310"/>
      <c r="T354" s="310"/>
      <c r="U354" s="310" t="s">
        <v>15001</v>
      </c>
      <c r="V354" s="310" t="s">
        <v>15002</v>
      </c>
      <c r="W354" s="310" t="s">
        <v>15003</v>
      </c>
      <c r="X354" s="310" t="s">
        <v>4</v>
      </c>
      <c r="Y354" s="310" t="s">
        <v>15004</v>
      </c>
      <c r="Z354" s="310" t="s">
        <v>15005</v>
      </c>
      <c r="AA354" s="310" t="s">
        <v>15006</v>
      </c>
    </row>
    <row r="355" spans="1:27" x14ac:dyDescent="0.25">
      <c r="A355" s="310" t="s">
        <v>16804</v>
      </c>
      <c r="B355" s="310" t="s">
        <v>16805</v>
      </c>
      <c r="C355" s="310" t="s">
        <v>16806</v>
      </c>
      <c r="D355" s="310" t="s">
        <v>13914</v>
      </c>
      <c r="E355" s="310" t="s">
        <v>16807</v>
      </c>
      <c r="F355" s="310" t="s">
        <v>16808</v>
      </c>
      <c r="G355" s="310" t="s">
        <v>4</v>
      </c>
      <c r="H355" s="310" t="s">
        <v>4</v>
      </c>
      <c r="I355" s="310" t="s">
        <v>16809</v>
      </c>
      <c r="J355" s="310" t="s">
        <v>16810</v>
      </c>
      <c r="K355" s="310" t="s">
        <v>16811</v>
      </c>
      <c r="L355" s="310" t="s">
        <v>16812</v>
      </c>
      <c r="M355" s="310" t="s">
        <v>16813</v>
      </c>
      <c r="N355" s="310" t="s">
        <v>4</v>
      </c>
      <c r="O355" s="310" t="s">
        <v>16814</v>
      </c>
      <c r="P355" s="310"/>
      <c r="Q355" s="310"/>
      <c r="R355" s="310"/>
      <c r="S355" s="310"/>
      <c r="T355" s="310"/>
      <c r="U355" s="310" t="s">
        <v>4</v>
      </c>
      <c r="V355" s="310" t="s">
        <v>4</v>
      </c>
      <c r="W355" s="310" t="s">
        <v>4</v>
      </c>
      <c r="X355" s="310" t="s">
        <v>4</v>
      </c>
      <c r="Y355" s="310" t="s">
        <v>4</v>
      </c>
      <c r="Z355" s="310" t="s">
        <v>4</v>
      </c>
      <c r="AA355" s="310" t="s">
        <v>4</v>
      </c>
    </row>
    <row r="356" spans="1:27" x14ac:dyDescent="0.25">
      <c r="A356" s="310" t="s">
        <v>17508</v>
      </c>
      <c r="B356" s="310" t="s">
        <v>17509</v>
      </c>
      <c r="C356" s="310" t="s">
        <v>17510</v>
      </c>
      <c r="D356" s="310" t="s">
        <v>13914</v>
      </c>
      <c r="E356" s="310" t="s">
        <v>17511</v>
      </c>
      <c r="F356" s="310" t="s">
        <v>17512</v>
      </c>
      <c r="G356" s="310" t="s">
        <v>4</v>
      </c>
      <c r="H356" s="310" t="s">
        <v>4</v>
      </c>
      <c r="I356" s="310" t="s">
        <v>17513</v>
      </c>
      <c r="J356" s="310" t="s">
        <v>17514</v>
      </c>
      <c r="K356" s="310" t="s">
        <v>17515</v>
      </c>
      <c r="L356" s="310" t="s">
        <v>17516</v>
      </c>
      <c r="M356" s="310" t="s">
        <v>17517</v>
      </c>
      <c r="N356" s="310" t="s">
        <v>4</v>
      </c>
      <c r="O356" s="310" t="s">
        <v>17518</v>
      </c>
      <c r="P356" s="310"/>
      <c r="Q356" s="310"/>
      <c r="R356" s="310"/>
      <c r="S356" s="310"/>
      <c r="T356" s="310"/>
      <c r="U356" s="310" t="s">
        <v>4</v>
      </c>
      <c r="V356" s="310" t="s">
        <v>4</v>
      </c>
      <c r="W356" s="310" t="s">
        <v>4</v>
      </c>
      <c r="X356" s="310" t="s">
        <v>4</v>
      </c>
      <c r="Y356" s="310" t="s">
        <v>4</v>
      </c>
      <c r="Z356" s="310" t="s">
        <v>4</v>
      </c>
      <c r="AA356" s="310" t="s">
        <v>4</v>
      </c>
    </row>
    <row r="357" spans="1:27" x14ac:dyDescent="0.25">
      <c r="A357" s="310" t="s">
        <v>17586</v>
      </c>
      <c r="B357" s="310" t="s">
        <v>17587</v>
      </c>
      <c r="C357" s="310" t="s">
        <v>17577</v>
      </c>
      <c r="D357" s="310" t="s">
        <v>17578</v>
      </c>
      <c r="E357" s="310" t="s">
        <v>17588</v>
      </c>
      <c r="F357" s="310" t="s">
        <v>17589</v>
      </c>
      <c r="G357" s="310" t="s">
        <v>17590</v>
      </c>
      <c r="H357" s="310" t="s">
        <v>4</v>
      </c>
      <c r="I357" s="310" t="s">
        <v>17591</v>
      </c>
      <c r="J357" s="310" t="s">
        <v>17592</v>
      </c>
      <c r="K357" s="310" t="s">
        <v>17593</v>
      </c>
      <c r="L357" s="310" t="s">
        <v>17594</v>
      </c>
      <c r="M357" s="310" t="s">
        <v>17595</v>
      </c>
      <c r="N357" s="310" t="s">
        <v>4</v>
      </c>
      <c r="O357" s="310" t="s">
        <v>17596</v>
      </c>
      <c r="P357" s="310"/>
      <c r="Q357" s="310"/>
      <c r="R357" s="310"/>
      <c r="S357" s="310"/>
      <c r="T357" s="310"/>
      <c r="U357" s="310" t="s">
        <v>17597</v>
      </c>
      <c r="V357" s="310" t="s">
        <v>4</v>
      </c>
      <c r="W357" s="310" t="s">
        <v>17598</v>
      </c>
      <c r="X357" s="310" t="s">
        <v>4</v>
      </c>
      <c r="Y357" s="310" t="s">
        <v>4</v>
      </c>
      <c r="Z357" s="310" t="s">
        <v>17599</v>
      </c>
      <c r="AA357" s="310" t="s">
        <v>4</v>
      </c>
    </row>
    <row r="358" spans="1:27" x14ac:dyDescent="0.25">
      <c r="A358" s="310" t="s">
        <v>17519</v>
      </c>
      <c r="B358" s="310" t="s">
        <v>17520</v>
      </c>
      <c r="C358" s="310" t="s">
        <v>17521</v>
      </c>
      <c r="D358" s="310" t="s">
        <v>13914</v>
      </c>
      <c r="E358" s="310" t="s">
        <v>17522</v>
      </c>
      <c r="F358" s="310" t="s">
        <v>17523</v>
      </c>
      <c r="G358" s="310" t="s">
        <v>4</v>
      </c>
      <c r="H358" s="310" t="s">
        <v>4</v>
      </c>
      <c r="I358" s="310" t="s">
        <v>15799</v>
      </c>
      <c r="J358" s="310" t="s">
        <v>4</v>
      </c>
      <c r="K358" s="310" t="s">
        <v>17524</v>
      </c>
      <c r="L358" s="310" t="s">
        <v>17525</v>
      </c>
      <c r="M358" s="310" t="s">
        <v>17526</v>
      </c>
      <c r="N358" s="310" t="s">
        <v>4</v>
      </c>
      <c r="O358" s="310" t="s">
        <v>17527</v>
      </c>
      <c r="P358" s="310"/>
      <c r="Q358" s="310"/>
      <c r="R358" s="310"/>
      <c r="S358" s="310"/>
      <c r="T358" s="310"/>
      <c r="U358" s="310" t="s">
        <v>4</v>
      </c>
      <c r="V358" s="310" t="s">
        <v>4</v>
      </c>
      <c r="W358" s="310" t="s">
        <v>4</v>
      </c>
      <c r="X358" s="310" t="s">
        <v>4</v>
      </c>
      <c r="Y358" s="310" t="s">
        <v>4</v>
      </c>
      <c r="Z358" s="310" t="s">
        <v>4</v>
      </c>
      <c r="AA358" s="310" t="s">
        <v>4</v>
      </c>
    </row>
    <row r="359" spans="1:27" x14ac:dyDescent="0.25">
      <c r="A359" s="310" t="s">
        <v>14286</v>
      </c>
      <c r="B359" s="310" t="s">
        <v>14287</v>
      </c>
      <c r="C359" s="310" t="s">
        <v>14288</v>
      </c>
      <c r="D359" s="310" t="s">
        <v>13914</v>
      </c>
      <c r="E359" s="310" t="s">
        <v>14289</v>
      </c>
      <c r="F359" s="310" t="s">
        <v>14290</v>
      </c>
      <c r="G359" s="310" t="s">
        <v>4</v>
      </c>
      <c r="H359" s="310" t="s">
        <v>4</v>
      </c>
      <c r="I359" s="310" t="s">
        <v>14291</v>
      </c>
      <c r="J359" s="310" t="s">
        <v>14292</v>
      </c>
      <c r="K359" s="310" t="s">
        <v>14293</v>
      </c>
      <c r="L359" s="310" t="s">
        <v>14294</v>
      </c>
      <c r="M359" s="310" t="s">
        <v>14295</v>
      </c>
      <c r="N359" s="310" t="s">
        <v>4</v>
      </c>
      <c r="O359" s="310" t="s">
        <v>14296</v>
      </c>
      <c r="P359" s="310"/>
      <c r="Q359" s="310"/>
      <c r="R359" s="310"/>
      <c r="S359" s="310"/>
      <c r="T359" s="310"/>
      <c r="U359" s="310" t="s">
        <v>4</v>
      </c>
      <c r="V359" s="310" t="s">
        <v>4</v>
      </c>
      <c r="W359" s="310" t="s">
        <v>4</v>
      </c>
      <c r="X359" s="310" t="s">
        <v>4</v>
      </c>
      <c r="Y359" s="310" t="s">
        <v>4</v>
      </c>
      <c r="Z359" s="310" t="s">
        <v>4</v>
      </c>
      <c r="AA359" s="310" t="s">
        <v>4</v>
      </c>
    </row>
    <row r="360" spans="1:27" x14ac:dyDescent="0.25">
      <c r="A360" s="310" t="s">
        <v>14632</v>
      </c>
      <c r="B360" s="310" t="s">
        <v>14633</v>
      </c>
      <c r="C360" s="310" t="s">
        <v>14634</v>
      </c>
      <c r="D360" s="310" t="s">
        <v>14635</v>
      </c>
      <c r="E360" s="310" t="s">
        <v>14636</v>
      </c>
      <c r="F360" s="310" t="s">
        <v>14637</v>
      </c>
      <c r="G360" s="310" t="s">
        <v>14638</v>
      </c>
      <c r="H360" s="310" t="s">
        <v>4</v>
      </c>
      <c r="I360" s="310" t="s">
        <v>14639</v>
      </c>
      <c r="J360" s="310" t="s">
        <v>4</v>
      </c>
      <c r="K360" s="310" t="s">
        <v>14640</v>
      </c>
      <c r="L360" s="310" t="s">
        <v>14641</v>
      </c>
      <c r="M360" s="310" t="s">
        <v>14642</v>
      </c>
      <c r="N360" s="310" t="s">
        <v>14643</v>
      </c>
      <c r="O360" s="310" t="s">
        <v>23900</v>
      </c>
      <c r="P360" s="310" t="s">
        <v>23901</v>
      </c>
      <c r="Q360" s="310" t="s">
        <v>23902</v>
      </c>
      <c r="R360" s="310"/>
      <c r="S360" s="310"/>
      <c r="T360" s="310"/>
      <c r="U360" s="310" t="s">
        <v>14644</v>
      </c>
      <c r="V360" s="310" t="s">
        <v>14645</v>
      </c>
      <c r="W360" s="310" t="s">
        <v>4</v>
      </c>
      <c r="X360" s="310" t="s">
        <v>4</v>
      </c>
      <c r="Y360" s="310" t="s">
        <v>4</v>
      </c>
      <c r="Z360" s="310" t="s">
        <v>4</v>
      </c>
      <c r="AA360" s="310" t="s">
        <v>4</v>
      </c>
    </row>
    <row r="361" spans="1:27" x14ac:dyDescent="0.25">
      <c r="A361" s="310" t="s">
        <v>14172</v>
      </c>
      <c r="B361" s="310" t="s">
        <v>14173</v>
      </c>
      <c r="C361" s="310" t="s">
        <v>14174</v>
      </c>
      <c r="D361" s="310" t="s">
        <v>13914</v>
      </c>
      <c r="E361" s="310" t="s">
        <v>14175</v>
      </c>
      <c r="F361" s="310" t="s">
        <v>14176</v>
      </c>
      <c r="G361" s="310" t="s">
        <v>14177</v>
      </c>
      <c r="H361" s="310" t="s">
        <v>4</v>
      </c>
      <c r="I361" s="310" t="s">
        <v>14013</v>
      </c>
      <c r="J361" s="310" t="s">
        <v>14178</v>
      </c>
      <c r="K361" s="310" t="s">
        <v>14179</v>
      </c>
      <c r="L361" s="310" t="s">
        <v>14180</v>
      </c>
      <c r="M361" s="310" t="s">
        <v>14181</v>
      </c>
      <c r="N361" s="310" t="s">
        <v>4</v>
      </c>
      <c r="O361" s="310" t="s">
        <v>14182</v>
      </c>
      <c r="P361" s="310"/>
      <c r="Q361" s="310"/>
      <c r="R361" s="310"/>
      <c r="S361" s="310"/>
      <c r="T361" s="310"/>
      <c r="U361" s="310" t="s">
        <v>4</v>
      </c>
      <c r="V361" s="310" t="s">
        <v>4</v>
      </c>
      <c r="W361" s="310" t="s">
        <v>14183</v>
      </c>
      <c r="X361" s="310" t="s">
        <v>4</v>
      </c>
      <c r="Y361" s="310" t="s">
        <v>14184</v>
      </c>
      <c r="Z361" s="310" t="s">
        <v>14185</v>
      </c>
      <c r="AA361" s="310" t="s">
        <v>14186</v>
      </c>
    </row>
    <row r="362" spans="1:27" x14ac:dyDescent="0.25">
      <c r="A362" s="310" t="s">
        <v>18871</v>
      </c>
      <c r="B362" s="310" t="s">
        <v>18872</v>
      </c>
      <c r="C362" s="310" t="s">
        <v>18873</v>
      </c>
      <c r="D362" s="310" t="s">
        <v>13914</v>
      </c>
      <c r="E362" s="310" t="s">
        <v>18874</v>
      </c>
      <c r="F362" s="310" t="s">
        <v>18875</v>
      </c>
      <c r="G362" s="310" t="s">
        <v>4</v>
      </c>
      <c r="H362" s="310" t="s">
        <v>4</v>
      </c>
      <c r="I362" s="310" t="s">
        <v>13975</v>
      </c>
      <c r="J362" s="310" t="s">
        <v>18876</v>
      </c>
      <c r="K362" s="310" t="s">
        <v>18788</v>
      </c>
      <c r="L362" s="310" t="s">
        <v>18877</v>
      </c>
      <c r="M362" s="310" t="s">
        <v>18878</v>
      </c>
      <c r="N362" s="310" t="s">
        <v>4</v>
      </c>
      <c r="O362" s="310" t="s">
        <v>18879</v>
      </c>
      <c r="P362" s="310"/>
      <c r="Q362" s="310"/>
      <c r="R362" s="310"/>
      <c r="S362" s="310"/>
      <c r="T362" s="310"/>
      <c r="U362" s="310" t="s">
        <v>4</v>
      </c>
      <c r="V362" s="310" t="s">
        <v>4</v>
      </c>
      <c r="W362" s="310" t="s">
        <v>4</v>
      </c>
      <c r="X362" s="310" t="s">
        <v>4</v>
      </c>
      <c r="Y362" s="310" t="s">
        <v>4</v>
      </c>
      <c r="Z362" s="310" t="s">
        <v>4</v>
      </c>
      <c r="AA362" s="310" t="s">
        <v>4</v>
      </c>
    </row>
    <row r="363" spans="1:27" x14ac:dyDescent="0.25">
      <c r="A363" s="310" t="s">
        <v>18949</v>
      </c>
      <c r="B363" s="310" t="s">
        <v>18950</v>
      </c>
      <c r="C363" s="310" t="s">
        <v>18951</v>
      </c>
      <c r="D363" s="310" t="s">
        <v>16362</v>
      </c>
      <c r="E363" s="310" t="s">
        <v>18952</v>
      </c>
      <c r="F363" s="310" t="s">
        <v>18953</v>
      </c>
      <c r="G363" s="310" t="s">
        <v>4</v>
      </c>
      <c r="H363" s="310" t="s">
        <v>18954</v>
      </c>
      <c r="I363" s="310" t="s">
        <v>14342</v>
      </c>
      <c r="J363" s="310" t="s">
        <v>18955</v>
      </c>
      <c r="K363" s="310" t="s">
        <v>18956</v>
      </c>
      <c r="L363" s="310" t="s">
        <v>18957</v>
      </c>
      <c r="M363" s="310" t="s">
        <v>18958</v>
      </c>
      <c r="N363" s="310" t="s">
        <v>18959</v>
      </c>
      <c r="O363" s="310" t="s">
        <v>23990</v>
      </c>
      <c r="P363" s="310" t="s">
        <v>23991</v>
      </c>
      <c r="Q363" s="310"/>
      <c r="R363" s="310"/>
      <c r="S363" s="310"/>
      <c r="T363" s="310"/>
      <c r="U363" s="310" t="s">
        <v>18960</v>
      </c>
      <c r="V363" s="310" t="s">
        <v>18961</v>
      </c>
      <c r="W363" s="310" t="s">
        <v>4</v>
      </c>
      <c r="X363" s="310" t="s">
        <v>4</v>
      </c>
      <c r="Y363" s="310" t="s">
        <v>4</v>
      </c>
      <c r="Z363" s="310" t="s">
        <v>4</v>
      </c>
      <c r="AA363" s="310" t="s">
        <v>4</v>
      </c>
    </row>
    <row r="364" spans="1:27" x14ac:dyDescent="0.25">
      <c r="A364" s="310" t="s">
        <v>17783</v>
      </c>
      <c r="B364" s="310" t="s">
        <v>17784</v>
      </c>
      <c r="C364" s="310" t="s">
        <v>17785</v>
      </c>
      <c r="D364" s="310" t="s">
        <v>16362</v>
      </c>
      <c r="E364" s="310" t="s">
        <v>17786</v>
      </c>
      <c r="F364" s="310" t="s">
        <v>17787</v>
      </c>
      <c r="G364" s="310" t="s">
        <v>4</v>
      </c>
      <c r="H364" s="310" t="s">
        <v>4</v>
      </c>
      <c r="I364" s="310" t="s">
        <v>17788</v>
      </c>
      <c r="J364" s="310" t="s">
        <v>17789</v>
      </c>
      <c r="K364" s="310" t="s">
        <v>17790</v>
      </c>
      <c r="L364" s="310" t="s">
        <v>17791</v>
      </c>
      <c r="M364" s="310" t="s">
        <v>17792</v>
      </c>
      <c r="N364" s="310" t="s">
        <v>4</v>
      </c>
      <c r="O364" s="310" t="s">
        <v>17793</v>
      </c>
      <c r="P364" s="310"/>
      <c r="Q364" s="310"/>
      <c r="R364" s="310"/>
      <c r="S364" s="310"/>
      <c r="T364" s="310"/>
      <c r="U364" s="310" t="s">
        <v>4</v>
      </c>
      <c r="V364" s="310" t="s">
        <v>4</v>
      </c>
      <c r="W364" s="310" t="s">
        <v>4</v>
      </c>
      <c r="X364" s="310" t="s">
        <v>4</v>
      </c>
      <c r="Y364" s="310" t="s">
        <v>4</v>
      </c>
      <c r="Z364" s="310" t="s">
        <v>4</v>
      </c>
      <c r="AA364" s="310" t="s">
        <v>4</v>
      </c>
    </row>
    <row r="365" spans="1:27" x14ac:dyDescent="0.25">
      <c r="A365" s="310" t="s">
        <v>18862</v>
      </c>
      <c r="B365" s="310" t="s">
        <v>18863</v>
      </c>
      <c r="C365" s="310" t="s">
        <v>18864</v>
      </c>
      <c r="D365" s="310" t="s">
        <v>13914</v>
      </c>
      <c r="E365" s="310" t="s">
        <v>18865</v>
      </c>
      <c r="F365" s="310" t="s">
        <v>18866</v>
      </c>
      <c r="G365" s="310" t="s">
        <v>4</v>
      </c>
      <c r="H365" s="310" t="s">
        <v>4</v>
      </c>
      <c r="I365" s="310" t="s">
        <v>13975</v>
      </c>
      <c r="J365" s="310" t="s">
        <v>18867</v>
      </c>
      <c r="K365" s="310" t="s">
        <v>18868</v>
      </c>
      <c r="L365" s="310" t="s">
        <v>18869</v>
      </c>
      <c r="M365" s="310" t="s">
        <v>18870</v>
      </c>
      <c r="N365" s="310" t="s">
        <v>4</v>
      </c>
      <c r="O365" s="310" t="s">
        <v>23978</v>
      </c>
      <c r="P365" s="310" t="s">
        <v>23979</v>
      </c>
      <c r="Q365" s="310"/>
      <c r="R365" s="310"/>
      <c r="S365" s="310"/>
      <c r="T365" s="310"/>
      <c r="U365" s="310" t="s">
        <v>4</v>
      </c>
      <c r="V365" s="310" t="s">
        <v>4</v>
      </c>
      <c r="W365" s="310" t="s">
        <v>4</v>
      </c>
      <c r="X365" s="310" t="s">
        <v>4</v>
      </c>
      <c r="Y365" s="310" t="s">
        <v>4</v>
      </c>
      <c r="Z365" s="310" t="s">
        <v>4</v>
      </c>
      <c r="AA365" s="310" t="s">
        <v>4</v>
      </c>
    </row>
    <row r="366" spans="1:27" x14ac:dyDescent="0.25">
      <c r="A366" s="310" t="s">
        <v>18932</v>
      </c>
      <c r="B366" s="310" t="s">
        <v>18933</v>
      </c>
      <c r="C366" s="310" t="s">
        <v>18934</v>
      </c>
      <c r="D366" s="310" t="s">
        <v>18935</v>
      </c>
      <c r="E366" s="310" t="s">
        <v>18936</v>
      </c>
      <c r="F366" s="310" t="s">
        <v>18937</v>
      </c>
      <c r="G366" s="310" t="s">
        <v>4</v>
      </c>
      <c r="H366" s="310" t="s">
        <v>4</v>
      </c>
      <c r="I366" s="310" t="s">
        <v>18938</v>
      </c>
      <c r="J366" s="310" t="s">
        <v>18939</v>
      </c>
      <c r="K366" s="310" t="s">
        <v>18940</v>
      </c>
      <c r="L366" s="310" t="s">
        <v>18941</v>
      </c>
      <c r="M366" s="310" t="s">
        <v>18942</v>
      </c>
      <c r="N366" s="310" t="s">
        <v>18943</v>
      </c>
      <c r="O366" s="310" t="s">
        <v>23985</v>
      </c>
      <c r="P366" s="310" t="s">
        <v>23986</v>
      </c>
      <c r="Q366" s="310" t="s">
        <v>23987</v>
      </c>
      <c r="R366" s="310" t="s">
        <v>23988</v>
      </c>
      <c r="S366" s="310" t="s">
        <v>23989</v>
      </c>
      <c r="T366" s="310"/>
      <c r="U366" s="310" t="s">
        <v>18944</v>
      </c>
      <c r="V366" s="310" t="s">
        <v>18945</v>
      </c>
      <c r="W366" s="310" t="s">
        <v>18946</v>
      </c>
      <c r="X366" s="310" t="s">
        <v>4</v>
      </c>
      <c r="Y366" s="310" t="s">
        <v>4</v>
      </c>
      <c r="Z366" s="310" t="s">
        <v>18947</v>
      </c>
      <c r="AA366" s="310" t="s">
        <v>18948</v>
      </c>
    </row>
    <row r="367" spans="1:27" x14ac:dyDescent="0.25">
      <c r="A367" s="310" t="s">
        <v>15907</v>
      </c>
      <c r="B367" s="310" t="s">
        <v>15908</v>
      </c>
      <c r="C367" s="310" t="s">
        <v>15909</v>
      </c>
      <c r="D367" s="310" t="s">
        <v>13930</v>
      </c>
      <c r="E367" s="310" t="s">
        <v>15910</v>
      </c>
      <c r="F367" s="310" t="s">
        <v>15911</v>
      </c>
      <c r="G367" s="310" t="s">
        <v>15912</v>
      </c>
      <c r="H367" s="310" t="s">
        <v>4</v>
      </c>
      <c r="I367" s="310" t="s">
        <v>13975</v>
      </c>
      <c r="J367" s="310" t="s">
        <v>15913</v>
      </c>
      <c r="K367" s="310" t="s">
        <v>15914</v>
      </c>
      <c r="L367" s="310" t="s">
        <v>15915</v>
      </c>
      <c r="M367" s="310" t="s">
        <v>15916</v>
      </c>
      <c r="N367" s="310" t="s">
        <v>4</v>
      </c>
      <c r="O367" s="310" t="s">
        <v>15917</v>
      </c>
      <c r="P367" s="310"/>
      <c r="Q367" s="310"/>
      <c r="R367" s="310"/>
      <c r="S367" s="310"/>
      <c r="T367" s="310"/>
      <c r="U367" s="310" t="s">
        <v>4</v>
      </c>
      <c r="V367" s="310" t="s">
        <v>4</v>
      </c>
      <c r="W367" s="310" t="s">
        <v>15196</v>
      </c>
      <c r="X367" s="310" t="s">
        <v>4</v>
      </c>
      <c r="Y367" s="310" t="s">
        <v>4</v>
      </c>
      <c r="Z367" s="310" t="s">
        <v>15197</v>
      </c>
      <c r="AA367" s="310" t="s">
        <v>4</v>
      </c>
    </row>
    <row r="368" spans="1:27" x14ac:dyDescent="0.25">
      <c r="A368" s="310" t="s">
        <v>18566</v>
      </c>
      <c r="B368" s="310" t="s">
        <v>18567</v>
      </c>
      <c r="C368" s="310" t="s">
        <v>18568</v>
      </c>
      <c r="D368" s="310" t="s">
        <v>16362</v>
      </c>
      <c r="E368" s="310" t="s">
        <v>18569</v>
      </c>
      <c r="F368" s="310" t="s">
        <v>18570</v>
      </c>
      <c r="G368" s="310" t="s">
        <v>4</v>
      </c>
      <c r="H368" s="310" t="s">
        <v>4</v>
      </c>
      <c r="I368" s="310" t="s">
        <v>17986</v>
      </c>
      <c r="J368" s="310" t="s">
        <v>18571</v>
      </c>
      <c r="K368" s="310" t="s">
        <v>18572</v>
      </c>
      <c r="L368" s="310" t="s">
        <v>18573</v>
      </c>
      <c r="M368" s="310" t="s">
        <v>18574</v>
      </c>
      <c r="N368" s="310" t="s">
        <v>4</v>
      </c>
      <c r="O368" s="310" t="s">
        <v>18575</v>
      </c>
      <c r="P368" s="310"/>
      <c r="Q368" s="310"/>
      <c r="R368" s="310"/>
      <c r="S368" s="310"/>
      <c r="T368" s="310"/>
      <c r="U368" s="310" t="s">
        <v>4</v>
      </c>
      <c r="V368" s="310" t="s">
        <v>4</v>
      </c>
      <c r="W368" s="310" t="s">
        <v>4</v>
      </c>
      <c r="X368" s="310" t="s">
        <v>4</v>
      </c>
      <c r="Y368" s="310" t="s">
        <v>4</v>
      </c>
      <c r="Z368" s="310" t="s">
        <v>4</v>
      </c>
      <c r="AA368" s="310" t="s">
        <v>4</v>
      </c>
    </row>
    <row r="369" spans="1:27" x14ac:dyDescent="0.25">
      <c r="A369" s="310" t="s">
        <v>22194</v>
      </c>
      <c r="B369" s="310" t="s">
        <v>22195</v>
      </c>
      <c r="C369" s="310" t="s">
        <v>22196</v>
      </c>
      <c r="D369" s="310" t="s">
        <v>13930</v>
      </c>
      <c r="E369" s="310" t="s">
        <v>22197</v>
      </c>
      <c r="F369" s="310" t="s">
        <v>22198</v>
      </c>
      <c r="G369" s="310" t="s">
        <v>22199</v>
      </c>
      <c r="H369" s="310" t="s">
        <v>4</v>
      </c>
      <c r="I369" s="310" t="s">
        <v>22200</v>
      </c>
      <c r="J369" s="310" t="s">
        <v>22201</v>
      </c>
      <c r="K369" s="310" t="s">
        <v>22202</v>
      </c>
      <c r="L369" s="310" t="s">
        <v>22203</v>
      </c>
      <c r="M369" s="310" t="s">
        <v>22204</v>
      </c>
      <c r="N369" s="310" t="s">
        <v>4</v>
      </c>
      <c r="O369" s="310" t="s">
        <v>22205</v>
      </c>
      <c r="P369" s="310"/>
      <c r="Q369" s="310"/>
      <c r="R369" s="310"/>
      <c r="S369" s="310"/>
      <c r="T369" s="310"/>
      <c r="U369" s="310" t="s">
        <v>4</v>
      </c>
      <c r="V369" s="310" t="s">
        <v>4</v>
      </c>
      <c r="W369" s="310" t="s">
        <v>22206</v>
      </c>
      <c r="X369" s="310" t="s">
        <v>4</v>
      </c>
      <c r="Y369" s="310" t="s">
        <v>4</v>
      </c>
      <c r="Z369" s="310" t="s">
        <v>22207</v>
      </c>
      <c r="AA369" s="310" t="s">
        <v>22208</v>
      </c>
    </row>
    <row r="370" spans="1:27" x14ac:dyDescent="0.25">
      <c r="A370" s="310" t="s">
        <v>18218</v>
      </c>
      <c r="B370" s="310" t="s">
        <v>18219</v>
      </c>
      <c r="C370" s="310" t="s">
        <v>18220</v>
      </c>
      <c r="D370" s="310" t="s">
        <v>16362</v>
      </c>
      <c r="E370" s="310" t="s">
        <v>18221</v>
      </c>
      <c r="F370" s="310" t="s">
        <v>18222</v>
      </c>
      <c r="G370" s="310" t="s">
        <v>4</v>
      </c>
      <c r="H370" s="310" t="s">
        <v>4</v>
      </c>
      <c r="I370" s="310" t="s">
        <v>18223</v>
      </c>
      <c r="J370" s="310" t="s">
        <v>18224</v>
      </c>
      <c r="K370" s="310" t="s">
        <v>18225</v>
      </c>
      <c r="L370" s="310" t="s">
        <v>18226</v>
      </c>
      <c r="M370" s="310" t="s">
        <v>18227</v>
      </c>
      <c r="N370" s="310" t="s">
        <v>4</v>
      </c>
      <c r="O370" s="310" t="s">
        <v>18228</v>
      </c>
      <c r="P370" s="310"/>
      <c r="Q370" s="310"/>
      <c r="R370" s="310"/>
      <c r="S370" s="310"/>
      <c r="T370" s="310"/>
      <c r="U370" s="310" t="s">
        <v>4</v>
      </c>
      <c r="V370" s="310" t="s">
        <v>4</v>
      </c>
      <c r="W370" s="310" t="s">
        <v>4</v>
      </c>
      <c r="X370" s="310" t="s">
        <v>4</v>
      </c>
      <c r="Y370" s="310" t="s">
        <v>4</v>
      </c>
      <c r="Z370" s="310" t="s">
        <v>4</v>
      </c>
      <c r="AA370" s="310" t="s">
        <v>4</v>
      </c>
    </row>
    <row r="371" spans="1:27" x14ac:dyDescent="0.25">
      <c r="A371" s="310" t="s">
        <v>17756</v>
      </c>
      <c r="B371" s="310" t="s">
        <v>17757</v>
      </c>
      <c r="C371" s="310" t="s">
        <v>17693</v>
      </c>
      <c r="D371" s="310" t="s">
        <v>16362</v>
      </c>
      <c r="E371" s="310" t="s">
        <v>17758</v>
      </c>
      <c r="F371" s="310" t="s">
        <v>17759</v>
      </c>
      <c r="G371" s="310" t="s">
        <v>4</v>
      </c>
      <c r="H371" s="310" t="s">
        <v>4</v>
      </c>
      <c r="I371" s="310" t="s">
        <v>17760</v>
      </c>
      <c r="J371" s="310" t="s">
        <v>17761</v>
      </c>
      <c r="K371" s="310" t="s">
        <v>17762</v>
      </c>
      <c r="L371" s="310" t="s">
        <v>17763</v>
      </c>
      <c r="M371" s="310" t="s">
        <v>17764</v>
      </c>
      <c r="N371" s="310" t="s">
        <v>4</v>
      </c>
      <c r="O371" s="310" t="s">
        <v>17765</v>
      </c>
      <c r="P371" s="310"/>
      <c r="Q371" s="310"/>
      <c r="R371" s="310"/>
      <c r="S371" s="310"/>
      <c r="T371" s="310"/>
      <c r="U371" s="310" t="s">
        <v>4</v>
      </c>
      <c r="V371" s="310" t="s">
        <v>4</v>
      </c>
      <c r="W371" s="310" t="s">
        <v>4</v>
      </c>
      <c r="X371" s="310" t="s">
        <v>4</v>
      </c>
      <c r="Y371" s="310" t="s">
        <v>4</v>
      </c>
      <c r="Z371" s="310" t="s">
        <v>4</v>
      </c>
      <c r="AA371" s="310" t="s">
        <v>4</v>
      </c>
    </row>
    <row r="372" spans="1:27" x14ac:dyDescent="0.25">
      <c r="A372" s="310" t="s">
        <v>18762</v>
      </c>
      <c r="B372" s="310" t="s">
        <v>18763</v>
      </c>
      <c r="C372" s="310" t="s">
        <v>18764</v>
      </c>
      <c r="D372" s="310" t="s">
        <v>13914</v>
      </c>
      <c r="E372" s="310" t="s">
        <v>18765</v>
      </c>
      <c r="F372" s="310" t="s">
        <v>18766</v>
      </c>
      <c r="G372" s="310" t="s">
        <v>4</v>
      </c>
      <c r="H372" s="310" t="s">
        <v>4</v>
      </c>
      <c r="I372" s="310" t="s">
        <v>13948</v>
      </c>
      <c r="J372" s="310" t="s">
        <v>18767</v>
      </c>
      <c r="K372" s="310" t="s">
        <v>18768</v>
      </c>
      <c r="L372" s="310" t="s">
        <v>18769</v>
      </c>
      <c r="M372" s="310" t="s">
        <v>18770</v>
      </c>
      <c r="N372" s="310" t="s">
        <v>4</v>
      </c>
      <c r="O372" s="310" t="s">
        <v>18771</v>
      </c>
      <c r="P372" s="310"/>
      <c r="Q372" s="310"/>
      <c r="R372" s="310"/>
      <c r="S372" s="310"/>
      <c r="T372" s="310"/>
      <c r="U372" s="310" t="s">
        <v>4</v>
      </c>
      <c r="V372" s="310" t="s">
        <v>4</v>
      </c>
      <c r="W372" s="310" t="s">
        <v>4</v>
      </c>
      <c r="X372" s="310" t="s">
        <v>4</v>
      </c>
      <c r="Y372" s="310" t="s">
        <v>4</v>
      </c>
      <c r="Z372" s="310" t="s">
        <v>4</v>
      </c>
      <c r="AA372" s="310" t="s">
        <v>4</v>
      </c>
    </row>
    <row r="373" spans="1:27" x14ac:dyDescent="0.25">
      <c r="A373" s="310" t="s">
        <v>22635</v>
      </c>
      <c r="B373" s="310" t="s">
        <v>22636</v>
      </c>
      <c r="C373" s="310" t="s">
        <v>22637</v>
      </c>
      <c r="D373" s="310" t="s">
        <v>13914</v>
      </c>
      <c r="E373" s="310" t="s">
        <v>22638</v>
      </c>
      <c r="F373" s="310" t="s">
        <v>22639</v>
      </c>
      <c r="G373" s="310" t="s">
        <v>22640</v>
      </c>
      <c r="H373" s="310" t="s">
        <v>4</v>
      </c>
      <c r="I373" s="310" t="s">
        <v>22641</v>
      </c>
      <c r="J373" s="310" t="s">
        <v>22642</v>
      </c>
      <c r="K373" s="310" t="s">
        <v>22643</v>
      </c>
      <c r="L373" s="310" t="s">
        <v>22644</v>
      </c>
      <c r="M373" s="310" t="s">
        <v>22645</v>
      </c>
      <c r="N373" s="310" t="s">
        <v>4</v>
      </c>
      <c r="O373" s="310" t="s">
        <v>22646</v>
      </c>
      <c r="P373" s="310"/>
      <c r="Q373" s="310"/>
      <c r="R373" s="310"/>
      <c r="S373" s="310"/>
      <c r="T373" s="310"/>
      <c r="U373" s="310" t="s">
        <v>4</v>
      </c>
      <c r="V373" s="310" t="s">
        <v>4</v>
      </c>
      <c r="W373" s="310" t="s">
        <v>22647</v>
      </c>
      <c r="X373" s="310" t="s">
        <v>4</v>
      </c>
      <c r="Y373" s="310" t="s">
        <v>22648</v>
      </c>
      <c r="Z373" s="310" t="s">
        <v>22649</v>
      </c>
      <c r="AA373" s="310" t="s">
        <v>22650</v>
      </c>
    </row>
    <row r="374" spans="1:27" x14ac:dyDescent="0.25">
      <c r="A374" s="310" t="s">
        <v>14435</v>
      </c>
      <c r="B374" s="310" t="s">
        <v>14436</v>
      </c>
      <c r="C374" s="310" t="s">
        <v>14437</v>
      </c>
      <c r="D374" s="310" t="s">
        <v>13914</v>
      </c>
      <c r="E374" s="310" t="s">
        <v>14438</v>
      </c>
      <c r="F374" s="310" t="s">
        <v>14439</v>
      </c>
      <c r="G374" s="310" t="s">
        <v>14163</v>
      </c>
      <c r="H374" s="310" t="s">
        <v>4</v>
      </c>
      <c r="I374" s="310" t="s">
        <v>14440</v>
      </c>
      <c r="J374" s="310" t="s">
        <v>14441</v>
      </c>
      <c r="K374" s="310" t="s">
        <v>14442</v>
      </c>
      <c r="L374" s="310" t="s">
        <v>14443</v>
      </c>
      <c r="M374" s="310" t="s">
        <v>14444</v>
      </c>
      <c r="N374" s="310" t="s">
        <v>4</v>
      </c>
      <c r="O374" s="310" t="s">
        <v>14445</v>
      </c>
      <c r="P374" s="310"/>
      <c r="Q374" s="310"/>
      <c r="R374" s="310"/>
      <c r="S374" s="310"/>
      <c r="T374" s="310"/>
      <c r="U374" s="310" t="s">
        <v>4</v>
      </c>
      <c r="V374" s="310" t="s">
        <v>4</v>
      </c>
      <c r="W374" s="310" t="s">
        <v>4</v>
      </c>
      <c r="X374" s="310" t="s">
        <v>4</v>
      </c>
      <c r="Y374" s="310" t="s">
        <v>4</v>
      </c>
      <c r="Z374" s="310" t="s">
        <v>4</v>
      </c>
      <c r="AA374" s="310" t="s">
        <v>4</v>
      </c>
    </row>
    <row r="375" spans="1:27" x14ac:dyDescent="0.25">
      <c r="A375" s="310" t="s">
        <v>14335</v>
      </c>
      <c r="B375" s="310" t="s">
        <v>14336</v>
      </c>
      <c r="C375" s="310" t="s">
        <v>14337</v>
      </c>
      <c r="D375" s="310" t="s">
        <v>14338</v>
      </c>
      <c r="E375" s="310" t="s">
        <v>14339</v>
      </c>
      <c r="F375" s="310" t="s">
        <v>14340</v>
      </c>
      <c r="G375" s="310" t="s">
        <v>14341</v>
      </c>
      <c r="H375" s="310" t="s">
        <v>4</v>
      </c>
      <c r="I375" s="310" t="s">
        <v>14342</v>
      </c>
      <c r="J375" s="310" t="s">
        <v>14343</v>
      </c>
      <c r="K375" s="310" t="s">
        <v>14344</v>
      </c>
      <c r="L375" s="310" t="s">
        <v>14345</v>
      </c>
      <c r="M375" s="310" t="s">
        <v>14346</v>
      </c>
      <c r="N375" s="310" t="s">
        <v>4</v>
      </c>
      <c r="O375" s="310" t="s">
        <v>14347</v>
      </c>
      <c r="P375" s="310"/>
      <c r="Q375" s="310"/>
      <c r="R375" s="310"/>
      <c r="S375" s="310"/>
      <c r="T375" s="310"/>
      <c r="U375" s="310" t="s">
        <v>14348</v>
      </c>
      <c r="V375" s="310" t="s">
        <v>14349</v>
      </c>
      <c r="W375" s="310" t="s">
        <v>4</v>
      </c>
      <c r="X375" s="310" t="s">
        <v>4</v>
      </c>
      <c r="Y375" s="310" t="s">
        <v>4</v>
      </c>
      <c r="Z375" s="310" t="s">
        <v>4</v>
      </c>
      <c r="AA375" s="310" t="s">
        <v>4</v>
      </c>
    </row>
    <row r="376" spans="1:27" x14ac:dyDescent="0.25">
      <c r="A376" s="310" t="s">
        <v>22446</v>
      </c>
      <c r="B376" s="310" t="s">
        <v>22447</v>
      </c>
      <c r="C376" s="310" t="s">
        <v>22448</v>
      </c>
      <c r="D376" s="310" t="s">
        <v>13914</v>
      </c>
      <c r="E376" s="310" t="s">
        <v>22449</v>
      </c>
      <c r="F376" s="310" t="s">
        <v>22450</v>
      </c>
      <c r="G376" s="310" t="s">
        <v>4</v>
      </c>
      <c r="H376" s="310" t="s">
        <v>4</v>
      </c>
      <c r="I376" s="310" t="s">
        <v>15663</v>
      </c>
      <c r="J376" s="310" t="s">
        <v>22176</v>
      </c>
      <c r="K376" s="310" t="s">
        <v>16922</v>
      </c>
      <c r="L376" s="310" t="s">
        <v>22451</v>
      </c>
      <c r="M376" s="310" t="s">
        <v>22452</v>
      </c>
      <c r="N376" s="310" t="s">
        <v>4</v>
      </c>
      <c r="O376" s="310" t="s">
        <v>22453</v>
      </c>
      <c r="P376" s="310"/>
      <c r="Q376" s="310"/>
      <c r="R376" s="310"/>
      <c r="S376" s="310"/>
      <c r="T376" s="310"/>
      <c r="U376" s="310" t="s">
        <v>4</v>
      </c>
      <c r="V376" s="310" t="s">
        <v>4</v>
      </c>
      <c r="W376" s="310" t="s">
        <v>4</v>
      </c>
      <c r="X376" s="310" t="s">
        <v>4</v>
      </c>
      <c r="Y376" s="310" t="s">
        <v>4</v>
      </c>
      <c r="Z376" s="310" t="s">
        <v>4</v>
      </c>
      <c r="AA376" s="310" t="s">
        <v>4</v>
      </c>
    </row>
    <row r="377" spans="1:27" x14ac:dyDescent="0.25">
      <c r="A377" s="310" t="s">
        <v>14614</v>
      </c>
      <c r="B377" s="310" t="s">
        <v>14615</v>
      </c>
      <c r="C377" s="310" t="s">
        <v>14616</v>
      </c>
      <c r="D377" s="310" t="s">
        <v>14617</v>
      </c>
      <c r="E377" s="310" t="s">
        <v>14618</v>
      </c>
      <c r="F377" s="310" t="s">
        <v>14619</v>
      </c>
      <c r="G377" s="310" t="s">
        <v>14620</v>
      </c>
      <c r="H377" s="310" t="s">
        <v>4</v>
      </c>
      <c r="I377" s="310" t="s">
        <v>14621</v>
      </c>
      <c r="J377" s="310" t="s">
        <v>14622</v>
      </c>
      <c r="K377" s="310" t="s">
        <v>14623</v>
      </c>
      <c r="L377" s="310" t="s">
        <v>14624</v>
      </c>
      <c r="M377" s="310" t="s">
        <v>14625</v>
      </c>
      <c r="N377" s="310" t="s">
        <v>4</v>
      </c>
      <c r="O377" s="310" t="s">
        <v>23897</v>
      </c>
      <c r="P377" s="310" t="s">
        <v>23898</v>
      </c>
      <c r="Q377" s="310" t="s">
        <v>23899</v>
      </c>
      <c r="R377" s="310"/>
      <c r="S377" s="310"/>
      <c r="T377" s="310"/>
      <c r="U377" s="310" t="s">
        <v>14626</v>
      </c>
      <c r="V377" s="310" t="s">
        <v>14627</v>
      </c>
      <c r="W377" s="310" t="s">
        <v>14628</v>
      </c>
      <c r="X377" s="310" t="s">
        <v>14629</v>
      </c>
      <c r="Y377" s="310" t="s">
        <v>14630</v>
      </c>
      <c r="Z377" s="310" t="s">
        <v>14631</v>
      </c>
      <c r="AA377" s="310" t="s">
        <v>4</v>
      </c>
    </row>
    <row r="378" spans="1:27" x14ac:dyDescent="0.25">
      <c r="A378" s="310" t="s">
        <v>14096</v>
      </c>
      <c r="B378" s="310" t="s">
        <v>14097</v>
      </c>
      <c r="C378" s="310" t="s">
        <v>14098</v>
      </c>
      <c r="D378" s="310" t="s">
        <v>13914</v>
      </c>
      <c r="E378" s="310" t="s">
        <v>14099</v>
      </c>
      <c r="F378" s="310" t="s">
        <v>14100</v>
      </c>
      <c r="G378" s="310" t="s">
        <v>14101</v>
      </c>
      <c r="H378" s="310" t="s">
        <v>4</v>
      </c>
      <c r="I378" s="310" t="s">
        <v>14102</v>
      </c>
      <c r="J378" s="310" t="s">
        <v>14103</v>
      </c>
      <c r="K378" s="310" t="s">
        <v>14104</v>
      </c>
      <c r="L378" s="310" t="s">
        <v>14105</v>
      </c>
      <c r="M378" s="310" t="s">
        <v>14106</v>
      </c>
      <c r="N378" s="310" t="s">
        <v>4</v>
      </c>
      <c r="O378" s="310" t="s">
        <v>14107</v>
      </c>
      <c r="P378" s="310"/>
      <c r="Q378" s="310"/>
      <c r="R378" s="310"/>
      <c r="S378" s="310"/>
      <c r="T378" s="310"/>
      <c r="U378" s="310" t="s">
        <v>4</v>
      </c>
      <c r="V378" s="310" t="s">
        <v>4</v>
      </c>
      <c r="W378" s="310" t="s">
        <v>14108</v>
      </c>
      <c r="X378" s="310" t="s">
        <v>4</v>
      </c>
      <c r="Y378" s="310" t="s">
        <v>4</v>
      </c>
      <c r="Z378" s="310" t="s">
        <v>14109</v>
      </c>
      <c r="AA378" s="310" t="s">
        <v>4</v>
      </c>
    </row>
    <row r="379" spans="1:27" x14ac:dyDescent="0.25">
      <c r="A379" s="310" t="s">
        <v>14211</v>
      </c>
      <c r="B379" s="310" t="s">
        <v>14212</v>
      </c>
      <c r="C379" s="310" t="s">
        <v>14213</v>
      </c>
      <c r="D379" s="310" t="s">
        <v>13914</v>
      </c>
      <c r="E379" s="310" t="s">
        <v>14214</v>
      </c>
      <c r="F379" s="310" t="s">
        <v>14215</v>
      </c>
      <c r="G379" s="310" t="s">
        <v>14216</v>
      </c>
      <c r="H379" s="310" t="s">
        <v>4</v>
      </c>
      <c r="I379" s="310" t="s">
        <v>14217</v>
      </c>
      <c r="J379" s="310" t="s">
        <v>14218</v>
      </c>
      <c r="K379" s="310" t="s">
        <v>14219</v>
      </c>
      <c r="L379" s="310" t="s">
        <v>14220</v>
      </c>
      <c r="M379" s="310" t="s">
        <v>14221</v>
      </c>
      <c r="N379" s="310" t="s">
        <v>4</v>
      </c>
      <c r="O379" s="310" t="s">
        <v>14222</v>
      </c>
      <c r="P379" s="310"/>
      <c r="Q379" s="310"/>
      <c r="R379" s="310"/>
      <c r="S379" s="310"/>
      <c r="T379" s="310"/>
      <c r="U379" s="310" t="s">
        <v>4</v>
      </c>
      <c r="V379" s="310" t="s">
        <v>4</v>
      </c>
      <c r="W379" s="310" t="s">
        <v>14223</v>
      </c>
      <c r="X379" s="310" t="s">
        <v>4</v>
      </c>
      <c r="Y379" s="310" t="s">
        <v>14224</v>
      </c>
      <c r="Z379" s="310" t="s">
        <v>14225</v>
      </c>
      <c r="AA379" s="310" t="s">
        <v>4</v>
      </c>
    </row>
    <row r="380" spans="1:27" x14ac:dyDescent="0.25">
      <c r="A380" s="310" t="s">
        <v>18626</v>
      </c>
      <c r="B380" s="310" t="s">
        <v>18627</v>
      </c>
      <c r="C380" s="310" t="s">
        <v>18628</v>
      </c>
      <c r="D380" s="310" t="s">
        <v>13914</v>
      </c>
      <c r="E380" s="310" t="s">
        <v>18629</v>
      </c>
      <c r="F380" s="310" t="s">
        <v>4</v>
      </c>
      <c r="G380" s="310" t="s">
        <v>4</v>
      </c>
      <c r="H380" s="310" t="s">
        <v>4</v>
      </c>
      <c r="I380" s="310" t="s">
        <v>18630</v>
      </c>
      <c r="J380" s="310" t="s">
        <v>18631</v>
      </c>
      <c r="K380" s="310" t="s">
        <v>18632</v>
      </c>
      <c r="L380" s="310" t="s">
        <v>18633</v>
      </c>
      <c r="M380" s="310" t="s">
        <v>18634</v>
      </c>
      <c r="N380" s="310" t="s">
        <v>4</v>
      </c>
      <c r="O380" s="310" t="s">
        <v>18635</v>
      </c>
      <c r="P380" s="310"/>
      <c r="Q380" s="310"/>
      <c r="R380" s="310"/>
      <c r="S380" s="310"/>
      <c r="T380" s="310"/>
      <c r="U380" s="310" t="s">
        <v>4</v>
      </c>
      <c r="V380" s="310" t="s">
        <v>4</v>
      </c>
      <c r="W380" s="310" t="s">
        <v>4</v>
      </c>
      <c r="X380" s="310" t="s">
        <v>4</v>
      </c>
      <c r="Y380" s="310" t="s">
        <v>4</v>
      </c>
      <c r="Z380" s="310" t="s">
        <v>4</v>
      </c>
      <c r="AA380" s="310" t="s">
        <v>4</v>
      </c>
    </row>
    <row r="381" spans="1:27" x14ac:dyDescent="0.25">
      <c r="A381" s="310" t="s">
        <v>17931</v>
      </c>
      <c r="B381" s="310" t="s">
        <v>17932</v>
      </c>
      <c r="C381" s="310" t="s">
        <v>17933</v>
      </c>
      <c r="D381" s="310" t="s">
        <v>13914</v>
      </c>
      <c r="E381" s="310" t="s">
        <v>17934</v>
      </c>
      <c r="F381" s="310" t="s">
        <v>17935</v>
      </c>
      <c r="G381" s="310" t="s">
        <v>4</v>
      </c>
      <c r="H381" s="310" t="s">
        <v>4</v>
      </c>
      <c r="I381" s="310" t="s">
        <v>17936</v>
      </c>
      <c r="J381" s="310" t="s">
        <v>17937</v>
      </c>
      <c r="K381" s="310" t="s">
        <v>17938</v>
      </c>
      <c r="L381" s="310" t="s">
        <v>17939</v>
      </c>
      <c r="M381" s="310" t="s">
        <v>17940</v>
      </c>
      <c r="N381" s="310" t="s">
        <v>4</v>
      </c>
      <c r="O381" s="310" t="s">
        <v>17941</v>
      </c>
      <c r="P381" s="310"/>
      <c r="Q381" s="310"/>
      <c r="R381" s="310"/>
      <c r="S381" s="310"/>
      <c r="T381" s="310"/>
      <c r="U381" s="310" t="s">
        <v>4</v>
      </c>
      <c r="V381" s="310" t="s">
        <v>4</v>
      </c>
      <c r="W381" s="310" t="s">
        <v>4</v>
      </c>
      <c r="X381" s="310" t="s">
        <v>4</v>
      </c>
      <c r="Y381" s="310" t="s">
        <v>4</v>
      </c>
      <c r="Z381" s="310" t="s">
        <v>4</v>
      </c>
      <c r="AA381" s="310" t="s">
        <v>4</v>
      </c>
    </row>
    <row r="382" spans="1:27" x14ac:dyDescent="0.25">
      <c r="A382" s="310" t="s">
        <v>15171</v>
      </c>
      <c r="B382" s="310" t="s">
        <v>15172</v>
      </c>
      <c r="C382" s="310" t="s">
        <v>15173</v>
      </c>
      <c r="D382" s="310" t="s">
        <v>14541</v>
      </c>
      <c r="E382" s="310" t="s">
        <v>15174</v>
      </c>
      <c r="F382" s="310" t="s">
        <v>15175</v>
      </c>
      <c r="G382" s="310" t="s">
        <v>15176</v>
      </c>
      <c r="H382" s="310" t="s">
        <v>4</v>
      </c>
      <c r="I382" s="310" t="s">
        <v>13975</v>
      </c>
      <c r="J382" s="310" t="s">
        <v>15177</v>
      </c>
      <c r="K382" s="310" t="s">
        <v>15178</v>
      </c>
      <c r="L382" s="310" t="s">
        <v>15179</v>
      </c>
      <c r="M382" s="310" t="s">
        <v>15180</v>
      </c>
      <c r="N382" s="310" t="s">
        <v>4</v>
      </c>
      <c r="O382" s="310" t="s">
        <v>15181</v>
      </c>
      <c r="P382" s="310"/>
      <c r="Q382" s="310"/>
      <c r="R382" s="310"/>
      <c r="S382" s="310"/>
      <c r="T382" s="310"/>
      <c r="U382" s="310" t="s">
        <v>4</v>
      </c>
      <c r="V382" s="310" t="s">
        <v>4</v>
      </c>
      <c r="W382" s="310" t="s">
        <v>15182</v>
      </c>
      <c r="X382" s="310" t="s">
        <v>4</v>
      </c>
      <c r="Y382" s="310" t="s">
        <v>4</v>
      </c>
      <c r="Z382" s="310" t="s">
        <v>15183</v>
      </c>
      <c r="AA382" s="310" t="s">
        <v>4</v>
      </c>
    </row>
    <row r="383" spans="1:27" x14ac:dyDescent="0.25">
      <c r="A383" s="310" t="s">
        <v>23045</v>
      </c>
      <c r="B383" s="310" t="s">
        <v>23046</v>
      </c>
      <c r="C383" s="310" t="s">
        <v>23047</v>
      </c>
      <c r="D383" s="310" t="s">
        <v>13914</v>
      </c>
      <c r="E383" s="310" t="s">
        <v>23048</v>
      </c>
      <c r="F383" s="310" t="s">
        <v>23049</v>
      </c>
      <c r="G383" s="310" t="s">
        <v>23050</v>
      </c>
      <c r="H383" s="310" t="s">
        <v>4</v>
      </c>
      <c r="I383" s="310" t="s">
        <v>14801</v>
      </c>
      <c r="J383" s="310" t="s">
        <v>23051</v>
      </c>
      <c r="K383" s="310" t="s">
        <v>17812</v>
      </c>
      <c r="L383" s="310" t="s">
        <v>23052</v>
      </c>
      <c r="M383" s="310" t="s">
        <v>23053</v>
      </c>
      <c r="N383" s="310" t="s">
        <v>4</v>
      </c>
      <c r="O383" s="310" t="s">
        <v>23054</v>
      </c>
      <c r="P383" s="310"/>
      <c r="Q383" s="310"/>
      <c r="R383" s="310"/>
      <c r="S383" s="310"/>
      <c r="T383" s="310"/>
      <c r="U383" s="310" t="s">
        <v>4</v>
      </c>
      <c r="V383" s="310" t="s">
        <v>4</v>
      </c>
      <c r="W383" s="310" t="s">
        <v>4</v>
      </c>
      <c r="X383" s="310" t="s">
        <v>4</v>
      </c>
      <c r="Y383" s="310" t="s">
        <v>4</v>
      </c>
      <c r="Z383" s="310" t="s">
        <v>4</v>
      </c>
      <c r="AA383" s="310" t="s">
        <v>4</v>
      </c>
    </row>
    <row r="384" spans="1:27" x14ac:dyDescent="0.25">
      <c r="A384" s="310" t="s">
        <v>15276</v>
      </c>
      <c r="B384" s="310" t="s">
        <v>15277</v>
      </c>
      <c r="C384" s="310" t="s">
        <v>15278</v>
      </c>
      <c r="D384" s="310" t="s">
        <v>14541</v>
      </c>
      <c r="E384" s="310" t="s">
        <v>15279</v>
      </c>
      <c r="F384" s="310" t="s">
        <v>15280</v>
      </c>
      <c r="G384" s="310" t="s">
        <v>15281</v>
      </c>
      <c r="H384" s="310" t="s">
        <v>4</v>
      </c>
      <c r="I384" s="310" t="s">
        <v>14342</v>
      </c>
      <c r="J384" s="310" t="s">
        <v>15282</v>
      </c>
      <c r="K384" s="310" t="s">
        <v>15283</v>
      </c>
      <c r="L384" s="310" t="s">
        <v>15284</v>
      </c>
      <c r="M384" s="310" t="s">
        <v>15285</v>
      </c>
      <c r="N384" s="310" t="s">
        <v>4</v>
      </c>
      <c r="O384" s="310" t="s">
        <v>23907</v>
      </c>
      <c r="P384" s="310" t="s">
        <v>23908</v>
      </c>
      <c r="Q384" s="310"/>
      <c r="R384" s="310"/>
      <c r="S384" s="310"/>
      <c r="T384" s="310"/>
      <c r="U384" s="310" t="s">
        <v>15286</v>
      </c>
      <c r="V384" s="310" t="s">
        <v>15287</v>
      </c>
      <c r="W384" s="310" t="s">
        <v>15288</v>
      </c>
      <c r="X384" s="310" t="s">
        <v>4</v>
      </c>
      <c r="Y384" s="310" t="s">
        <v>4</v>
      </c>
      <c r="Z384" s="310" t="s">
        <v>15289</v>
      </c>
      <c r="AA384" s="310" t="s">
        <v>4</v>
      </c>
    </row>
    <row r="385" spans="1:27" x14ac:dyDescent="0.25">
      <c r="A385" s="310" t="s">
        <v>14918</v>
      </c>
      <c r="B385" s="310" t="s">
        <v>14919</v>
      </c>
      <c r="C385" s="310" t="s">
        <v>14920</v>
      </c>
      <c r="D385" s="310" t="s">
        <v>13914</v>
      </c>
      <c r="E385" s="310" t="s">
        <v>14921</v>
      </c>
      <c r="F385" s="310" t="s">
        <v>14922</v>
      </c>
      <c r="G385" s="310" t="s">
        <v>14923</v>
      </c>
      <c r="H385" s="310" t="s">
        <v>4</v>
      </c>
      <c r="I385" s="310" t="s">
        <v>14342</v>
      </c>
      <c r="J385" s="310" t="s">
        <v>14924</v>
      </c>
      <c r="K385" s="310" t="s">
        <v>14925</v>
      </c>
      <c r="L385" s="310" t="s">
        <v>14926</v>
      </c>
      <c r="M385" s="310" t="s">
        <v>14927</v>
      </c>
      <c r="N385" s="310" t="s">
        <v>4</v>
      </c>
      <c r="O385" s="310" t="s">
        <v>14928</v>
      </c>
      <c r="P385" s="310"/>
      <c r="Q385" s="310"/>
      <c r="R385" s="310"/>
      <c r="S385" s="310"/>
      <c r="T385" s="310"/>
      <c r="U385" s="310" t="s">
        <v>4</v>
      </c>
      <c r="V385" s="310" t="s">
        <v>4</v>
      </c>
      <c r="W385" s="310" t="s">
        <v>14929</v>
      </c>
      <c r="X385" s="310" t="s">
        <v>4</v>
      </c>
      <c r="Y385" s="310" t="s">
        <v>14930</v>
      </c>
      <c r="Z385" s="310" t="s">
        <v>14931</v>
      </c>
      <c r="AA385" s="310" t="s">
        <v>4</v>
      </c>
    </row>
    <row r="386" spans="1:27" x14ac:dyDescent="0.25">
      <c r="A386" s="310" t="s">
        <v>17900</v>
      </c>
      <c r="B386" s="310" t="s">
        <v>17901</v>
      </c>
      <c r="C386" s="310" t="s">
        <v>17902</v>
      </c>
      <c r="D386" s="310" t="s">
        <v>16972</v>
      </c>
      <c r="E386" s="310" t="s">
        <v>17903</v>
      </c>
      <c r="F386" s="310" t="s">
        <v>17904</v>
      </c>
      <c r="G386" s="310" t="s">
        <v>4</v>
      </c>
      <c r="H386" s="310" t="s">
        <v>4</v>
      </c>
      <c r="I386" s="310" t="s">
        <v>17905</v>
      </c>
      <c r="J386" s="310" t="s">
        <v>17906</v>
      </c>
      <c r="K386" s="310" t="s">
        <v>17907</v>
      </c>
      <c r="L386" s="310" t="s">
        <v>17908</v>
      </c>
      <c r="M386" s="310" t="s">
        <v>17909</v>
      </c>
      <c r="N386" s="310" t="s">
        <v>4</v>
      </c>
      <c r="O386" s="310" t="s">
        <v>17910</v>
      </c>
      <c r="P386" s="310"/>
      <c r="Q386" s="310"/>
      <c r="R386" s="310"/>
      <c r="S386" s="310"/>
      <c r="T386" s="310"/>
      <c r="U386" s="310" t="s">
        <v>4</v>
      </c>
      <c r="V386" s="310" t="s">
        <v>4</v>
      </c>
      <c r="W386" s="310" t="s">
        <v>4</v>
      </c>
      <c r="X386" s="310" t="s">
        <v>4</v>
      </c>
      <c r="Y386" s="310" t="s">
        <v>4</v>
      </c>
      <c r="Z386" s="310" t="s">
        <v>4</v>
      </c>
      <c r="AA386" s="310" t="s">
        <v>4</v>
      </c>
    </row>
    <row r="387" spans="1:27" x14ac:dyDescent="0.25">
      <c r="A387" s="310" t="s">
        <v>18414</v>
      </c>
      <c r="B387" s="310" t="s">
        <v>18415</v>
      </c>
      <c r="C387" s="310" t="s">
        <v>18416</v>
      </c>
      <c r="D387" s="310" t="s">
        <v>18417</v>
      </c>
      <c r="E387" s="310" t="s">
        <v>18418</v>
      </c>
      <c r="F387" s="310" t="s">
        <v>4</v>
      </c>
      <c r="G387" s="310" t="s">
        <v>4</v>
      </c>
      <c r="H387" s="310" t="s">
        <v>4</v>
      </c>
      <c r="I387" s="310" t="s">
        <v>18419</v>
      </c>
      <c r="J387" s="310" t="s">
        <v>4</v>
      </c>
      <c r="K387" s="310" t="s">
        <v>18420</v>
      </c>
      <c r="L387" s="310" t="s">
        <v>18421</v>
      </c>
      <c r="M387" s="310" t="s">
        <v>18422</v>
      </c>
      <c r="N387" s="310" t="s">
        <v>4</v>
      </c>
      <c r="O387" s="310" t="s">
        <v>18423</v>
      </c>
      <c r="P387" s="310"/>
      <c r="Q387" s="310"/>
      <c r="R387" s="310"/>
      <c r="S387" s="310"/>
      <c r="T387" s="310"/>
      <c r="U387" s="310" t="s">
        <v>4</v>
      </c>
      <c r="V387" s="310" t="s">
        <v>4</v>
      </c>
      <c r="W387" s="310" t="s">
        <v>4</v>
      </c>
      <c r="X387" s="310" t="s">
        <v>4</v>
      </c>
      <c r="Y387" s="310" t="s">
        <v>4</v>
      </c>
      <c r="Z387" s="310" t="s">
        <v>4</v>
      </c>
      <c r="AA387" s="310" t="s">
        <v>4</v>
      </c>
    </row>
    <row r="388" spans="1:27" x14ac:dyDescent="0.25">
      <c r="A388" s="310" t="s">
        <v>17981</v>
      </c>
      <c r="B388" s="310" t="s">
        <v>17982</v>
      </c>
      <c r="C388" s="310" t="s">
        <v>17983</v>
      </c>
      <c r="D388" s="310" t="s">
        <v>16362</v>
      </c>
      <c r="E388" s="310" t="s">
        <v>17984</v>
      </c>
      <c r="F388" s="310" t="s">
        <v>17985</v>
      </c>
      <c r="G388" s="310" t="s">
        <v>4</v>
      </c>
      <c r="H388" s="310" t="s">
        <v>4</v>
      </c>
      <c r="I388" s="310" t="s">
        <v>17986</v>
      </c>
      <c r="J388" s="310" t="s">
        <v>17987</v>
      </c>
      <c r="K388" s="310" t="s">
        <v>17988</v>
      </c>
      <c r="L388" s="310" t="s">
        <v>17989</v>
      </c>
      <c r="M388" s="310" t="s">
        <v>17990</v>
      </c>
      <c r="N388" s="310" t="s">
        <v>4</v>
      </c>
      <c r="O388" s="310" t="s">
        <v>17991</v>
      </c>
      <c r="P388" s="310"/>
      <c r="Q388" s="310"/>
      <c r="R388" s="310"/>
      <c r="S388" s="310"/>
      <c r="T388" s="310"/>
      <c r="U388" s="310" t="s">
        <v>4</v>
      </c>
      <c r="V388" s="310" t="s">
        <v>4</v>
      </c>
      <c r="W388" s="310" t="s">
        <v>4</v>
      </c>
      <c r="X388" s="310" t="s">
        <v>4</v>
      </c>
      <c r="Y388" s="310" t="s">
        <v>4</v>
      </c>
      <c r="Z388" s="310" t="s">
        <v>4</v>
      </c>
      <c r="AA388" s="310" t="s">
        <v>4</v>
      </c>
    </row>
    <row r="389" spans="1:27" x14ac:dyDescent="0.25">
      <c r="A389" s="310" t="s">
        <v>14274</v>
      </c>
      <c r="B389" s="310" t="s">
        <v>14275</v>
      </c>
      <c r="C389" s="310" t="s">
        <v>14276</v>
      </c>
      <c r="D389" s="310" t="s">
        <v>13914</v>
      </c>
      <c r="E389" s="310" t="s">
        <v>14277</v>
      </c>
      <c r="F389" s="310" t="s">
        <v>14278</v>
      </c>
      <c r="G389" s="310" t="s">
        <v>14279</v>
      </c>
      <c r="H389" s="310" t="s">
        <v>4</v>
      </c>
      <c r="I389" s="310" t="s">
        <v>14280</v>
      </c>
      <c r="J389" s="310" t="s">
        <v>14281</v>
      </c>
      <c r="K389" s="310" t="s">
        <v>14282</v>
      </c>
      <c r="L389" s="310" t="s">
        <v>14283</v>
      </c>
      <c r="M389" s="310" t="s">
        <v>14284</v>
      </c>
      <c r="N389" s="310" t="s">
        <v>4</v>
      </c>
      <c r="O389" s="310" t="s">
        <v>14285</v>
      </c>
      <c r="P389" s="310"/>
      <c r="Q389" s="310"/>
      <c r="R389" s="310"/>
      <c r="S389" s="310"/>
      <c r="T389" s="310"/>
      <c r="U389" s="310" t="s">
        <v>4</v>
      </c>
      <c r="V389" s="310" t="s">
        <v>4</v>
      </c>
      <c r="W389" s="310" t="s">
        <v>4</v>
      </c>
      <c r="X389" s="310" t="s">
        <v>4</v>
      </c>
      <c r="Y389" s="310" t="s">
        <v>4</v>
      </c>
      <c r="Z389" s="310" t="s">
        <v>4</v>
      </c>
      <c r="AA389" s="310" t="s">
        <v>4</v>
      </c>
    </row>
    <row r="390" spans="1:27" x14ac:dyDescent="0.25">
      <c r="A390" s="310" t="s">
        <v>14538</v>
      </c>
      <c r="B390" s="310" t="s">
        <v>14539</v>
      </c>
      <c r="C390" s="310" t="s">
        <v>14540</v>
      </c>
      <c r="D390" s="310" t="s">
        <v>14541</v>
      </c>
      <c r="E390" s="310" t="s">
        <v>14542</v>
      </c>
      <c r="F390" s="310" t="s">
        <v>14543</v>
      </c>
      <c r="G390" s="310" t="s">
        <v>14544</v>
      </c>
      <c r="H390" s="310" t="s">
        <v>4</v>
      </c>
      <c r="I390" s="310" t="s">
        <v>14545</v>
      </c>
      <c r="J390" s="310" t="s">
        <v>14546</v>
      </c>
      <c r="K390" s="310" t="s">
        <v>14547</v>
      </c>
      <c r="L390" s="310" t="s">
        <v>14548</v>
      </c>
      <c r="M390" s="310" t="s">
        <v>14549</v>
      </c>
      <c r="N390" s="310" t="s">
        <v>4</v>
      </c>
      <c r="O390" s="310" t="s">
        <v>14550</v>
      </c>
      <c r="P390" s="310"/>
      <c r="Q390" s="310"/>
      <c r="R390" s="310"/>
      <c r="S390" s="310"/>
      <c r="T390" s="310"/>
      <c r="U390" s="310" t="s">
        <v>14551</v>
      </c>
      <c r="V390" s="310" t="s">
        <v>14552</v>
      </c>
      <c r="W390" s="310" t="s">
        <v>14553</v>
      </c>
      <c r="X390" s="310" t="s">
        <v>4</v>
      </c>
      <c r="Y390" s="310" t="s">
        <v>4</v>
      </c>
      <c r="Z390" s="310" t="s">
        <v>14554</v>
      </c>
      <c r="AA390" s="310" t="s">
        <v>4</v>
      </c>
    </row>
    <row r="391" spans="1:27" x14ac:dyDescent="0.25">
      <c r="A391" s="310" t="s">
        <v>14110</v>
      </c>
      <c r="B391" s="310" t="s">
        <v>14111</v>
      </c>
      <c r="C391" s="310" t="s">
        <v>14112</v>
      </c>
      <c r="D391" s="310" t="s">
        <v>13914</v>
      </c>
      <c r="E391" s="310" t="s">
        <v>14113</v>
      </c>
      <c r="F391" s="310" t="s">
        <v>14114</v>
      </c>
      <c r="G391" s="310" t="s">
        <v>14115</v>
      </c>
      <c r="H391" s="310" t="s">
        <v>4</v>
      </c>
      <c r="I391" s="310" t="s">
        <v>13948</v>
      </c>
      <c r="J391" s="310" t="s">
        <v>14116</v>
      </c>
      <c r="K391" s="310" t="s">
        <v>14117</v>
      </c>
      <c r="L391" s="310" t="s">
        <v>14118</v>
      </c>
      <c r="M391" s="310" t="s">
        <v>14119</v>
      </c>
      <c r="N391" s="310" t="s">
        <v>4</v>
      </c>
      <c r="O391" s="310" t="s">
        <v>14120</v>
      </c>
      <c r="P391" s="310"/>
      <c r="Q391" s="310"/>
      <c r="R391" s="310"/>
      <c r="S391" s="310"/>
      <c r="T391" s="310"/>
      <c r="U391" s="310" t="s">
        <v>4</v>
      </c>
      <c r="V391" s="310" t="s">
        <v>4</v>
      </c>
      <c r="W391" s="310" t="s">
        <v>14121</v>
      </c>
      <c r="X391" s="310" t="s">
        <v>14122</v>
      </c>
      <c r="Y391" s="310" t="s">
        <v>14123</v>
      </c>
      <c r="Z391" s="310" t="s">
        <v>14124</v>
      </c>
      <c r="AA391" s="310" t="s">
        <v>4</v>
      </c>
    </row>
    <row r="392" spans="1:27" x14ac:dyDescent="0.25">
      <c r="A392" s="310" t="s">
        <v>14251</v>
      </c>
      <c r="B392" s="310" t="s">
        <v>14252</v>
      </c>
      <c r="C392" s="310" t="s">
        <v>14253</v>
      </c>
      <c r="D392" s="310" t="s">
        <v>13914</v>
      </c>
      <c r="E392" s="310" t="s">
        <v>14254</v>
      </c>
      <c r="F392" s="310" t="s">
        <v>14255</v>
      </c>
      <c r="G392" s="310" t="s">
        <v>4</v>
      </c>
      <c r="H392" s="310" t="s">
        <v>4</v>
      </c>
      <c r="I392" s="310" t="s">
        <v>14256</v>
      </c>
      <c r="J392" s="310" t="s">
        <v>14257</v>
      </c>
      <c r="K392" s="310" t="s">
        <v>14258</v>
      </c>
      <c r="L392" s="310" t="s">
        <v>14259</v>
      </c>
      <c r="M392" s="310" t="s">
        <v>14260</v>
      </c>
      <c r="N392" s="310" t="s">
        <v>4</v>
      </c>
      <c r="O392" s="310" t="s">
        <v>14261</v>
      </c>
      <c r="P392" s="310"/>
      <c r="Q392" s="310"/>
      <c r="R392" s="310"/>
      <c r="S392" s="310"/>
      <c r="T392" s="310"/>
      <c r="U392" s="310" t="s">
        <v>4</v>
      </c>
      <c r="V392" s="310" t="s">
        <v>4</v>
      </c>
      <c r="W392" s="310" t="s">
        <v>4</v>
      </c>
      <c r="X392" s="310" t="s">
        <v>4</v>
      </c>
      <c r="Y392" s="310" t="s">
        <v>4</v>
      </c>
      <c r="Z392" s="310" t="s">
        <v>4</v>
      </c>
      <c r="AA392" s="310" t="s">
        <v>4</v>
      </c>
    </row>
    <row r="393" spans="1:27" x14ac:dyDescent="0.25">
      <c r="A393" s="310" t="s">
        <v>14592</v>
      </c>
      <c r="B393" s="310" t="s">
        <v>14593</v>
      </c>
      <c r="C393" s="310" t="s">
        <v>14594</v>
      </c>
      <c r="D393" s="310" t="s">
        <v>14541</v>
      </c>
      <c r="E393" s="310" t="s">
        <v>14595</v>
      </c>
      <c r="F393" s="310" t="s">
        <v>14596</v>
      </c>
      <c r="G393" s="310" t="s">
        <v>4</v>
      </c>
      <c r="H393" s="310" t="s">
        <v>4</v>
      </c>
      <c r="I393" s="310" t="s">
        <v>14597</v>
      </c>
      <c r="J393" s="310" t="s">
        <v>14598</v>
      </c>
      <c r="K393" s="310" t="s">
        <v>14587</v>
      </c>
      <c r="L393" s="310" t="s">
        <v>14599</v>
      </c>
      <c r="M393" s="310" t="s">
        <v>14600</v>
      </c>
      <c r="N393" s="310" t="s">
        <v>4</v>
      </c>
      <c r="O393" s="310" t="s">
        <v>14601</v>
      </c>
      <c r="P393" s="310"/>
      <c r="Q393" s="310"/>
      <c r="R393" s="310"/>
      <c r="S393" s="310"/>
      <c r="T393" s="310"/>
      <c r="U393" s="310" t="s">
        <v>14602</v>
      </c>
      <c r="V393" s="310" t="s">
        <v>4</v>
      </c>
      <c r="W393" s="310" t="s">
        <v>4</v>
      </c>
      <c r="X393" s="310" t="s">
        <v>4</v>
      </c>
      <c r="Y393" s="310" t="s">
        <v>4</v>
      </c>
      <c r="Z393" s="310" t="s">
        <v>4</v>
      </c>
      <c r="AA393" s="310" t="s">
        <v>4</v>
      </c>
    </row>
    <row r="394" spans="1:27" x14ac:dyDescent="0.25">
      <c r="A394" s="310" t="s">
        <v>14053</v>
      </c>
      <c r="B394" s="310" t="s">
        <v>14054</v>
      </c>
      <c r="C394" s="310" t="s">
        <v>14055</v>
      </c>
      <c r="D394" s="310" t="s">
        <v>13914</v>
      </c>
      <c r="E394" s="310" t="s">
        <v>14056</v>
      </c>
      <c r="F394" s="310" t="s">
        <v>14057</v>
      </c>
      <c r="G394" s="310" t="s">
        <v>4</v>
      </c>
      <c r="H394" s="310" t="s">
        <v>4</v>
      </c>
      <c r="I394" s="310" t="s">
        <v>14058</v>
      </c>
      <c r="J394" s="310" t="s">
        <v>4</v>
      </c>
      <c r="K394" s="310" t="s">
        <v>14059</v>
      </c>
      <c r="L394" s="310" t="s">
        <v>14060</v>
      </c>
      <c r="M394" s="310" t="s">
        <v>14061</v>
      </c>
      <c r="N394" s="310" t="s">
        <v>4</v>
      </c>
      <c r="O394" s="310" t="s">
        <v>14062</v>
      </c>
      <c r="P394" s="310"/>
      <c r="Q394" s="310"/>
      <c r="R394" s="310"/>
      <c r="S394" s="310"/>
      <c r="T394" s="310"/>
      <c r="U394" s="310" t="s">
        <v>4</v>
      </c>
      <c r="V394" s="310" t="s">
        <v>4</v>
      </c>
      <c r="W394" s="310" t="s">
        <v>4</v>
      </c>
      <c r="X394" s="310" t="s">
        <v>4</v>
      </c>
      <c r="Y394" s="310" t="s">
        <v>4</v>
      </c>
      <c r="Z394" s="310" t="s">
        <v>4</v>
      </c>
      <c r="AA394" s="310" t="s">
        <v>4</v>
      </c>
    </row>
    <row r="395" spans="1:27" x14ac:dyDescent="0.25">
      <c r="A395" s="310" t="s">
        <v>13911</v>
      </c>
      <c r="B395" s="310" t="s">
        <v>13912</v>
      </c>
      <c r="C395" s="310" t="s">
        <v>13913</v>
      </c>
      <c r="D395" s="310" t="s">
        <v>13914</v>
      </c>
      <c r="E395" s="310" t="s">
        <v>13915</v>
      </c>
      <c r="F395" s="310" t="s">
        <v>13916</v>
      </c>
      <c r="G395" s="310" t="s">
        <v>13917</v>
      </c>
      <c r="H395" s="310" t="s">
        <v>4</v>
      </c>
      <c r="I395" s="310" t="s">
        <v>13918</v>
      </c>
      <c r="J395" s="310" t="s">
        <v>13919</v>
      </c>
      <c r="K395" s="310" t="s">
        <v>13920</v>
      </c>
      <c r="L395" s="310" t="s">
        <v>13921</v>
      </c>
      <c r="M395" s="310" t="s">
        <v>13922</v>
      </c>
      <c r="N395" s="310" t="s">
        <v>4</v>
      </c>
      <c r="O395" s="310" t="s">
        <v>13923</v>
      </c>
      <c r="P395" s="310"/>
      <c r="Q395" s="310"/>
      <c r="R395" s="310"/>
      <c r="S395" s="310"/>
      <c r="T395" s="310"/>
      <c r="U395" s="310" t="s">
        <v>4</v>
      </c>
      <c r="V395" s="310" t="s">
        <v>4</v>
      </c>
      <c r="W395" s="310" t="s">
        <v>13924</v>
      </c>
      <c r="X395" s="310" t="s">
        <v>4</v>
      </c>
      <c r="Y395" s="310" t="s">
        <v>4</v>
      </c>
      <c r="Z395" s="310" t="s">
        <v>13925</v>
      </c>
      <c r="AA395" s="310" t="s">
        <v>13926</v>
      </c>
    </row>
    <row r="396" spans="1:27" x14ac:dyDescent="0.25">
      <c r="A396" s="310" t="s">
        <v>14198</v>
      </c>
      <c r="B396" s="310" t="s">
        <v>14199</v>
      </c>
      <c r="C396" s="310" t="s">
        <v>14200</v>
      </c>
      <c r="D396" s="310" t="s">
        <v>13914</v>
      </c>
      <c r="E396" s="310" t="s">
        <v>14201</v>
      </c>
      <c r="F396" s="310" t="s">
        <v>14202</v>
      </c>
      <c r="G396" s="310" t="s">
        <v>14203</v>
      </c>
      <c r="H396" s="310" t="s">
        <v>4</v>
      </c>
      <c r="I396" s="310" t="s">
        <v>14204</v>
      </c>
      <c r="J396" s="310" t="s">
        <v>14205</v>
      </c>
      <c r="K396" s="310" t="s">
        <v>14206</v>
      </c>
      <c r="L396" s="310" t="s">
        <v>14207</v>
      </c>
      <c r="M396" s="310" t="s">
        <v>14208</v>
      </c>
      <c r="N396" s="310" t="s">
        <v>4</v>
      </c>
      <c r="O396" s="310" t="s">
        <v>13923</v>
      </c>
      <c r="P396" s="310"/>
      <c r="Q396" s="310"/>
      <c r="R396" s="310"/>
      <c r="S396" s="310"/>
      <c r="T396" s="310"/>
      <c r="U396" s="310" t="s">
        <v>4</v>
      </c>
      <c r="V396" s="310" t="s">
        <v>4</v>
      </c>
      <c r="W396" s="310" t="s">
        <v>14209</v>
      </c>
      <c r="X396" s="310" t="s">
        <v>4</v>
      </c>
      <c r="Y396" s="310" t="s">
        <v>4</v>
      </c>
      <c r="Z396" s="310" t="s">
        <v>14210</v>
      </c>
      <c r="AA396" s="310" t="s">
        <v>13926</v>
      </c>
    </row>
    <row r="397" spans="1:27" x14ac:dyDescent="0.25">
      <c r="A397" s="310" t="s">
        <v>14079</v>
      </c>
      <c r="B397" s="310" t="s">
        <v>14080</v>
      </c>
      <c r="C397" s="310" t="s">
        <v>14081</v>
      </c>
      <c r="D397" s="310" t="s">
        <v>13914</v>
      </c>
      <c r="E397" s="310" t="s">
        <v>14082</v>
      </c>
      <c r="F397" s="310" t="s">
        <v>14083</v>
      </c>
      <c r="G397" s="310" t="s">
        <v>14084</v>
      </c>
      <c r="H397" s="310" t="s">
        <v>4</v>
      </c>
      <c r="I397" s="310" t="s">
        <v>14085</v>
      </c>
      <c r="J397" s="310" t="s">
        <v>14086</v>
      </c>
      <c r="K397" s="310" t="s">
        <v>14087</v>
      </c>
      <c r="L397" s="310" t="s">
        <v>14088</v>
      </c>
      <c r="M397" s="310" t="s">
        <v>14089</v>
      </c>
      <c r="N397" s="310" t="s">
        <v>4</v>
      </c>
      <c r="O397" s="310" t="s">
        <v>14090</v>
      </c>
      <c r="P397" s="310"/>
      <c r="Q397" s="310"/>
      <c r="R397" s="310"/>
      <c r="S397" s="310"/>
      <c r="T397" s="310"/>
      <c r="U397" s="310" t="s">
        <v>4</v>
      </c>
      <c r="V397" s="310" t="s">
        <v>4</v>
      </c>
      <c r="W397" s="310" t="s">
        <v>14091</v>
      </c>
      <c r="X397" s="310" t="s">
        <v>14092</v>
      </c>
      <c r="Y397" s="310" t="s">
        <v>14093</v>
      </c>
      <c r="Z397" s="310" t="s">
        <v>14094</v>
      </c>
      <c r="AA397" s="310" t="s">
        <v>14095</v>
      </c>
    </row>
    <row r="398" spans="1:27" x14ac:dyDescent="0.25">
      <c r="A398" s="310" t="s">
        <v>18717</v>
      </c>
      <c r="B398" s="310" t="s">
        <v>18718</v>
      </c>
      <c r="C398" s="310" t="s">
        <v>18719</v>
      </c>
      <c r="D398" s="310" t="s">
        <v>13914</v>
      </c>
      <c r="E398" s="310" t="s">
        <v>18720</v>
      </c>
      <c r="F398" s="310" t="s">
        <v>18721</v>
      </c>
      <c r="G398" s="310" t="s">
        <v>4</v>
      </c>
      <c r="H398" s="310" t="s">
        <v>4</v>
      </c>
      <c r="I398" s="310" t="s">
        <v>13948</v>
      </c>
      <c r="J398" s="310" t="s">
        <v>18722</v>
      </c>
      <c r="K398" s="310" t="s">
        <v>18723</v>
      </c>
      <c r="L398" s="310" t="s">
        <v>18724</v>
      </c>
      <c r="M398" s="310" t="s">
        <v>18725</v>
      </c>
      <c r="N398" s="310" t="s">
        <v>4</v>
      </c>
      <c r="O398" s="310" t="s">
        <v>18726</v>
      </c>
      <c r="P398" s="310"/>
      <c r="Q398" s="310"/>
      <c r="R398" s="310"/>
      <c r="S398" s="310"/>
      <c r="T398" s="310"/>
      <c r="U398" s="310" t="s">
        <v>4</v>
      </c>
      <c r="V398" s="310" t="s">
        <v>4</v>
      </c>
      <c r="W398" s="310" t="s">
        <v>4</v>
      </c>
      <c r="X398" s="310" t="s">
        <v>4</v>
      </c>
      <c r="Y398" s="310" t="s">
        <v>4</v>
      </c>
      <c r="Z398" s="310" t="s">
        <v>4</v>
      </c>
      <c r="AA398" s="310" t="s">
        <v>4</v>
      </c>
    </row>
    <row r="399" spans="1:27" x14ac:dyDescent="0.25">
      <c r="A399" s="310" t="s">
        <v>18272</v>
      </c>
      <c r="B399" s="310" t="s">
        <v>18273</v>
      </c>
      <c r="C399" s="310" t="s">
        <v>18274</v>
      </c>
      <c r="D399" s="310" t="s">
        <v>13914</v>
      </c>
      <c r="E399" s="310" t="s">
        <v>18275</v>
      </c>
      <c r="F399" s="310" t="s">
        <v>18276</v>
      </c>
      <c r="G399" s="310" t="s">
        <v>4</v>
      </c>
      <c r="H399" s="310" t="s">
        <v>4</v>
      </c>
      <c r="I399" s="310" t="s">
        <v>14995</v>
      </c>
      <c r="J399" s="310" t="s">
        <v>18277</v>
      </c>
      <c r="K399" s="310" t="s">
        <v>18278</v>
      </c>
      <c r="L399" s="310" t="s">
        <v>18279</v>
      </c>
      <c r="M399" s="310" t="s">
        <v>18280</v>
      </c>
      <c r="N399" s="310" t="s">
        <v>4</v>
      </c>
      <c r="O399" s="310" t="s">
        <v>18281</v>
      </c>
      <c r="P399" s="310"/>
      <c r="Q399" s="310"/>
      <c r="R399" s="310"/>
      <c r="S399" s="310"/>
      <c r="T399" s="310"/>
      <c r="U399" s="310" t="s">
        <v>4</v>
      </c>
      <c r="V399" s="310" t="s">
        <v>4</v>
      </c>
      <c r="W399" s="310" t="s">
        <v>4</v>
      </c>
      <c r="X399" s="310" t="s">
        <v>4</v>
      </c>
      <c r="Y399" s="310" t="s">
        <v>4</v>
      </c>
      <c r="Z399" s="310" t="s">
        <v>4</v>
      </c>
      <c r="AA399" s="310" t="s">
        <v>4</v>
      </c>
    </row>
    <row r="400" spans="1:27" x14ac:dyDescent="0.25">
      <c r="A400" s="310" t="s">
        <v>16017</v>
      </c>
      <c r="B400" s="310" t="s">
        <v>16018</v>
      </c>
      <c r="C400" s="310" t="s">
        <v>16019</v>
      </c>
      <c r="D400" s="310" t="s">
        <v>13914</v>
      </c>
      <c r="E400" s="310" t="s">
        <v>16020</v>
      </c>
      <c r="F400" s="310" t="s">
        <v>16021</v>
      </c>
      <c r="G400" s="310" t="s">
        <v>16022</v>
      </c>
      <c r="H400" s="310" t="s">
        <v>4</v>
      </c>
      <c r="I400" s="310" t="s">
        <v>14342</v>
      </c>
      <c r="J400" s="310" t="s">
        <v>16023</v>
      </c>
      <c r="K400" s="310" t="s">
        <v>16024</v>
      </c>
      <c r="L400" s="310" t="s">
        <v>16025</v>
      </c>
      <c r="M400" s="310" t="s">
        <v>16026</v>
      </c>
      <c r="N400" s="310" t="s">
        <v>4</v>
      </c>
      <c r="O400" s="310" t="s">
        <v>16027</v>
      </c>
      <c r="P400" s="310"/>
      <c r="Q400" s="310"/>
      <c r="R400" s="310"/>
      <c r="S400" s="310"/>
      <c r="T400" s="310"/>
      <c r="U400" s="310" t="s">
        <v>4</v>
      </c>
      <c r="V400" s="310" t="s">
        <v>4</v>
      </c>
      <c r="W400" s="310" t="s">
        <v>16028</v>
      </c>
      <c r="X400" s="310" t="s">
        <v>4</v>
      </c>
      <c r="Y400" s="310" t="s">
        <v>4</v>
      </c>
      <c r="Z400" s="310" t="s">
        <v>16029</v>
      </c>
      <c r="AA400" s="310" t="s">
        <v>4</v>
      </c>
    </row>
    <row r="401" spans="1:27" x14ac:dyDescent="0.25">
      <c r="A401" s="310" t="s">
        <v>18171</v>
      </c>
      <c r="B401" s="310" t="s">
        <v>18172</v>
      </c>
      <c r="C401" s="310" t="s">
        <v>18173</v>
      </c>
      <c r="D401" s="310" t="s">
        <v>13914</v>
      </c>
      <c r="E401" s="310" t="s">
        <v>18174</v>
      </c>
      <c r="F401" s="310" t="s">
        <v>4</v>
      </c>
      <c r="G401" s="310" t="s">
        <v>4</v>
      </c>
      <c r="H401" s="310" t="s">
        <v>4</v>
      </c>
      <c r="I401" s="310" t="s">
        <v>18175</v>
      </c>
      <c r="J401" s="310" t="s">
        <v>4</v>
      </c>
      <c r="K401" s="310" t="s">
        <v>18176</v>
      </c>
      <c r="L401" s="310" t="s">
        <v>18177</v>
      </c>
      <c r="M401" s="310" t="s">
        <v>18178</v>
      </c>
      <c r="N401" s="310" t="s">
        <v>4</v>
      </c>
      <c r="O401" s="310" t="s">
        <v>18179</v>
      </c>
      <c r="P401" s="310"/>
      <c r="Q401" s="310"/>
      <c r="R401" s="310"/>
      <c r="S401" s="310"/>
      <c r="T401" s="310"/>
      <c r="U401" s="310" t="s">
        <v>4</v>
      </c>
      <c r="V401" s="310" t="s">
        <v>4</v>
      </c>
      <c r="W401" s="310" t="s">
        <v>4</v>
      </c>
      <c r="X401" s="310" t="s">
        <v>4</v>
      </c>
      <c r="Y401" s="310" t="s">
        <v>4</v>
      </c>
      <c r="Z401" s="310" t="s">
        <v>4</v>
      </c>
      <c r="AA401" s="310" t="s">
        <v>4</v>
      </c>
    </row>
    <row r="402" spans="1:27" x14ac:dyDescent="0.25">
      <c r="A402" s="310" t="s">
        <v>18250</v>
      </c>
      <c r="B402" s="310" t="s">
        <v>18251</v>
      </c>
      <c r="C402" s="310" t="s">
        <v>18252</v>
      </c>
      <c r="D402" s="310" t="s">
        <v>13914</v>
      </c>
      <c r="E402" s="310" t="s">
        <v>18253</v>
      </c>
      <c r="F402" s="310" t="s">
        <v>18254</v>
      </c>
      <c r="G402" s="310" t="s">
        <v>4</v>
      </c>
      <c r="H402" s="310" t="s">
        <v>4</v>
      </c>
      <c r="I402" s="310" t="s">
        <v>18255</v>
      </c>
      <c r="J402" s="310" t="s">
        <v>18256</v>
      </c>
      <c r="K402" s="310" t="s">
        <v>18257</v>
      </c>
      <c r="L402" s="310" t="s">
        <v>18258</v>
      </c>
      <c r="M402" s="310" t="s">
        <v>18259</v>
      </c>
      <c r="N402" s="310" t="s">
        <v>4</v>
      </c>
      <c r="O402" s="310" t="s">
        <v>18260</v>
      </c>
      <c r="P402" s="310"/>
      <c r="Q402" s="310"/>
      <c r="R402" s="310"/>
      <c r="S402" s="310"/>
      <c r="T402" s="310"/>
      <c r="U402" s="310" t="s">
        <v>4</v>
      </c>
      <c r="V402" s="310" t="s">
        <v>4</v>
      </c>
      <c r="W402" s="310" t="s">
        <v>4</v>
      </c>
      <c r="X402" s="310" t="s">
        <v>4</v>
      </c>
      <c r="Y402" s="310" t="s">
        <v>4</v>
      </c>
      <c r="Z402" s="310" t="s">
        <v>4</v>
      </c>
      <c r="AA402" s="310" t="s">
        <v>4</v>
      </c>
    </row>
    <row r="403" spans="1:27" x14ac:dyDescent="0.25">
      <c r="A403" s="310" t="s">
        <v>14674</v>
      </c>
      <c r="B403" s="310" t="s">
        <v>14675</v>
      </c>
      <c r="C403" s="310" t="s">
        <v>14676</v>
      </c>
      <c r="D403" s="310" t="s">
        <v>13914</v>
      </c>
      <c r="E403" s="310" t="s">
        <v>14677</v>
      </c>
      <c r="F403" s="310" t="s">
        <v>14678</v>
      </c>
      <c r="G403" s="310" t="s">
        <v>14679</v>
      </c>
      <c r="H403" s="310" t="s">
        <v>4</v>
      </c>
      <c r="I403" s="310" t="s">
        <v>14680</v>
      </c>
      <c r="J403" s="310" t="s">
        <v>14681</v>
      </c>
      <c r="K403" s="310" t="s">
        <v>14682</v>
      </c>
      <c r="L403" s="310" t="s">
        <v>14683</v>
      </c>
      <c r="M403" s="310" t="s">
        <v>14684</v>
      </c>
      <c r="N403" s="310" t="s">
        <v>4</v>
      </c>
      <c r="O403" s="310" t="s">
        <v>14685</v>
      </c>
      <c r="P403" s="310"/>
      <c r="Q403" s="310"/>
      <c r="R403" s="310"/>
      <c r="S403" s="310"/>
      <c r="T403" s="310"/>
      <c r="U403" s="310" t="s">
        <v>4</v>
      </c>
      <c r="V403" s="310" t="s">
        <v>4</v>
      </c>
      <c r="W403" s="310" t="s">
        <v>14686</v>
      </c>
      <c r="X403" s="310" t="s">
        <v>14687</v>
      </c>
      <c r="Y403" s="310" t="s">
        <v>14688</v>
      </c>
      <c r="Z403" s="310" t="s">
        <v>14689</v>
      </c>
      <c r="AA403" s="310" t="s">
        <v>4</v>
      </c>
    </row>
    <row r="404" spans="1:27" x14ac:dyDescent="0.25">
      <c r="A404" s="310" t="s">
        <v>14849</v>
      </c>
      <c r="B404" s="310" t="s">
        <v>14850</v>
      </c>
      <c r="C404" s="310" t="s">
        <v>14851</v>
      </c>
      <c r="D404" s="310" t="s">
        <v>13914</v>
      </c>
      <c r="E404" s="310" t="s">
        <v>14852</v>
      </c>
      <c r="F404" s="310" t="s">
        <v>14853</v>
      </c>
      <c r="G404" s="310" t="s">
        <v>14854</v>
      </c>
      <c r="H404" s="310" t="s">
        <v>4</v>
      </c>
      <c r="I404" s="310" t="s">
        <v>13948</v>
      </c>
      <c r="J404" s="310" t="s">
        <v>14855</v>
      </c>
      <c r="K404" s="310" t="s">
        <v>14856</v>
      </c>
      <c r="L404" s="310" t="s">
        <v>14857</v>
      </c>
      <c r="M404" s="310" t="s">
        <v>14858</v>
      </c>
      <c r="N404" s="310" t="s">
        <v>4</v>
      </c>
      <c r="O404" s="310" t="s">
        <v>14859</v>
      </c>
      <c r="P404" s="310"/>
      <c r="Q404" s="310"/>
      <c r="R404" s="310"/>
      <c r="S404" s="310"/>
      <c r="T404" s="310"/>
      <c r="U404" s="310" t="s">
        <v>4</v>
      </c>
      <c r="V404" s="310" t="s">
        <v>4</v>
      </c>
      <c r="W404" s="310" t="s">
        <v>14860</v>
      </c>
      <c r="X404" s="310" t="s">
        <v>14861</v>
      </c>
      <c r="Y404" s="310" t="s">
        <v>14862</v>
      </c>
      <c r="Z404" s="310" t="s">
        <v>14863</v>
      </c>
      <c r="AA404" s="310" t="s">
        <v>4</v>
      </c>
    </row>
    <row r="405" spans="1:27" x14ac:dyDescent="0.25">
      <c r="A405" s="310" t="s">
        <v>18800</v>
      </c>
      <c r="B405" s="310" t="s">
        <v>18801</v>
      </c>
      <c r="C405" s="310" t="s">
        <v>18802</v>
      </c>
      <c r="D405" s="310" t="s">
        <v>13914</v>
      </c>
      <c r="E405" s="310" t="s">
        <v>18803</v>
      </c>
      <c r="F405" s="310" t="s">
        <v>18804</v>
      </c>
      <c r="G405" s="310" t="s">
        <v>4</v>
      </c>
      <c r="H405" s="310" t="s">
        <v>4</v>
      </c>
      <c r="I405" s="310" t="s">
        <v>14342</v>
      </c>
      <c r="J405" s="310" t="s">
        <v>18805</v>
      </c>
      <c r="K405" s="310" t="s">
        <v>18806</v>
      </c>
      <c r="L405" s="310" t="s">
        <v>18807</v>
      </c>
      <c r="M405" s="310" t="s">
        <v>18808</v>
      </c>
      <c r="N405" s="310" t="s">
        <v>4</v>
      </c>
      <c r="O405" s="310" t="s">
        <v>18809</v>
      </c>
      <c r="P405" s="310"/>
      <c r="Q405" s="310"/>
      <c r="R405" s="310"/>
      <c r="S405" s="310"/>
      <c r="T405" s="310"/>
      <c r="U405" s="310" t="s">
        <v>4</v>
      </c>
      <c r="V405" s="310" t="s">
        <v>4</v>
      </c>
      <c r="W405" s="310" t="s">
        <v>4</v>
      </c>
      <c r="X405" s="310" t="s">
        <v>4</v>
      </c>
      <c r="Y405" s="310" t="s">
        <v>4</v>
      </c>
      <c r="Z405" s="310" t="s">
        <v>4</v>
      </c>
      <c r="AA405" s="310" t="s">
        <v>4</v>
      </c>
    </row>
    <row r="406" spans="1:27" x14ac:dyDescent="0.25">
      <c r="A406" s="310" t="s">
        <v>18792</v>
      </c>
      <c r="B406" s="310" t="s">
        <v>18793</v>
      </c>
      <c r="C406" s="310" t="s">
        <v>18426</v>
      </c>
      <c r="D406" s="310" t="s">
        <v>13914</v>
      </c>
      <c r="E406" s="310" t="s">
        <v>18794</v>
      </c>
      <c r="F406" s="310" t="s">
        <v>18795</v>
      </c>
      <c r="G406" s="310" t="s">
        <v>4</v>
      </c>
      <c r="H406" s="310" t="s">
        <v>4</v>
      </c>
      <c r="I406" s="310" t="s">
        <v>14938</v>
      </c>
      <c r="J406" s="310" t="s">
        <v>18796</v>
      </c>
      <c r="K406" s="310" t="s">
        <v>18430</v>
      </c>
      <c r="L406" s="310" t="s">
        <v>18797</v>
      </c>
      <c r="M406" s="310" t="s">
        <v>18798</v>
      </c>
      <c r="N406" s="310" t="s">
        <v>4</v>
      </c>
      <c r="O406" s="310" t="s">
        <v>18799</v>
      </c>
      <c r="P406" s="310"/>
      <c r="Q406" s="310"/>
      <c r="R406" s="310"/>
      <c r="S406" s="310"/>
      <c r="T406" s="310"/>
      <c r="U406" s="310" t="s">
        <v>4</v>
      </c>
      <c r="V406" s="310" t="s">
        <v>4</v>
      </c>
      <c r="W406" s="310" t="s">
        <v>4</v>
      </c>
      <c r="X406" s="310" t="s">
        <v>4</v>
      </c>
      <c r="Y406" s="310" t="s">
        <v>4</v>
      </c>
      <c r="Z406" s="310" t="s">
        <v>4</v>
      </c>
      <c r="AA406" s="310" t="s">
        <v>4</v>
      </c>
    </row>
    <row r="407" spans="1:27" x14ac:dyDescent="0.25">
      <c r="A407" s="310" t="s">
        <v>18782</v>
      </c>
      <c r="B407" s="310" t="s">
        <v>18783</v>
      </c>
      <c r="C407" s="310" t="s">
        <v>18784</v>
      </c>
      <c r="D407" s="310" t="s">
        <v>13914</v>
      </c>
      <c r="E407" s="310" t="s">
        <v>18785</v>
      </c>
      <c r="F407" s="310" t="s">
        <v>18786</v>
      </c>
      <c r="G407" s="310" t="s">
        <v>4</v>
      </c>
      <c r="H407" s="310" t="s">
        <v>4</v>
      </c>
      <c r="I407" s="310" t="s">
        <v>14342</v>
      </c>
      <c r="J407" s="310" t="s">
        <v>18787</v>
      </c>
      <c r="K407" s="310" t="s">
        <v>18788</v>
      </c>
      <c r="L407" s="310" t="s">
        <v>18789</v>
      </c>
      <c r="M407" s="310" t="s">
        <v>18790</v>
      </c>
      <c r="N407" s="310" t="s">
        <v>4</v>
      </c>
      <c r="O407" s="310" t="s">
        <v>18791</v>
      </c>
      <c r="P407" s="310"/>
      <c r="Q407" s="310"/>
      <c r="R407" s="310"/>
      <c r="S407" s="310"/>
      <c r="T407" s="310"/>
      <c r="U407" s="310" t="s">
        <v>4</v>
      </c>
      <c r="V407" s="310" t="s">
        <v>4</v>
      </c>
      <c r="W407" s="310" t="s">
        <v>4</v>
      </c>
      <c r="X407" s="310" t="s">
        <v>4</v>
      </c>
      <c r="Y407" s="310" t="s">
        <v>4</v>
      </c>
      <c r="Z407" s="310" t="s">
        <v>4</v>
      </c>
      <c r="AA407" s="310" t="s">
        <v>4</v>
      </c>
    </row>
    <row r="408" spans="1:27" x14ac:dyDescent="0.25">
      <c r="A408" s="310" t="s">
        <v>18772</v>
      </c>
      <c r="B408" s="310" t="s">
        <v>18773</v>
      </c>
      <c r="C408" s="310" t="s">
        <v>18774</v>
      </c>
      <c r="D408" s="310" t="s">
        <v>13914</v>
      </c>
      <c r="E408" s="310" t="s">
        <v>18775</v>
      </c>
      <c r="F408" s="310" t="s">
        <v>18776</v>
      </c>
      <c r="G408" s="310" t="s">
        <v>4</v>
      </c>
      <c r="H408" s="310" t="s">
        <v>4</v>
      </c>
      <c r="I408" s="310" t="s">
        <v>14342</v>
      </c>
      <c r="J408" s="310" t="s">
        <v>18777</v>
      </c>
      <c r="K408" s="310" t="s">
        <v>18778</v>
      </c>
      <c r="L408" s="310" t="s">
        <v>18779</v>
      </c>
      <c r="M408" s="310" t="s">
        <v>18780</v>
      </c>
      <c r="N408" s="310" t="s">
        <v>4</v>
      </c>
      <c r="O408" s="310" t="s">
        <v>18781</v>
      </c>
      <c r="P408" s="310"/>
      <c r="Q408" s="310"/>
      <c r="R408" s="310"/>
      <c r="S408" s="310"/>
      <c r="T408" s="310"/>
      <c r="U408" s="310" t="s">
        <v>4</v>
      </c>
      <c r="V408" s="310" t="s">
        <v>4</v>
      </c>
      <c r="W408" s="310" t="s">
        <v>4</v>
      </c>
      <c r="X408" s="310" t="s">
        <v>4</v>
      </c>
      <c r="Y408" s="310" t="s">
        <v>4</v>
      </c>
      <c r="Z408" s="310" t="s">
        <v>4</v>
      </c>
      <c r="AA408" s="310" t="s">
        <v>4</v>
      </c>
    </row>
    <row r="409" spans="1:27" x14ac:dyDescent="0.25">
      <c r="A409" s="310" t="s">
        <v>18240</v>
      </c>
      <c r="B409" s="310" t="s">
        <v>18241</v>
      </c>
      <c r="C409" s="310" t="s">
        <v>18242</v>
      </c>
      <c r="D409" s="310" t="s">
        <v>16362</v>
      </c>
      <c r="E409" s="310" t="s">
        <v>18243</v>
      </c>
      <c r="F409" s="310" t="s">
        <v>18244</v>
      </c>
      <c r="G409" s="310" t="s">
        <v>4</v>
      </c>
      <c r="H409" s="310" t="s">
        <v>4</v>
      </c>
      <c r="I409" s="310" t="s">
        <v>13999</v>
      </c>
      <c r="J409" s="310" t="s">
        <v>18245</v>
      </c>
      <c r="K409" s="310" t="s">
        <v>18246</v>
      </c>
      <c r="L409" s="310" t="s">
        <v>18247</v>
      </c>
      <c r="M409" s="310" t="s">
        <v>18248</v>
      </c>
      <c r="N409" s="310" t="s">
        <v>4</v>
      </c>
      <c r="O409" s="310" t="s">
        <v>18249</v>
      </c>
      <c r="P409" s="310"/>
      <c r="Q409" s="310"/>
      <c r="R409" s="310"/>
      <c r="S409" s="310"/>
      <c r="T409" s="310"/>
      <c r="U409" s="310" t="s">
        <v>4</v>
      </c>
      <c r="V409" s="310" t="s">
        <v>4</v>
      </c>
      <c r="W409" s="310" t="s">
        <v>4</v>
      </c>
      <c r="X409" s="310" t="s">
        <v>4</v>
      </c>
      <c r="Y409" s="310" t="s">
        <v>4</v>
      </c>
      <c r="Z409" s="310" t="s">
        <v>4</v>
      </c>
      <c r="AA409" s="310" t="s">
        <v>4</v>
      </c>
    </row>
    <row r="410" spans="1:27" x14ac:dyDescent="0.25">
      <c r="A410" s="310" t="s">
        <v>15250</v>
      </c>
      <c r="B410" s="310" t="s">
        <v>15251</v>
      </c>
      <c r="C410" s="310" t="s">
        <v>15252</v>
      </c>
      <c r="D410" s="310" t="s">
        <v>13914</v>
      </c>
      <c r="E410" s="310" t="s">
        <v>15253</v>
      </c>
      <c r="F410" s="310" t="s">
        <v>15254</v>
      </c>
      <c r="G410" s="310" t="s">
        <v>4</v>
      </c>
      <c r="H410" s="310" t="s">
        <v>4</v>
      </c>
      <c r="I410" s="310" t="s">
        <v>15255</v>
      </c>
      <c r="J410" s="310" t="s">
        <v>15256</v>
      </c>
      <c r="K410" s="310" t="s">
        <v>15257</v>
      </c>
      <c r="L410" s="310" t="s">
        <v>15258</v>
      </c>
      <c r="M410" s="310" t="s">
        <v>15259</v>
      </c>
      <c r="N410" s="310" t="s">
        <v>4</v>
      </c>
      <c r="O410" s="310" t="s">
        <v>15260</v>
      </c>
      <c r="P410" s="310"/>
      <c r="Q410" s="310"/>
      <c r="R410" s="310"/>
      <c r="S410" s="310"/>
      <c r="T410" s="310"/>
      <c r="U410" s="310" t="s">
        <v>4</v>
      </c>
      <c r="V410" s="310" t="s">
        <v>4</v>
      </c>
      <c r="W410" s="310" t="s">
        <v>4</v>
      </c>
      <c r="X410" s="310" t="s">
        <v>4</v>
      </c>
      <c r="Y410" s="310" t="s">
        <v>4</v>
      </c>
      <c r="Z410" s="310" t="s">
        <v>4</v>
      </c>
      <c r="AA410" s="310" t="s">
        <v>4</v>
      </c>
    </row>
    <row r="411" spans="1:27" x14ac:dyDescent="0.25">
      <c r="A411" s="310" t="s">
        <v>15239</v>
      </c>
      <c r="B411" s="310" t="s">
        <v>15240</v>
      </c>
      <c r="C411" s="310" t="s">
        <v>15241</v>
      </c>
      <c r="D411" s="310" t="s">
        <v>13914</v>
      </c>
      <c r="E411" s="310" t="s">
        <v>15242</v>
      </c>
      <c r="F411" s="310" t="s">
        <v>15243</v>
      </c>
      <c r="G411" s="310" t="s">
        <v>4</v>
      </c>
      <c r="H411" s="310" t="s">
        <v>4</v>
      </c>
      <c r="I411" s="310" t="s">
        <v>15244</v>
      </c>
      <c r="J411" s="310" t="s">
        <v>15245</v>
      </c>
      <c r="K411" s="310" t="s">
        <v>15246</v>
      </c>
      <c r="L411" s="310" t="s">
        <v>15247</v>
      </c>
      <c r="M411" s="310" t="s">
        <v>15248</v>
      </c>
      <c r="N411" s="310" t="s">
        <v>4</v>
      </c>
      <c r="O411" s="310" t="s">
        <v>15249</v>
      </c>
      <c r="P411" s="310"/>
      <c r="Q411" s="310"/>
      <c r="R411" s="310"/>
      <c r="S411" s="310"/>
      <c r="T411" s="310"/>
      <c r="U411" s="310" t="s">
        <v>4</v>
      </c>
      <c r="V411" s="310" t="s">
        <v>4</v>
      </c>
      <c r="W411" s="310" t="s">
        <v>4</v>
      </c>
      <c r="X411" s="310" t="s">
        <v>4</v>
      </c>
      <c r="Y411" s="310" t="s">
        <v>4</v>
      </c>
      <c r="Z411" s="310" t="s">
        <v>4</v>
      </c>
      <c r="AA411" s="310" t="s">
        <v>4</v>
      </c>
    </row>
    <row r="412" spans="1:27" x14ac:dyDescent="0.25">
      <c r="A412" s="310" t="s">
        <v>15592</v>
      </c>
      <c r="B412" s="310" t="s">
        <v>15593</v>
      </c>
      <c r="C412" s="310" t="s">
        <v>15594</v>
      </c>
      <c r="D412" s="310" t="s">
        <v>14541</v>
      </c>
      <c r="E412" s="310" t="s">
        <v>15595</v>
      </c>
      <c r="F412" s="310" t="s">
        <v>15596</v>
      </c>
      <c r="G412" s="310" t="s">
        <v>15597</v>
      </c>
      <c r="H412" s="310" t="s">
        <v>4</v>
      </c>
      <c r="I412" s="310" t="s">
        <v>15598</v>
      </c>
      <c r="J412" s="310" t="s">
        <v>15599</v>
      </c>
      <c r="K412" s="310" t="s">
        <v>15600</v>
      </c>
      <c r="L412" s="310" t="s">
        <v>15601</v>
      </c>
      <c r="M412" s="310" t="s">
        <v>15602</v>
      </c>
      <c r="N412" s="310" t="s">
        <v>4</v>
      </c>
      <c r="O412" s="310" t="s">
        <v>15603</v>
      </c>
      <c r="P412" s="310"/>
      <c r="Q412" s="310"/>
      <c r="R412" s="310"/>
      <c r="S412" s="310"/>
      <c r="T412" s="310"/>
      <c r="U412" s="310" t="s">
        <v>15604</v>
      </c>
      <c r="V412" s="310" t="s">
        <v>15605</v>
      </c>
      <c r="W412" s="310" t="s">
        <v>15606</v>
      </c>
      <c r="X412" s="310" t="s">
        <v>15607</v>
      </c>
      <c r="Y412" s="310" t="s">
        <v>14093</v>
      </c>
      <c r="Z412" s="310" t="s">
        <v>15608</v>
      </c>
      <c r="AA412" s="310" t="s">
        <v>4</v>
      </c>
    </row>
    <row r="413" spans="1:27" x14ac:dyDescent="0.25">
      <c r="A413" s="310" t="s">
        <v>22181</v>
      </c>
      <c r="B413" s="310" t="s">
        <v>22182</v>
      </c>
      <c r="C413" s="310" t="s">
        <v>22183</v>
      </c>
      <c r="D413" s="310" t="s">
        <v>13930</v>
      </c>
      <c r="E413" s="310" t="s">
        <v>22184</v>
      </c>
      <c r="F413" s="310" t="s">
        <v>22185</v>
      </c>
      <c r="G413" s="310" t="s">
        <v>22186</v>
      </c>
      <c r="H413" s="310" t="s">
        <v>4</v>
      </c>
      <c r="I413" s="310" t="s">
        <v>14828</v>
      </c>
      <c r="J413" s="310" t="s">
        <v>22187</v>
      </c>
      <c r="K413" s="310" t="s">
        <v>22188</v>
      </c>
      <c r="L413" s="310" t="s">
        <v>22189</v>
      </c>
      <c r="M413" s="310" t="s">
        <v>22190</v>
      </c>
      <c r="N413" s="310" t="s">
        <v>4</v>
      </c>
      <c r="O413" s="310" t="s">
        <v>22191</v>
      </c>
      <c r="P413" s="310"/>
      <c r="Q413" s="310"/>
      <c r="R413" s="310"/>
      <c r="S413" s="310"/>
      <c r="T413" s="310"/>
      <c r="U413" s="310" t="s">
        <v>4</v>
      </c>
      <c r="V413" s="310" t="s">
        <v>4</v>
      </c>
      <c r="W413" s="310" t="s">
        <v>22192</v>
      </c>
      <c r="X413" s="310" t="s">
        <v>4</v>
      </c>
      <c r="Y413" s="310" t="s">
        <v>4</v>
      </c>
      <c r="Z413" s="310" t="s">
        <v>22193</v>
      </c>
      <c r="AA413" s="310" t="s">
        <v>20962</v>
      </c>
    </row>
    <row r="414" spans="1:27" x14ac:dyDescent="0.25">
      <c r="A414" s="310" t="s">
        <v>22489</v>
      </c>
      <c r="B414" s="310" t="s">
        <v>22490</v>
      </c>
      <c r="C414" s="310" t="s">
        <v>22491</v>
      </c>
      <c r="D414" s="310" t="s">
        <v>13930</v>
      </c>
      <c r="E414" s="310" t="s">
        <v>22492</v>
      </c>
      <c r="F414" s="310" t="s">
        <v>22493</v>
      </c>
      <c r="G414" s="310" t="s">
        <v>22494</v>
      </c>
      <c r="H414" s="310" t="s">
        <v>4</v>
      </c>
      <c r="I414" s="310" t="s">
        <v>22495</v>
      </c>
      <c r="J414" s="310" t="s">
        <v>22496</v>
      </c>
      <c r="K414" s="310" t="s">
        <v>22497</v>
      </c>
      <c r="L414" s="310" t="s">
        <v>22498</v>
      </c>
      <c r="M414" s="310" t="s">
        <v>22499</v>
      </c>
      <c r="N414" s="310" t="s">
        <v>4</v>
      </c>
      <c r="O414" s="310" t="s">
        <v>22500</v>
      </c>
      <c r="P414" s="310"/>
      <c r="Q414" s="310"/>
      <c r="R414" s="310"/>
      <c r="S414" s="310"/>
      <c r="T414" s="310"/>
      <c r="U414" s="310" t="s">
        <v>4</v>
      </c>
      <c r="V414" s="310" t="s">
        <v>4</v>
      </c>
      <c r="W414" s="310" t="s">
        <v>22501</v>
      </c>
      <c r="X414" s="310" t="s">
        <v>4</v>
      </c>
      <c r="Y414" s="310" t="s">
        <v>4</v>
      </c>
      <c r="Z414" s="310" t="s">
        <v>22502</v>
      </c>
      <c r="AA414" s="310" t="s">
        <v>22503</v>
      </c>
    </row>
    <row r="415" spans="1:27" x14ac:dyDescent="0.25">
      <c r="A415" s="310" t="s">
        <v>22985</v>
      </c>
      <c r="B415" s="310" t="s">
        <v>22986</v>
      </c>
      <c r="C415" s="310" t="s">
        <v>22987</v>
      </c>
      <c r="D415" s="310" t="s">
        <v>13914</v>
      </c>
      <c r="E415" s="310" t="s">
        <v>22988</v>
      </c>
      <c r="F415" s="310" t="s">
        <v>22989</v>
      </c>
      <c r="G415" s="310" t="s">
        <v>22990</v>
      </c>
      <c r="H415" s="310" t="s">
        <v>4</v>
      </c>
      <c r="I415" s="310" t="s">
        <v>14342</v>
      </c>
      <c r="J415" s="310" t="s">
        <v>22991</v>
      </c>
      <c r="K415" s="310" t="s">
        <v>22992</v>
      </c>
      <c r="L415" s="310" t="s">
        <v>22993</v>
      </c>
      <c r="M415" s="310" t="s">
        <v>22994</v>
      </c>
      <c r="N415" s="310" t="s">
        <v>4</v>
      </c>
      <c r="O415" s="310" t="s">
        <v>22995</v>
      </c>
      <c r="P415" s="310"/>
      <c r="Q415" s="310"/>
      <c r="R415" s="310"/>
      <c r="S415" s="310"/>
      <c r="T415" s="310"/>
      <c r="U415" s="310" t="s">
        <v>4</v>
      </c>
      <c r="V415" s="310" t="s">
        <v>4</v>
      </c>
      <c r="W415" s="310" t="s">
        <v>16336</v>
      </c>
      <c r="X415" s="310" t="s">
        <v>4</v>
      </c>
      <c r="Y415" s="310" t="s">
        <v>4</v>
      </c>
      <c r="Z415" s="310" t="s">
        <v>16337</v>
      </c>
      <c r="AA415" s="310" t="s">
        <v>4</v>
      </c>
    </row>
    <row r="416" spans="1:27" x14ac:dyDescent="0.25">
      <c r="A416" s="310" t="s">
        <v>14350</v>
      </c>
      <c r="B416" s="310" t="s">
        <v>14351</v>
      </c>
      <c r="C416" s="310" t="s">
        <v>14352</v>
      </c>
      <c r="D416" s="310" t="s">
        <v>14353</v>
      </c>
      <c r="E416" s="310" t="s">
        <v>14354</v>
      </c>
      <c r="F416" s="310" t="s">
        <v>14355</v>
      </c>
      <c r="G416" s="310" t="s">
        <v>14356</v>
      </c>
      <c r="H416" s="310" t="s">
        <v>4</v>
      </c>
      <c r="I416" s="310" t="s">
        <v>14102</v>
      </c>
      <c r="J416" s="310" t="s">
        <v>14357</v>
      </c>
      <c r="K416" s="310" t="s">
        <v>14358</v>
      </c>
      <c r="L416" s="310" t="s">
        <v>14359</v>
      </c>
      <c r="M416" s="310" t="s">
        <v>14360</v>
      </c>
      <c r="N416" s="310" t="s">
        <v>14361</v>
      </c>
      <c r="O416" s="310" t="s">
        <v>23888</v>
      </c>
      <c r="P416" s="310" t="s">
        <v>23889</v>
      </c>
      <c r="Q416" s="310" t="s">
        <v>23890</v>
      </c>
      <c r="R416" s="310" t="s">
        <v>23891</v>
      </c>
      <c r="S416" s="310"/>
      <c r="T416" s="310"/>
      <c r="U416" s="310" t="s">
        <v>14362</v>
      </c>
      <c r="V416" s="310" t="s">
        <v>14363</v>
      </c>
      <c r="W416" s="310" t="s">
        <v>4</v>
      </c>
      <c r="X416" s="310" t="s">
        <v>4</v>
      </c>
      <c r="Y416" s="310" t="s">
        <v>4</v>
      </c>
      <c r="Z416" s="310" t="s">
        <v>4</v>
      </c>
      <c r="AA416" s="310" t="s">
        <v>4</v>
      </c>
    </row>
    <row r="417" spans="1:27" x14ac:dyDescent="0.25">
      <c r="A417" s="310" t="s">
        <v>23747</v>
      </c>
      <c r="B417" s="310" t="s">
        <v>23748</v>
      </c>
      <c r="C417" s="310" t="s">
        <v>23749</v>
      </c>
      <c r="D417" s="310" t="s">
        <v>21223</v>
      </c>
      <c r="E417" s="310" t="s">
        <v>23750</v>
      </c>
      <c r="F417" s="310" t="s">
        <v>23751</v>
      </c>
      <c r="G417" s="310" t="s">
        <v>4</v>
      </c>
      <c r="H417" s="310" t="s">
        <v>4</v>
      </c>
      <c r="I417" s="310" t="s">
        <v>23121</v>
      </c>
      <c r="J417" s="310" t="s">
        <v>23752</v>
      </c>
      <c r="K417" s="310" t="s">
        <v>23753</v>
      </c>
      <c r="L417" s="310" t="s">
        <v>23754</v>
      </c>
      <c r="M417" s="310" t="s">
        <v>23755</v>
      </c>
      <c r="N417" s="310" t="s">
        <v>4</v>
      </c>
      <c r="O417" s="310" t="s">
        <v>23756</v>
      </c>
      <c r="P417" s="310"/>
      <c r="Q417" s="310"/>
      <c r="R417" s="310"/>
      <c r="S417" s="310"/>
      <c r="T417" s="310"/>
      <c r="U417" s="310" t="s">
        <v>4</v>
      </c>
      <c r="V417" s="310" t="s">
        <v>4</v>
      </c>
      <c r="W417" s="310" t="s">
        <v>4</v>
      </c>
      <c r="X417" s="310" t="s">
        <v>4</v>
      </c>
      <c r="Y417" s="310" t="s">
        <v>4</v>
      </c>
      <c r="Z417" s="310" t="s">
        <v>4</v>
      </c>
      <c r="AA417" s="310" t="s">
        <v>4</v>
      </c>
    </row>
    <row r="418" spans="1:27" x14ac:dyDescent="0.25">
      <c r="A418" s="310" t="s">
        <v>23837</v>
      </c>
      <c r="B418" s="310" t="s">
        <v>23838</v>
      </c>
      <c r="C418" s="310" t="s">
        <v>23839</v>
      </c>
      <c r="D418" s="310" t="s">
        <v>13930</v>
      </c>
      <c r="E418" s="310" t="s">
        <v>23840</v>
      </c>
      <c r="F418" s="310" t="s">
        <v>23841</v>
      </c>
      <c r="G418" s="310" t="s">
        <v>4</v>
      </c>
      <c r="H418" s="310" t="s">
        <v>4</v>
      </c>
      <c r="I418" s="310" t="s">
        <v>23842</v>
      </c>
      <c r="J418" s="310" t="s">
        <v>23843</v>
      </c>
      <c r="K418" s="310" t="s">
        <v>23844</v>
      </c>
      <c r="L418" s="310" t="s">
        <v>23845</v>
      </c>
      <c r="M418" s="310" t="s">
        <v>23846</v>
      </c>
      <c r="N418" s="310" t="s">
        <v>4</v>
      </c>
      <c r="O418" s="310" t="s">
        <v>23847</v>
      </c>
      <c r="P418" s="310"/>
      <c r="Q418" s="310"/>
      <c r="R418" s="310"/>
      <c r="S418" s="310"/>
      <c r="T418" s="310"/>
      <c r="U418" s="310" t="s">
        <v>23848</v>
      </c>
      <c r="V418" s="310" t="s">
        <v>4</v>
      </c>
      <c r="W418" s="310" t="s">
        <v>4</v>
      </c>
      <c r="X418" s="310" t="s">
        <v>4</v>
      </c>
      <c r="Y418" s="310" t="s">
        <v>4</v>
      </c>
      <c r="Z418" s="310" t="s">
        <v>4</v>
      </c>
      <c r="AA418" s="310" t="s">
        <v>4</v>
      </c>
    </row>
    <row r="419" spans="1:27" x14ac:dyDescent="0.25">
      <c r="A419" s="310" t="s">
        <v>23785</v>
      </c>
      <c r="B419" s="310" t="s">
        <v>23786</v>
      </c>
      <c r="C419" s="310" t="s">
        <v>23559</v>
      </c>
      <c r="D419" s="310" t="s">
        <v>13930</v>
      </c>
      <c r="E419" s="310" t="s">
        <v>23787</v>
      </c>
      <c r="F419" s="310" t="s">
        <v>23788</v>
      </c>
      <c r="G419" s="310" t="s">
        <v>23789</v>
      </c>
      <c r="H419" s="310" t="s">
        <v>4</v>
      </c>
      <c r="I419" s="310" t="s">
        <v>23790</v>
      </c>
      <c r="J419" s="310" t="s">
        <v>23791</v>
      </c>
      <c r="K419" s="310" t="s">
        <v>23792</v>
      </c>
      <c r="L419" s="310" t="s">
        <v>23793</v>
      </c>
      <c r="M419" s="310" t="s">
        <v>23794</v>
      </c>
      <c r="N419" s="310" t="s">
        <v>4</v>
      </c>
      <c r="O419" s="310" t="s">
        <v>23795</v>
      </c>
      <c r="P419" s="310"/>
      <c r="Q419" s="310"/>
      <c r="R419" s="310"/>
      <c r="S419" s="310"/>
      <c r="T419" s="310"/>
      <c r="U419" s="310" t="s">
        <v>23796</v>
      </c>
      <c r="V419" s="310" t="s">
        <v>4</v>
      </c>
      <c r="W419" s="310" t="s">
        <v>23797</v>
      </c>
      <c r="X419" s="310" t="s">
        <v>4</v>
      </c>
      <c r="Y419" s="310" t="s">
        <v>4</v>
      </c>
      <c r="Z419" s="310" t="s">
        <v>23798</v>
      </c>
      <c r="AA419" s="310" t="s">
        <v>4</v>
      </c>
    </row>
    <row r="420" spans="1:27" x14ac:dyDescent="0.25">
      <c r="A420" s="310" t="s">
        <v>16001</v>
      </c>
      <c r="B420" s="310" t="s">
        <v>16002</v>
      </c>
      <c r="C420" s="310" t="s">
        <v>16003</v>
      </c>
      <c r="D420" s="310" t="s">
        <v>16004</v>
      </c>
      <c r="E420" s="310" t="s">
        <v>16005</v>
      </c>
      <c r="F420" s="310" t="s">
        <v>16006</v>
      </c>
      <c r="G420" s="310" t="s">
        <v>16007</v>
      </c>
      <c r="H420" s="310" t="s">
        <v>4</v>
      </c>
      <c r="I420" s="310" t="s">
        <v>14342</v>
      </c>
      <c r="J420" s="310" t="s">
        <v>16008</v>
      </c>
      <c r="K420" s="310" t="s">
        <v>16009</v>
      </c>
      <c r="L420" s="310" t="s">
        <v>16010</v>
      </c>
      <c r="M420" s="310" t="s">
        <v>16011</v>
      </c>
      <c r="N420" s="310" t="s">
        <v>16012</v>
      </c>
      <c r="O420" s="310" t="s">
        <v>23920</v>
      </c>
      <c r="P420" s="310" t="s">
        <v>23921</v>
      </c>
      <c r="Q420" s="310" t="s">
        <v>23922</v>
      </c>
      <c r="R420" s="310" t="s">
        <v>23923</v>
      </c>
      <c r="S420" s="310"/>
      <c r="T420" s="310"/>
      <c r="U420" s="310" t="s">
        <v>16013</v>
      </c>
      <c r="V420" s="310" t="s">
        <v>16014</v>
      </c>
      <c r="W420" s="310" t="s">
        <v>16015</v>
      </c>
      <c r="X420" s="310" t="s">
        <v>4</v>
      </c>
      <c r="Y420" s="310" t="s">
        <v>4</v>
      </c>
      <c r="Z420" s="310" t="s">
        <v>16016</v>
      </c>
      <c r="AA420" s="310" t="s">
        <v>4</v>
      </c>
    </row>
    <row r="421" spans="1:27" x14ac:dyDescent="0.25">
      <c r="A421" s="310" t="s">
        <v>23757</v>
      </c>
      <c r="B421" s="310" t="s">
        <v>23758</v>
      </c>
      <c r="C421" s="310" t="s">
        <v>23759</v>
      </c>
      <c r="D421" s="310" t="s">
        <v>23760</v>
      </c>
      <c r="E421" s="310" t="s">
        <v>23761</v>
      </c>
      <c r="F421" s="310" t="s">
        <v>23762</v>
      </c>
      <c r="G421" s="310" t="s">
        <v>4</v>
      </c>
      <c r="H421" s="310" t="s">
        <v>4</v>
      </c>
      <c r="I421" s="310" t="s">
        <v>23763</v>
      </c>
      <c r="J421" s="310" t="s">
        <v>23764</v>
      </c>
      <c r="K421" s="310" t="s">
        <v>23765</v>
      </c>
      <c r="L421" s="310" t="s">
        <v>23766</v>
      </c>
      <c r="M421" s="310" t="s">
        <v>23767</v>
      </c>
      <c r="N421" s="310" t="s">
        <v>4</v>
      </c>
      <c r="O421" s="310" t="s">
        <v>23768</v>
      </c>
      <c r="P421" s="310"/>
      <c r="Q421" s="310"/>
      <c r="R421" s="310"/>
      <c r="S421" s="310"/>
      <c r="T421" s="310"/>
      <c r="U421" s="310" t="s">
        <v>23769</v>
      </c>
      <c r="V421" s="310" t="s">
        <v>23770</v>
      </c>
      <c r="W421" s="310" t="s">
        <v>23213</v>
      </c>
      <c r="X421" s="310" t="s">
        <v>4</v>
      </c>
      <c r="Y421" s="310" t="s">
        <v>4</v>
      </c>
      <c r="Z421" s="310" t="s">
        <v>23214</v>
      </c>
      <c r="AA421" s="310" t="s">
        <v>4</v>
      </c>
    </row>
    <row r="422" spans="1:27" x14ac:dyDescent="0.25">
      <c r="A422" s="310" t="s">
        <v>23646</v>
      </c>
      <c r="B422" s="310" t="s">
        <v>23647</v>
      </c>
      <c r="C422" s="310" t="s">
        <v>23269</v>
      </c>
      <c r="D422" s="310" t="s">
        <v>13930</v>
      </c>
      <c r="E422" s="310" t="s">
        <v>23648</v>
      </c>
      <c r="F422" s="310" t="s">
        <v>23649</v>
      </c>
      <c r="G422" s="310" t="s">
        <v>23650</v>
      </c>
      <c r="H422" s="310" t="s">
        <v>4</v>
      </c>
      <c r="I422" s="310" t="s">
        <v>23651</v>
      </c>
      <c r="J422" s="310" t="s">
        <v>23652</v>
      </c>
      <c r="K422" s="310" t="s">
        <v>23653</v>
      </c>
      <c r="L422" s="310" t="s">
        <v>23654</v>
      </c>
      <c r="M422" s="310" t="s">
        <v>23655</v>
      </c>
      <c r="N422" s="310" t="s">
        <v>4</v>
      </c>
      <c r="O422" s="310" t="s">
        <v>23656</v>
      </c>
      <c r="P422" s="310"/>
      <c r="Q422" s="310"/>
      <c r="R422" s="310"/>
      <c r="S422" s="310"/>
      <c r="T422" s="310"/>
      <c r="U422" s="310" t="s">
        <v>23657</v>
      </c>
      <c r="V422" s="310" t="s">
        <v>23658</v>
      </c>
      <c r="W422" s="310" t="s">
        <v>23659</v>
      </c>
      <c r="X422" s="310" t="s">
        <v>4</v>
      </c>
      <c r="Y422" s="310" t="s">
        <v>4</v>
      </c>
      <c r="Z422" s="310" t="s">
        <v>23660</v>
      </c>
      <c r="AA422" s="310" t="s">
        <v>4</v>
      </c>
    </row>
    <row r="423" spans="1:27" x14ac:dyDescent="0.25">
      <c r="A423" s="310" t="s">
        <v>23661</v>
      </c>
      <c r="B423" s="310" t="s">
        <v>23662</v>
      </c>
      <c r="C423" s="310" t="s">
        <v>23663</v>
      </c>
      <c r="D423" s="310" t="s">
        <v>21424</v>
      </c>
      <c r="E423" s="310" t="s">
        <v>23664</v>
      </c>
      <c r="F423" s="310" t="s">
        <v>23665</v>
      </c>
      <c r="G423" s="310" t="s">
        <v>4</v>
      </c>
      <c r="H423" s="310" t="s">
        <v>4</v>
      </c>
      <c r="I423" s="310" t="s">
        <v>14342</v>
      </c>
      <c r="J423" s="310" t="s">
        <v>23666</v>
      </c>
      <c r="K423" s="310" t="s">
        <v>23667</v>
      </c>
      <c r="L423" s="310" t="s">
        <v>23668</v>
      </c>
      <c r="M423" s="310" t="s">
        <v>23669</v>
      </c>
      <c r="N423" s="310" t="s">
        <v>4</v>
      </c>
      <c r="O423" s="310" t="s">
        <v>23670</v>
      </c>
      <c r="P423" s="310"/>
      <c r="Q423" s="310"/>
      <c r="R423" s="310"/>
      <c r="S423" s="310"/>
      <c r="T423" s="310"/>
      <c r="U423" s="310" t="s">
        <v>23671</v>
      </c>
      <c r="V423" s="310" t="s">
        <v>23672</v>
      </c>
      <c r="W423" s="310" t="s">
        <v>4</v>
      </c>
      <c r="X423" s="310" t="s">
        <v>4</v>
      </c>
      <c r="Y423" s="310" t="s">
        <v>4</v>
      </c>
      <c r="Z423" s="310" t="s">
        <v>4</v>
      </c>
      <c r="AA423" s="310" t="s">
        <v>4</v>
      </c>
    </row>
    <row r="424" spans="1:27" x14ac:dyDescent="0.25">
      <c r="A424" s="310" t="s">
        <v>14364</v>
      </c>
      <c r="B424" s="310" t="s">
        <v>14365</v>
      </c>
      <c r="C424" s="310" t="s">
        <v>14366</v>
      </c>
      <c r="D424" s="310" t="s">
        <v>13930</v>
      </c>
      <c r="E424" s="310" t="s">
        <v>14367</v>
      </c>
      <c r="F424" s="310" t="s">
        <v>14368</v>
      </c>
      <c r="G424" s="310" t="s">
        <v>14369</v>
      </c>
      <c r="H424" s="310" t="s">
        <v>4</v>
      </c>
      <c r="I424" s="310" t="s">
        <v>14370</v>
      </c>
      <c r="J424" s="310" t="s">
        <v>14371</v>
      </c>
      <c r="K424" s="310" t="s">
        <v>14372</v>
      </c>
      <c r="L424" s="310" t="s">
        <v>14373</v>
      </c>
      <c r="M424" s="310" t="s">
        <v>14374</v>
      </c>
      <c r="N424" s="310" t="s">
        <v>4</v>
      </c>
      <c r="O424" s="310" t="s">
        <v>14375</v>
      </c>
      <c r="P424" s="310"/>
      <c r="Q424" s="310"/>
      <c r="R424" s="310"/>
      <c r="S424" s="310"/>
      <c r="T424" s="310"/>
      <c r="U424" s="310" t="s">
        <v>14376</v>
      </c>
      <c r="V424" s="310" t="s">
        <v>14377</v>
      </c>
      <c r="W424" s="310" t="s">
        <v>14378</v>
      </c>
      <c r="X424" s="310" t="s">
        <v>4</v>
      </c>
      <c r="Y424" s="310" t="s">
        <v>14379</v>
      </c>
      <c r="Z424" s="310" t="s">
        <v>14380</v>
      </c>
      <c r="AA424" s="310" t="s">
        <v>14381</v>
      </c>
    </row>
    <row r="425" spans="1:27" x14ac:dyDescent="0.25">
      <c r="A425" s="310" t="s">
        <v>21601</v>
      </c>
      <c r="B425" s="310" t="s">
        <v>21602</v>
      </c>
      <c r="C425" s="310" t="s">
        <v>21603</v>
      </c>
      <c r="D425" s="310" t="s">
        <v>21604</v>
      </c>
      <c r="E425" s="310" t="s">
        <v>21605</v>
      </c>
      <c r="F425" s="310" t="s">
        <v>21606</v>
      </c>
      <c r="G425" s="310" t="s">
        <v>21607</v>
      </c>
      <c r="H425" s="310" t="s">
        <v>4</v>
      </c>
      <c r="I425" s="310" t="s">
        <v>18255</v>
      </c>
      <c r="J425" s="310" t="s">
        <v>21608</v>
      </c>
      <c r="K425" s="310" t="s">
        <v>21609</v>
      </c>
      <c r="L425" s="310" t="s">
        <v>21610</v>
      </c>
      <c r="M425" s="310" t="s">
        <v>21611</v>
      </c>
      <c r="N425" s="310" t="s">
        <v>4</v>
      </c>
      <c r="O425" s="310" t="s">
        <v>21612</v>
      </c>
      <c r="P425" s="310"/>
      <c r="Q425" s="310"/>
      <c r="R425" s="310"/>
      <c r="S425" s="310"/>
      <c r="T425" s="310"/>
      <c r="U425" s="310" t="s">
        <v>21613</v>
      </c>
      <c r="V425" s="310" t="s">
        <v>21614</v>
      </c>
      <c r="W425" s="310" t="s">
        <v>4</v>
      </c>
      <c r="X425" s="310" t="s">
        <v>21615</v>
      </c>
      <c r="Y425" s="310" t="s">
        <v>14630</v>
      </c>
      <c r="Z425" s="310" t="s">
        <v>4</v>
      </c>
      <c r="AA425" s="310" t="s">
        <v>4</v>
      </c>
    </row>
    <row r="426" spans="1:27" x14ac:dyDescent="0.25">
      <c r="A426" s="310" t="s">
        <v>22813</v>
      </c>
      <c r="B426" s="310" t="s">
        <v>22814</v>
      </c>
      <c r="C426" s="310" t="s">
        <v>22815</v>
      </c>
      <c r="D426" s="310" t="s">
        <v>22816</v>
      </c>
      <c r="E426" s="310" t="s">
        <v>22817</v>
      </c>
      <c r="F426" s="310" t="s">
        <v>22818</v>
      </c>
      <c r="G426" s="310" t="s">
        <v>22819</v>
      </c>
      <c r="H426" s="310" t="s">
        <v>4</v>
      </c>
      <c r="I426" s="310" t="s">
        <v>22820</v>
      </c>
      <c r="J426" s="310" t="s">
        <v>22821</v>
      </c>
      <c r="K426" s="310" t="s">
        <v>22822</v>
      </c>
      <c r="L426" s="310" t="s">
        <v>22823</v>
      </c>
      <c r="M426" s="310" t="s">
        <v>22824</v>
      </c>
      <c r="N426" s="310" t="s">
        <v>4</v>
      </c>
      <c r="O426" s="310" t="s">
        <v>22825</v>
      </c>
      <c r="P426" s="310"/>
      <c r="Q426" s="310"/>
      <c r="R426" s="310"/>
      <c r="S426" s="310"/>
      <c r="T426" s="310"/>
      <c r="U426" s="310" t="s">
        <v>22826</v>
      </c>
      <c r="V426" s="310" t="s">
        <v>22827</v>
      </c>
      <c r="W426" s="310" t="s">
        <v>22828</v>
      </c>
      <c r="X426" s="310" t="s">
        <v>4</v>
      </c>
      <c r="Y426" s="310" t="s">
        <v>4</v>
      </c>
      <c r="Z426" s="310" t="s">
        <v>22829</v>
      </c>
      <c r="AA426" s="310" t="s">
        <v>4</v>
      </c>
    </row>
    <row r="427" spans="1:27" x14ac:dyDescent="0.25">
      <c r="A427" s="310" t="s">
        <v>19586</v>
      </c>
      <c r="B427" s="310" t="s">
        <v>19587</v>
      </c>
      <c r="C427" s="310" t="s">
        <v>19588</v>
      </c>
      <c r="D427" s="310" t="s">
        <v>19109</v>
      </c>
      <c r="E427" s="310" t="s">
        <v>19589</v>
      </c>
      <c r="F427" s="310" t="s">
        <v>19590</v>
      </c>
      <c r="G427" s="310" t="s">
        <v>4</v>
      </c>
      <c r="H427" s="310" t="s">
        <v>4</v>
      </c>
      <c r="I427" s="310" t="s">
        <v>19591</v>
      </c>
      <c r="J427" s="310" t="s">
        <v>19592</v>
      </c>
      <c r="K427" s="310" t="s">
        <v>19593</v>
      </c>
      <c r="L427" s="310" t="s">
        <v>19594</v>
      </c>
      <c r="M427" s="310" t="s">
        <v>19595</v>
      </c>
      <c r="N427" s="310" t="s">
        <v>4</v>
      </c>
      <c r="O427" s="310" t="s">
        <v>19596</v>
      </c>
      <c r="P427" s="310"/>
      <c r="Q427" s="310"/>
      <c r="R427" s="310"/>
      <c r="S427" s="310"/>
      <c r="T427" s="310"/>
      <c r="U427" s="310" t="s">
        <v>4</v>
      </c>
      <c r="V427" s="310" t="s">
        <v>4</v>
      </c>
      <c r="W427" s="310" t="s">
        <v>4</v>
      </c>
      <c r="X427" s="310" t="s">
        <v>4</v>
      </c>
      <c r="Y427" s="310" t="s">
        <v>4</v>
      </c>
      <c r="Z427" s="310" t="s">
        <v>4</v>
      </c>
      <c r="AA427" s="310" t="s">
        <v>4</v>
      </c>
    </row>
    <row r="428" spans="1:27" x14ac:dyDescent="0.25">
      <c r="A428" s="310" t="s">
        <v>19557</v>
      </c>
      <c r="B428" s="310" t="s">
        <v>19558</v>
      </c>
      <c r="C428" s="310" t="s">
        <v>19559</v>
      </c>
      <c r="D428" s="310" t="s">
        <v>19560</v>
      </c>
      <c r="E428" s="310" t="s">
        <v>19561</v>
      </c>
      <c r="F428" s="310" t="s">
        <v>19562</v>
      </c>
      <c r="G428" s="310" t="s">
        <v>19563</v>
      </c>
      <c r="H428" s="310" t="s">
        <v>4</v>
      </c>
      <c r="I428" s="310" t="s">
        <v>19564</v>
      </c>
      <c r="J428" s="310" t="s">
        <v>19565</v>
      </c>
      <c r="K428" s="310" t="s">
        <v>19566</v>
      </c>
      <c r="L428" s="310" t="s">
        <v>19567</v>
      </c>
      <c r="M428" s="310" t="s">
        <v>19568</v>
      </c>
      <c r="N428" s="310" t="s">
        <v>4</v>
      </c>
      <c r="O428" s="310" t="s">
        <v>19569</v>
      </c>
      <c r="P428" s="310"/>
      <c r="Q428" s="310"/>
      <c r="R428" s="310"/>
      <c r="S428" s="310"/>
      <c r="T428" s="310"/>
      <c r="U428" s="310" t="s">
        <v>4</v>
      </c>
      <c r="V428" s="310" t="s">
        <v>4</v>
      </c>
      <c r="W428" s="310" t="s">
        <v>19570</v>
      </c>
      <c r="X428" s="310" t="s">
        <v>4</v>
      </c>
      <c r="Y428" s="310" t="s">
        <v>4</v>
      </c>
      <c r="Z428" s="310" t="s">
        <v>19571</v>
      </c>
      <c r="AA428" s="310" t="s">
        <v>19288</v>
      </c>
    </row>
    <row r="429" spans="1:27" x14ac:dyDescent="0.25">
      <c r="A429" s="310" t="s">
        <v>19597</v>
      </c>
      <c r="B429" s="310" t="s">
        <v>19598</v>
      </c>
      <c r="C429" s="310" t="s">
        <v>19559</v>
      </c>
      <c r="D429" s="310" t="s">
        <v>19560</v>
      </c>
      <c r="E429" s="310" t="s">
        <v>19599</v>
      </c>
      <c r="F429" s="310" t="s">
        <v>19600</v>
      </c>
      <c r="G429" s="310" t="s">
        <v>19563</v>
      </c>
      <c r="H429" s="310" t="s">
        <v>4</v>
      </c>
      <c r="I429" s="310" t="s">
        <v>19564</v>
      </c>
      <c r="J429" s="310" t="s">
        <v>19601</v>
      </c>
      <c r="K429" s="310" t="s">
        <v>19602</v>
      </c>
      <c r="L429" s="310" t="s">
        <v>19603</v>
      </c>
      <c r="M429" s="310" t="s">
        <v>19604</v>
      </c>
      <c r="N429" s="310" t="s">
        <v>4</v>
      </c>
      <c r="O429" s="310" t="s">
        <v>19605</v>
      </c>
      <c r="P429" s="310"/>
      <c r="Q429" s="310"/>
      <c r="R429" s="310"/>
      <c r="S429" s="310"/>
      <c r="T429" s="310"/>
      <c r="U429" s="310" t="s">
        <v>4</v>
      </c>
      <c r="V429" s="310" t="s">
        <v>4</v>
      </c>
      <c r="W429" s="310" t="s">
        <v>19606</v>
      </c>
      <c r="X429" s="310" t="s">
        <v>4</v>
      </c>
      <c r="Y429" s="310" t="s">
        <v>4</v>
      </c>
      <c r="Z429" s="310" t="s">
        <v>19607</v>
      </c>
      <c r="AA429" s="310" t="s">
        <v>19288</v>
      </c>
    </row>
    <row r="430" spans="1:27" x14ac:dyDescent="0.25">
      <c r="A430" s="310" t="s">
        <v>13993</v>
      </c>
      <c r="B430" s="310" t="s">
        <v>13994</v>
      </c>
      <c r="C430" s="310" t="s">
        <v>13995</v>
      </c>
      <c r="D430" s="310" t="s">
        <v>13914</v>
      </c>
      <c r="E430" s="310" t="s">
        <v>13996</v>
      </c>
      <c r="F430" s="310" t="s">
        <v>13997</v>
      </c>
      <c r="G430" s="310" t="s">
        <v>13998</v>
      </c>
      <c r="H430" s="310" t="s">
        <v>4</v>
      </c>
      <c r="I430" s="310" t="s">
        <v>13999</v>
      </c>
      <c r="J430" s="310" t="s">
        <v>14000</v>
      </c>
      <c r="K430" s="310" t="s">
        <v>14001</v>
      </c>
      <c r="L430" s="310" t="s">
        <v>14002</v>
      </c>
      <c r="M430" s="310" t="s">
        <v>14003</v>
      </c>
      <c r="N430" s="310" t="s">
        <v>4</v>
      </c>
      <c r="O430" s="310" t="s">
        <v>14004</v>
      </c>
      <c r="P430" s="310"/>
      <c r="Q430" s="310"/>
      <c r="R430" s="310"/>
      <c r="S430" s="310"/>
      <c r="T430" s="310"/>
      <c r="U430" s="310" t="s">
        <v>4</v>
      </c>
      <c r="V430" s="310" t="s">
        <v>4</v>
      </c>
      <c r="W430" s="310" t="s">
        <v>14005</v>
      </c>
      <c r="X430" s="310" t="s">
        <v>4</v>
      </c>
      <c r="Y430" s="310" t="s">
        <v>4</v>
      </c>
      <c r="Z430" s="310" t="s">
        <v>14006</v>
      </c>
      <c r="AA430" s="310" t="s">
        <v>4</v>
      </c>
    </row>
    <row r="431" spans="1:27" x14ac:dyDescent="0.25">
      <c r="A431" s="310" t="s">
        <v>14023</v>
      </c>
      <c r="B431" s="310" t="s">
        <v>14024</v>
      </c>
      <c r="C431" s="310" t="s">
        <v>14025</v>
      </c>
      <c r="D431" s="310" t="s">
        <v>13914</v>
      </c>
      <c r="E431" s="310" t="s">
        <v>14026</v>
      </c>
      <c r="F431" s="310" t="s">
        <v>14027</v>
      </c>
      <c r="G431" s="310" t="s">
        <v>14028</v>
      </c>
      <c r="H431" s="310" t="s">
        <v>4</v>
      </c>
      <c r="I431" s="310" t="s">
        <v>14029</v>
      </c>
      <c r="J431" s="310" t="s">
        <v>14030</v>
      </c>
      <c r="K431" s="310" t="s">
        <v>14031</v>
      </c>
      <c r="L431" s="310" t="s">
        <v>14032</v>
      </c>
      <c r="M431" s="310" t="s">
        <v>14033</v>
      </c>
      <c r="N431" s="310" t="s">
        <v>4</v>
      </c>
      <c r="O431" s="310" t="s">
        <v>14034</v>
      </c>
      <c r="P431" s="310"/>
      <c r="Q431" s="310"/>
      <c r="R431" s="310"/>
      <c r="S431" s="310"/>
      <c r="T431" s="310"/>
      <c r="U431" s="310" t="s">
        <v>4</v>
      </c>
      <c r="V431" s="310" t="s">
        <v>4</v>
      </c>
      <c r="W431" s="310" t="s">
        <v>14035</v>
      </c>
      <c r="X431" s="310" t="s">
        <v>4</v>
      </c>
      <c r="Y431" s="310" t="s">
        <v>4</v>
      </c>
      <c r="Z431" s="310" t="s">
        <v>14036</v>
      </c>
      <c r="AA431" s="310" t="s">
        <v>14037</v>
      </c>
    </row>
    <row r="432" spans="1:27" x14ac:dyDescent="0.25">
      <c r="A432" s="310" t="s">
        <v>13969</v>
      </c>
      <c r="B432" s="310" t="s">
        <v>13970</v>
      </c>
      <c r="C432" s="310" t="s">
        <v>13971</v>
      </c>
      <c r="D432" s="310" t="s">
        <v>13914</v>
      </c>
      <c r="E432" s="310" t="s">
        <v>13972</v>
      </c>
      <c r="F432" s="310" t="s">
        <v>13973</v>
      </c>
      <c r="G432" s="310" t="s">
        <v>13974</v>
      </c>
      <c r="H432" s="310" t="s">
        <v>4</v>
      </c>
      <c r="I432" s="310" t="s">
        <v>13975</v>
      </c>
      <c r="J432" s="310" t="s">
        <v>13976</v>
      </c>
      <c r="K432" s="310" t="s">
        <v>13977</v>
      </c>
      <c r="L432" s="310" t="s">
        <v>13978</v>
      </c>
      <c r="M432" s="310" t="s">
        <v>13979</v>
      </c>
      <c r="N432" s="310" t="s">
        <v>4</v>
      </c>
      <c r="O432" s="310" t="s">
        <v>13980</v>
      </c>
      <c r="P432" s="310"/>
      <c r="Q432" s="310"/>
      <c r="R432" s="310"/>
      <c r="S432" s="310"/>
      <c r="T432" s="310"/>
      <c r="U432" s="310" t="s">
        <v>4</v>
      </c>
      <c r="V432" s="310" t="s">
        <v>4</v>
      </c>
      <c r="W432" s="310" t="s">
        <v>13981</v>
      </c>
      <c r="X432" s="310" t="s">
        <v>4</v>
      </c>
      <c r="Y432" s="310" t="s">
        <v>4</v>
      </c>
      <c r="Z432" s="310" t="s">
        <v>13982</v>
      </c>
      <c r="AA432" s="310" t="s">
        <v>4</v>
      </c>
    </row>
    <row r="433" spans="1:27" x14ac:dyDescent="0.25">
      <c r="A433" s="310" t="s">
        <v>19121</v>
      </c>
      <c r="B433" s="310" t="s">
        <v>19122</v>
      </c>
      <c r="C433" s="310" t="s">
        <v>19123</v>
      </c>
      <c r="D433" s="310" t="s">
        <v>19109</v>
      </c>
      <c r="E433" s="310" t="s">
        <v>19124</v>
      </c>
      <c r="F433" s="310" t="s">
        <v>19125</v>
      </c>
      <c r="G433" s="310" t="s">
        <v>19126</v>
      </c>
      <c r="H433" s="310" t="s">
        <v>4</v>
      </c>
      <c r="I433" s="310" t="s">
        <v>19127</v>
      </c>
      <c r="J433" s="310" t="s">
        <v>19128</v>
      </c>
      <c r="K433" s="310" t="s">
        <v>19129</v>
      </c>
      <c r="L433" s="310" t="s">
        <v>19130</v>
      </c>
      <c r="M433" s="310" t="s">
        <v>19131</v>
      </c>
      <c r="N433" s="310" t="s">
        <v>4</v>
      </c>
      <c r="O433" s="310" t="s">
        <v>19132</v>
      </c>
      <c r="P433" s="310"/>
      <c r="Q433" s="310"/>
      <c r="R433" s="310"/>
      <c r="S433" s="310"/>
      <c r="T433" s="310"/>
      <c r="U433" s="310" t="s">
        <v>4</v>
      </c>
      <c r="V433" s="310" t="s">
        <v>4</v>
      </c>
      <c r="W433" s="310" t="s">
        <v>19133</v>
      </c>
      <c r="X433" s="310" t="s">
        <v>4</v>
      </c>
      <c r="Y433" s="310" t="s">
        <v>4</v>
      </c>
      <c r="Z433" s="310" t="s">
        <v>19134</v>
      </c>
      <c r="AA433" s="310" t="s">
        <v>4</v>
      </c>
    </row>
    <row r="434" spans="1:27" x14ac:dyDescent="0.25">
      <c r="A434" s="310" t="s">
        <v>19374</v>
      </c>
      <c r="B434" s="310" t="s">
        <v>19375</v>
      </c>
      <c r="C434" s="310" t="s">
        <v>19376</v>
      </c>
      <c r="D434" s="310" t="s">
        <v>19377</v>
      </c>
      <c r="E434" s="310" t="s">
        <v>19378</v>
      </c>
      <c r="F434" s="310" t="s">
        <v>19379</v>
      </c>
      <c r="G434" s="310" t="s">
        <v>19380</v>
      </c>
      <c r="H434" s="310" t="s">
        <v>4</v>
      </c>
      <c r="I434" s="310" t="s">
        <v>19381</v>
      </c>
      <c r="J434" s="310" t="s">
        <v>19382</v>
      </c>
      <c r="K434" s="310" t="s">
        <v>19383</v>
      </c>
      <c r="L434" s="310" t="s">
        <v>19384</v>
      </c>
      <c r="M434" s="310" t="s">
        <v>19385</v>
      </c>
      <c r="N434" s="310" t="s">
        <v>4</v>
      </c>
      <c r="O434" s="310" t="s">
        <v>19386</v>
      </c>
      <c r="P434" s="310"/>
      <c r="Q434" s="310"/>
      <c r="R434" s="310"/>
      <c r="S434" s="310"/>
      <c r="T434" s="310"/>
      <c r="U434" s="310" t="s">
        <v>4</v>
      </c>
      <c r="V434" s="310" t="s">
        <v>4</v>
      </c>
      <c r="W434" s="310" t="s">
        <v>19387</v>
      </c>
      <c r="X434" s="310" t="s">
        <v>4</v>
      </c>
      <c r="Y434" s="310" t="s">
        <v>19388</v>
      </c>
      <c r="Z434" s="310" t="s">
        <v>19389</v>
      </c>
      <c r="AA434" s="310" t="s">
        <v>19390</v>
      </c>
    </row>
    <row r="435" spans="1:27" x14ac:dyDescent="0.25">
      <c r="A435" s="310" t="s">
        <v>19430</v>
      </c>
      <c r="B435" s="310" t="s">
        <v>19431</v>
      </c>
      <c r="C435" s="310" t="s">
        <v>19432</v>
      </c>
      <c r="D435" s="310" t="s">
        <v>13914</v>
      </c>
      <c r="E435" s="310" t="s">
        <v>19433</v>
      </c>
      <c r="F435" s="310" t="s">
        <v>19434</v>
      </c>
      <c r="G435" s="310" t="s">
        <v>19435</v>
      </c>
      <c r="H435" s="310" t="s">
        <v>4</v>
      </c>
      <c r="I435" s="310" t="s">
        <v>14828</v>
      </c>
      <c r="J435" s="310" t="s">
        <v>19436</v>
      </c>
      <c r="K435" s="310" t="s">
        <v>19437</v>
      </c>
      <c r="L435" s="310" t="s">
        <v>19438</v>
      </c>
      <c r="M435" s="310" t="s">
        <v>19439</v>
      </c>
      <c r="N435" s="310" t="s">
        <v>4</v>
      </c>
      <c r="O435" s="310" t="s">
        <v>19440</v>
      </c>
      <c r="P435" s="310"/>
      <c r="Q435" s="310"/>
      <c r="R435" s="310"/>
      <c r="S435" s="310"/>
      <c r="T435" s="310"/>
      <c r="U435" s="310" t="s">
        <v>4</v>
      </c>
      <c r="V435" s="310" t="s">
        <v>4</v>
      </c>
      <c r="W435" s="310" t="s">
        <v>19441</v>
      </c>
      <c r="X435" s="310" t="s">
        <v>4</v>
      </c>
      <c r="Y435" s="310" t="s">
        <v>4</v>
      </c>
      <c r="Z435" s="310" t="s">
        <v>19442</v>
      </c>
      <c r="AA435" s="310" t="s">
        <v>19288</v>
      </c>
    </row>
    <row r="436" spans="1:27" x14ac:dyDescent="0.25">
      <c r="A436" s="310" t="s">
        <v>20363</v>
      </c>
      <c r="B436" s="310" t="s">
        <v>20364</v>
      </c>
      <c r="C436" s="310" t="s">
        <v>20365</v>
      </c>
      <c r="D436" s="310" t="s">
        <v>13914</v>
      </c>
      <c r="E436" s="310" t="s">
        <v>20366</v>
      </c>
      <c r="F436" s="310" t="s">
        <v>20367</v>
      </c>
      <c r="G436" s="310" t="s">
        <v>20368</v>
      </c>
      <c r="H436" s="310" t="s">
        <v>4</v>
      </c>
      <c r="I436" s="310" t="s">
        <v>20369</v>
      </c>
      <c r="J436" s="310" t="s">
        <v>20370</v>
      </c>
      <c r="K436" s="310" t="s">
        <v>20371</v>
      </c>
      <c r="L436" s="310" t="s">
        <v>20372</v>
      </c>
      <c r="M436" s="310" t="s">
        <v>20373</v>
      </c>
      <c r="N436" s="310" t="s">
        <v>4</v>
      </c>
      <c r="O436" s="310" t="s">
        <v>20374</v>
      </c>
      <c r="P436" s="310"/>
      <c r="Q436" s="310"/>
      <c r="R436" s="310"/>
      <c r="S436" s="310"/>
      <c r="T436" s="310"/>
      <c r="U436" s="310" t="s">
        <v>4</v>
      </c>
      <c r="V436" s="310" t="s">
        <v>4</v>
      </c>
      <c r="W436" s="310" t="s">
        <v>20375</v>
      </c>
      <c r="X436" s="310" t="s">
        <v>4</v>
      </c>
      <c r="Y436" s="310" t="s">
        <v>20376</v>
      </c>
      <c r="Z436" s="310" t="s">
        <v>20377</v>
      </c>
      <c r="AA436" s="310" t="s">
        <v>20378</v>
      </c>
    </row>
    <row r="437" spans="1:27" x14ac:dyDescent="0.25">
      <c r="A437" s="310" t="s">
        <v>19316</v>
      </c>
      <c r="B437" s="310" t="s">
        <v>19317</v>
      </c>
      <c r="C437" s="310" t="s">
        <v>19318</v>
      </c>
      <c r="D437" s="310" t="s">
        <v>19319</v>
      </c>
      <c r="E437" s="310" t="s">
        <v>19320</v>
      </c>
      <c r="F437" s="310" t="s">
        <v>19321</v>
      </c>
      <c r="G437" s="310" t="s">
        <v>19322</v>
      </c>
      <c r="H437" s="310" t="s">
        <v>4</v>
      </c>
      <c r="I437" s="310" t="s">
        <v>19323</v>
      </c>
      <c r="J437" s="310" t="s">
        <v>19324</v>
      </c>
      <c r="K437" s="310" t="s">
        <v>19325</v>
      </c>
      <c r="L437" s="310" t="s">
        <v>19326</v>
      </c>
      <c r="M437" s="310" t="s">
        <v>19327</v>
      </c>
      <c r="N437" s="310" t="s">
        <v>4</v>
      </c>
      <c r="O437" s="310" t="s">
        <v>19328</v>
      </c>
      <c r="P437" s="310"/>
      <c r="Q437" s="310"/>
      <c r="R437" s="310"/>
      <c r="S437" s="310"/>
      <c r="T437" s="310"/>
      <c r="U437" s="310" t="s">
        <v>4</v>
      </c>
      <c r="V437" s="310" t="s">
        <v>4</v>
      </c>
      <c r="W437" s="310" t="s">
        <v>4</v>
      </c>
      <c r="X437" s="310" t="s">
        <v>4</v>
      </c>
      <c r="Y437" s="310" t="s">
        <v>4</v>
      </c>
      <c r="Z437" s="310" t="s">
        <v>4</v>
      </c>
      <c r="AA437" s="310" t="s">
        <v>4</v>
      </c>
    </row>
    <row r="438" spans="1:27" x14ac:dyDescent="0.25">
      <c r="A438" s="310" t="s">
        <v>19532</v>
      </c>
      <c r="B438" s="310" t="s">
        <v>19533</v>
      </c>
      <c r="C438" s="310" t="s">
        <v>19534</v>
      </c>
      <c r="D438" s="310" t="s">
        <v>19109</v>
      </c>
      <c r="E438" s="310" t="s">
        <v>19535</v>
      </c>
      <c r="F438" s="310" t="s">
        <v>19536</v>
      </c>
      <c r="G438" s="310" t="s">
        <v>19537</v>
      </c>
      <c r="H438" s="310" t="s">
        <v>4</v>
      </c>
      <c r="I438" s="310" t="s">
        <v>19538</v>
      </c>
      <c r="J438" s="310" t="s">
        <v>19539</v>
      </c>
      <c r="K438" s="310" t="s">
        <v>19540</v>
      </c>
      <c r="L438" s="310" t="s">
        <v>19541</v>
      </c>
      <c r="M438" s="310" t="s">
        <v>19542</v>
      </c>
      <c r="N438" s="310" t="s">
        <v>4</v>
      </c>
      <c r="O438" s="310" t="s">
        <v>19543</v>
      </c>
      <c r="P438" s="310"/>
      <c r="Q438" s="310"/>
      <c r="R438" s="310"/>
      <c r="S438" s="310"/>
      <c r="T438" s="310"/>
      <c r="U438" s="310" t="s">
        <v>4</v>
      </c>
      <c r="V438" s="310" t="s">
        <v>4</v>
      </c>
      <c r="W438" s="310" t="s">
        <v>4</v>
      </c>
      <c r="X438" s="310" t="s">
        <v>4</v>
      </c>
      <c r="Y438" s="310" t="s">
        <v>4</v>
      </c>
      <c r="Z438" s="310" t="s">
        <v>4</v>
      </c>
      <c r="AA438" s="310" t="s">
        <v>4</v>
      </c>
    </row>
    <row r="439" spans="1:27" x14ac:dyDescent="0.25">
      <c r="A439" s="310" t="s">
        <v>19092</v>
      </c>
      <c r="B439" s="310" t="s">
        <v>19093</v>
      </c>
      <c r="C439" s="310" t="s">
        <v>19094</v>
      </c>
      <c r="D439" s="310" t="s">
        <v>13914</v>
      </c>
      <c r="E439" s="310" t="s">
        <v>19095</v>
      </c>
      <c r="F439" s="310" t="s">
        <v>19096</v>
      </c>
      <c r="G439" s="310" t="s">
        <v>19097</v>
      </c>
      <c r="H439" s="310" t="s">
        <v>4</v>
      </c>
      <c r="I439" s="310" t="s">
        <v>19098</v>
      </c>
      <c r="J439" s="310" t="s">
        <v>19099</v>
      </c>
      <c r="K439" s="310" t="s">
        <v>19100</v>
      </c>
      <c r="L439" s="310" t="s">
        <v>19101</v>
      </c>
      <c r="M439" s="310" t="s">
        <v>19102</v>
      </c>
      <c r="N439" s="310" t="s">
        <v>4</v>
      </c>
      <c r="O439" s="310" t="s">
        <v>19103</v>
      </c>
      <c r="P439" s="310"/>
      <c r="Q439" s="310"/>
      <c r="R439" s="310"/>
      <c r="S439" s="310"/>
      <c r="T439" s="310"/>
      <c r="U439" s="310" t="s">
        <v>4</v>
      </c>
      <c r="V439" s="310" t="s">
        <v>4</v>
      </c>
      <c r="W439" s="310" t="s">
        <v>19104</v>
      </c>
      <c r="X439" s="310" t="s">
        <v>4</v>
      </c>
      <c r="Y439" s="310" t="s">
        <v>4</v>
      </c>
      <c r="Z439" s="310" t="s">
        <v>19105</v>
      </c>
      <c r="AA439" s="310" t="s">
        <v>4</v>
      </c>
    </row>
    <row r="440" spans="1:27" x14ac:dyDescent="0.25">
      <c r="A440" s="310" t="s">
        <v>21039</v>
      </c>
      <c r="B440" s="310" t="s">
        <v>21040</v>
      </c>
      <c r="C440" s="310" t="s">
        <v>21041</v>
      </c>
      <c r="D440" s="310" t="s">
        <v>13914</v>
      </c>
      <c r="E440" s="310" t="s">
        <v>21042</v>
      </c>
      <c r="F440" s="310" t="s">
        <v>21043</v>
      </c>
      <c r="G440" s="310" t="s">
        <v>21044</v>
      </c>
      <c r="H440" s="310" t="s">
        <v>4</v>
      </c>
      <c r="I440" s="310" t="s">
        <v>14995</v>
      </c>
      <c r="J440" s="310" t="s">
        <v>21045</v>
      </c>
      <c r="K440" s="310" t="s">
        <v>21046</v>
      </c>
      <c r="L440" s="310" t="s">
        <v>21047</v>
      </c>
      <c r="M440" s="310" t="s">
        <v>21048</v>
      </c>
      <c r="N440" s="310" t="s">
        <v>4</v>
      </c>
      <c r="O440" s="310" t="s">
        <v>21049</v>
      </c>
      <c r="P440" s="310"/>
      <c r="Q440" s="310"/>
      <c r="R440" s="310"/>
      <c r="S440" s="310"/>
      <c r="T440" s="310"/>
      <c r="U440" s="310" t="s">
        <v>4</v>
      </c>
      <c r="V440" s="310" t="s">
        <v>4</v>
      </c>
      <c r="W440" s="310" t="s">
        <v>21050</v>
      </c>
      <c r="X440" s="310" t="s">
        <v>4</v>
      </c>
      <c r="Y440" s="310" t="s">
        <v>19259</v>
      </c>
      <c r="Z440" s="310" t="s">
        <v>21051</v>
      </c>
      <c r="AA440" s="310" t="s">
        <v>4</v>
      </c>
    </row>
    <row r="441" spans="1:27" x14ac:dyDescent="0.25">
      <c r="A441" s="310" t="s">
        <v>22433</v>
      </c>
      <c r="B441" s="310" t="s">
        <v>22434</v>
      </c>
      <c r="C441" s="310" t="s">
        <v>22435</v>
      </c>
      <c r="D441" s="310" t="s">
        <v>13930</v>
      </c>
      <c r="E441" s="310" t="s">
        <v>22436</v>
      </c>
      <c r="F441" s="310" t="s">
        <v>22437</v>
      </c>
      <c r="G441" s="310" t="s">
        <v>22438</v>
      </c>
      <c r="H441" s="310" t="s">
        <v>4</v>
      </c>
      <c r="I441" s="310" t="s">
        <v>22252</v>
      </c>
      <c r="J441" s="310" t="s">
        <v>22439</v>
      </c>
      <c r="K441" s="310" t="s">
        <v>22440</v>
      </c>
      <c r="L441" s="310" t="s">
        <v>22441</v>
      </c>
      <c r="M441" s="310" t="s">
        <v>22442</v>
      </c>
      <c r="N441" s="310" t="s">
        <v>4</v>
      </c>
      <c r="O441" s="310" t="s">
        <v>22443</v>
      </c>
      <c r="P441" s="310"/>
      <c r="Q441" s="310"/>
      <c r="R441" s="310"/>
      <c r="S441" s="310"/>
      <c r="T441" s="310"/>
      <c r="U441" s="310" t="s">
        <v>4</v>
      </c>
      <c r="V441" s="310" t="s">
        <v>4</v>
      </c>
      <c r="W441" s="310" t="s">
        <v>22444</v>
      </c>
      <c r="X441" s="310" t="s">
        <v>4</v>
      </c>
      <c r="Y441" s="310" t="s">
        <v>4</v>
      </c>
      <c r="Z441" s="310" t="s">
        <v>22445</v>
      </c>
      <c r="AA441" s="310" t="s">
        <v>4</v>
      </c>
    </row>
    <row r="442" spans="1:27" x14ac:dyDescent="0.25">
      <c r="A442" s="310" t="s">
        <v>22171</v>
      </c>
      <c r="B442" s="310" t="s">
        <v>22172</v>
      </c>
      <c r="C442" s="310" t="s">
        <v>22173</v>
      </c>
      <c r="D442" s="310" t="s">
        <v>13930</v>
      </c>
      <c r="E442" s="310" t="s">
        <v>22174</v>
      </c>
      <c r="F442" s="310" t="s">
        <v>22175</v>
      </c>
      <c r="G442" s="310" t="s">
        <v>4</v>
      </c>
      <c r="H442" s="310" t="s">
        <v>4</v>
      </c>
      <c r="I442" s="310" t="s">
        <v>15663</v>
      </c>
      <c r="J442" s="310" t="s">
        <v>22176</v>
      </c>
      <c r="K442" s="310" t="s">
        <v>22177</v>
      </c>
      <c r="L442" s="310" t="s">
        <v>22178</v>
      </c>
      <c r="M442" s="310" t="s">
        <v>22179</v>
      </c>
      <c r="N442" s="310" t="s">
        <v>4</v>
      </c>
      <c r="O442" s="310" t="s">
        <v>22180</v>
      </c>
      <c r="P442" s="310"/>
      <c r="Q442" s="310"/>
      <c r="R442" s="310"/>
      <c r="S442" s="310"/>
      <c r="T442" s="310"/>
      <c r="U442" s="310" t="s">
        <v>4</v>
      </c>
      <c r="V442" s="310" t="s">
        <v>4</v>
      </c>
      <c r="W442" s="310" t="s">
        <v>4</v>
      </c>
      <c r="X442" s="310" t="s">
        <v>4</v>
      </c>
      <c r="Y442" s="310" t="s">
        <v>4</v>
      </c>
      <c r="Z442" s="310" t="s">
        <v>4</v>
      </c>
      <c r="AA442" s="310" t="s">
        <v>4</v>
      </c>
    </row>
    <row r="443" spans="1:27" x14ac:dyDescent="0.25">
      <c r="A443" s="310" t="s">
        <v>21063</v>
      </c>
      <c r="B443" s="310" t="s">
        <v>21064</v>
      </c>
      <c r="C443" s="310" t="s">
        <v>21065</v>
      </c>
      <c r="D443" s="310" t="s">
        <v>13914</v>
      </c>
      <c r="E443" s="310" t="s">
        <v>21066</v>
      </c>
      <c r="F443" s="310" t="s">
        <v>21067</v>
      </c>
      <c r="G443" s="310" t="s">
        <v>4</v>
      </c>
      <c r="H443" s="310" t="s">
        <v>4</v>
      </c>
      <c r="I443" s="310" t="s">
        <v>21068</v>
      </c>
      <c r="J443" s="310" t="s">
        <v>21069</v>
      </c>
      <c r="K443" s="310" t="s">
        <v>21070</v>
      </c>
      <c r="L443" s="310" t="s">
        <v>21071</v>
      </c>
      <c r="M443" s="310" t="s">
        <v>21072</v>
      </c>
      <c r="N443" s="310" t="s">
        <v>4</v>
      </c>
      <c r="O443" s="310" t="s">
        <v>21073</v>
      </c>
      <c r="P443" s="310"/>
      <c r="Q443" s="310"/>
      <c r="R443" s="310"/>
      <c r="S443" s="310"/>
      <c r="T443" s="310"/>
      <c r="U443" s="310" t="s">
        <v>4</v>
      </c>
      <c r="V443" s="310" t="s">
        <v>4</v>
      </c>
      <c r="W443" s="310" t="s">
        <v>4</v>
      </c>
      <c r="X443" s="310" t="s">
        <v>4</v>
      </c>
      <c r="Y443" s="310" t="s">
        <v>4</v>
      </c>
      <c r="Z443" s="310" t="s">
        <v>4</v>
      </c>
      <c r="AA443" s="310" t="s">
        <v>4</v>
      </c>
    </row>
    <row r="444" spans="1:27" x14ac:dyDescent="0.25">
      <c r="A444" s="310" t="s">
        <v>19360</v>
      </c>
      <c r="B444" s="310" t="s">
        <v>19361</v>
      </c>
      <c r="C444" s="310" t="s">
        <v>19362</v>
      </c>
      <c r="D444" s="310" t="s">
        <v>19363</v>
      </c>
      <c r="E444" s="310" t="s">
        <v>19364</v>
      </c>
      <c r="F444" s="310" t="s">
        <v>19365</v>
      </c>
      <c r="G444" s="310" t="s">
        <v>19366</v>
      </c>
      <c r="H444" s="310" t="s">
        <v>4</v>
      </c>
      <c r="I444" s="310" t="s">
        <v>19367</v>
      </c>
      <c r="J444" s="310" t="s">
        <v>19368</v>
      </c>
      <c r="K444" s="310" t="s">
        <v>19369</v>
      </c>
      <c r="L444" s="310" t="s">
        <v>19370</v>
      </c>
      <c r="M444" s="310" t="s">
        <v>19371</v>
      </c>
      <c r="N444" s="310" t="s">
        <v>4</v>
      </c>
      <c r="O444" s="310" t="s">
        <v>23992</v>
      </c>
      <c r="P444" s="310" t="s">
        <v>23993</v>
      </c>
      <c r="Q444" s="310"/>
      <c r="R444" s="310"/>
      <c r="S444" s="310"/>
      <c r="T444" s="310"/>
      <c r="U444" s="310" t="s">
        <v>4</v>
      </c>
      <c r="V444" s="310" t="s">
        <v>4</v>
      </c>
      <c r="W444" s="310" t="s">
        <v>19372</v>
      </c>
      <c r="X444" s="310" t="s">
        <v>4</v>
      </c>
      <c r="Y444" s="310" t="s">
        <v>4</v>
      </c>
      <c r="Z444" s="310" t="s">
        <v>19373</v>
      </c>
      <c r="AA444" s="310" t="s">
        <v>4</v>
      </c>
    </row>
    <row r="445" spans="1:27" x14ac:dyDescent="0.25">
      <c r="A445" s="310" t="s">
        <v>20778</v>
      </c>
      <c r="B445" s="310" t="s">
        <v>20779</v>
      </c>
      <c r="C445" s="310" t="s">
        <v>20780</v>
      </c>
      <c r="D445" s="310" t="s">
        <v>13914</v>
      </c>
      <c r="E445" s="310" t="s">
        <v>20781</v>
      </c>
      <c r="F445" s="310" t="s">
        <v>20782</v>
      </c>
      <c r="G445" s="310" t="s">
        <v>20783</v>
      </c>
      <c r="H445" s="310" t="s">
        <v>4</v>
      </c>
      <c r="I445" s="310" t="s">
        <v>14828</v>
      </c>
      <c r="J445" s="310" t="s">
        <v>20784</v>
      </c>
      <c r="K445" s="310" t="s">
        <v>20785</v>
      </c>
      <c r="L445" s="310" t="s">
        <v>20786</v>
      </c>
      <c r="M445" s="310" t="s">
        <v>20787</v>
      </c>
      <c r="N445" s="310" t="s">
        <v>4</v>
      </c>
      <c r="O445" s="310" t="s">
        <v>20788</v>
      </c>
      <c r="P445" s="310"/>
      <c r="Q445" s="310"/>
      <c r="R445" s="310"/>
      <c r="S445" s="310"/>
      <c r="T445" s="310"/>
      <c r="U445" s="310" t="s">
        <v>4</v>
      </c>
      <c r="V445" s="310" t="s">
        <v>4</v>
      </c>
      <c r="W445" s="310" t="s">
        <v>20789</v>
      </c>
      <c r="X445" s="310" t="s">
        <v>4</v>
      </c>
      <c r="Y445" s="310" t="s">
        <v>4</v>
      </c>
      <c r="Z445" s="310" t="s">
        <v>20790</v>
      </c>
      <c r="AA445" s="310" t="s">
        <v>20791</v>
      </c>
    </row>
    <row r="446" spans="1:27" x14ac:dyDescent="0.25">
      <c r="A446" s="310" t="s">
        <v>20199</v>
      </c>
      <c r="B446" s="310" t="s">
        <v>20200</v>
      </c>
      <c r="C446" s="310" t="s">
        <v>20201</v>
      </c>
      <c r="D446" s="310" t="s">
        <v>13914</v>
      </c>
      <c r="E446" s="310" t="s">
        <v>20202</v>
      </c>
      <c r="F446" s="310" t="s">
        <v>20203</v>
      </c>
      <c r="G446" s="310" t="s">
        <v>20204</v>
      </c>
      <c r="H446" s="310" t="s">
        <v>4</v>
      </c>
      <c r="I446" s="310" t="s">
        <v>20205</v>
      </c>
      <c r="J446" s="310" t="s">
        <v>20206</v>
      </c>
      <c r="K446" s="310" t="s">
        <v>20207</v>
      </c>
      <c r="L446" s="310" t="s">
        <v>20208</v>
      </c>
      <c r="M446" s="310" t="s">
        <v>20209</v>
      </c>
      <c r="N446" s="310" t="s">
        <v>4</v>
      </c>
      <c r="O446" s="310" t="s">
        <v>20210</v>
      </c>
      <c r="P446" s="310"/>
      <c r="Q446" s="310"/>
      <c r="R446" s="310"/>
      <c r="S446" s="310"/>
      <c r="T446" s="310"/>
      <c r="U446" s="310" t="s">
        <v>4</v>
      </c>
      <c r="V446" s="310" t="s">
        <v>4</v>
      </c>
      <c r="W446" s="310" t="s">
        <v>4</v>
      </c>
      <c r="X446" s="310" t="s">
        <v>4</v>
      </c>
      <c r="Y446" s="310" t="s">
        <v>4</v>
      </c>
      <c r="Z446" s="310" t="s">
        <v>4</v>
      </c>
      <c r="AA446" s="310" t="s">
        <v>4</v>
      </c>
    </row>
    <row r="447" spans="1:27" x14ac:dyDescent="0.25">
      <c r="A447" s="310" t="s">
        <v>21014</v>
      </c>
      <c r="B447" s="310" t="s">
        <v>21015</v>
      </c>
      <c r="C447" s="310" t="s">
        <v>21016</v>
      </c>
      <c r="D447" s="310" t="s">
        <v>13914</v>
      </c>
      <c r="E447" s="310" t="s">
        <v>21017</v>
      </c>
      <c r="F447" s="310" t="s">
        <v>21018</v>
      </c>
      <c r="G447" s="310" t="s">
        <v>21019</v>
      </c>
      <c r="H447" s="310" t="s">
        <v>4</v>
      </c>
      <c r="I447" s="310" t="s">
        <v>21020</v>
      </c>
      <c r="J447" s="310" t="s">
        <v>21021</v>
      </c>
      <c r="K447" s="310" t="s">
        <v>21022</v>
      </c>
      <c r="L447" s="310" t="s">
        <v>21023</v>
      </c>
      <c r="M447" s="310" t="s">
        <v>21024</v>
      </c>
      <c r="N447" s="310" t="s">
        <v>4</v>
      </c>
      <c r="O447" s="310" t="s">
        <v>21025</v>
      </c>
      <c r="P447" s="310"/>
      <c r="Q447" s="310"/>
      <c r="R447" s="310"/>
      <c r="S447" s="310"/>
      <c r="T447" s="310"/>
      <c r="U447" s="310" t="s">
        <v>4</v>
      </c>
      <c r="V447" s="310" t="s">
        <v>4</v>
      </c>
      <c r="W447" s="310" t="s">
        <v>21026</v>
      </c>
      <c r="X447" s="310" t="s">
        <v>4</v>
      </c>
      <c r="Y447" s="310" t="s">
        <v>4</v>
      </c>
      <c r="Z447" s="310" t="s">
        <v>21027</v>
      </c>
      <c r="AA447" s="310" t="s">
        <v>4</v>
      </c>
    </row>
    <row r="448" spans="1:27" x14ac:dyDescent="0.25">
      <c r="A448" s="310" t="s">
        <v>20887</v>
      </c>
      <c r="B448" s="310" t="s">
        <v>20888</v>
      </c>
      <c r="C448" s="310" t="s">
        <v>20889</v>
      </c>
      <c r="D448" s="310" t="s">
        <v>13914</v>
      </c>
      <c r="E448" s="310" t="s">
        <v>20890</v>
      </c>
      <c r="F448" s="310" t="s">
        <v>20891</v>
      </c>
      <c r="G448" s="310" t="s">
        <v>20892</v>
      </c>
      <c r="H448" s="310" t="s">
        <v>4</v>
      </c>
      <c r="I448" s="310" t="s">
        <v>14801</v>
      </c>
      <c r="J448" s="310" t="s">
        <v>20893</v>
      </c>
      <c r="K448" s="310" t="s">
        <v>20894</v>
      </c>
      <c r="L448" s="310" t="s">
        <v>20895</v>
      </c>
      <c r="M448" s="310" t="s">
        <v>20896</v>
      </c>
      <c r="N448" s="310" t="s">
        <v>4</v>
      </c>
      <c r="O448" s="310" t="s">
        <v>20897</v>
      </c>
      <c r="P448" s="310"/>
      <c r="Q448" s="310"/>
      <c r="R448" s="310"/>
      <c r="S448" s="310"/>
      <c r="T448" s="310"/>
      <c r="U448" s="310" t="s">
        <v>4</v>
      </c>
      <c r="V448" s="310" t="s">
        <v>4</v>
      </c>
      <c r="W448" s="310" t="s">
        <v>20898</v>
      </c>
      <c r="X448" s="310" t="s">
        <v>4</v>
      </c>
      <c r="Y448" s="310" t="s">
        <v>4</v>
      </c>
      <c r="Z448" s="310" t="s">
        <v>20899</v>
      </c>
      <c r="AA448" s="310" t="s">
        <v>4</v>
      </c>
    </row>
    <row r="449" spans="1:27" x14ac:dyDescent="0.25">
      <c r="A449" s="310" t="s">
        <v>19274</v>
      </c>
      <c r="B449" s="310" t="s">
        <v>19275</v>
      </c>
      <c r="C449" s="310" t="s">
        <v>19276</v>
      </c>
      <c r="D449" s="310" t="s">
        <v>13914</v>
      </c>
      <c r="E449" s="310" t="s">
        <v>19277</v>
      </c>
      <c r="F449" s="310" t="s">
        <v>19278</v>
      </c>
      <c r="G449" s="310" t="s">
        <v>19279</v>
      </c>
      <c r="H449" s="310" t="s">
        <v>4</v>
      </c>
      <c r="I449" s="310" t="s">
        <v>19280</v>
      </c>
      <c r="J449" s="310" t="s">
        <v>19281</v>
      </c>
      <c r="K449" s="310" t="s">
        <v>19282</v>
      </c>
      <c r="L449" s="310" t="s">
        <v>19283</v>
      </c>
      <c r="M449" s="310" t="s">
        <v>19284</v>
      </c>
      <c r="N449" s="310" t="s">
        <v>4</v>
      </c>
      <c r="O449" s="310" t="s">
        <v>19285</v>
      </c>
      <c r="P449" s="310"/>
      <c r="Q449" s="310"/>
      <c r="R449" s="310"/>
      <c r="S449" s="310"/>
      <c r="T449" s="310"/>
      <c r="U449" s="310" t="s">
        <v>4</v>
      </c>
      <c r="V449" s="310" t="s">
        <v>4</v>
      </c>
      <c r="W449" s="310" t="s">
        <v>19286</v>
      </c>
      <c r="X449" s="310" t="s">
        <v>4</v>
      </c>
      <c r="Y449" s="310" t="s">
        <v>4</v>
      </c>
      <c r="Z449" s="310" t="s">
        <v>19287</v>
      </c>
      <c r="AA449" s="310" t="s">
        <v>19288</v>
      </c>
    </row>
    <row r="450" spans="1:27" x14ac:dyDescent="0.25">
      <c r="A450" s="310" t="s">
        <v>21003</v>
      </c>
      <c r="B450" s="310" t="s">
        <v>21004</v>
      </c>
      <c r="C450" s="310" t="s">
        <v>21005</v>
      </c>
      <c r="D450" s="310" t="s">
        <v>13914</v>
      </c>
      <c r="E450" s="310" t="s">
        <v>21006</v>
      </c>
      <c r="F450" s="310" t="s">
        <v>21007</v>
      </c>
      <c r="G450" s="310" t="s">
        <v>4</v>
      </c>
      <c r="H450" s="310" t="s">
        <v>4</v>
      </c>
      <c r="I450" s="310" t="s">
        <v>21008</v>
      </c>
      <c r="J450" s="310" t="s">
        <v>21009</v>
      </c>
      <c r="K450" s="310" t="s">
        <v>21010</v>
      </c>
      <c r="L450" s="310" t="s">
        <v>21011</v>
      </c>
      <c r="M450" s="310" t="s">
        <v>21012</v>
      </c>
      <c r="N450" s="310" t="s">
        <v>4</v>
      </c>
      <c r="O450" s="310" t="s">
        <v>21013</v>
      </c>
      <c r="P450" s="310"/>
      <c r="Q450" s="310"/>
      <c r="R450" s="310"/>
      <c r="S450" s="310"/>
      <c r="T450" s="310"/>
      <c r="U450" s="310" t="s">
        <v>4</v>
      </c>
      <c r="V450" s="310" t="s">
        <v>4</v>
      </c>
      <c r="W450" s="310" t="s">
        <v>4</v>
      </c>
      <c r="X450" s="310" t="s">
        <v>4</v>
      </c>
      <c r="Y450" s="310" t="s">
        <v>4</v>
      </c>
      <c r="Z450" s="310" t="s">
        <v>4</v>
      </c>
      <c r="AA450" s="310" t="s">
        <v>4</v>
      </c>
    </row>
    <row r="451" spans="1:27" x14ac:dyDescent="0.25">
      <c r="A451" s="310" t="s">
        <v>14007</v>
      </c>
      <c r="B451" s="310" t="s">
        <v>14008</v>
      </c>
      <c r="C451" s="310" t="s">
        <v>14009</v>
      </c>
      <c r="D451" s="310" t="s">
        <v>13914</v>
      </c>
      <c r="E451" s="310" t="s">
        <v>14010</v>
      </c>
      <c r="F451" s="310" t="s">
        <v>14011</v>
      </c>
      <c r="G451" s="310" t="s">
        <v>14012</v>
      </c>
      <c r="H451" s="310" t="s">
        <v>4</v>
      </c>
      <c r="I451" s="310" t="s">
        <v>14013</v>
      </c>
      <c r="J451" s="310" t="s">
        <v>14014</v>
      </c>
      <c r="K451" s="310" t="s">
        <v>14015</v>
      </c>
      <c r="L451" s="310" t="s">
        <v>14016</v>
      </c>
      <c r="M451" s="310" t="s">
        <v>14017</v>
      </c>
      <c r="N451" s="310" t="s">
        <v>4</v>
      </c>
      <c r="O451" s="310" t="s">
        <v>14018</v>
      </c>
      <c r="P451" s="310"/>
      <c r="Q451" s="310"/>
      <c r="R451" s="310"/>
      <c r="S451" s="310"/>
      <c r="T451" s="310"/>
      <c r="U451" s="310" t="s">
        <v>4</v>
      </c>
      <c r="V451" s="310" t="s">
        <v>4</v>
      </c>
      <c r="W451" s="310" t="s">
        <v>14019</v>
      </c>
      <c r="X451" s="310" t="s">
        <v>4</v>
      </c>
      <c r="Y451" s="310" t="s">
        <v>14020</v>
      </c>
      <c r="Z451" s="310" t="s">
        <v>14021</v>
      </c>
      <c r="AA451" s="310" t="s">
        <v>14022</v>
      </c>
    </row>
    <row r="452" spans="1:27" x14ac:dyDescent="0.25">
      <c r="A452" s="310" t="s">
        <v>14416</v>
      </c>
      <c r="B452" s="310" t="s">
        <v>14417</v>
      </c>
      <c r="C452" s="310" t="s">
        <v>14418</v>
      </c>
      <c r="D452" s="310" t="s">
        <v>14419</v>
      </c>
      <c r="E452" s="310" t="s">
        <v>14420</v>
      </c>
      <c r="F452" s="310" t="s">
        <v>14421</v>
      </c>
      <c r="G452" s="310" t="s">
        <v>14422</v>
      </c>
      <c r="H452" s="310" t="s">
        <v>4</v>
      </c>
      <c r="I452" s="310" t="s">
        <v>14013</v>
      </c>
      <c r="J452" s="310" t="s">
        <v>14423</v>
      </c>
      <c r="K452" s="310" t="s">
        <v>14424</v>
      </c>
      <c r="L452" s="310" t="s">
        <v>14425</v>
      </c>
      <c r="M452" s="310" t="s">
        <v>14426</v>
      </c>
      <c r="N452" s="310" t="s">
        <v>14427</v>
      </c>
      <c r="O452" s="310" t="s">
        <v>14018</v>
      </c>
      <c r="P452" s="310" t="s">
        <v>23892</v>
      </c>
      <c r="Q452" s="310"/>
      <c r="R452" s="310"/>
      <c r="S452" s="310"/>
      <c r="T452" s="310"/>
      <c r="U452" s="310" t="s">
        <v>14428</v>
      </c>
      <c r="V452" s="310" t="s">
        <v>14429</v>
      </c>
      <c r="W452" s="310" t="s">
        <v>14430</v>
      </c>
      <c r="X452" s="310" t="s">
        <v>14431</v>
      </c>
      <c r="Y452" s="310" t="s">
        <v>14432</v>
      </c>
      <c r="Z452" s="310" t="s">
        <v>14433</v>
      </c>
      <c r="AA452" s="310" t="s">
        <v>14434</v>
      </c>
    </row>
    <row r="453" spans="1:27" x14ac:dyDescent="0.25">
      <c r="A453" s="310" t="s">
        <v>19262</v>
      </c>
      <c r="B453" s="310" t="s">
        <v>19263</v>
      </c>
      <c r="C453" s="310" t="s">
        <v>19264</v>
      </c>
      <c r="D453" s="310" t="s">
        <v>13914</v>
      </c>
      <c r="E453" s="310" t="s">
        <v>19265</v>
      </c>
      <c r="F453" s="310" t="s">
        <v>19266</v>
      </c>
      <c r="G453" s="310" t="s">
        <v>19267</v>
      </c>
      <c r="H453" s="310" t="s">
        <v>4</v>
      </c>
      <c r="I453" s="310" t="s">
        <v>19268</v>
      </c>
      <c r="J453" s="310" t="s">
        <v>19269</v>
      </c>
      <c r="K453" s="310" t="s">
        <v>19270</v>
      </c>
      <c r="L453" s="310" t="s">
        <v>19271</v>
      </c>
      <c r="M453" s="310" t="s">
        <v>19272</v>
      </c>
      <c r="N453" s="310" t="s">
        <v>4</v>
      </c>
      <c r="O453" s="310" t="s">
        <v>19273</v>
      </c>
      <c r="P453" s="310"/>
      <c r="Q453" s="310"/>
      <c r="R453" s="310"/>
      <c r="S453" s="310"/>
      <c r="T453" s="310"/>
      <c r="U453" s="310" t="s">
        <v>4</v>
      </c>
      <c r="V453" s="310" t="s">
        <v>4</v>
      </c>
      <c r="W453" s="310" t="s">
        <v>4</v>
      </c>
      <c r="X453" s="310" t="s">
        <v>4</v>
      </c>
      <c r="Y453" s="310" t="s">
        <v>4</v>
      </c>
      <c r="Z453" s="310" t="s">
        <v>4</v>
      </c>
      <c r="AA453" s="310" t="s">
        <v>4</v>
      </c>
    </row>
    <row r="454" spans="1:27" x14ac:dyDescent="0.25">
      <c r="A454" s="310" t="s">
        <v>20993</v>
      </c>
      <c r="B454" s="310" t="s">
        <v>20994</v>
      </c>
      <c r="C454" s="310" t="s">
        <v>20995</v>
      </c>
      <c r="D454" s="310" t="s">
        <v>14541</v>
      </c>
      <c r="E454" s="310" t="s">
        <v>20996</v>
      </c>
      <c r="F454" s="310" t="s">
        <v>20997</v>
      </c>
      <c r="G454" s="310" t="s">
        <v>4</v>
      </c>
      <c r="H454" s="310" t="s">
        <v>4</v>
      </c>
      <c r="I454" s="310" t="s">
        <v>14734</v>
      </c>
      <c r="J454" s="310" t="s">
        <v>4</v>
      </c>
      <c r="K454" s="310" t="s">
        <v>20998</v>
      </c>
      <c r="L454" s="310" t="s">
        <v>20999</v>
      </c>
      <c r="M454" s="310" t="s">
        <v>21000</v>
      </c>
      <c r="N454" s="310" t="s">
        <v>4</v>
      </c>
      <c r="O454" s="310" t="s">
        <v>21001</v>
      </c>
      <c r="P454" s="310"/>
      <c r="Q454" s="310"/>
      <c r="R454" s="310"/>
      <c r="S454" s="310"/>
      <c r="T454" s="310"/>
      <c r="U454" s="310" t="s">
        <v>21002</v>
      </c>
      <c r="V454" s="310" t="s">
        <v>4</v>
      </c>
      <c r="W454" s="310" t="s">
        <v>4</v>
      </c>
      <c r="X454" s="310" t="s">
        <v>4</v>
      </c>
      <c r="Y454" s="310" t="s">
        <v>4</v>
      </c>
      <c r="Z454" s="310" t="s">
        <v>4</v>
      </c>
      <c r="AA454" s="310" t="s">
        <v>4</v>
      </c>
    </row>
    <row r="455" spans="1:27" x14ac:dyDescent="0.25">
      <c r="A455" s="310" t="s">
        <v>20974</v>
      </c>
      <c r="B455" s="310" t="s">
        <v>20975</v>
      </c>
      <c r="C455" s="310" t="s">
        <v>20976</v>
      </c>
      <c r="D455" s="310" t="s">
        <v>14541</v>
      </c>
      <c r="E455" s="310" t="s">
        <v>20977</v>
      </c>
      <c r="F455" s="310" t="s">
        <v>20978</v>
      </c>
      <c r="G455" s="310" t="s">
        <v>20979</v>
      </c>
      <c r="H455" s="310" t="s">
        <v>4</v>
      </c>
      <c r="I455" s="310" t="s">
        <v>20980</v>
      </c>
      <c r="J455" s="310" t="s">
        <v>20981</v>
      </c>
      <c r="K455" s="310" t="s">
        <v>20982</v>
      </c>
      <c r="L455" s="310" t="s">
        <v>20983</v>
      </c>
      <c r="M455" s="310" t="s">
        <v>20984</v>
      </c>
      <c r="N455" s="310" t="s">
        <v>4</v>
      </c>
      <c r="O455" s="310" t="s">
        <v>20985</v>
      </c>
      <c r="P455" s="310"/>
      <c r="Q455" s="310"/>
      <c r="R455" s="310"/>
      <c r="S455" s="310"/>
      <c r="T455" s="310"/>
      <c r="U455" s="310" t="s">
        <v>20986</v>
      </c>
      <c r="V455" s="310" t="s">
        <v>20987</v>
      </c>
      <c r="W455" s="310" t="s">
        <v>20988</v>
      </c>
      <c r="X455" s="310" t="s">
        <v>20989</v>
      </c>
      <c r="Y455" s="310" t="s">
        <v>20990</v>
      </c>
      <c r="Z455" s="310" t="s">
        <v>20991</v>
      </c>
      <c r="AA455" s="310" t="s">
        <v>20992</v>
      </c>
    </row>
    <row r="456" spans="1:27" x14ac:dyDescent="0.25">
      <c r="A456" s="310" t="s">
        <v>20765</v>
      </c>
      <c r="B456" s="310" t="s">
        <v>20766</v>
      </c>
      <c r="C456" s="310" t="s">
        <v>20767</v>
      </c>
      <c r="D456" s="310" t="s">
        <v>13914</v>
      </c>
      <c r="E456" s="310" t="s">
        <v>20768</v>
      </c>
      <c r="F456" s="310" t="s">
        <v>20769</v>
      </c>
      <c r="G456" s="310" t="s">
        <v>20770</v>
      </c>
      <c r="H456" s="310" t="s">
        <v>4</v>
      </c>
      <c r="I456" s="310" t="s">
        <v>14102</v>
      </c>
      <c r="J456" s="310" t="s">
        <v>20771</v>
      </c>
      <c r="K456" s="310" t="s">
        <v>20772</v>
      </c>
      <c r="L456" s="310" t="s">
        <v>20773</v>
      </c>
      <c r="M456" s="310" t="s">
        <v>20774</v>
      </c>
      <c r="N456" s="310" t="s">
        <v>4</v>
      </c>
      <c r="O456" s="310" t="s">
        <v>20775</v>
      </c>
      <c r="P456" s="310"/>
      <c r="Q456" s="310"/>
      <c r="R456" s="310"/>
      <c r="S456" s="310"/>
      <c r="T456" s="310"/>
      <c r="U456" s="310" t="s">
        <v>4</v>
      </c>
      <c r="V456" s="310" t="s">
        <v>4</v>
      </c>
      <c r="W456" s="310" t="s">
        <v>20776</v>
      </c>
      <c r="X456" s="310" t="s">
        <v>4</v>
      </c>
      <c r="Y456" s="310" t="s">
        <v>4</v>
      </c>
      <c r="Z456" s="310" t="s">
        <v>20777</v>
      </c>
      <c r="AA456" s="310" t="s">
        <v>4</v>
      </c>
    </row>
    <row r="457" spans="1:27" x14ac:dyDescent="0.25">
      <c r="A457" s="310" t="s">
        <v>20963</v>
      </c>
      <c r="B457" s="310" t="s">
        <v>20964</v>
      </c>
      <c r="C457" s="310" t="s">
        <v>20965</v>
      </c>
      <c r="D457" s="310" t="s">
        <v>13914</v>
      </c>
      <c r="E457" s="310" t="s">
        <v>20966</v>
      </c>
      <c r="F457" s="310" t="s">
        <v>20967</v>
      </c>
      <c r="G457" s="310" t="s">
        <v>4</v>
      </c>
      <c r="H457" s="310" t="s">
        <v>4</v>
      </c>
      <c r="I457" s="310" t="s">
        <v>20968</v>
      </c>
      <c r="J457" s="310" t="s">
        <v>20969</v>
      </c>
      <c r="K457" s="310" t="s">
        <v>20970</v>
      </c>
      <c r="L457" s="310" t="s">
        <v>20971</v>
      </c>
      <c r="M457" s="310" t="s">
        <v>20972</v>
      </c>
      <c r="N457" s="310" t="s">
        <v>4</v>
      </c>
      <c r="O457" s="310" t="s">
        <v>20973</v>
      </c>
      <c r="P457" s="310"/>
      <c r="Q457" s="310"/>
      <c r="R457" s="310"/>
      <c r="S457" s="310"/>
      <c r="T457" s="310"/>
      <c r="U457" s="310" t="s">
        <v>4</v>
      </c>
      <c r="V457" s="310" t="s">
        <v>4</v>
      </c>
      <c r="W457" s="310" t="s">
        <v>4</v>
      </c>
      <c r="X457" s="310" t="s">
        <v>4</v>
      </c>
      <c r="Y457" s="310" t="s">
        <v>4</v>
      </c>
      <c r="Z457" s="310" t="s">
        <v>4</v>
      </c>
      <c r="AA457" s="310" t="s">
        <v>4</v>
      </c>
    </row>
    <row r="458" spans="1:27" x14ac:dyDescent="0.25">
      <c r="A458" s="310" t="s">
        <v>21095</v>
      </c>
      <c r="B458" s="310" t="s">
        <v>21096</v>
      </c>
      <c r="C458" s="310" t="s">
        <v>21005</v>
      </c>
      <c r="D458" s="310" t="s">
        <v>13914</v>
      </c>
      <c r="E458" s="310" t="s">
        <v>21097</v>
      </c>
      <c r="F458" s="310" t="s">
        <v>21098</v>
      </c>
      <c r="G458" s="310" t="s">
        <v>4</v>
      </c>
      <c r="H458" s="310" t="s">
        <v>4</v>
      </c>
      <c r="I458" s="310" t="s">
        <v>21099</v>
      </c>
      <c r="J458" s="310" t="s">
        <v>21100</v>
      </c>
      <c r="K458" s="310" t="s">
        <v>21101</v>
      </c>
      <c r="L458" s="310" t="s">
        <v>21102</v>
      </c>
      <c r="M458" s="310" t="s">
        <v>21103</v>
      </c>
      <c r="N458" s="310" t="s">
        <v>4</v>
      </c>
      <c r="O458" s="310" t="s">
        <v>21104</v>
      </c>
      <c r="P458" s="310"/>
      <c r="Q458" s="310"/>
      <c r="R458" s="310"/>
      <c r="S458" s="310"/>
      <c r="T458" s="310"/>
      <c r="U458" s="310" t="s">
        <v>4</v>
      </c>
      <c r="V458" s="310" t="s">
        <v>4</v>
      </c>
      <c r="W458" s="310" t="s">
        <v>4</v>
      </c>
      <c r="X458" s="310" t="s">
        <v>4</v>
      </c>
      <c r="Y458" s="310" t="s">
        <v>4</v>
      </c>
      <c r="Z458" s="310" t="s">
        <v>4</v>
      </c>
      <c r="AA458" s="310" t="s">
        <v>4</v>
      </c>
    </row>
    <row r="459" spans="1:27" x14ac:dyDescent="0.25">
      <c r="A459" s="310" t="s">
        <v>23127</v>
      </c>
      <c r="B459" s="310" t="s">
        <v>23128</v>
      </c>
      <c r="C459" s="310" t="s">
        <v>23129</v>
      </c>
      <c r="D459" s="310" t="s">
        <v>13930</v>
      </c>
      <c r="E459" s="310" t="s">
        <v>23130</v>
      </c>
      <c r="F459" s="310" t="s">
        <v>23131</v>
      </c>
      <c r="G459" s="310" t="s">
        <v>4</v>
      </c>
      <c r="H459" s="310" t="s">
        <v>4</v>
      </c>
      <c r="I459" s="310" t="s">
        <v>23132</v>
      </c>
      <c r="J459" s="310" t="s">
        <v>23133</v>
      </c>
      <c r="K459" s="310" t="s">
        <v>23134</v>
      </c>
      <c r="L459" s="310" t="s">
        <v>23135</v>
      </c>
      <c r="M459" s="310" t="s">
        <v>23136</v>
      </c>
      <c r="N459" s="310" t="s">
        <v>4</v>
      </c>
      <c r="O459" s="310" t="s">
        <v>23137</v>
      </c>
      <c r="P459" s="310"/>
      <c r="Q459" s="310"/>
      <c r="R459" s="310"/>
      <c r="S459" s="310"/>
      <c r="T459" s="310"/>
      <c r="U459" s="310" t="s">
        <v>4</v>
      </c>
      <c r="V459" s="310" t="s">
        <v>4</v>
      </c>
      <c r="W459" s="310" t="s">
        <v>23138</v>
      </c>
      <c r="X459" s="310" t="s">
        <v>4</v>
      </c>
      <c r="Y459" s="310" t="s">
        <v>4</v>
      </c>
      <c r="Z459" s="310" t="s">
        <v>23139</v>
      </c>
      <c r="AA459" s="310" t="s">
        <v>23140</v>
      </c>
    </row>
    <row r="460" spans="1:27" x14ac:dyDescent="0.25">
      <c r="A460" s="310" t="s">
        <v>20925</v>
      </c>
      <c r="B460" s="310" t="s">
        <v>20926</v>
      </c>
      <c r="C460" s="310" t="s">
        <v>20927</v>
      </c>
      <c r="D460" s="310" t="s">
        <v>14541</v>
      </c>
      <c r="E460" s="310" t="s">
        <v>20928</v>
      </c>
      <c r="F460" s="310" t="s">
        <v>20929</v>
      </c>
      <c r="G460" s="310" t="s">
        <v>20930</v>
      </c>
      <c r="H460" s="310" t="s">
        <v>4</v>
      </c>
      <c r="I460" s="310" t="s">
        <v>13975</v>
      </c>
      <c r="J460" s="310" t="s">
        <v>20931</v>
      </c>
      <c r="K460" s="310" t="s">
        <v>19551</v>
      </c>
      <c r="L460" s="310" t="s">
        <v>20932</v>
      </c>
      <c r="M460" s="310" t="s">
        <v>20933</v>
      </c>
      <c r="N460" s="310" t="s">
        <v>4</v>
      </c>
      <c r="O460" s="310" t="s">
        <v>20934</v>
      </c>
      <c r="P460" s="310"/>
      <c r="Q460" s="310"/>
      <c r="R460" s="310"/>
      <c r="S460" s="310"/>
      <c r="T460" s="310"/>
      <c r="U460" s="310" t="s">
        <v>4</v>
      </c>
      <c r="V460" s="310" t="s">
        <v>4</v>
      </c>
      <c r="W460" s="310" t="s">
        <v>20935</v>
      </c>
      <c r="X460" s="310" t="s">
        <v>4</v>
      </c>
      <c r="Y460" s="310" t="s">
        <v>4</v>
      </c>
      <c r="Z460" s="310" t="s">
        <v>20936</v>
      </c>
      <c r="AA460" s="310" t="s">
        <v>4</v>
      </c>
    </row>
    <row r="461" spans="1:27" x14ac:dyDescent="0.25">
      <c r="A461" s="310" t="s">
        <v>20937</v>
      </c>
      <c r="B461" s="310" t="s">
        <v>20938</v>
      </c>
      <c r="C461" s="310" t="s">
        <v>20939</v>
      </c>
      <c r="D461" s="310" t="s">
        <v>14541</v>
      </c>
      <c r="E461" s="310" t="s">
        <v>20940</v>
      </c>
      <c r="F461" s="310" t="s">
        <v>20941</v>
      </c>
      <c r="G461" s="310" t="s">
        <v>20942</v>
      </c>
      <c r="H461" s="310" t="s">
        <v>4</v>
      </c>
      <c r="I461" s="310" t="s">
        <v>13975</v>
      </c>
      <c r="J461" s="310" t="s">
        <v>20943</v>
      </c>
      <c r="K461" s="310" t="s">
        <v>19551</v>
      </c>
      <c r="L461" s="310" t="s">
        <v>20944</v>
      </c>
      <c r="M461" s="310" t="s">
        <v>20945</v>
      </c>
      <c r="N461" s="310" t="s">
        <v>4</v>
      </c>
      <c r="O461" s="310" t="s">
        <v>20946</v>
      </c>
      <c r="P461" s="310"/>
      <c r="Q461" s="310"/>
      <c r="R461" s="310"/>
      <c r="S461" s="310"/>
      <c r="T461" s="310"/>
      <c r="U461" s="310" t="s">
        <v>20947</v>
      </c>
      <c r="V461" s="310" t="s">
        <v>20948</v>
      </c>
      <c r="W461" s="310" t="s">
        <v>16336</v>
      </c>
      <c r="X461" s="310" t="s">
        <v>4</v>
      </c>
      <c r="Y461" s="310" t="s">
        <v>4</v>
      </c>
      <c r="Z461" s="310" t="s">
        <v>16337</v>
      </c>
      <c r="AA461" s="310" t="s">
        <v>4</v>
      </c>
    </row>
    <row r="462" spans="1:27" x14ac:dyDescent="0.25">
      <c r="A462" s="310" t="s">
        <v>20911</v>
      </c>
      <c r="B462" s="310" t="s">
        <v>20912</v>
      </c>
      <c r="C462" s="310" t="s">
        <v>20913</v>
      </c>
      <c r="D462" s="310" t="s">
        <v>20914</v>
      </c>
      <c r="E462" s="310" t="s">
        <v>20915</v>
      </c>
      <c r="F462" s="310" t="s">
        <v>20916</v>
      </c>
      <c r="G462" s="310" t="s">
        <v>4</v>
      </c>
      <c r="H462" s="310" t="s">
        <v>4</v>
      </c>
      <c r="I462" s="310" t="s">
        <v>20917</v>
      </c>
      <c r="J462" s="310" t="s">
        <v>20918</v>
      </c>
      <c r="K462" s="310" t="s">
        <v>20919</v>
      </c>
      <c r="L462" s="310" t="s">
        <v>20920</v>
      </c>
      <c r="M462" s="310" t="s">
        <v>20921</v>
      </c>
      <c r="N462" s="310" t="s">
        <v>4</v>
      </c>
      <c r="O462" s="310" t="s">
        <v>20922</v>
      </c>
      <c r="P462" s="310"/>
      <c r="Q462" s="310"/>
      <c r="R462" s="310"/>
      <c r="S462" s="310"/>
      <c r="T462" s="310"/>
      <c r="U462" s="310" t="s">
        <v>20923</v>
      </c>
      <c r="V462" s="310" t="s">
        <v>20924</v>
      </c>
      <c r="W462" s="310" t="s">
        <v>4</v>
      </c>
      <c r="X462" s="310" t="s">
        <v>4</v>
      </c>
      <c r="Y462" s="310" t="s">
        <v>4</v>
      </c>
      <c r="Z462" s="310" t="s">
        <v>4</v>
      </c>
      <c r="AA462" s="310" t="s">
        <v>4</v>
      </c>
    </row>
    <row r="463" spans="1:27" x14ac:dyDescent="0.25">
      <c r="A463" s="310" t="s">
        <v>23010</v>
      </c>
      <c r="B463" s="310" t="s">
        <v>23011</v>
      </c>
      <c r="C463" s="310" t="s">
        <v>23012</v>
      </c>
      <c r="D463" s="310" t="s">
        <v>13914</v>
      </c>
      <c r="E463" s="310" t="s">
        <v>23013</v>
      </c>
      <c r="F463" s="310" t="s">
        <v>23014</v>
      </c>
      <c r="G463" s="310" t="s">
        <v>4</v>
      </c>
      <c r="H463" s="310" t="s">
        <v>4</v>
      </c>
      <c r="I463" s="310" t="s">
        <v>23015</v>
      </c>
      <c r="J463" s="310" t="s">
        <v>23016</v>
      </c>
      <c r="K463" s="310" t="s">
        <v>23017</v>
      </c>
      <c r="L463" s="310" t="s">
        <v>23018</v>
      </c>
      <c r="M463" s="310" t="s">
        <v>23019</v>
      </c>
      <c r="N463" s="310" t="s">
        <v>4</v>
      </c>
      <c r="O463" s="310" t="s">
        <v>23020</v>
      </c>
      <c r="P463" s="310"/>
      <c r="Q463" s="310"/>
      <c r="R463" s="310"/>
      <c r="S463" s="310"/>
      <c r="T463" s="310"/>
      <c r="U463" s="310" t="s">
        <v>4</v>
      </c>
      <c r="V463" s="310" t="s">
        <v>4</v>
      </c>
      <c r="W463" s="310" t="s">
        <v>4</v>
      </c>
      <c r="X463" s="310" t="s">
        <v>4</v>
      </c>
      <c r="Y463" s="310" t="s">
        <v>4</v>
      </c>
      <c r="Z463" s="310" t="s">
        <v>4</v>
      </c>
      <c r="AA463" s="310" t="s">
        <v>4</v>
      </c>
    </row>
    <row r="464" spans="1:27" x14ac:dyDescent="0.25">
      <c r="A464" s="310" t="s">
        <v>13958</v>
      </c>
      <c r="B464" s="310" t="s">
        <v>13959</v>
      </c>
      <c r="C464" s="310" t="s">
        <v>13960</v>
      </c>
      <c r="D464" s="310" t="s">
        <v>13914</v>
      </c>
      <c r="E464" s="310" t="s">
        <v>13961</v>
      </c>
      <c r="F464" s="310" t="s">
        <v>13962</v>
      </c>
      <c r="G464" s="310" t="s">
        <v>4</v>
      </c>
      <c r="H464" s="310" t="s">
        <v>4</v>
      </c>
      <c r="I464" s="310" t="s">
        <v>13963</v>
      </c>
      <c r="J464" s="310" t="s">
        <v>13964</v>
      </c>
      <c r="K464" s="310" t="s">
        <v>13965</v>
      </c>
      <c r="L464" s="310" t="s">
        <v>13966</v>
      </c>
      <c r="M464" s="310" t="s">
        <v>13967</v>
      </c>
      <c r="N464" s="310" t="s">
        <v>4</v>
      </c>
      <c r="O464" s="310" t="s">
        <v>13968</v>
      </c>
      <c r="P464" s="310"/>
      <c r="Q464" s="310"/>
      <c r="R464" s="310"/>
      <c r="S464" s="310"/>
      <c r="T464" s="310"/>
      <c r="U464" s="310" t="s">
        <v>4</v>
      </c>
      <c r="V464" s="310" t="s">
        <v>4</v>
      </c>
      <c r="W464" s="310" t="s">
        <v>4</v>
      </c>
      <c r="X464" s="310" t="s">
        <v>4</v>
      </c>
      <c r="Y464" s="310" t="s">
        <v>4</v>
      </c>
      <c r="Z464" s="310" t="s">
        <v>4</v>
      </c>
      <c r="AA464" s="310" t="s">
        <v>4</v>
      </c>
    </row>
    <row r="465" spans="1:27" x14ac:dyDescent="0.25">
      <c r="A465" s="310" t="s">
        <v>14038</v>
      </c>
      <c r="B465" s="310" t="s">
        <v>14039</v>
      </c>
      <c r="C465" s="310" t="s">
        <v>14040</v>
      </c>
      <c r="D465" s="310" t="s">
        <v>14041</v>
      </c>
      <c r="E465" s="310" t="s">
        <v>14042</v>
      </c>
      <c r="F465" s="310" t="s">
        <v>14043</v>
      </c>
      <c r="G465" s="310" t="s">
        <v>14044</v>
      </c>
      <c r="H465" s="310" t="s">
        <v>4</v>
      </c>
      <c r="I465" s="310" t="s">
        <v>14045</v>
      </c>
      <c r="J465" s="310" t="s">
        <v>14046</v>
      </c>
      <c r="K465" s="310" t="s">
        <v>14047</v>
      </c>
      <c r="L465" s="310" t="s">
        <v>14048</v>
      </c>
      <c r="M465" s="310" t="s">
        <v>14049</v>
      </c>
      <c r="N465" s="310" t="s">
        <v>4</v>
      </c>
      <c r="O465" s="310" t="s">
        <v>14050</v>
      </c>
      <c r="P465" s="310"/>
      <c r="Q465" s="310"/>
      <c r="R465" s="310"/>
      <c r="S465" s="310"/>
      <c r="T465" s="310"/>
      <c r="U465" s="310" t="s">
        <v>4</v>
      </c>
      <c r="V465" s="310" t="s">
        <v>4</v>
      </c>
      <c r="W465" s="310" t="s">
        <v>14051</v>
      </c>
      <c r="X465" s="310" t="s">
        <v>4</v>
      </c>
      <c r="Y465" s="310" t="s">
        <v>4</v>
      </c>
      <c r="Z465" s="310" t="s">
        <v>14052</v>
      </c>
      <c r="AA465" s="310" t="s">
        <v>4</v>
      </c>
    </row>
    <row r="466" spans="1:27" x14ac:dyDescent="0.25">
      <c r="A466" s="310" t="s">
        <v>20900</v>
      </c>
      <c r="B466" s="310" t="s">
        <v>20901</v>
      </c>
      <c r="C466" s="310" t="s">
        <v>20902</v>
      </c>
      <c r="D466" s="310" t="s">
        <v>13914</v>
      </c>
      <c r="E466" s="310" t="s">
        <v>20903</v>
      </c>
      <c r="F466" s="310" t="s">
        <v>20904</v>
      </c>
      <c r="G466" s="310" t="s">
        <v>20905</v>
      </c>
      <c r="H466" s="310" t="s">
        <v>4</v>
      </c>
      <c r="I466" s="310" t="s">
        <v>16047</v>
      </c>
      <c r="J466" s="310" t="s">
        <v>20906</v>
      </c>
      <c r="K466" s="310" t="s">
        <v>20907</v>
      </c>
      <c r="L466" s="310" t="s">
        <v>20908</v>
      </c>
      <c r="M466" s="310" t="s">
        <v>20909</v>
      </c>
      <c r="N466" s="310" t="s">
        <v>4</v>
      </c>
      <c r="O466" s="310" t="s">
        <v>20910</v>
      </c>
      <c r="P466" s="310"/>
      <c r="Q466" s="310"/>
      <c r="R466" s="310"/>
      <c r="S466" s="310"/>
      <c r="T466" s="310"/>
      <c r="U466" s="310" t="s">
        <v>4</v>
      </c>
      <c r="V466" s="310" t="s">
        <v>4</v>
      </c>
      <c r="W466" s="310" t="s">
        <v>4</v>
      </c>
      <c r="X466" s="310" t="s">
        <v>4</v>
      </c>
      <c r="Y466" s="310" t="s">
        <v>4</v>
      </c>
      <c r="Z466" s="310" t="s">
        <v>4</v>
      </c>
      <c r="AA466" s="310" t="s">
        <v>4</v>
      </c>
    </row>
    <row r="467" spans="1:27" x14ac:dyDescent="0.25">
      <c r="A467" s="310" t="s">
        <v>21806</v>
      </c>
      <c r="B467" s="310" t="s">
        <v>21807</v>
      </c>
      <c r="C467" s="310" t="s">
        <v>21808</v>
      </c>
      <c r="D467" s="310" t="s">
        <v>13930</v>
      </c>
      <c r="E467" s="310" t="s">
        <v>21809</v>
      </c>
      <c r="F467" s="310" t="s">
        <v>21810</v>
      </c>
      <c r="G467" s="310" t="s">
        <v>21811</v>
      </c>
      <c r="H467" s="310" t="s">
        <v>4</v>
      </c>
      <c r="I467" s="310" t="s">
        <v>21812</v>
      </c>
      <c r="J467" s="310" t="s">
        <v>21813</v>
      </c>
      <c r="K467" s="310" t="s">
        <v>21814</v>
      </c>
      <c r="L467" s="310" t="s">
        <v>21815</v>
      </c>
      <c r="M467" s="310" t="s">
        <v>21816</v>
      </c>
      <c r="N467" s="310" t="s">
        <v>4</v>
      </c>
      <c r="O467" s="310" t="s">
        <v>21817</v>
      </c>
      <c r="P467" s="310"/>
      <c r="Q467" s="310"/>
      <c r="R467" s="310"/>
      <c r="S467" s="310"/>
      <c r="T467" s="310"/>
      <c r="U467" s="310" t="s">
        <v>4</v>
      </c>
      <c r="V467" s="310" t="s">
        <v>4</v>
      </c>
      <c r="W467" s="310" t="s">
        <v>21818</v>
      </c>
      <c r="X467" s="310" t="s">
        <v>4</v>
      </c>
      <c r="Y467" s="310" t="s">
        <v>4</v>
      </c>
      <c r="Z467" s="310" t="s">
        <v>21819</v>
      </c>
      <c r="AA467" s="310" t="s">
        <v>21820</v>
      </c>
    </row>
    <row r="468" spans="1:27" x14ac:dyDescent="0.25">
      <c r="A468" s="310" t="s">
        <v>22310</v>
      </c>
      <c r="B468" s="310" t="s">
        <v>22311</v>
      </c>
      <c r="C468" s="310" t="s">
        <v>22312</v>
      </c>
      <c r="D468" s="310" t="s">
        <v>13930</v>
      </c>
      <c r="E468" s="310" t="s">
        <v>22313</v>
      </c>
      <c r="F468" s="310" t="s">
        <v>22314</v>
      </c>
      <c r="G468" s="310" t="s">
        <v>22315</v>
      </c>
      <c r="H468" s="310" t="s">
        <v>4</v>
      </c>
      <c r="I468" s="310" t="s">
        <v>22316</v>
      </c>
      <c r="J468" s="310" t="s">
        <v>22317</v>
      </c>
      <c r="K468" s="310" t="s">
        <v>22318</v>
      </c>
      <c r="L468" s="310" t="s">
        <v>22319</v>
      </c>
      <c r="M468" s="310" t="s">
        <v>22320</v>
      </c>
      <c r="N468" s="310" t="s">
        <v>4</v>
      </c>
      <c r="O468" s="310" t="s">
        <v>22321</v>
      </c>
      <c r="P468" s="310"/>
      <c r="Q468" s="310"/>
      <c r="R468" s="310"/>
      <c r="S468" s="310"/>
      <c r="T468" s="310"/>
      <c r="U468" s="310" t="s">
        <v>4</v>
      </c>
      <c r="V468" s="310" t="s">
        <v>4</v>
      </c>
      <c r="W468" s="310" t="s">
        <v>22322</v>
      </c>
      <c r="X468" s="310" t="s">
        <v>4</v>
      </c>
      <c r="Y468" s="310" t="s">
        <v>4</v>
      </c>
      <c r="Z468" s="310" t="s">
        <v>22323</v>
      </c>
      <c r="AA468" s="310" t="s">
        <v>4</v>
      </c>
    </row>
    <row r="469" spans="1:27" x14ac:dyDescent="0.25">
      <c r="A469" s="310" t="s">
        <v>19231</v>
      </c>
      <c r="B469" s="310" t="s">
        <v>19232</v>
      </c>
      <c r="C469" s="310" t="s">
        <v>19233</v>
      </c>
      <c r="D469" s="310" t="s">
        <v>13914</v>
      </c>
      <c r="E469" s="310" t="s">
        <v>19234</v>
      </c>
      <c r="F469" s="310" t="s">
        <v>19235</v>
      </c>
      <c r="G469" s="310" t="s">
        <v>4</v>
      </c>
      <c r="H469" s="310" t="s">
        <v>4</v>
      </c>
      <c r="I469" s="310" t="s">
        <v>19236</v>
      </c>
      <c r="J469" s="310" t="s">
        <v>19237</v>
      </c>
      <c r="K469" s="310" t="s">
        <v>19238</v>
      </c>
      <c r="L469" s="310" t="s">
        <v>19239</v>
      </c>
      <c r="M469" s="310" t="s">
        <v>19240</v>
      </c>
      <c r="N469" s="310" t="s">
        <v>4</v>
      </c>
      <c r="O469" s="310" t="s">
        <v>19241</v>
      </c>
      <c r="P469" s="310"/>
      <c r="Q469" s="310"/>
      <c r="R469" s="310"/>
      <c r="S469" s="310"/>
      <c r="T469" s="310"/>
      <c r="U469" s="310" t="s">
        <v>4</v>
      </c>
      <c r="V469" s="310" t="s">
        <v>4</v>
      </c>
      <c r="W469" s="310" t="s">
        <v>19242</v>
      </c>
      <c r="X469" s="310" t="s">
        <v>4</v>
      </c>
      <c r="Y469" s="310" t="s">
        <v>4</v>
      </c>
      <c r="Z469" s="310" t="s">
        <v>19243</v>
      </c>
      <c r="AA469" s="310" t="s">
        <v>4</v>
      </c>
    </row>
    <row r="470" spans="1:27" x14ac:dyDescent="0.25">
      <c r="A470" s="310" t="s">
        <v>19404</v>
      </c>
      <c r="B470" s="310" t="s">
        <v>19405</v>
      </c>
      <c r="C470" s="310" t="s">
        <v>19406</v>
      </c>
      <c r="D470" s="310" t="s">
        <v>19407</v>
      </c>
      <c r="E470" s="310" t="s">
        <v>19408</v>
      </c>
      <c r="F470" s="310" t="s">
        <v>19409</v>
      </c>
      <c r="G470" s="310" t="s">
        <v>19410</v>
      </c>
      <c r="H470" s="310" t="s">
        <v>4</v>
      </c>
      <c r="I470" s="310" t="s">
        <v>14995</v>
      </c>
      <c r="J470" s="310" t="s">
        <v>19411</v>
      </c>
      <c r="K470" s="310" t="s">
        <v>19412</v>
      </c>
      <c r="L470" s="310" t="s">
        <v>19413</v>
      </c>
      <c r="M470" s="310" t="s">
        <v>19414</v>
      </c>
      <c r="N470" s="310" t="s">
        <v>4</v>
      </c>
      <c r="O470" s="310" t="s">
        <v>19415</v>
      </c>
      <c r="P470" s="310"/>
      <c r="Q470" s="310"/>
      <c r="R470" s="310"/>
      <c r="S470" s="310"/>
      <c r="T470" s="310"/>
      <c r="U470" s="310" t="s">
        <v>4</v>
      </c>
      <c r="V470" s="310" t="s">
        <v>4</v>
      </c>
      <c r="W470" s="310" t="s">
        <v>4</v>
      </c>
      <c r="X470" s="310" t="s">
        <v>19416</v>
      </c>
      <c r="Y470" s="310" t="s">
        <v>19259</v>
      </c>
      <c r="Z470" s="310" t="s">
        <v>4</v>
      </c>
      <c r="AA470" s="310" t="s">
        <v>4</v>
      </c>
    </row>
    <row r="471" spans="1:27" x14ac:dyDescent="0.25">
      <c r="A471" s="310" t="s">
        <v>20859</v>
      </c>
      <c r="B471" s="310" t="s">
        <v>20860</v>
      </c>
      <c r="C471" s="310" t="s">
        <v>20861</v>
      </c>
      <c r="D471" s="310" t="s">
        <v>13914</v>
      </c>
      <c r="E471" s="310" t="s">
        <v>20862</v>
      </c>
      <c r="F471" s="310" t="s">
        <v>20863</v>
      </c>
      <c r="G471" s="310" t="s">
        <v>20864</v>
      </c>
      <c r="H471" s="310" t="s">
        <v>4</v>
      </c>
      <c r="I471" s="310" t="s">
        <v>14964</v>
      </c>
      <c r="J471" s="310" t="s">
        <v>20865</v>
      </c>
      <c r="K471" s="310" t="s">
        <v>20866</v>
      </c>
      <c r="L471" s="310" t="s">
        <v>20867</v>
      </c>
      <c r="M471" s="310" t="s">
        <v>20868</v>
      </c>
      <c r="N471" s="310" t="s">
        <v>4</v>
      </c>
      <c r="O471" s="310" t="s">
        <v>20869</v>
      </c>
      <c r="P471" s="310"/>
      <c r="Q471" s="310"/>
      <c r="R471" s="310"/>
      <c r="S471" s="310"/>
      <c r="T471" s="310"/>
      <c r="U471" s="310" t="s">
        <v>4</v>
      </c>
      <c r="V471" s="310" t="s">
        <v>4</v>
      </c>
      <c r="W471" s="310" t="s">
        <v>20870</v>
      </c>
      <c r="X471" s="310" t="s">
        <v>4</v>
      </c>
      <c r="Y471" s="310" t="s">
        <v>20871</v>
      </c>
      <c r="Z471" s="310" t="s">
        <v>20872</v>
      </c>
      <c r="AA471" s="310" t="s">
        <v>4</v>
      </c>
    </row>
    <row r="472" spans="1:27" x14ac:dyDescent="0.25">
      <c r="A472" s="310" t="s">
        <v>19608</v>
      </c>
      <c r="B472" s="310" t="s">
        <v>19609</v>
      </c>
      <c r="C472" s="310" t="s">
        <v>19610</v>
      </c>
      <c r="D472" s="310" t="s">
        <v>19611</v>
      </c>
      <c r="E472" s="310" t="s">
        <v>19612</v>
      </c>
      <c r="F472" s="310" t="s">
        <v>19613</v>
      </c>
      <c r="G472" s="310" t="s">
        <v>4</v>
      </c>
      <c r="H472" s="310" t="s">
        <v>4</v>
      </c>
      <c r="I472" s="310" t="s">
        <v>14597</v>
      </c>
      <c r="J472" s="310" t="s">
        <v>19614</v>
      </c>
      <c r="K472" s="310" t="s">
        <v>19615</v>
      </c>
      <c r="L472" s="310" t="s">
        <v>19616</v>
      </c>
      <c r="M472" s="310" t="s">
        <v>19617</v>
      </c>
      <c r="N472" s="310" t="s">
        <v>4</v>
      </c>
      <c r="O472" s="310" t="s">
        <v>19618</v>
      </c>
      <c r="P472" s="310"/>
      <c r="Q472" s="310"/>
      <c r="R472" s="310"/>
      <c r="S472" s="310"/>
      <c r="T472" s="310"/>
      <c r="U472" s="310" t="s">
        <v>19619</v>
      </c>
      <c r="V472" s="310" t="s">
        <v>4</v>
      </c>
      <c r="W472" s="310" t="s">
        <v>4</v>
      </c>
      <c r="X472" s="310" t="s">
        <v>4</v>
      </c>
      <c r="Y472" s="310" t="s">
        <v>4</v>
      </c>
      <c r="Z472" s="310" t="s">
        <v>4</v>
      </c>
      <c r="AA472" s="310" t="s">
        <v>4</v>
      </c>
    </row>
    <row r="473" spans="1:27" x14ac:dyDescent="0.25">
      <c r="A473" s="310" t="s">
        <v>19217</v>
      </c>
      <c r="B473" s="310" t="s">
        <v>19218</v>
      </c>
      <c r="C473" s="310" t="s">
        <v>19219</v>
      </c>
      <c r="D473" s="310" t="s">
        <v>13914</v>
      </c>
      <c r="E473" s="310" t="s">
        <v>19220</v>
      </c>
      <c r="F473" s="310" t="s">
        <v>19221</v>
      </c>
      <c r="G473" s="310" t="s">
        <v>19222</v>
      </c>
      <c r="H473" s="310" t="s">
        <v>4</v>
      </c>
      <c r="I473" s="310" t="s">
        <v>19223</v>
      </c>
      <c r="J473" s="310" t="s">
        <v>19224</v>
      </c>
      <c r="K473" s="310" t="s">
        <v>19225</v>
      </c>
      <c r="L473" s="310" t="s">
        <v>19226</v>
      </c>
      <c r="M473" s="310" t="s">
        <v>19227</v>
      </c>
      <c r="N473" s="310" t="s">
        <v>4</v>
      </c>
      <c r="O473" s="310" t="s">
        <v>19228</v>
      </c>
      <c r="P473" s="310"/>
      <c r="Q473" s="310"/>
      <c r="R473" s="310"/>
      <c r="S473" s="310"/>
      <c r="T473" s="310"/>
      <c r="U473" s="310" t="s">
        <v>4</v>
      </c>
      <c r="V473" s="310" t="s">
        <v>4</v>
      </c>
      <c r="W473" s="310" t="s">
        <v>19229</v>
      </c>
      <c r="X473" s="310" t="s">
        <v>4</v>
      </c>
      <c r="Y473" s="310" t="s">
        <v>4</v>
      </c>
      <c r="Z473" s="310" t="s">
        <v>19230</v>
      </c>
      <c r="AA473" s="310" t="s">
        <v>4</v>
      </c>
    </row>
    <row r="474" spans="1:27" x14ac:dyDescent="0.25">
      <c r="A474" s="310" t="s">
        <v>23055</v>
      </c>
      <c r="B474" s="310" t="s">
        <v>23056</v>
      </c>
      <c r="C474" s="310" t="s">
        <v>23057</v>
      </c>
      <c r="D474" s="310" t="s">
        <v>13930</v>
      </c>
      <c r="E474" s="310" t="s">
        <v>23058</v>
      </c>
      <c r="F474" s="310" t="s">
        <v>23059</v>
      </c>
      <c r="G474" s="310" t="s">
        <v>23060</v>
      </c>
      <c r="H474" s="310" t="s">
        <v>4</v>
      </c>
      <c r="I474" s="310" t="s">
        <v>23061</v>
      </c>
      <c r="J474" s="310" t="s">
        <v>23062</v>
      </c>
      <c r="K474" s="310" t="s">
        <v>23063</v>
      </c>
      <c r="L474" s="310" t="s">
        <v>23064</v>
      </c>
      <c r="M474" s="310" t="s">
        <v>23065</v>
      </c>
      <c r="N474" s="310" t="s">
        <v>4</v>
      </c>
      <c r="O474" s="310" t="s">
        <v>23066</v>
      </c>
      <c r="P474" s="310"/>
      <c r="Q474" s="310"/>
      <c r="R474" s="310"/>
      <c r="S474" s="310"/>
      <c r="T474" s="310"/>
      <c r="U474" s="310" t="s">
        <v>4</v>
      </c>
      <c r="V474" s="310" t="s">
        <v>4</v>
      </c>
      <c r="W474" s="310" t="s">
        <v>23067</v>
      </c>
      <c r="X474" s="310" t="s">
        <v>4</v>
      </c>
      <c r="Y474" s="310" t="s">
        <v>4</v>
      </c>
      <c r="Z474" s="310" t="s">
        <v>23068</v>
      </c>
      <c r="AA474" s="310" t="s">
        <v>4</v>
      </c>
    </row>
    <row r="475" spans="1:27" x14ac:dyDescent="0.25">
      <c r="A475" s="310" t="s">
        <v>20342</v>
      </c>
      <c r="B475" s="310" t="s">
        <v>20343</v>
      </c>
      <c r="C475" s="310" t="s">
        <v>20344</v>
      </c>
      <c r="D475" s="310" t="s">
        <v>13914</v>
      </c>
      <c r="E475" s="310" t="s">
        <v>20345</v>
      </c>
      <c r="F475" s="310" t="s">
        <v>20346</v>
      </c>
      <c r="G475" s="310" t="s">
        <v>20347</v>
      </c>
      <c r="H475" s="310" t="s">
        <v>4</v>
      </c>
      <c r="I475" s="310" t="s">
        <v>20348</v>
      </c>
      <c r="J475" s="310" t="s">
        <v>20349</v>
      </c>
      <c r="K475" s="310" t="s">
        <v>20350</v>
      </c>
      <c r="L475" s="310" t="s">
        <v>20351</v>
      </c>
      <c r="M475" s="310" t="s">
        <v>20352</v>
      </c>
      <c r="N475" s="310" t="s">
        <v>4</v>
      </c>
      <c r="O475" s="310" t="s">
        <v>20353</v>
      </c>
      <c r="P475" s="310"/>
      <c r="Q475" s="310"/>
      <c r="R475" s="310"/>
      <c r="S475" s="310"/>
      <c r="T475" s="310"/>
      <c r="U475" s="310" t="s">
        <v>4</v>
      </c>
      <c r="V475" s="310" t="s">
        <v>4</v>
      </c>
      <c r="W475" s="310" t="s">
        <v>15288</v>
      </c>
      <c r="X475" s="310" t="s">
        <v>4</v>
      </c>
      <c r="Y475" s="310" t="s">
        <v>4</v>
      </c>
      <c r="Z475" s="310" t="s">
        <v>15289</v>
      </c>
      <c r="AA475" s="310" t="s">
        <v>4</v>
      </c>
    </row>
    <row r="476" spans="1:27" x14ac:dyDescent="0.25">
      <c r="A476" s="310" t="s">
        <v>20006</v>
      </c>
      <c r="B476" s="310" t="s">
        <v>20007</v>
      </c>
      <c r="C476" s="310" t="s">
        <v>20008</v>
      </c>
      <c r="D476" s="310" t="s">
        <v>13914</v>
      </c>
      <c r="E476" s="310" t="s">
        <v>20009</v>
      </c>
      <c r="F476" s="310" t="s">
        <v>20010</v>
      </c>
      <c r="G476" s="310" t="s">
        <v>20011</v>
      </c>
      <c r="H476" s="310" t="s">
        <v>4</v>
      </c>
      <c r="I476" s="310" t="s">
        <v>20012</v>
      </c>
      <c r="J476" s="310" t="s">
        <v>20013</v>
      </c>
      <c r="K476" s="310" t="s">
        <v>20014</v>
      </c>
      <c r="L476" s="310" t="s">
        <v>20015</v>
      </c>
      <c r="M476" s="310" t="s">
        <v>20016</v>
      </c>
      <c r="N476" s="310" t="s">
        <v>4</v>
      </c>
      <c r="O476" s="310" t="s">
        <v>20017</v>
      </c>
      <c r="P476" s="310"/>
      <c r="Q476" s="310"/>
      <c r="R476" s="310"/>
      <c r="S476" s="310"/>
      <c r="T476" s="310"/>
      <c r="U476" s="310" t="s">
        <v>4</v>
      </c>
      <c r="V476" s="310" t="s">
        <v>4</v>
      </c>
      <c r="W476" s="310" t="s">
        <v>4</v>
      </c>
      <c r="X476" s="310" t="s">
        <v>4</v>
      </c>
      <c r="Y476" s="310" t="s">
        <v>4</v>
      </c>
      <c r="Z476" s="310" t="s">
        <v>4</v>
      </c>
      <c r="AA476" s="310" t="s">
        <v>4</v>
      </c>
    </row>
    <row r="477" spans="1:27" x14ac:dyDescent="0.25">
      <c r="A477" s="310" t="s">
        <v>20018</v>
      </c>
      <c r="B477" s="310" t="s">
        <v>20019</v>
      </c>
      <c r="C477" s="310" t="s">
        <v>20020</v>
      </c>
      <c r="D477" s="310" t="s">
        <v>13914</v>
      </c>
      <c r="E477" s="310" t="s">
        <v>20021</v>
      </c>
      <c r="F477" s="310" t="s">
        <v>20022</v>
      </c>
      <c r="G477" s="310" t="s">
        <v>20023</v>
      </c>
      <c r="H477" s="310" t="s">
        <v>4</v>
      </c>
      <c r="I477" s="310" t="s">
        <v>14342</v>
      </c>
      <c r="J477" s="310" t="s">
        <v>20024</v>
      </c>
      <c r="K477" s="310" t="s">
        <v>20025</v>
      </c>
      <c r="L477" s="310" t="s">
        <v>20026</v>
      </c>
      <c r="M477" s="310" t="s">
        <v>20027</v>
      </c>
      <c r="N477" s="310" t="s">
        <v>4</v>
      </c>
      <c r="O477" s="310" t="s">
        <v>20028</v>
      </c>
      <c r="P477" s="310"/>
      <c r="Q477" s="310"/>
      <c r="R477" s="310"/>
      <c r="S477" s="310"/>
      <c r="T477" s="310"/>
      <c r="U477" s="310" t="s">
        <v>4</v>
      </c>
      <c r="V477" s="310" t="s">
        <v>4</v>
      </c>
      <c r="W477" s="310" t="s">
        <v>20029</v>
      </c>
      <c r="X477" s="310" t="s">
        <v>4</v>
      </c>
      <c r="Y477" s="310" t="s">
        <v>4</v>
      </c>
      <c r="Z477" s="310" t="s">
        <v>20030</v>
      </c>
      <c r="AA477" s="310" t="s">
        <v>4</v>
      </c>
    </row>
    <row r="478" spans="1:27" x14ac:dyDescent="0.25">
      <c r="A478" s="310" t="s">
        <v>22651</v>
      </c>
      <c r="B478" s="310" t="s">
        <v>22652</v>
      </c>
      <c r="C478" s="310" t="s">
        <v>22653</v>
      </c>
      <c r="D478" s="310" t="s">
        <v>14541</v>
      </c>
      <c r="E478" s="310" t="s">
        <v>22654</v>
      </c>
      <c r="F478" s="310" t="s">
        <v>22655</v>
      </c>
      <c r="G478" s="310" t="s">
        <v>22656</v>
      </c>
      <c r="H478" s="310" t="s">
        <v>4</v>
      </c>
      <c r="I478" s="310" t="s">
        <v>22657</v>
      </c>
      <c r="J478" s="310" t="s">
        <v>22658</v>
      </c>
      <c r="K478" s="310" t="s">
        <v>22659</v>
      </c>
      <c r="L478" s="310" t="s">
        <v>22660</v>
      </c>
      <c r="M478" s="310" t="s">
        <v>22661</v>
      </c>
      <c r="N478" s="310" t="s">
        <v>4</v>
      </c>
      <c r="O478" s="310" t="s">
        <v>22662</v>
      </c>
      <c r="P478" s="310"/>
      <c r="Q478" s="310"/>
      <c r="R478" s="310"/>
      <c r="S478" s="310"/>
      <c r="T478" s="310"/>
      <c r="U478" s="310" t="s">
        <v>22663</v>
      </c>
      <c r="V478" s="310" t="s">
        <v>4</v>
      </c>
      <c r="W478" s="310" t="s">
        <v>22664</v>
      </c>
      <c r="X478" s="310" t="s">
        <v>4</v>
      </c>
      <c r="Y478" s="310" t="s">
        <v>4</v>
      </c>
      <c r="Z478" s="310" t="s">
        <v>22665</v>
      </c>
      <c r="AA478" s="310" t="s">
        <v>4</v>
      </c>
    </row>
    <row r="479" spans="1:27" x14ac:dyDescent="0.25">
      <c r="A479" s="310" t="s">
        <v>20226</v>
      </c>
      <c r="B479" s="310" t="s">
        <v>20227</v>
      </c>
      <c r="C479" s="310" t="s">
        <v>20228</v>
      </c>
      <c r="D479" s="310" t="s">
        <v>13930</v>
      </c>
      <c r="E479" s="310" t="s">
        <v>20229</v>
      </c>
      <c r="F479" s="310" t="s">
        <v>20230</v>
      </c>
      <c r="G479" s="310" t="s">
        <v>4</v>
      </c>
      <c r="H479" s="310" t="s">
        <v>4</v>
      </c>
      <c r="I479" s="310" t="s">
        <v>20231</v>
      </c>
      <c r="J479" s="310" t="s">
        <v>20232</v>
      </c>
      <c r="K479" s="310" t="s">
        <v>20233</v>
      </c>
      <c r="L479" s="310" t="s">
        <v>20234</v>
      </c>
      <c r="M479" s="310" t="s">
        <v>20235</v>
      </c>
      <c r="N479" s="310" t="s">
        <v>4</v>
      </c>
      <c r="O479" s="310" t="s">
        <v>20236</v>
      </c>
      <c r="P479" s="310"/>
      <c r="Q479" s="310"/>
      <c r="R479" s="310"/>
      <c r="S479" s="310"/>
      <c r="T479" s="310"/>
      <c r="U479" s="310" t="s">
        <v>4</v>
      </c>
      <c r="V479" s="310" t="s">
        <v>4</v>
      </c>
      <c r="W479" s="310" t="s">
        <v>4</v>
      </c>
      <c r="X479" s="310" t="s">
        <v>4</v>
      </c>
      <c r="Y479" s="310" t="s">
        <v>4</v>
      </c>
      <c r="Z479" s="310" t="s">
        <v>4</v>
      </c>
      <c r="AA479" s="310" t="s">
        <v>4</v>
      </c>
    </row>
    <row r="480" spans="1:27" x14ac:dyDescent="0.25">
      <c r="A480" s="310" t="s">
        <v>23069</v>
      </c>
      <c r="B480" s="310" t="s">
        <v>23070</v>
      </c>
      <c r="C480" s="310" t="s">
        <v>23071</v>
      </c>
      <c r="D480" s="310" t="s">
        <v>13930</v>
      </c>
      <c r="E480" s="310" t="s">
        <v>23072</v>
      </c>
      <c r="F480" s="310" t="s">
        <v>23073</v>
      </c>
      <c r="G480" s="310" t="s">
        <v>23074</v>
      </c>
      <c r="H480" s="310" t="s">
        <v>4</v>
      </c>
      <c r="I480" s="310" t="s">
        <v>14342</v>
      </c>
      <c r="J480" s="310" t="s">
        <v>23075</v>
      </c>
      <c r="K480" s="310" t="s">
        <v>23076</v>
      </c>
      <c r="L480" s="310" t="s">
        <v>23077</v>
      </c>
      <c r="M480" s="310" t="s">
        <v>23078</v>
      </c>
      <c r="N480" s="310" t="s">
        <v>4</v>
      </c>
      <c r="O480" s="310" t="s">
        <v>23079</v>
      </c>
      <c r="P480" s="310"/>
      <c r="Q480" s="310"/>
      <c r="R480" s="310"/>
      <c r="S480" s="310"/>
      <c r="T480" s="310"/>
      <c r="U480" s="310" t="s">
        <v>4</v>
      </c>
      <c r="V480" s="310" t="s">
        <v>4</v>
      </c>
      <c r="W480" s="310" t="s">
        <v>23080</v>
      </c>
      <c r="X480" s="310" t="s">
        <v>4</v>
      </c>
      <c r="Y480" s="310" t="s">
        <v>4</v>
      </c>
      <c r="Z480" s="310" t="s">
        <v>23081</v>
      </c>
      <c r="AA480" s="310" t="s">
        <v>4</v>
      </c>
    </row>
    <row r="481" spans="1:27" x14ac:dyDescent="0.25">
      <c r="A481" s="310" t="s">
        <v>20664</v>
      </c>
      <c r="B481" s="310" t="s">
        <v>20665</v>
      </c>
      <c r="C481" s="310" t="s">
        <v>20666</v>
      </c>
      <c r="D481" s="310" t="s">
        <v>13914</v>
      </c>
      <c r="E481" s="310" t="s">
        <v>20667</v>
      </c>
      <c r="F481" s="310" t="s">
        <v>20668</v>
      </c>
      <c r="G481" s="310" t="s">
        <v>4</v>
      </c>
      <c r="H481" s="310" t="s">
        <v>4</v>
      </c>
      <c r="I481" s="310" t="s">
        <v>20669</v>
      </c>
      <c r="J481" s="310" t="s">
        <v>20670</v>
      </c>
      <c r="K481" s="310" t="s">
        <v>20671</v>
      </c>
      <c r="L481" s="310" t="s">
        <v>20672</v>
      </c>
      <c r="M481" s="310" t="s">
        <v>20673</v>
      </c>
      <c r="N481" s="310" t="s">
        <v>4</v>
      </c>
      <c r="O481" s="310" t="s">
        <v>20674</v>
      </c>
      <c r="P481" s="310"/>
      <c r="Q481" s="310"/>
      <c r="R481" s="310"/>
      <c r="S481" s="310"/>
      <c r="T481" s="310"/>
      <c r="U481" s="310" t="s">
        <v>4</v>
      </c>
      <c r="V481" s="310" t="s">
        <v>4</v>
      </c>
      <c r="W481" s="310" t="s">
        <v>4</v>
      </c>
      <c r="X481" s="310" t="s">
        <v>4</v>
      </c>
      <c r="Y481" s="310" t="s">
        <v>4</v>
      </c>
      <c r="Z481" s="310" t="s">
        <v>4</v>
      </c>
      <c r="AA481" s="310" t="s">
        <v>4</v>
      </c>
    </row>
    <row r="482" spans="1:27" x14ac:dyDescent="0.25">
      <c r="A482" s="310" t="s">
        <v>13927</v>
      </c>
      <c r="B482" s="310" t="s">
        <v>13928</v>
      </c>
      <c r="C482" s="310" t="s">
        <v>13929</v>
      </c>
      <c r="D482" s="310" t="s">
        <v>13930</v>
      </c>
      <c r="E482" s="310" t="s">
        <v>13931</v>
      </c>
      <c r="F482" s="310" t="s">
        <v>13932</v>
      </c>
      <c r="G482" s="310" t="s">
        <v>13933</v>
      </c>
      <c r="H482" s="310" t="s">
        <v>4</v>
      </c>
      <c r="I482" s="310" t="s">
        <v>13934</v>
      </c>
      <c r="J482" s="310" t="s">
        <v>13935</v>
      </c>
      <c r="K482" s="310" t="s">
        <v>13936</v>
      </c>
      <c r="L482" s="310" t="s">
        <v>13937</v>
      </c>
      <c r="M482" s="310" t="s">
        <v>13938</v>
      </c>
      <c r="N482" s="310" t="s">
        <v>4</v>
      </c>
      <c r="O482" s="310" t="s">
        <v>13939</v>
      </c>
      <c r="P482" s="310"/>
      <c r="Q482" s="310"/>
      <c r="R482" s="310"/>
      <c r="S482" s="310"/>
      <c r="T482" s="310"/>
      <c r="U482" s="310" t="s">
        <v>4</v>
      </c>
      <c r="V482" s="310" t="s">
        <v>4</v>
      </c>
      <c r="W482" s="310" t="s">
        <v>13940</v>
      </c>
      <c r="X482" s="310" t="s">
        <v>4</v>
      </c>
      <c r="Y482" s="310" t="s">
        <v>4</v>
      </c>
      <c r="Z482" s="310" t="s">
        <v>13941</v>
      </c>
      <c r="AA482" s="310" t="s">
        <v>4</v>
      </c>
    </row>
    <row r="483" spans="1:27" x14ac:dyDescent="0.25">
      <c r="A483" s="310" t="s">
        <v>13942</v>
      </c>
      <c r="B483" s="310" t="s">
        <v>13943</v>
      </c>
      <c r="C483" s="310" t="s">
        <v>13944</v>
      </c>
      <c r="D483" s="310" t="s">
        <v>13930</v>
      </c>
      <c r="E483" s="310" t="s">
        <v>13945</v>
      </c>
      <c r="F483" s="310" t="s">
        <v>13946</v>
      </c>
      <c r="G483" s="310" t="s">
        <v>13947</v>
      </c>
      <c r="H483" s="310" t="s">
        <v>4</v>
      </c>
      <c r="I483" s="310" t="s">
        <v>13948</v>
      </c>
      <c r="J483" s="310" t="s">
        <v>13949</v>
      </c>
      <c r="K483" s="310" t="s">
        <v>13950</v>
      </c>
      <c r="L483" s="310" t="s">
        <v>13951</v>
      </c>
      <c r="M483" s="310" t="s">
        <v>13952</v>
      </c>
      <c r="N483" s="310" t="s">
        <v>4</v>
      </c>
      <c r="O483" s="310" t="s">
        <v>13953</v>
      </c>
      <c r="P483" s="310"/>
      <c r="Q483" s="310"/>
      <c r="R483" s="310"/>
      <c r="S483" s="310"/>
      <c r="T483" s="310"/>
      <c r="U483" s="310" t="s">
        <v>4</v>
      </c>
      <c r="V483" s="310" t="s">
        <v>4</v>
      </c>
      <c r="W483" s="310" t="s">
        <v>13954</v>
      </c>
      <c r="X483" s="310" t="s">
        <v>4</v>
      </c>
      <c r="Y483" s="310" t="s">
        <v>13955</v>
      </c>
      <c r="Z483" s="310" t="s">
        <v>13956</v>
      </c>
      <c r="AA483" s="310" t="s">
        <v>13957</v>
      </c>
    </row>
    <row r="484" spans="1:27" x14ac:dyDescent="0.25">
      <c r="A484" s="310" t="s">
        <v>19203</v>
      </c>
      <c r="B484" s="310" t="s">
        <v>19204</v>
      </c>
      <c r="C484" s="310" t="s">
        <v>19205</v>
      </c>
      <c r="D484" s="310" t="s">
        <v>13914</v>
      </c>
      <c r="E484" s="310" t="s">
        <v>19206</v>
      </c>
      <c r="F484" s="310" t="s">
        <v>19207</v>
      </c>
      <c r="G484" s="310" t="s">
        <v>19208</v>
      </c>
      <c r="H484" s="310" t="s">
        <v>4</v>
      </c>
      <c r="I484" s="310" t="s">
        <v>19209</v>
      </c>
      <c r="J484" s="310" t="s">
        <v>19210</v>
      </c>
      <c r="K484" s="310" t="s">
        <v>19211</v>
      </c>
      <c r="L484" s="310" t="s">
        <v>19212</v>
      </c>
      <c r="M484" s="310" t="s">
        <v>19213</v>
      </c>
      <c r="N484" s="310" t="s">
        <v>4</v>
      </c>
      <c r="O484" s="310" t="s">
        <v>19214</v>
      </c>
      <c r="P484" s="310"/>
      <c r="Q484" s="310"/>
      <c r="R484" s="310"/>
      <c r="S484" s="310"/>
      <c r="T484" s="310"/>
      <c r="U484" s="310" t="s">
        <v>4</v>
      </c>
      <c r="V484" s="310" t="s">
        <v>4</v>
      </c>
      <c r="W484" s="310" t="s">
        <v>19215</v>
      </c>
      <c r="X484" s="310" t="s">
        <v>4</v>
      </c>
      <c r="Y484" s="310" t="s">
        <v>4</v>
      </c>
      <c r="Z484" s="310" t="s">
        <v>19216</v>
      </c>
      <c r="AA484" s="310" t="s">
        <v>4</v>
      </c>
    </row>
    <row r="485" spans="1:27" x14ac:dyDescent="0.25">
      <c r="A485" s="310" t="s">
        <v>20689</v>
      </c>
      <c r="B485" s="310" t="s">
        <v>20690</v>
      </c>
      <c r="C485" s="310" t="s">
        <v>20691</v>
      </c>
      <c r="D485" s="310" t="s">
        <v>13914</v>
      </c>
      <c r="E485" s="310" t="s">
        <v>20692</v>
      </c>
      <c r="F485" s="310" t="s">
        <v>20693</v>
      </c>
      <c r="G485" s="310" t="s">
        <v>20694</v>
      </c>
      <c r="H485" s="310" t="s">
        <v>4</v>
      </c>
      <c r="I485" s="310" t="s">
        <v>20695</v>
      </c>
      <c r="J485" s="310" t="s">
        <v>20696</v>
      </c>
      <c r="K485" s="310" t="s">
        <v>20697</v>
      </c>
      <c r="L485" s="310" t="s">
        <v>20698</v>
      </c>
      <c r="M485" s="310" t="s">
        <v>20699</v>
      </c>
      <c r="N485" s="310" t="s">
        <v>4</v>
      </c>
      <c r="O485" s="310" t="s">
        <v>20700</v>
      </c>
      <c r="P485" s="310"/>
      <c r="Q485" s="310"/>
      <c r="R485" s="310"/>
      <c r="S485" s="310"/>
      <c r="T485" s="310"/>
      <c r="U485" s="310" t="s">
        <v>4</v>
      </c>
      <c r="V485" s="310" t="s">
        <v>4</v>
      </c>
      <c r="W485" s="310" t="s">
        <v>4</v>
      </c>
      <c r="X485" s="310" t="s">
        <v>4</v>
      </c>
      <c r="Y485" s="310" t="s">
        <v>4</v>
      </c>
      <c r="Z485" s="310" t="s">
        <v>4</v>
      </c>
      <c r="AA485" s="310" t="s">
        <v>4</v>
      </c>
    </row>
    <row r="486" spans="1:27" x14ac:dyDescent="0.25">
      <c r="A486" s="310" t="s">
        <v>19861</v>
      </c>
      <c r="B486" s="310" t="s">
        <v>19862</v>
      </c>
      <c r="C486" s="310" t="s">
        <v>19863</v>
      </c>
      <c r="D486" s="310" t="s">
        <v>19864</v>
      </c>
      <c r="E486" s="310" t="s">
        <v>19865</v>
      </c>
      <c r="F486" s="310" t="s">
        <v>19866</v>
      </c>
      <c r="G486" s="310" t="s">
        <v>19867</v>
      </c>
      <c r="H486" s="310" t="s">
        <v>4</v>
      </c>
      <c r="I486" s="310" t="s">
        <v>19697</v>
      </c>
      <c r="J486" s="310" t="s">
        <v>19868</v>
      </c>
      <c r="K486" s="310" t="s">
        <v>19869</v>
      </c>
      <c r="L486" s="310" t="s">
        <v>19870</v>
      </c>
      <c r="M486" s="310" t="s">
        <v>19871</v>
      </c>
      <c r="N486" s="310" t="s">
        <v>4</v>
      </c>
      <c r="O486" s="310" t="s">
        <v>19872</v>
      </c>
      <c r="P486" s="310"/>
      <c r="Q486" s="310"/>
      <c r="R486" s="310"/>
      <c r="S486" s="310"/>
      <c r="T486" s="310"/>
      <c r="U486" s="310" t="s">
        <v>4</v>
      </c>
      <c r="V486" s="310" t="s">
        <v>4</v>
      </c>
      <c r="W486" s="310" t="s">
        <v>19873</v>
      </c>
      <c r="X486" s="310" t="s">
        <v>4</v>
      </c>
      <c r="Y486" s="310" t="s">
        <v>19874</v>
      </c>
      <c r="Z486" s="310" t="s">
        <v>19875</v>
      </c>
      <c r="AA486" s="310" t="s">
        <v>19876</v>
      </c>
    </row>
    <row r="487" spans="1:27" x14ac:dyDescent="0.25">
      <c r="A487" s="310" t="s">
        <v>20744</v>
      </c>
      <c r="B487" s="310" t="s">
        <v>20745</v>
      </c>
      <c r="C487" s="310" t="s">
        <v>20746</v>
      </c>
      <c r="D487" s="310" t="s">
        <v>13914</v>
      </c>
      <c r="E487" s="310" t="s">
        <v>20747</v>
      </c>
      <c r="F487" s="310" t="s">
        <v>20748</v>
      </c>
      <c r="G487" s="310" t="s">
        <v>4</v>
      </c>
      <c r="H487" s="310" t="s">
        <v>4</v>
      </c>
      <c r="I487" s="310" t="s">
        <v>17550</v>
      </c>
      <c r="J487" s="310" t="s">
        <v>20749</v>
      </c>
      <c r="K487" s="310" t="s">
        <v>20750</v>
      </c>
      <c r="L487" s="310" t="s">
        <v>20751</v>
      </c>
      <c r="M487" s="310" t="s">
        <v>20752</v>
      </c>
      <c r="N487" s="310" t="s">
        <v>4</v>
      </c>
      <c r="O487" s="310" t="s">
        <v>20753</v>
      </c>
      <c r="P487" s="310"/>
      <c r="Q487" s="310"/>
      <c r="R487" s="310"/>
      <c r="S487" s="310"/>
      <c r="T487" s="310"/>
      <c r="U487" s="310" t="s">
        <v>4</v>
      </c>
      <c r="V487" s="310" t="s">
        <v>4</v>
      </c>
      <c r="W487" s="310" t="s">
        <v>4</v>
      </c>
      <c r="X487" s="310" t="s">
        <v>4</v>
      </c>
      <c r="Y487" s="310" t="s">
        <v>4</v>
      </c>
      <c r="Z487" s="310" t="s">
        <v>4</v>
      </c>
      <c r="AA487" s="310" t="s">
        <v>4</v>
      </c>
    </row>
    <row r="488" spans="1:27" x14ac:dyDescent="0.25">
      <c r="A488" s="310" t="s">
        <v>20513</v>
      </c>
      <c r="B488" s="310" t="s">
        <v>20514</v>
      </c>
      <c r="C488" s="310" t="s">
        <v>20515</v>
      </c>
      <c r="D488" s="310" t="s">
        <v>13914</v>
      </c>
      <c r="E488" s="310" t="s">
        <v>20516</v>
      </c>
      <c r="F488" s="310" t="s">
        <v>20517</v>
      </c>
      <c r="G488" s="310" t="s">
        <v>20518</v>
      </c>
      <c r="H488" s="310" t="s">
        <v>4</v>
      </c>
      <c r="I488" s="310" t="s">
        <v>18255</v>
      </c>
      <c r="J488" s="310" t="s">
        <v>20519</v>
      </c>
      <c r="K488" s="310" t="s">
        <v>20520</v>
      </c>
      <c r="L488" s="310" t="s">
        <v>20521</v>
      </c>
      <c r="M488" s="310" t="s">
        <v>20522</v>
      </c>
      <c r="N488" s="310" t="s">
        <v>4</v>
      </c>
      <c r="O488" s="310" t="s">
        <v>20523</v>
      </c>
      <c r="P488" s="310"/>
      <c r="Q488" s="310"/>
      <c r="R488" s="310"/>
      <c r="S488" s="310"/>
      <c r="T488" s="310"/>
      <c r="U488" s="310" t="s">
        <v>4</v>
      </c>
      <c r="V488" s="310" t="s">
        <v>4</v>
      </c>
      <c r="W488" s="310" t="s">
        <v>20524</v>
      </c>
      <c r="X488" s="310" t="s">
        <v>20525</v>
      </c>
      <c r="Y488" s="310" t="s">
        <v>14630</v>
      </c>
      <c r="Z488" s="310" t="s">
        <v>20526</v>
      </c>
      <c r="AA488" s="310" t="s">
        <v>20527</v>
      </c>
    </row>
    <row r="489" spans="1:27" x14ac:dyDescent="0.25">
      <c r="A489" s="310" t="s">
        <v>19507</v>
      </c>
      <c r="B489" s="310" t="s">
        <v>19508</v>
      </c>
      <c r="C489" s="310" t="s">
        <v>19509</v>
      </c>
      <c r="D489" s="310" t="s">
        <v>19510</v>
      </c>
      <c r="E489" s="310" t="s">
        <v>19511</v>
      </c>
      <c r="F489" s="310" t="s">
        <v>19512</v>
      </c>
      <c r="G489" s="310" t="s">
        <v>19513</v>
      </c>
      <c r="H489" s="310" t="s">
        <v>4</v>
      </c>
      <c r="I489" s="310" t="s">
        <v>14102</v>
      </c>
      <c r="J489" s="310" t="s">
        <v>19514</v>
      </c>
      <c r="K489" s="310" t="s">
        <v>19515</v>
      </c>
      <c r="L489" s="310" t="s">
        <v>19516</v>
      </c>
      <c r="M489" s="310" t="s">
        <v>19517</v>
      </c>
      <c r="N489" s="310" t="s">
        <v>4</v>
      </c>
      <c r="O489" s="310" t="s">
        <v>19518</v>
      </c>
      <c r="P489" s="310"/>
      <c r="Q489" s="310"/>
      <c r="R489" s="310"/>
      <c r="S489" s="310"/>
      <c r="T489" s="310"/>
      <c r="U489" s="310" t="s">
        <v>4</v>
      </c>
      <c r="V489" s="310" t="s">
        <v>4</v>
      </c>
      <c r="W489" s="310" t="s">
        <v>14807</v>
      </c>
      <c r="X489" s="310" t="s">
        <v>4</v>
      </c>
      <c r="Y489" s="310" t="s">
        <v>4</v>
      </c>
      <c r="Z489" s="310" t="s">
        <v>14808</v>
      </c>
      <c r="AA489" s="310" t="s">
        <v>4</v>
      </c>
    </row>
    <row r="490" spans="1:27" x14ac:dyDescent="0.25">
      <c r="A490" s="310" t="s">
        <v>20792</v>
      </c>
      <c r="B490" s="310" t="s">
        <v>20793</v>
      </c>
      <c r="C490" s="310" t="s">
        <v>20794</v>
      </c>
      <c r="D490" s="310" t="s">
        <v>13914</v>
      </c>
      <c r="E490" s="310" t="s">
        <v>20795</v>
      </c>
      <c r="F490" s="310" t="s">
        <v>20796</v>
      </c>
      <c r="G490" s="310" t="s">
        <v>20797</v>
      </c>
      <c r="H490" s="310" t="s">
        <v>4</v>
      </c>
      <c r="I490" s="310" t="s">
        <v>20798</v>
      </c>
      <c r="J490" s="310" t="s">
        <v>20799</v>
      </c>
      <c r="K490" s="310" t="s">
        <v>20800</v>
      </c>
      <c r="L490" s="310" t="s">
        <v>20801</v>
      </c>
      <c r="M490" s="310" t="s">
        <v>20802</v>
      </c>
      <c r="N490" s="310" t="s">
        <v>4</v>
      </c>
      <c r="O490" s="310" t="s">
        <v>20803</v>
      </c>
      <c r="P490" s="310"/>
      <c r="Q490" s="310"/>
      <c r="R490" s="310"/>
      <c r="S490" s="310"/>
      <c r="T490" s="310"/>
      <c r="U490" s="310" t="s">
        <v>4</v>
      </c>
      <c r="V490" s="310" t="s">
        <v>4</v>
      </c>
      <c r="W490" s="310" t="s">
        <v>20804</v>
      </c>
      <c r="X490" s="310" t="s">
        <v>4</v>
      </c>
      <c r="Y490" s="310" t="s">
        <v>4</v>
      </c>
      <c r="Z490" s="310" t="s">
        <v>20805</v>
      </c>
      <c r="AA490" s="310" t="s">
        <v>4</v>
      </c>
    </row>
    <row r="491" spans="1:27" x14ac:dyDescent="0.25">
      <c r="A491" s="310" t="s">
        <v>21589</v>
      </c>
      <c r="B491" s="310" t="s">
        <v>21590</v>
      </c>
      <c r="C491" s="310" t="s">
        <v>21591</v>
      </c>
      <c r="D491" s="310" t="s">
        <v>21592</v>
      </c>
      <c r="E491" s="310" t="s">
        <v>21593</v>
      </c>
      <c r="F491" s="310" t="s">
        <v>21594</v>
      </c>
      <c r="G491" s="310" t="s">
        <v>4</v>
      </c>
      <c r="H491" s="310" t="s">
        <v>4</v>
      </c>
      <c r="I491" s="310" t="s">
        <v>14597</v>
      </c>
      <c r="J491" s="310" t="s">
        <v>14598</v>
      </c>
      <c r="K491" s="310" t="s">
        <v>21595</v>
      </c>
      <c r="L491" s="310" t="s">
        <v>21596</v>
      </c>
      <c r="M491" s="310" t="s">
        <v>21597</v>
      </c>
      <c r="N491" s="310" t="s">
        <v>21598</v>
      </c>
      <c r="O491" s="310" t="s">
        <v>24011</v>
      </c>
      <c r="P491" s="310" t="s">
        <v>24012</v>
      </c>
      <c r="Q491" s="310"/>
      <c r="R491" s="310"/>
      <c r="S491" s="310"/>
      <c r="T491" s="310"/>
      <c r="U491" s="310" t="s">
        <v>21599</v>
      </c>
      <c r="V491" s="310" t="s">
        <v>21600</v>
      </c>
      <c r="W491" s="310" t="s">
        <v>4</v>
      </c>
      <c r="X491" s="310" t="s">
        <v>4</v>
      </c>
      <c r="Y491" s="310" t="s">
        <v>4</v>
      </c>
      <c r="Z491" s="310" t="s">
        <v>4</v>
      </c>
      <c r="AA491" s="310" t="s">
        <v>4</v>
      </c>
    </row>
    <row r="492" spans="1:27" x14ac:dyDescent="0.25">
      <c r="A492" s="310" t="s">
        <v>19572</v>
      </c>
      <c r="B492" s="310" t="s">
        <v>19573</v>
      </c>
      <c r="C492" s="310" t="s">
        <v>19574</v>
      </c>
      <c r="D492" s="310" t="s">
        <v>19575</v>
      </c>
      <c r="E492" s="310" t="s">
        <v>19576</v>
      </c>
      <c r="F492" s="310" t="s">
        <v>19577</v>
      </c>
      <c r="G492" s="310" t="s">
        <v>19578</v>
      </c>
      <c r="H492" s="310" t="s">
        <v>4</v>
      </c>
      <c r="I492" s="310" t="s">
        <v>19280</v>
      </c>
      <c r="J492" s="310" t="s">
        <v>19579</v>
      </c>
      <c r="K492" s="310" t="s">
        <v>19580</v>
      </c>
      <c r="L492" s="310" t="s">
        <v>19581</v>
      </c>
      <c r="M492" s="310" t="s">
        <v>19582</v>
      </c>
      <c r="N492" s="310" t="s">
        <v>4</v>
      </c>
      <c r="O492" s="310" t="s">
        <v>19583</v>
      </c>
      <c r="P492" s="310"/>
      <c r="Q492" s="310"/>
      <c r="R492" s="310"/>
      <c r="S492" s="310"/>
      <c r="T492" s="310"/>
      <c r="U492" s="310" t="s">
        <v>4</v>
      </c>
      <c r="V492" s="310" t="s">
        <v>4</v>
      </c>
      <c r="W492" s="310" t="s">
        <v>19584</v>
      </c>
      <c r="X492" s="310" t="s">
        <v>4</v>
      </c>
      <c r="Y492" s="310" t="s">
        <v>4</v>
      </c>
      <c r="Z492" s="310" t="s">
        <v>19585</v>
      </c>
      <c r="AA492" s="310" t="s">
        <v>19288</v>
      </c>
    </row>
    <row r="493" spans="1:27" x14ac:dyDescent="0.25">
      <c r="A493" s="310" t="s">
        <v>19174</v>
      </c>
      <c r="B493" s="310" t="s">
        <v>19175</v>
      </c>
      <c r="C493" s="310" t="s">
        <v>19176</v>
      </c>
      <c r="D493" s="310" t="s">
        <v>19177</v>
      </c>
      <c r="E493" s="310" t="s">
        <v>19178</v>
      </c>
      <c r="F493" s="310" t="s">
        <v>19179</v>
      </c>
      <c r="G493" s="310" t="s">
        <v>4</v>
      </c>
      <c r="H493" s="310" t="s">
        <v>4</v>
      </c>
      <c r="I493" s="310" t="s">
        <v>14995</v>
      </c>
      <c r="J493" s="310" t="s">
        <v>19180</v>
      </c>
      <c r="K493" s="310" t="s">
        <v>19181</v>
      </c>
      <c r="L493" s="310" t="s">
        <v>19182</v>
      </c>
      <c r="M493" s="310" t="s">
        <v>19183</v>
      </c>
      <c r="N493" s="310" t="s">
        <v>4</v>
      </c>
      <c r="O493" s="310" t="s">
        <v>19184</v>
      </c>
      <c r="P493" s="310"/>
      <c r="Q493" s="310"/>
      <c r="R493" s="310"/>
      <c r="S493" s="310"/>
      <c r="T493" s="310"/>
      <c r="U493" s="310" t="s">
        <v>4</v>
      </c>
      <c r="V493" s="310" t="s">
        <v>4</v>
      </c>
      <c r="W493" s="310" t="s">
        <v>19185</v>
      </c>
      <c r="X493" s="310" t="s">
        <v>4</v>
      </c>
      <c r="Y493" s="310" t="s">
        <v>19186</v>
      </c>
      <c r="Z493" s="310" t="s">
        <v>19187</v>
      </c>
      <c r="AA493" s="310" t="s">
        <v>4</v>
      </c>
    </row>
    <row r="494" spans="1:27" x14ac:dyDescent="0.25">
      <c r="A494" s="310" t="s">
        <v>22114</v>
      </c>
      <c r="B494" s="310" t="s">
        <v>22115</v>
      </c>
      <c r="C494" s="310" t="s">
        <v>22116</v>
      </c>
      <c r="D494" s="310" t="s">
        <v>13914</v>
      </c>
      <c r="E494" s="310" t="s">
        <v>22117</v>
      </c>
      <c r="F494" s="310" t="s">
        <v>22118</v>
      </c>
      <c r="G494" s="310" t="s">
        <v>4</v>
      </c>
      <c r="H494" s="310" t="s">
        <v>4</v>
      </c>
      <c r="I494" s="310" t="s">
        <v>22119</v>
      </c>
      <c r="J494" s="310" t="s">
        <v>22120</v>
      </c>
      <c r="K494" s="310" t="s">
        <v>22121</v>
      </c>
      <c r="L494" s="310" t="s">
        <v>22122</v>
      </c>
      <c r="M494" s="310" t="s">
        <v>22123</v>
      </c>
      <c r="N494" s="310" t="s">
        <v>4</v>
      </c>
      <c r="O494" s="310" t="s">
        <v>22124</v>
      </c>
      <c r="P494" s="310"/>
      <c r="Q494" s="310"/>
      <c r="R494" s="310"/>
      <c r="S494" s="310"/>
      <c r="T494" s="310"/>
      <c r="U494" s="310" t="s">
        <v>4</v>
      </c>
      <c r="V494" s="310" t="s">
        <v>4</v>
      </c>
      <c r="W494" s="310" t="s">
        <v>4</v>
      </c>
      <c r="X494" s="310" t="s">
        <v>4</v>
      </c>
      <c r="Y494" s="310" t="s">
        <v>4</v>
      </c>
      <c r="Z494" s="310" t="s">
        <v>4</v>
      </c>
      <c r="AA494" s="310" t="s">
        <v>4</v>
      </c>
    </row>
    <row r="495" spans="1:27" x14ac:dyDescent="0.25">
      <c r="A495" s="310" t="s">
        <v>20806</v>
      </c>
      <c r="B495" s="310" t="s">
        <v>20807</v>
      </c>
      <c r="C495" s="310" t="s">
        <v>20808</v>
      </c>
      <c r="D495" s="310" t="s">
        <v>13930</v>
      </c>
      <c r="E495" s="310" t="s">
        <v>20809</v>
      </c>
      <c r="F495" s="310" t="s">
        <v>20810</v>
      </c>
      <c r="G495" s="310" t="s">
        <v>20811</v>
      </c>
      <c r="H495" s="310" t="s">
        <v>4</v>
      </c>
      <c r="I495" s="310" t="s">
        <v>14995</v>
      </c>
      <c r="J495" s="310" t="s">
        <v>20812</v>
      </c>
      <c r="K495" s="310" t="s">
        <v>20813</v>
      </c>
      <c r="L495" s="310" t="s">
        <v>20814</v>
      </c>
      <c r="M495" s="310" t="s">
        <v>20815</v>
      </c>
      <c r="N495" s="310" t="s">
        <v>4</v>
      </c>
      <c r="O495" s="310" t="s">
        <v>20816</v>
      </c>
      <c r="P495" s="310"/>
      <c r="Q495" s="310"/>
      <c r="R495" s="310"/>
      <c r="S495" s="310"/>
      <c r="T495" s="310"/>
      <c r="U495" s="310" t="s">
        <v>4</v>
      </c>
      <c r="V495" s="310" t="s">
        <v>4</v>
      </c>
      <c r="W495" s="310" t="s">
        <v>20817</v>
      </c>
      <c r="X495" s="310" t="s">
        <v>20818</v>
      </c>
      <c r="Y495" s="310" t="s">
        <v>19259</v>
      </c>
      <c r="Z495" s="310" t="s">
        <v>20819</v>
      </c>
      <c r="AA495" s="310" t="s">
        <v>20820</v>
      </c>
    </row>
    <row r="496" spans="1:27" x14ac:dyDescent="0.25">
      <c r="A496" s="310" t="s">
        <v>21139</v>
      </c>
      <c r="B496" s="310" t="s">
        <v>21140</v>
      </c>
      <c r="C496" s="310" t="s">
        <v>21141</v>
      </c>
      <c r="D496" s="310" t="s">
        <v>13914</v>
      </c>
      <c r="E496" s="310" t="s">
        <v>21142</v>
      </c>
      <c r="F496" s="310" t="s">
        <v>21143</v>
      </c>
      <c r="G496" s="310" t="s">
        <v>21144</v>
      </c>
      <c r="H496" s="310" t="s">
        <v>4</v>
      </c>
      <c r="I496" s="310" t="s">
        <v>14302</v>
      </c>
      <c r="J496" s="310" t="s">
        <v>21145</v>
      </c>
      <c r="K496" s="310" t="s">
        <v>21146</v>
      </c>
      <c r="L496" s="310" t="s">
        <v>21147</v>
      </c>
      <c r="M496" s="310" t="s">
        <v>21148</v>
      </c>
      <c r="N496" s="310" t="s">
        <v>4</v>
      </c>
      <c r="O496" s="310" t="s">
        <v>21149</v>
      </c>
      <c r="P496" s="310"/>
      <c r="Q496" s="310"/>
      <c r="R496" s="310"/>
      <c r="S496" s="310"/>
      <c r="T496" s="310"/>
      <c r="U496" s="310" t="s">
        <v>4</v>
      </c>
      <c r="V496" s="310" t="s">
        <v>4</v>
      </c>
      <c r="W496" s="310" t="s">
        <v>21150</v>
      </c>
      <c r="X496" s="310" t="s">
        <v>21151</v>
      </c>
      <c r="Y496" s="310" t="s">
        <v>14310</v>
      </c>
      <c r="Z496" s="310" t="s">
        <v>21152</v>
      </c>
      <c r="AA496" s="310" t="s">
        <v>21153</v>
      </c>
    </row>
    <row r="497" spans="1:27" x14ac:dyDescent="0.25">
      <c r="A497" s="310" t="s">
        <v>20489</v>
      </c>
      <c r="B497" s="310" t="s">
        <v>20490</v>
      </c>
      <c r="C497" s="310" t="s">
        <v>20491</v>
      </c>
      <c r="D497" s="310" t="s">
        <v>13914</v>
      </c>
      <c r="E497" s="310" t="s">
        <v>20492</v>
      </c>
      <c r="F497" s="310" t="s">
        <v>20493</v>
      </c>
      <c r="G497" s="310" t="s">
        <v>4</v>
      </c>
      <c r="H497" s="310" t="s">
        <v>4</v>
      </c>
      <c r="I497" s="310" t="s">
        <v>14597</v>
      </c>
      <c r="J497" s="310" t="s">
        <v>20494</v>
      </c>
      <c r="K497" s="310" t="s">
        <v>20495</v>
      </c>
      <c r="L497" s="310" t="s">
        <v>20496</v>
      </c>
      <c r="M497" s="310" t="s">
        <v>20497</v>
      </c>
      <c r="N497" s="310" t="s">
        <v>4</v>
      </c>
      <c r="O497" s="310" t="s">
        <v>20498</v>
      </c>
      <c r="P497" s="310"/>
      <c r="Q497" s="310"/>
      <c r="R497" s="310"/>
      <c r="S497" s="310"/>
      <c r="T497" s="310"/>
      <c r="U497" s="310" t="s">
        <v>4</v>
      </c>
      <c r="V497" s="310" t="s">
        <v>4</v>
      </c>
      <c r="W497" s="310" t="s">
        <v>4</v>
      </c>
      <c r="X497" s="310" t="s">
        <v>4</v>
      </c>
      <c r="Y497" s="310" t="s">
        <v>4</v>
      </c>
      <c r="Z497" s="310" t="s">
        <v>4</v>
      </c>
      <c r="AA497" s="310" t="s">
        <v>4</v>
      </c>
    </row>
    <row r="498" spans="1:27" x14ac:dyDescent="0.25">
      <c r="A498" s="310" t="s">
        <v>19391</v>
      </c>
      <c r="B498" s="310" t="s">
        <v>19392</v>
      </c>
      <c r="C498" s="310" t="s">
        <v>19393</v>
      </c>
      <c r="D498" s="310" t="s">
        <v>19394</v>
      </c>
      <c r="E498" s="310" t="s">
        <v>19395</v>
      </c>
      <c r="F498" s="310" t="s">
        <v>19396</v>
      </c>
      <c r="G498" s="310" t="s">
        <v>19397</v>
      </c>
      <c r="H498" s="310" t="s">
        <v>4</v>
      </c>
      <c r="I498" s="310" t="s">
        <v>16135</v>
      </c>
      <c r="J498" s="310" t="s">
        <v>19398</v>
      </c>
      <c r="K498" s="310" t="s">
        <v>19399</v>
      </c>
      <c r="L498" s="310" t="s">
        <v>19400</v>
      </c>
      <c r="M498" s="310" t="s">
        <v>19401</v>
      </c>
      <c r="N498" s="310" t="s">
        <v>4</v>
      </c>
      <c r="O498" s="310" t="s">
        <v>19402</v>
      </c>
      <c r="P498" s="310"/>
      <c r="Q498" s="310"/>
      <c r="R498" s="310"/>
      <c r="S498" s="310"/>
      <c r="T498" s="310"/>
      <c r="U498" s="310" t="s">
        <v>19403</v>
      </c>
      <c r="V498" s="310" t="s">
        <v>4</v>
      </c>
      <c r="W498" s="310" t="s">
        <v>4</v>
      </c>
      <c r="X498" s="310" t="s">
        <v>4</v>
      </c>
      <c r="Y498" s="310" t="s">
        <v>4</v>
      </c>
      <c r="Z498" s="310" t="s">
        <v>4</v>
      </c>
      <c r="AA498" s="310" t="s">
        <v>4</v>
      </c>
    </row>
    <row r="499" spans="1:27" x14ac:dyDescent="0.25">
      <c r="A499" s="310" t="s">
        <v>20404</v>
      </c>
      <c r="B499" s="310" t="s">
        <v>20405</v>
      </c>
      <c r="C499" s="310" t="s">
        <v>20406</v>
      </c>
      <c r="D499" s="310" t="s">
        <v>13914</v>
      </c>
      <c r="E499" s="310" t="s">
        <v>20407</v>
      </c>
      <c r="F499" s="310" t="s">
        <v>20408</v>
      </c>
      <c r="G499" s="310" t="s">
        <v>20409</v>
      </c>
      <c r="H499" s="310" t="s">
        <v>4</v>
      </c>
      <c r="I499" s="310" t="s">
        <v>18255</v>
      </c>
      <c r="J499" s="310" t="s">
        <v>20410</v>
      </c>
      <c r="K499" s="310" t="s">
        <v>20411</v>
      </c>
      <c r="L499" s="310" t="s">
        <v>20412</v>
      </c>
      <c r="M499" s="310" t="s">
        <v>20413</v>
      </c>
      <c r="N499" s="310" t="s">
        <v>4</v>
      </c>
      <c r="O499" s="310" t="s">
        <v>20414</v>
      </c>
      <c r="P499" s="310"/>
      <c r="Q499" s="310"/>
      <c r="R499" s="310"/>
      <c r="S499" s="310"/>
      <c r="T499" s="310"/>
      <c r="U499" s="310" t="s">
        <v>4</v>
      </c>
      <c r="V499" s="310" t="s">
        <v>4</v>
      </c>
      <c r="W499" s="310" t="s">
        <v>20415</v>
      </c>
      <c r="X499" s="310" t="s">
        <v>4</v>
      </c>
      <c r="Y499" s="310" t="s">
        <v>4</v>
      </c>
      <c r="Z499" s="310" t="s">
        <v>20416</v>
      </c>
      <c r="AA499" s="310" t="s">
        <v>20417</v>
      </c>
    </row>
    <row r="500" spans="1:27" x14ac:dyDescent="0.25">
      <c r="A500" s="310" t="s">
        <v>20610</v>
      </c>
      <c r="B500" s="310" t="s">
        <v>20611</v>
      </c>
      <c r="C500" s="310" t="s">
        <v>20612</v>
      </c>
      <c r="D500" s="310" t="s">
        <v>13914</v>
      </c>
      <c r="E500" s="310" t="s">
        <v>20613</v>
      </c>
      <c r="F500" s="310" t="s">
        <v>20614</v>
      </c>
      <c r="G500" s="310" t="s">
        <v>20615</v>
      </c>
      <c r="H500" s="310" t="s">
        <v>4</v>
      </c>
      <c r="I500" s="310" t="s">
        <v>20616</v>
      </c>
      <c r="J500" s="310" t="s">
        <v>4</v>
      </c>
      <c r="K500" s="310" t="s">
        <v>20617</v>
      </c>
      <c r="L500" s="310" t="s">
        <v>20618</v>
      </c>
      <c r="M500" s="310" t="s">
        <v>20619</v>
      </c>
      <c r="N500" s="310" t="s">
        <v>4</v>
      </c>
      <c r="O500" s="310" t="s">
        <v>20620</v>
      </c>
      <c r="P500" s="310"/>
      <c r="Q500" s="310"/>
      <c r="R500" s="310"/>
      <c r="S500" s="310"/>
      <c r="T500" s="310"/>
      <c r="U500" s="310" t="s">
        <v>4</v>
      </c>
      <c r="V500" s="310" t="s">
        <v>4</v>
      </c>
      <c r="W500" s="310" t="s">
        <v>4</v>
      </c>
      <c r="X500" s="310" t="s">
        <v>4</v>
      </c>
      <c r="Y500" s="310" t="s">
        <v>4</v>
      </c>
      <c r="Z500" s="310" t="s">
        <v>4</v>
      </c>
      <c r="AA500" s="310" t="s">
        <v>4</v>
      </c>
    </row>
    <row r="501" spans="1:27" x14ac:dyDescent="0.25">
      <c r="A501" s="310" t="s">
        <v>19544</v>
      </c>
      <c r="B501" s="310" t="s">
        <v>19545</v>
      </c>
      <c r="C501" s="310" t="s">
        <v>19546</v>
      </c>
      <c r="D501" s="310" t="s">
        <v>13914</v>
      </c>
      <c r="E501" s="310" t="s">
        <v>19547</v>
      </c>
      <c r="F501" s="310" t="s">
        <v>19548</v>
      </c>
      <c r="G501" s="310" t="s">
        <v>19549</v>
      </c>
      <c r="H501" s="310" t="s">
        <v>4</v>
      </c>
      <c r="I501" s="310" t="s">
        <v>13975</v>
      </c>
      <c r="J501" s="310" t="s">
        <v>19550</v>
      </c>
      <c r="K501" s="310" t="s">
        <v>19551</v>
      </c>
      <c r="L501" s="310" t="s">
        <v>19552</v>
      </c>
      <c r="M501" s="310" t="s">
        <v>19553</v>
      </c>
      <c r="N501" s="310" t="s">
        <v>4</v>
      </c>
      <c r="O501" s="310" t="s">
        <v>19554</v>
      </c>
      <c r="P501" s="310"/>
      <c r="Q501" s="310"/>
      <c r="R501" s="310"/>
      <c r="S501" s="310"/>
      <c r="T501" s="310"/>
      <c r="U501" s="310" t="s">
        <v>4</v>
      </c>
      <c r="V501" s="310" t="s">
        <v>4</v>
      </c>
      <c r="W501" s="310" t="s">
        <v>19555</v>
      </c>
      <c r="X501" s="310" t="s">
        <v>4</v>
      </c>
      <c r="Y501" s="310" t="s">
        <v>4</v>
      </c>
      <c r="Z501" s="310" t="s">
        <v>19556</v>
      </c>
      <c r="AA501" s="310" t="s">
        <v>4</v>
      </c>
    </row>
    <row r="502" spans="1:27" x14ac:dyDescent="0.25">
      <c r="A502" s="310" t="s">
        <v>19034</v>
      </c>
      <c r="B502" s="310" t="s">
        <v>19035</v>
      </c>
      <c r="C502" s="310" t="s">
        <v>19036</v>
      </c>
      <c r="D502" s="310" t="s">
        <v>19037</v>
      </c>
      <c r="E502" s="310" t="s">
        <v>19038</v>
      </c>
      <c r="F502" s="310" t="s">
        <v>19039</v>
      </c>
      <c r="G502" s="310" t="s">
        <v>4</v>
      </c>
      <c r="H502" s="310" t="s">
        <v>4</v>
      </c>
      <c r="I502" s="310" t="s">
        <v>19040</v>
      </c>
      <c r="J502" s="310" t="s">
        <v>19041</v>
      </c>
      <c r="K502" s="310" t="s">
        <v>19042</v>
      </c>
      <c r="L502" s="310" t="s">
        <v>19043</v>
      </c>
      <c r="M502" s="310" t="s">
        <v>19044</v>
      </c>
      <c r="N502" s="310" t="s">
        <v>4</v>
      </c>
      <c r="O502" s="310" t="s">
        <v>19045</v>
      </c>
      <c r="P502" s="310"/>
      <c r="Q502" s="310"/>
      <c r="R502" s="310"/>
      <c r="S502" s="310"/>
      <c r="T502" s="310"/>
      <c r="U502" s="310" t="s">
        <v>4</v>
      </c>
      <c r="V502" s="310" t="s">
        <v>4</v>
      </c>
      <c r="W502" s="310" t="s">
        <v>4</v>
      </c>
      <c r="X502" s="310" t="s">
        <v>4</v>
      </c>
      <c r="Y502" s="310" t="s">
        <v>4</v>
      </c>
      <c r="Z502" s="310" t="s">
        <v>4</v>
      </c>
      <c r="AA502" s="310" t="s">
        <v>4</v>
      </c>
    </row>
    <row r="503" spans="1:27" x14ac:dyDescent="0.25">
      <c r="A503" s="310" t="s">
        <v>19468</v>
      </c>
      <c r="B503" s="310" t="s">
        <v>19469</v>
      </c>
      <c r="C503" s="310" t="s">
        <v>19470</v>
      </c>
      <c r="D503" s="310" t="s">
        <v>14541</v>
      </c>
      <c r="E503" s="310" t="s">
        <v>19471</v>
      </c>
      <c r="F503" s="310" t="s">
        <v>19472</v>
      </c>
      <c r="G503" s="310" t="s">
        <v>19473</v>
      </c>
      <c r="H503" s="310" t="s">
        <v>4</v>
      </c>
      <c r="I503" s="310" t="s">
        <v>19474</v>
      </c>
      <c r="J503" s="310" t="s">
        <v>19475</v>
      </c>
      <c r="K503" s="310" t="s">
        <v>19476</v>
      </c>
      <c r="L503" s="310" t="s">
        <v>19477</v>
      </c>
      <c r="M503" s="310" t="s">
        <v>19478</v>
      </c>
      <c r="N503" s="310" t="s">
        <v>4</v>
      </c>
      <c r="O503" s="310" t="s">
        <v>19479</v>
      </c>
      <c r="P503" s="310"/>
      <c r="Q503" s="310"/>
      <c r="R503" s="310"/>
      <c r="S503" s="310"/>
      <c r="T503" s="310"/>
      <c r="U503" s="310" t="s">
        <v>19480</v>
      </c>
      <c r="V503" s="310" t="s">
        <v>19481</v>
      </c>
      <c r="W503" s="310" t="s">
        <v>4</v>
      </c>
      <c r="X503" s="310" t="s">
        <v>4</v>
      </c>
      <c r="Y503" s="310" t="s">
        <v>4</v>
      </c>
      <c r="Z503" s="310" t="s">
        <v>4</v>
      </c>
      <c r="AA503" s="310" t="s">
        <v>4</v>
      </c>
    </row>
    <row r="504" spans="1:27" x14ac:dyDescent="0.25">
      <c r="A504" s="310" t="s">
        <v>20589</v>
      </c>
      <c r="B504" s="310" t="s">
        <v>20590</v>
      </c>
      <c r="C504" s="310" t="s">
        <v>20591</v>
      </c>
      <c r="D504" s="310" t="s">
        <v>13914</v>
      </c>
      <c r="E504" s="310" t="s">
        <v>20592</v>
      </c>
      <c r="F504" s="310" t="s">
        <v>20593</v>
      </c>
      <c r="G504" s="310" t="s">
        <v>4</v>
      </c>
      <c r="H504" s="310" t="s">
        <v>4</v>
      </c>
      <c r="I504" s="310" t="s">
        <v>20594</v>
      </c>
      <c r="J504" s="310" t="s">
        <v>4</v>
      </c>
      <c r="K504" s="310" t="s">
        <v>20595</v>
      </c>
      <c r="L504" s="310" t="s">
        <v>20596</v>
      </c>
      <c r="M504" s="310" t="s">
        <v>20597</v>
      </c>
      <c r="N504" s="310" t="s">
        <v>4</v>
      </c>
      <c r="O504" s="310" t="s">
        <v>20598</v>
      </c>
      <c r="P504" s="310"/>
      <c r="Q504" s="310"/>
      <c r="R504" s="310"/>
      <c r="S504" s="310"/>
      <c r="T504" s="310"/>
      <c r="U504" s="310" t="s">
        <v>4</v>
      </c>
      <c r="V504" s="310" t="s">
        <v>4</v>
      </c>
      <c r="W504" s="310" t="s">
        <v>4</v>
      </c>
      <c r="X504" s="310" t="s">
        <v>4</v>
      </c>
      <c r="Y504" s="310" t="s">
        <v>4</v>
      </c>
      <c r="Z504" s="310" t="s">
        <v>4</v>
      </c>
      <c r="AA504" s="310" t="s">
        <v>4</v>
      </c>
    </row>
    <row r="505" spans="1:27" x14ac:dyDescent="0.25">
      <c r="A505" s="310" t="s">
        <v>21724</v>
      </c>
      <c r="B505" s="310" t="s">
        <v>21725</v>
      </c>
      <c r="C505" s="310" t="s">
        <v>21726</v>
      </c>
      <c r="D505" s="310" t="s">
        <v>13914</v>
      </c>
      <c r="E505" s="310" t="s">
        <v>21727</v>
      </c>
      <c r="F505" s="310" t="s">
        <v>21728</v>
      </c>
      <c r="G505" s="310" t="s">
        <v>21729</v>
      </c>
      <c r="H505" s="310" t="s">
        <v>4</v>
      </c>
      <c r="I505" s="310" t="s">
        <v>21730</v>
      </c>
      <c r="J505" s="310" t="s">
        <v>21731</v>
      </c>
      <c r="K505" s="310" t="s">
        <v>21732</v>
      </c>
      <c r="L505" s="310" t="s">
        <v>21733</v>
      </c>
      <c r="M505" s="310" t="s">
        <v>21734</v>
      </c>
      <c r="N505" s="310" t="s">
        <v>4</v>
      </c>
      <c r="O505" s="310" t="s">
        <v>21735</v>
      </c>
      <c r="P505" s="310"/>
      <c r="Q505" s="310"/>
      <c r="R505" s="310"/>
      <c r="S505" s="310"/>
      <c r="T505" s="310"/>
      <c r="U505" s="310" t="s">
        <v>4</v>
      </c>
      <c r="V505" s="310" t="s">
        <v>4</v>
      </c>
      <c r="W505" s="310" t="s">
        <v>21736</v>
      </c>
      <c r="X505" s="310" t="s">
        <v>21737</v>
      </c>
      <c r="Y505" s="310" t="s">
        <v>19843</v>
      </c>
      <c r="Z505" s="310" t="s">
        <v>21738</v>
      </c>
      <c r="AA505" s="310" t="s">
        <v>4</v>
      </c>
    </row>
    <row r="506" spans="1:27" x14ac:dyDescent="0.25">
      <c r="A506" s="310" t="s">
        <v>20379</v>
      </c>
      <c r="B506" s="310" t="s">
        <v>20380</v>
      </c>
      <c r="C506" s="310" t="s">
        <v>20381</v>
      </c>
      <c r="D506" s="310" t="s">
        <v>13914</v>
      </c>
      <c r="E506" s="310" t="s">
        <v>20382</v>
      </c>
      <c r="F506" s="310" t="s">
        <v>20383</v>
      </c>
      <c r="G506" s="310" t="s">
        <v>20384</v>
      </c>
      <c r="H506" s="310" t="s">
        <v>4</v>
      </c>
      <c r="I506" s="310" t="s">
        <v>20385</v>
      </c>
      <c r="J506" s="310" t="s">
        <v>20386</v>
      </c>
      <c r="K506" s="310" t="s">
        <v>20387</v>
      </c>
      <c r="L506" s="310" t="s">
        <v>20388</v>
      </c>
      <c r="M506" s="310" t="s">
        <v>20389</v>
      </c>
      <c r="N506" s="310" t="s">
        <v>4</v>
      </c>
      <c r="O506" s="310" t="s">
        <v>20390</v>
      </c>
      <c r="P506" s="310"/>
      <c r="Q506" s="310"/>
      <c r="R506" s="310"/>
      <c r="S506" s="310"/>
      <c r="T506" s="310"/>
      <c r="U506" s="310" t="s">
        <v>4</v>
      </c>
      <c r="V506" s="310" t="s">
        <v>4</v>
      </c>
      <c r="W506" s="310" t="s">
        <v>20391</v>
      </c>
      <c r="X506" s="310" t="s">
        <v>4</v>
      </c>
      <c r="Y506" s="310" t="s">
        <v>4</v>
      </c>
      <c r="Z506" s="310" t="s">
        <v>20392</v>
      </c>
      <c r="AA506" s="310" t="s">
        <v>4</v>
      </c>
    </row>
    <row r="507" spans="1:27" x14ac:dyDescent="0.25">
      <c r="A507" s="310" t="s">
        <v>20474</v>
      </c>
      <c r="B507" s="310" t="s">
        <v>20475</v>
      </c>
      <c r="C507" s="310" t="s">
        <v>20476</v>
      </c>
      <c r="D507" s="310" t="s">
        <v>20477</v>
      </c>
      <c r="E507" s="310" t="s">
        <v>20478</v>
      </c>
      <c r="F507" s="310" t="s">
        <v>20479</v>
      </c>
      <c r="G507" s="310" t="s">
        <v>20480</v>
      </c>
      <c r="H507" s="310" t="s">
        <v>4</v>
      </c>
      <c r="I507" s="310" t="s">
        <v>20481</v>
      </c>
      <c r="J507" s="310" t="s">
        <v>20482</v>
      </c>
      <c r="K507" s="310" t="s">
        <v>20483</v>
      </c>
      <c r="L507" s="310" t="s">
        <v>20484</v>
      </c>
      <c r="M507" s="310" t="s">
        <v>20485</v>
      </c>
      <c r="N507" s="310" t="s">
        <v>4</v>
      </c>
      <c r="O507" s="310" t="s">
        <v>20486</v>
      </c>
      <c r="P507" s="310"/>
      <c r="Q507" s="310"/>
      <c r="R507" s="310"/>
      <c r="S507" s="310"/>
      <c r="T507" s="310"/>
      <c r="U507" s="310" t="s">
        <v>4</v>
      </c>
      <c r="V507" s="310" t="s">
        <v>4</v>
      </c>
      <c r="W507" s="310" t="s">
        <v>20487</v>
      </c>
      <c r="X507" s="310" t="s">
        <v>4</v>
      </c>
      <c r="Y507" s="310" t="s">
        <v>4</v>
      </c>
      <c r="Z507" s="310" t="s">
        <v>20488</v>
      </c>
      <c r="AA507" s="310" t="s">
        <v>4</v>
      </c>
    </row>
    <row r="508" spans="1:27" x14ac:dyDescent="0.25">
      <c r="A508" s="310" t="s">
        <v>20418</v>
      </c>
      <c r="B508" s="310" t="s">
        <v>20419</v>
      </c>
      <c r="C508" s="310" t="s">
        <v>20420</v>
      </c>
      <c r="D508" s="310" t="s">
        <v>13914</v>
      </c>
      <c r="E508" s="310" t="s">
        <v>20421</v>
      </c>
      <c r="F508" s="310" t="s">
        <v>20422</v>
      </c>
      <c r="G508" s="310" t="s">
        <v>20423</v>
      </c>
      <c r="H508" s="310" t="s">
        <v>4</v>
      </c>
      <c r="I508" s="310" t="s">
        <v>14828</v>
      </c>
      <c r="J508" s="310" t="s">
        <v>20424</v>
      </c>
      <c r="K508" s="310" t="s">
        <v>20425</v>
      </c>
      <c r="L508" s="310" t="s">
        <v>20426</v>
      </c>
      <c r="M508" s="310" t="s">
        <v>20427</v>
      </c>
      <c r="N508" s="310" t="s">
        <v>4</v>
      </c>
      <c r="O508" s="310" t="s">
        <v>20428</v>
      </c>
      <c r="P508" s="310"/>
      <c r="Q508" s="310"/>
      <c r="R508" s="310"/>
      <c r="S508" s="310"/>
      <c r="T508" s="310"/>
      <c r="U508" s="310" t="s">
        <v>4</v>
      </c>
      <c r="V508" s="310" t="s">
        <v>4</v>
      </c>
      <c r="W508" s="310" t="s">
        <v>20429</v>
      </c>
      <c r="X508" s="310" t="s">
        <v>4</v>
      </c>
      <c r="Y508" s="310" t="s">
        <v>4</v>
      </c>
      <c r="Z508" s="310" t="s">
        <v>20430</v>
      </c>
      <c r="AA508" s="310" t="s">
        <v>19288</v>
      </c>
    </row>
    <row r="509" spans="1:27" x14ac:dyDescent="0.25">
      <c r="A509" s="310" t="s">
        <v>20444</v>
      </c>
      <c r="B509" s="310" t="s">
        <v>20445</v>
      </c>
      <c r="C509" s="310" t="s">
        <v>20446</v>
      </c>
      <c r="D509" s="310" t="s">
        <v>13914</v>
      </c>
      <c r="E509" s="310" t="s">
        <v>20447</v>
      </c>
      <c r="F509" s="310" t="s">
        <v>20448</v>
      </c>
      <c r="G509" s="310" t="s">
        <v>20449</v>
      </c>
      <c r="H509" s="310" t="s">
        <v>4</v>
      </c>
      <c r="I509" s="310" t="s">
        <v>20450</v>
      </c>
      <c r="J509" s="310" t="s">
        <v>20451</v>
      </c>
      <c r="K509" s="310" t="s">
        <v>20452</v>
      </c>
      <c r="L509" s="310" t="s">
        <v>20453</v>
      </c>
      <c r="M509" s="310" t="s">
        <v>20454</v>
      </c>
      <c r="N509" s="310" t="s">
        <v>4</v>
      </c>
      <c r="O509" s="310" t="s">
        <v>20455</v>
      </c>
      <c r="P509" s="310"/>
      <c r="Q509" s="310"/>
      <c r="R509" s="310"/>
      <c r="S509" s="310"/>
      <c r="T509" s="310"/>
      <c r="U509" s="310" t="s">
        <v>4</v>
      </c>
      <c r="V509" s="310" t="s">
        <v>4</v>
      </c>
      <c r="W509" s="310" t="s">
        <v>20456</v>
      </c>
      <c r="X509" s="310" t="s">
        <v>4</v>
      </c>
      <c r="Y509" s="310" t="s">
        <v>4</v>
      </c>
      <c r="Z509" s="310" t="s">
        <v>20457</v>
      </c>
      <c r="AA509" s="310" t="s">
        <v>4</v>
      </c>
    </row>
    <row r="510" spans="1:27" x14ac:dyDescent="0.25">
      <c r="A510" s="310" t="s">
        <v>19344</v>
      </c>
      <c r="B510" s="310" t="s">
        <v>19345</v>
      </c>
      <c r="C510" s="310" t="s">
        <v>19346</v>
      </c>
      <c r="D510" s="310" t="s">
        <v>13914</v>
      </c>
      <c r="E510" s="310" t="s">
        <v>19347</v>
      </c>
      <c r="F510" s="310" t="s">
        <v>19348</v>
      </c>
      <c r="G510" s="310" t="s">
        <v>19349</v>
      </c>
      <c r="H510" s="310" t="s">
        <v>4</v>
      </c>
      <c r="I510" s="310" t="s">
        <v>19350</v>
      </c>
      <c r="J510" s="310" t="s">
        <v>19351</v>
      </c>
      <c r="K510" s="310" t="s">
        <v>19352</v>
      </c>
      <c r="L510" s="310" t="s">
        <v>19353</v>
      </c>
      <c r="M510" s="310" t="s">
        <v>19354</v>
      </c>
      <c r="N510" s="310" t="s">
        <v>4</v>
      </c>
      <c r="O510" s="310" t="s">
        <v>19355</v>
      </c>
      <c r="P510" s="310"/>
      <c r="Q510" s="310"/>
      <c r="R510" s="310"/>
      <c r="S510" s="310"/>
      <c r="T510" s="310"/>
      <c r="U510" s="310" t="s">
        <v>19356</v>
      </c>
      <c r="V510" s="310" t="s">
        <v>4</v>
      </c>
      <c r="W510" s="310" t="s">
        <v>19357</v>
      </c>
      <c r="X510" s="310" t="s">
        <v>4</v>
      </c>
      <c r="Y510" s="310" t="s">
        <v>4</v>
      </c>
      <c r="Z510" s="310" t="s">
        <v>19358</v>
      </c>
      <c r="AA510" s="310" t="s">
        <v>19359</v>
      </c>
    </row>
    <row r="511" spans="1:27" x14ac:dyDescent="0.25">
      <c r="A511" s="310" t="s">
        <v>22454</v>
      </c>
      <c r="B511" s="310" t="s">
        <v>22455</v>
      </c>
      <c r="C511" s="310" t="s">
        <v>22456</v>
      </c>
      <c r="D511" s="310" t="s">
        <v>13914</v>
      </c>
      <c r="E511" s="310" t="s">
        <v>22457</v>
      </c>
      <c r="F511" s="310" t="s">
        <v>22458</v>
      </c>
      <c r="G511" s="310" t="s">
        <v>22459</v>
      </c>
      <c r="H511" s="310" t="s">
        <v>4</v>
      </c>
      <c r="I511" s="310" t="s">
        <v>22366</v>
      </c>
      <c r="J511" s="310" t="s">
        <v>22460</v>
      </c>
      <c r="K511" s="310" t="s">
        <v>22461</v>
      </c>
      <c r="L511" s="310" t="s">
        <v>22462</v>
      </c>
      <c r="M511" s="310" t="s">
        <v>22463</v>
      </c>
      <c r="N511" s="310" t="s">
        <v>4</v>
      </c>
      <c r="O511" s="310" t="s">
        <v>22464</v>
      </c>
      <c r="P511" s="310"/>
      <c r="Q511" s="310"/>
      <c r="R511" s="310"/>
      <c r="S511" s="310"/>
      <c r="T511" s="310"/>
      <c r="U511" s="310" t="s">
        <v>4</v>
      </c>
      <c r="V511" s="310" t="s">
        <v>4</v>
      </c>
      <c r="W511" s="310" t="s">
        <v>22465</v>
      </c>
      <c r="X511" s="310" t="s">
        <v>4</v>
      </c>
      <c r="Y511" s="310" t="s">
        <v>4</v>
      </c>
      <c r="Z511" s="310" t="s">
        <v>22466</v>
      </c>
      <c r="AA511" s="310" t="s">
        <v>4</v>
      </c>
    </row>
    <row r="512" spans="1:27" x14ac:dyDescent="0.25">
      <c r="A512" s="310" t="s">
        <v>22260</v>
      </c>
      <c r="B512" s="310" t="s">
        <v>22261</v>
      </c>
      <c r="C512" s="310" t="s">
        <v>20420</v>
      </c>
      <c r="D512" s="310" t="s">
        <v>13914</v>
      </c>
      <c r="E512" s="310" t="s">
        <v>22262</v>
      </c>
      <c r="F512" s="310" t="s">
        <v>22263</v>
      </c>
      <c r="G512" s="310" t="s">
        <v>22264</v>
      </c>
      <c r="H512" s="310" t="s">
        <v>4</v>
      </c>
      <c r="I512" s="310" t="s">
        <v>14828</v>
      </c>
      <c r="J512" s="310" t="s">
        <v>22265</v>
      </c>
      <c r="K512" s="310" t="s">
        <v>22254</v>
      </c>
      <c r="L512" s="310" t="s">
        <v>22266</v>
      </c>
      <c r="M512" s="310" t="s">
        <v>22267</v>
      </c>
      <c r="N512" s="310" t="s">
        <v>4</v>
      </c>
      <c r="O512" s="310" t="s">
        <v>22268</v>
      </c>
      <c r="P512" s="310"/>
      <c r="Q512" s="310"/>
      <c r="R512" s="310"/>
      <c r="S512" s="310"/>
      <c r="T512" s="310"/>
      <c r="U512" s="310" t="s">
        <v>4</v>
      </c>
      <c r="V512" s="310" t="s">
        <v>4</v>
      </c>
      <c r="W512" s="310" t="s">
        <v>22269</v>
      </c>
      <c r="X512" s="310" t="s">
        <v>4</v>
      </c>
      <c r="Y512" s="310" t="s">
        <v>4</v>
      </c>
      <c r="Z512" s="310" t="s">
        <v>22270</v>
      </c>
      <c r="AA512" s="310" t="s">
        <v>20962</v>
      </c>
    </row>
    <row r="513" spans="1:27" x14ac:dyDescent="0.25">
      <c r="A513" s="310" t="s">
        <v>22247</v>
      </c>
      <c r="B513" s="310" t="s">
        <v>22248</v>
      </c>
      <c r="C513" s="310" t="s">
        <v>20420</v>
      </c>
      <c r="D513" s="310" t="s">
        <v>13914</v>
      </c>
      <c r="E513" s="310" t="s">
        <v>22249</v>
      </c>
      <c r="F513" s="310" t="s">
        <v>22250</v>
      </c>
      <c r="G513" s="310" t="s">
        <v>22251</v>
      </c>
      <c r="H513" s="310" t="s">
        <v>4</v>
      </c>
      <c r="I513" s="310" t="s">
        <v>22252</v>
      </c>
      <c r="J513" s="310" t="s">
        <v>22253</v>
      </c>
      <c r="K513" s="310" t="s">
        <v>22254</v>
      </c>
      <c r="L513" s="310" t="s">
        <v>22255</v>
      </c>
      <c r="M513" s="310" t="s">
        <v>22256</v>
      </c>
      <c r="N513" s="310" t="s">
        <v>4</v>
      </c>
      <c r="O513" s="310" t="s">
        <v>22257</v>
      </c>
      <c r="P513" s="310"/>
      <c r="Q513" s="310"/>
      <c r="R513" s="310"/>
      <c r="S513" s="310"/>
      <c r="T513" s="310"/>
      <c r="U513" s="310" t="s">
        <v>4</v>
      </c>
      <c r="V513" s="310" t="s">
        <v>4</v>
      </c>
      <c r="W513" s="310" t="s">
        <v>22258</v>
      </c>
      <c r="X513" s="310" t="s">
        <v>4</v>
      </c>
      <c r="Y513" s="310" t="s">
        <v>4</v>
      </c>
      <c r="Z513" s="310" t="s">
        <v>22259</v>
      </c>
      <c r="AA513" s="310" t="s">
        <v>4</v>
      </c>
    </row>
    <row r="514" spans="1:27" x14ac:dyDescent="0.25">
      <c r="A514" s="310" t="s">
        <v>19188</v>
      </c>
      <c r="B514" s="310" t="s">
        <v>19189</v>
      </c>
      <c r="C514" s="310" t="s">
        <v>19190</v>
      </c>
      <c r="D514" s="310" t="s">
        <v>19191</v>
      </c>
      <c r="E514" s="310" t="s">
        <v>19192</v>
      </c>
      <c r="F514" s="310" t="s">
        <v>19193</v>
      </c>
      <c r="G514" s="310" t="s">
        <v>19194</v>
      </c>
      <c r="H514" s="310" t="s">
        <v>4</v>
      </c>
      <c r="I514" s="310" t="s">
        <v>19195</v>
      </c>
      <c r="J514" s="310" t="s">
        <v>19196</v>
      </c>
      <c r="K514" s="310" t="s">
        <v>19197</v>
      </c>
      <c r="L514" s="310" t="s">
        <v>19198</v>
      </c>
      <c r="M514" s="310" t="s">
        <v>19199</v>
      </c>
      <c r="N514" s="310" t="s">
        <v>4</v>
      </c>
      <c r="O514" s="310" t="s">
        <v>19200</v>
      </c>
      <c r="P514" s="310"/>
      <c r="Q514" s="310"/>
      <c r="R514" s="310"/>
      <c r="S514" s="310"/>
      <c r="T514" s="310"/>
      <c r="U514" s="310" t="s">
        <v>4</v>
      </c>
      <c r="V514" s="310" t="s">
        <v>4</v>
      </c>
      <c r="W514" s="310" t="s">
        <v>19201</v>
      </c>
      <c r="X514" s="310" t="s">
        <v>4</v>
      </c>
      <c r="Y514" s="310" t="s">
        <v>4</v>
      </c>
      <c r="Z514" s="310" t="s">
        <v>19202</v>
      </c>
      <c r="AA514" s="310" t="s">
        <v>4</v>
      </c>
    </row>
    <row r="515" spans="1:27" x14ac:dyDescent="0.25">
      <c r="A515" s="310" t="s">
        <v>19106</v>
      </c>
      <c r="B515" s="310" t="s">
        <v>19107</v>
      </c>
      <c r="C515" s="310" t="s">
        <v>19108</v>
      </c>
      <c r="D515" s="310" t="s">
        <v>19109</v>
      </c>
      <c r="E515" s="310" t="s">
        <v>19110</v>
      </c>
      <c r="F515" s="310" t="s">
        <v>19111</v>
      </c>
      <c r="G515" s="310" t="s">
        <v>19112</v>
      </c>
      <c r="H515" s="310" t="s">
        <v>4</v>
      </c>
      <c r="I515" s="310" t="s">
        <v>19113</v>
      </c>
      <c r="J515" s="310" t="s">
        <v>19114</v>
      </c>
      <c r="K515" s="310" t="s">
        <v>19115</v>
      </c>
      <c r="L515" s="310" t="s">
        <v>19116</v>
      </c>
      <c r="M515" s="310" t="s">
        <v>19117</v>
      </c>
      <c r="N515" s="310" t="s">
        <v>4</v>
      </c>
      <c r="O515" s="310" t="s">
        <v>19118</v>
      </c>
      <c r="P515" s="310"/>
      <c r="Q515" s="310"/>
      <c r="R515" s="310"/>
      <c r="S515" s="310"/>
      <c r="T515" s="310"/>
      <c r="U515" s="310" t="s">
        <v>4</v>
      </c>
      <c r="V515" s="310" t="s">
        <v>4</v>
      </c>
      <c r="W515" s="310" t="s">
        <v>19119</v>
      </c>
      <c r="X515" s="310" t="s">
        <v>4</v>
      </c>
      <c r="Y515" s="310" t="s">
        <v>4</v>
      </c>
      <c r="Z515" s="310" t="s">
        <v>19120</v>
      </c>
      <c r="AA515" s="310" t="s">
        <v>4</v>
      </c>
    </row>
    <row r="516" spans="1:27" x14ac:dyDescent="0.25">
      <c r="A516" s="310" t="s">
        <v>19018</v>
      </c>
      <c r="B516" s="310" t="s">
        <v>19019</v>
      </c>
      <c r="C516" s="310" t="s">
        <v>19020</v>
      </c>
      <c r="D516" s="310" t="s">
        <v>19021</v>
      </c>
      <c r="E516" s="310" t="s">
        <v>19022</v>
      </c>
      <c r="F516" s="310" t="s">
        <v>19023</v>
      </c>
      <c r="G516" s="310" t="s">
        <v>19024</v>
      </c>
      <c r="H516" s="310" t="s">
        <v>4</v>
      </c>
      <c r="I516" s="310" t="s">
        <v>19025</v>
      </c>
      <c r="J516" s="310" t="s">
        <v>19026</v>
      </c>
      <c r="K516" s="310" t="s">
        <v>19027</v>
      </c>
      <c r="L516" s="310" t="s">
        <v>19028</v>
      </c>
      <c r="M516" s="310" t="s">
        <v>19029</v>
      </c>
      <c r="N516" s="310" t="s">
        <v>4</v>
      </c>
      <c r="O516" s="310" t="s">
        <v>19030</v>
      </c>
      <c r="P516" s="310"/>
      <c r="Q516" s="310"/>
      <c r="R516" s="310"/>
      <c r="S516" s="310"/>
      <c r="T516" s="310"/>
      <c r="U516" s="310" t="s">
        <v>4</v>
      </c>
      <c r="V516" s="310" t="s">
        <v>4</v>
      </c>
      <c r="W516" s="310" t="s">
        <v>19031</v>
      </c>
      <c r="X516" s="310" t="s">
        <v>4</v>
      </c>
      <c r="Y516" s="310" t="s">
        <v>16682</v>
      </c>
      <c r="Z516" s="310" t="s">
        <v>19032</v>
      </c>
      <c r="AA516" s="310" t="s">
        <v>19033</v>
      </c>
    </row>
    <row r="517" spans="1:27" x14ac:dyDescent="0.25">
      <c r="A517" s="310" t="s">
        <v>19145</v>
      </c>
      <c r="B517" s="310" t="s">
        <v>19146</v>
      </c>
      <c r="C517" s="310" t="s">
        <v>19147</v>
      </c>
      <c r="D517" s="310" t="s">
        <v>19109</v>
      </c>
      <c r="E517" s="310" t="s">
        <v>19148</v>
      </c>
      <c r="F517" s="310" t="s">
        <v>19149</v>
      </c>
      <c r="G517" s="310" t="s">
        <v>4</v>
      </c>
      <c r="H517" s="310" t="s">
        <v>4</v>
      </c>
      <c r="I517" s="310" t="s">
        <v>19150</v>
      </c>
      <c r="J517" s="310" t="s">
        <v>19151</v>
      </c>
      <c r="K517" s="310" t="s">
        <v>19152</v>
      </c>
      <c r="L517" s="310" t="s">
        <v>19153</v>
      </c>
      <c r="M517" s="310" t="s">
        <v>19154</v>
      </c>
      <c r="N517" s="310" t="s">
        <v>4</v>
      </c>
      <c r="O517" s="310" t="s">
        <v>19155</v>
      </c>
      <c r="P517" s="310"/>
      <c r="Q517" s="310"/>
      <c r="R517" s="310"/>
      <c r="S517" s="310"/>
      <c r="T517" s="310"/>
      <c r="U517" s="310" t="s">
        <v>4</v>
      </c>
      <c r="V517" s="310" t="s">
        <v>4</v>
      </c>
      <c r="W517" s="310" t="s">
        <v>4</v>
      </c>
      <c r="X517" s="310" t="s">
        <v>4</v>
      </c>
      <c r="Y517" s="310" t="s">
        <v>4</v>
      </c>
      <c r="Z517" s="310" t="s">
        <v>4</v>
      </c>
      <c r="AA517" s="310" t="s">
        <v>4</v>
      </c>
    </row>
    <row r="518" spans="1:27" x14ac:dyDescent="0.25">
      <c r="A518" s="310" t="s">
        <v>19005</v>
      </c>
      <c r="B518" s="310" t="s">
        <v>19006</v>
      </c>
      <c r="C518" s="310" t="s">
        <v>19007</v>
      </c>
      <c r="D518" s="310" t="s">
        <v>13914</v>
      </c>
      <c r="E518" s="310" t="s">
        <v>19008</v>
      </c>
      <c r="F518" s="310" t="s">
        <v>19009</v>
      </c>
      <c r="G518" s="310" t="s">
        <v>14163</v>
      </c>
      <c r="H518" s="310" t="s">
        <v>4</v>
      </c>
      <c r="I518" s="310" t="s">
        <v>19010</v>
      </c>
      <c r="J518" s="310" t="s">
        <v>19011</v>
      </c>
      <c r="K518" s="310" t="s">
        <v>19012</v>
      </c>
      <c r="L518" s="310" t="s">
        <v>19013</v>
      </c>
      <c r="M518" s="310" t="s">
        <v>19014</v>
      </c>
      <c r="N518" s="310" t="s">
        <v>4</v>
      </c>
      <c r="O518" s="310" t="s">
        <v>19015</v>
      </c>
      <c r="P518" s="310"/>
      <c r="Q518" s="310"/>
      <c r="R518" s="310"/>
      <c r="S518" s="310"/>
      <c r="T518" s="310"/>
      <c r="U518" s="310" t="s">
        <v>4</v>
      </c>
      <c r="V518" s="310" t="s">
        <v>4</v>
      </c>
      <c r="W518" s="310" t="s">
        <v>19016</v>
      </c>
      <c r="X518" s="310" t="s">
        <v>4</v>
      </c>
      <c r="Y518" s="310" t="s">
        <v>4</v>
      </c>
      <c r="Z518" s="310" t="s">
        <v>19017</v>
      </c>
      <c r="AA518" s="310" t="s">
        <v>4</v>
      </c>
    </row>
    <row r="519" spans="1:27" x14ac:dyDescent="0.25">
      <c r="A519" s="310" t="s">
        <v>21821</v>
      </c>
      <c r="B519" s="310" t="s">
        <v>21822</v>
      </c>
      <c r="C519" s="310" t="s">
        <v>21823</v>
      </c>
      <c r="D519" s="310" t="s">
        <v>13914</v>
      </c>
      <c r="E519" s="310" t="s">
        <v>21824</v>
      </c>
      <c r="F519" s="310" t="s">
        <v>21825</v>
      </c>
      <c r="G519" s="310" t="s">
        <v>21826</v>
      </c>
      <c r="H519" s="310" t="s">
        <v>4</v>
      </c>
      <c r="I519" s="310" t="s">
        <v>15598</v>
      </c>
      <c r="J519" s="310" t="s">
        <v>21827</v>
      </c>
      <c r="K519" s="310" t="s">
        <v>21828</v>
      </c>
      <c r="L519" s="310" t="s">
        <v>21829</v>
      </c>
      <c r="M519" s="310" t="s">
        <v>21830</v>
      </c>
      <c r="N519" s="310" t="s">
        <v>4</v>
      </c>
      <c r="O519" s="310" t="s">
        <v>21831</v>
      </c>
      <c r="P519" s="310"/>
      <c r="Q519" s="310"/>
      <c r="R519" s="310"/>
      <c r="S519" s="310"/>
      <c r="T519" s="310"/>
      <c r="U519" s="310" t="s">
        <v>4</v>
      </c>
      <c r="V519" s="310" t="s">
        <v>4</v>
      </c>
      <c r="W519" s="310" t="s">
        <v>21503</v>
      </c>
      <c r="X519" s="310" t="s">
        <v>21832</v>
      </c>
      <c r="Y519" s="310" t="s">
        <v>14093</v>
      </c>
      <c r="Z519" s="310" t="s">
        <v>21505</v>
      </c>
      <c r="AA519" s="310" t="s">
        <v>4</v>
      </c>
    </row>
    <row r="520" spans="1:27" x14ac:dyDescent="0.25">
      <c r="A520" s="310" t="s">
        <v>20314</v>
      </c>
      <c r="B520" s="310" t="s">
        <v>20315</v>
      </c>
      <c r="C520" s="310" t="s">
        <v>20316</v>
      </c>
      <c r="D520" s="310" t="s">
        <v>13914</v>
      </c>
      <c r="E520" s="310" t="s">
        <v>20317</v>
      </c>
      <c r="F520" s="310" t="s">
        <v>20318</v>
      </c>
      <c r="G520" s="310" t="s">
        <v>20319</v>
      </c>
      <c r="H520" s="310" t="s">
        <v>4</v>
      </c>
      <c r="I520" s="310" t="s">
        <v>20320</v>
      </c>
      <c r="J520" s="310" t="s">
        <v>20321</v>
      </c>
      <c r="K520" s="310" t="s">
        <v>20322</v>
      </c>
      <c r="L520" s="310" t="s">
        <v>20323</v>
      </c>
      <c r="M520" s="310" t="s">
        <v>20324</v>
      </c>
      <c r="N520" s="310" t="s">
        <v>4</v>
      </c>
      <c r="O520" s="310" t="s">
        <v>20325</v>
      </c>
      <c r="P520" s="310"/>
      <c r="Q520" s="310"/>
      <c r="R520" s="310"/>
      <c r="S520" s="310"/>
      <c r="T520" s="310"/>
      <c r="U520" s="310" t="s">
        <v>4</v>
      </c>
      <c r="V520" s="310" t="s">
        <v>4</v>
      </c>
      <c r="W520" s="310" t="s">
        <v>20326</v>
      </c>
      <c r="X520" s="310" t="s">
        <v>4</v>
      </c>
      <c r="Y520" s="310" t="s">
        <v>4</v>
      </c>
      <c r="Z520" s="310" t="s">
        <v>20327</v>
      </c>
      <c r="AA520" s="310" t="s">
        <v>4</v>
      </c>
    </row>
    <row r="521" spans="1:27" x14ac:dyDescent="0.25">
      <c r="A521" s="310" t="s">
        <v>19077</v>
      </c>
      <c r="B521" s="310" t="s">
        <v>19078</v>
      </c>
      <c r="C521" s="310" t="s">
        <v>19079</v>
      </c>
      <c r="D521" s="310" t="s">
        <v>19080</v>
      </c>
      <c r="E521" s="310" t="s">
        <v>19081</v>
      </c>
      <c r="F521" s="310" t="s">
        <v>19082</v>
      </c>
      <c r="G521" s="310" t="s">
        <v>19083</v>
      </c>
      <c r="H521" s="310" t="s">
        <v>4</v>
      </c>
      <c r="I521" s="310" t="s">
        <v>19084</v>
      </c>
      <c r="J521" s="310" t="s">
        <v>19085</v>
      </c>
      <c r="K521" s="310" t="s">
        <v>19086</v>
      </c>
      <c r="L521" s="310" t="s">
        <v>19087</v>
      </c>
      <c r="M521" s="310" t="s">
        <v>19088</v>
      </c>
      <c r="N521" s="310" t="s">
        <v>4</v>
      </c>
      <c r="O521" s="310" t="s">
        <v>19089</v>
      </c>
      <c r="P521" s="310"/>
      <c r="Q521" s="310"/>
      <c r="R521" s="310"/>
      <c r="S521" s="310"/>
      <c r="T521" s="310"/>
      <c r="U521" s="310" t="s">
        <v>4</v>
      </c>
      <c r="V521" s="310" t="s">
        <v>4</v>
      </c>
      <c r="W521" s="310" t="s">
        <v>19090</v>
      </c>
      <c r="X521" s="310" t="s">
        <v>4</v>
      </c>
      <c r="Y521" s="310" t="s">
        <v>4</v>
      </c>
      <c r="Z521" s="310" t="s">
        <v>19091</v>
      </c>
      <c r="AA521" s="310" t="s">
        <v>4</v>
      </c>
    </row>
    <row r="522" spans="1:27" x14ac:dyDescent="0.25">
      <c r="A522" s="310" t="s">
        <v>14446</v>
      </c>
      <c r="B522" s="310" t="s">
        <v>14447</v>
      </c>
      <c r="C522" s="310" t="s">
        <v>14448</v>
      </c>
      <c r="D522" s="310" t="s">
        <v>13930</v>
      </c>
      <c r="E522" s="310" t="s">
        <v>14449</v>
      </c>
      <c r="F522" s="310" t="s">
        <v>14450</v>
      </c>
      <c r="G522" s="310" t="s">
        <v>14451</v>
      </c>
      <c r="H522" s="310" t="s">
        <v>4</v>
      </c>
      <c r="I522" s="310" t="s">
        <v>14452</v>
      </c>
      <c r="J522" s="310" t="s">
        <v>14453</v>
      </c>
      <c r="K522" s="310" t="s">
        <v>14454</v>
      </c>
      <c r="L522" s="310" t="s">
        <v>14455</v>
      </c>
      <c r="M522" s="310" t="s">
        <v>14456</v>
      </c>
      <c r="N522" s="310" t="s">
        <v>4</v>
      </c>
      <c r="O522" s="310" t="s">
        <v>23893</v>
      </c>
      <c r="P522" s="310" t="s">
        <v>23894</v>
      </c>
      <c r="Q522" s="310"/>
      <c r="R522" s="310"/>
      <c r="S522" s="310"/>
      <c r="T522" s="310"/>
      <c r="U522" s="310" t="s">
        <v>14457</v>
      </c>
      <c r="V522" s="310" t="s">
        <v>14458</v>
      </c>
      <c r="W522" s="310" t="s">
        <v>14459</v>
      </c>
      <c r="X522" s="310" t="s">
        <v>4</v>
      </c>
      <c r="Y522" s="310" t="s">
        <v>4</v>
      </c>
      <c r="Z522" s="310" t="s">
        <v>14460</v>
      </c>
      <c r="AA522" s="310" t="s">
        <v>4</v>
      </c>
    </row>
    <row r="523" spans="1:27" x14ac:dyDescent="0.25">
      <c r="A523" s="310" t="s">
        <v>18989</v>
      </c>
      <c r="B523" s="310" t="s">
        <v>18990</v>
      </c>
      <c r="C523" s="310" t="s">
        <v>18991</v>
      </c>
      <c r="D523" s="310" t="s">
        <v>18992</v>
      </c>
      <c r="E523" s="310" t="s">
        <v>18993</v>
      </c>
      <c r="F523" s="310" t="s">
        <v>18994</v>
      </c>
      <c r="G523" s="310" t="s">
        <v>18995</v>
      </c>
      <c r="H523" s="310" t="s">
        <v>4</v>
      </c>
      <c r="I523" s="310" t="s">
        <v>18996</v>
      </c>
      <c r="J523" s="310" t="s">
        <v>18997</v>
      </c>
      <c r="K523" s="310" t="s">
        <v>18998</v>
      </c>
      <c r="L523" s="310" t="s">
        <v>18999</v>
      </c>
      <c r="M523" s="310" t="s">
        <v>19000</v>
      </c>
      <c r="N523" s="310" t="s">
        <v>4</v>
      </c>
      <c r="O523" s="310" t="s">
        <v>19001</v>
      </c>
      <c r="P523" s="310"/>
      <c r="Q523" s="310"/>
      <c r="R523" s="310"/>
      <c r="S523" s="310"/>
      <c r="T523" s="310"/>
      <c r="U523" s="310" t="s">
        <v>4</v>
      </c>
      <c r="V523" s="310" t="s">
        <v>4</v>
      </c>
      <c r="W523" s="310" t="s">
        <v>19002</v>
      </c>
      <c r="X523" s="310" t="s">
        <v>19003</v>
      </c>
      <c r="Y523" s="310" t="s">
        <v>4</v>
      </c>
      <c r="Z523" s="310" t="s">
        <v>19004</v>
      </c>
      <c r="AA523" s="310" t="s">
        <v>16559</v>
      </c>
    </row>
    <row r="524" spans="1:27" x14ac:dyDescent="0.25">
      <c r="A524" s="310" t="s">
        <v>19060</v>
      </c>
      <c r="B524" s="310" t="s">
        <v>19061</v>
      </c>
      <c r="C524" s="310" t="s">
        <v>19062</v>
      </c>
      <c r="D524" s="310" t="s">
        <v>19063</v>
      </c>
      <c r="E524" s="310" t="s">
        <v>19064</v>
      </c>
      <c r="F524" s="310" t="s">
        <v>19065</v>
      </c>
      <c r="G524" s="310" t="s">
        <v>19066</v>
      </c>
      <c r="H524" s="310" t="s">
        <v>4</v>
      </c>
      <c r="I524" s="310" t="s">
        <v>14302</v>
      </c>
      <c r="J524" s="310" t="s">
        <v>19067</v>
      </c>
      <c r="K524" s="310" t="s">
        <v>19068</v>
      </c>
      <c r="L524" s="310" t="s">
        <v>19069</v>
      </c>
      <c r="M524" s="310" t="s">
        <v>19070</v>
      </c>
      <c r="N524" s="310" t="s">
        <v>4</v>
      </c>
      <c r="O524" s="310" t="s">
        <v>19071</v>
      </c>
      <c r="P524" s="310"/>
      <c r="Q524" s="310"/>
      <c r="R524" s="310"/>
      <c r="S524" s="310"/>
      <c r="T524" s="310"/>
      <c r="U524" s="310" t="s">
        <v>4</v>
      </c>
      <c r="V524" s="310" t="s">
        <v>4</v>
      </c>
      <c r="W524" s="310" t="s">
        <v>19072</v>
      </c>
      <c r="X524" s="310" t="s">
        <v>19073</v>
      </c>
      <c r="Y524" s="310" t="s">
        <v>19074</v>
      </c>
      <c r="Z524" s="310" t="s">
        <v>19075</v>
      </c>
      <c r="AA524" s="310" t="s">
        <v>19076</v>
      </c>
    </row>
    <row r="525" spans="1:27" x14ac:dyDescent="0.25">
      <c r="A525" s="310" t="s">
        <v>20302</v>
      </c>
      <c r="B525" s="310" t="s">
        <v>20303</v>
      </c>
      <c r="C525" s="310" t="s">
        <v>20304</v>
      </c>
      <c r="D525" s="310" t="s">
        <v>13914</v>
      </c>
      <c r="E525" s="310" t="s">
        <v>20305</v>
      </c>
      <c r="F525" s="310" t="s">
        <v>20306</v>
      </c>
      <c r="G525" s="310" t="s">
        <v>20307</v>
      </c>
      <c r="H525" s="310" t="s">
        <v>4</v>
      </c>
      <c r="I525" s="310" t="s">
        <v>13975</v>
      </c>
      <c r="J525" s="310" t="s">
        <v>20308</v>
      </c>
      <c r="K525" s="310" t="s">
        <v>19855</v>
      </c>
      <c r="L525" s="310" t="s">
        <v>20309</v>
      </c>
      <c r="M525" s="310" t="s">
        <v>20310</v>
      </c>
      <c r="N525" s="310" t="s">
        <v>4</v>
      </c>
      <c r="O525" s="310" t="s">
        <v>20311</v>
      </c>
      <c r="P525" s="310"/>
      <c r="Q525" s="310"/>
      <c r="R525" s="310"/>
      <c r="S525" s="310"/>
      <c r="T525" s="310"/>
      <c r="U525" s="310" t="s">
        <v>4</v>
      </c>
      <c r="V525" s="310" t="s">
        <v>4</v>
      </c>
      <c r="W525" s="310" t="s">
        <v>20312</v>
      </c>
      <c r="X525" s="310" t="s">
        <v>4</v>
      </c>
      <c r="Y525" s="310" t="s">
        <v>4</v>
      </c>
      <c r="Z525" s="310" t="s">
        <v>20313</v>
      </c>
      <c r="AA525" s="310" t="s">
        <v>4</v>
      </c>
    </row>
    <row r="526" spans="1:27" x14ac:dyDescent="0.25">
      <c r="A526" s="310" t="s">
        <v>19135</v>
      </c>
      <c r="B526" s="310" t="s">
        <v>19136</v>
      </c>
      <c r="C526" s="310" t="s">
        <v>19137</v>
      </c>
      <c r="D526" s="310" t="s">
        <v>13914</v>
      </c>
      <c r="E526" s="310" t="s">
        <v>19138</v>
      </c>
      <c r="F526" s="310" t="s">
        <v>19139</v>
      </c>
      <c r="G526" s="310" t="s">
        <v>4</v>
      </c>
      <c r="H526" s="310" t="s">
        <v>4</v>
      </c>
      <c r="I526" s="310" t="s">
        <v>15244</v>
      </c>
      <c r="J526" s="310" t="s">
        <v>19140</v>
      </c>
      <c r="K526" s="310" t="s">
        <v>19141</v>
      </c>
      <c r="L526" s="310" t="s">
        <v>19142</v>
      </c>
      <c r="M526" s="310" t="s">
        <v>19143</v>
      </c>
      <c r="N526" s="310" t="s">
        <v>4</v>
      </c>
      <c r="O526" s="310" t="s">
        <v>19144</v>
      </c>
      <c r="P526" s="310"/>
      <c r="Q526" s="310"/>
      <c r="R526" s="310"/>
      <c r="S526" s="310"/>
      <c r="T526" s="310"/>
      <c r="U526" s="310" t="s">
        <v>4</v>
      </c>
      <c r="V526" s="310" t="s">
        <v>4</v>
      </c>
      <c r="W526" s="310" t="s">
        <v>4</v>
      </c>
      <c r="X526" s="310" t="s">
        <v>4</v>
      </c>
      <c r="Y526" s="310" t="s">
        <v>4</v>
      </c>
      <c r="Z526" s="310" t="s">
        <v>4</v>
      </c>
      <c r="AA526" s="310" t="s">
        <v>4</v>
      </c>
    </row>
    <row r="527" spans="1:27" x14ac:dyDescent="0.25">
      <c r="A527" s="310" t="s">
        <v>20279</v>
      </c>
      <c r="B527" s="310" t="s">
        <v>20280</v>
      </c>
      <c r="C527" s="310" t="s">
        <v>20281</v>
      </c>
      <c r="D527" s="310" t="s">
        <v>13914</v>
      </c>
      <c r="E527" s="310" t="s">
        <v>20282</v>
      </c>
      <c r="F527" s="310" t="s">
        <v>20283</v>
      </c>
      <c r="G527" s="310" t="s">
        <v>20284</v>
      </c>
      <c r="H527" s="310" t="s">
        <v>4</v>
      </c>
      <c r="I527" s="310" t="s">
        <v>14102</v>
      </c>
      <c r="J527" s="310" t="s">
        <v>20285</v>
      </c>
      <c r="K527" s="310" t="s">
        <v>20286</v>
      </c>
      <c r="L527" s="310" t="s">
        <v>20287</v>
      </c>
      <c r="M527" s="310" t="s">
        <v>20288</v>
      </c>
      <c r="N527" s="310" t="s">
        <v>4</v>
      </c>
      <c r="O527" s="310" t="s">
        <v>20289</v>
      </c>
      <c r="P527" s="310"/>
      <c r="Q527" s="310"/>
      <c r="R527" s="310"/>
      <c r="S527" s="310"/>
      <c r="T527" s="310"/>
      <c r="U527" s="310" t="s">
        <v>4</v>
      </c>
      <c r="V527" s="310" t="s">
        <v>4</v>
      </c>
      <c r="W527" s="310" t="s">
        <v>20290</v>
      </c>
      <c r="X527" s="310" t="s">
        <v>4</v>
      </c>
      <c r="Y527" s="310" t="s">
        <v>4</v>
      </c>
      <c r="Z527" s="310" t="s">
        <v>20291</v>
      </c>
      <c r="AA527" s="310" t="s">
        <v>4</v>
      </c>
    </row>
    <row r="528" spans="1:27" x14ac:dyDescent="0.25">
      <c r="A528" s="310" t="s">
        <v>20292</v>
      </c>
      <c r="B528" s="310" t="s">
        <v>20293</v>
      </c>
      <c r="C528" s="310" t="s">
        <v>20281</v>
      </c>
      <c r="D528" s="310" t="s">
        <v>13914</v>
      </c>
      <c r="E528" s="310" t="s">
        <v>20294</v>
      </c>
      <c r="F528" s="310" t="s">
        <v>20295</v>
      </c>
      <c r="G528" s="310" t="s">
        <v>20284</v>
      </c>
      <c r="H528" s="310" t="s">
        <v>4</v>
      </c>
      <c r="I528" s="310" t="s">
        <v>13948</v>
      </c>
      <c r="J528" s="310" t="s">
        <v>20285</v>
      </c>
      <c r="K528" s="310" t="s">
        <v>20286</v>
      </c>
      <c r="L528" s="310" t="s">
        <v>20296</v>
      </c>
      <c r="M528" s="310" t="s">
        <v>20297</v>
      </c>
      <c r="N528" s="310" t="s">
        <v>4</v>
      </c>
      <c r="O528" s="310" t="s">
        <v>20298</v>
      </c>
      <c r="P528" s="310"/>
      <c r="Q528" s="310"/>
      <c r="R528" s="310"/>
      <c r="S528" s="310"/>
      <c r="T528" s="310"/>
      <c r="U528" s="310" t="s">
        <v>4</v>
      </c>
      <c r="V528" s="310" t="s">
        <v>4</v>
      </c>
      <c r="W528" s="310" t="s">
        <v>20299</v>
      </c>
      <c r="X528" s="310" t="s">
        <v>4</v>
      </c>
      <c r="Y528" s="310" t="s">
        <v>4</v>
      </c>
      <c r="Z528" s="310" t="s">
        <v>20300</v>
      </c>
      <c r="AA528" s="310" t="s">
        <v>20301</v>
      </c>
    </row>
    <row r="529" spans="1:27" x14ac:dyDescent="0.25">
      <c r="A529" s="310" t="s">
        <v>20733</v>
      </c>
      <c r="B529" s="310" t="s">
        <v>20734</v>
      </c>
      <c r="C529" s="310" t="s">
        <v>20735</v>
      </c>
      <c r="D529" s="310" t="s">
        <v>20736</v>
      </c>
      <c r="E529" s="310" t="s">
        <v>20737</v>
      </c>
      <c r="F529" s="310" t="s">
        <v>20738</v>
      </c>
      <c r="G529" s="310" t="s">
        <v>4</v>
      </c>
      <c r="H529" s="310" t="s">
        <v>4</v>
      </c>
      <c r="I529" s="310" t="s">
        <v>15761</v>
      </c>
      <c r="J529" s="310" t="s">
        <v>20739</v>
      </c>
      <c r="K529" s="310" t="s">
        <v>20740</v>
      </c>
      <c r="L529" s="310" t="s">
        <v>20741</v>
      </c>
      <c r="M529" s="310" t="s">
        <v>20742</v>
      </c>
      <c r="N529" s="310" t="s">
        <v>4</v>
      </c>
      <c r="O529" s="310" t="s">
        <v>20743</v>
      </c>
      <c r="P529" s="310"/>
      <c r="Q529" s="310"/>
      <c r="R529" s="310"/>
      <c r="S529" s="310"/>
      <c r="T529" s="310"/>
      <c r="U529" s="310" t="s">
        <v>4</v>
      </c>
      <c r="V529" s="310" t="s">
        <v>4</v>
      </c>
      <c r="W529" s="310" t="s">
        <v>4</v>
      </c>
      <c r="X529" s="310" t="s">
        <v>4</v>
      </c>
      <c r="Y529" s="310" t="s">
        <v>4</v>
      </c>
      <c r="Z529" s="310" t="s">
        <v>4</v>
      </c>
      <c r="AA529" s="310" t="s">
        <v>4</v>
      </c>
    </row>
    <row r="530" spans="1:27" x14ac:dyDescent="0.25">
      <c r="A530" s="310" t="s">
        <v>20328</v>
      </c>
      <c r="B530" s="310" t="s">
        <v>20329</v>
      </c>
      <c r="C530" s="310" t="s">
        <v>20330</v>
      </c>
      <c r="D530" s="310" t="s">
        <v>13914</v>
      </c>
      <c r="E530" s="310" t="s">
        <v>20331</v>
      </c>
      <c r="F530" s="310" t="s">
        <v>20332</v>
      </c>
      <c r="G530" s="310" t="s">
        <v>20333</v>
      </c>
      <c r="H530" s="310" t="s">
        <v>4</v>
      </c>
      <c r="I530" s="310" t="s">
        <v>20334</v>
      </c>
      <c r="J530" s="310" t="s">
        <v>20335</v>
      </c>
      <c r="K530" s="310" t="s">
        <v>20336</v>
      </c>
      <c r="L530" s="310" t="s">
        <v>20337</v>
      </c>
      <c r="M530" s="310" t="s">
        <v>20338</v>
      </c>
      <c r="N530" s="310" t="s">
        <v>4</v>
      </c>
      <c r="O530" s="310" t="s">
        <v>20339</v>
      </c>
      <c r="P530" s="310"/>
      <c r="Q530" s="310"/>
      <c r="R530" s="310"/>
      <c r="S530" s="310"/>
      <c r="T530" s="310"/>
      <c r="U530" s="310" t="s">
        <v>4</v>
      </c>
      <c r="V530" s="310" t="s">
        <v>4</v>
      </c>
      <c r="W530" s="310" t="s">
        <v>20340</v>
      </c>
      <c r="X530" s="310" t="s">
        <v>4</v>
      </c>
      <c r="Y530" s="310" t="s">
        <v>4</v>
      </c>
      <c r="Z530" s="310" t="s">
        <v>20341</v>
      </c>
      <c r="AA530" s="310" t="s">
        <v>4</v>
      </c>
    </row>
    <row r="531" spans="1:27" x14ac:dyDescent="0.25">
      <c r="A531" s="310" t="s">
        <v>20577</v>
      </c>
      <c r="B531" s="310" t="s">
        <v>20578</v>
      </c>
      <c r="C531" s="310" t="s">
        <v>20579</v>
      </c>
      <c r="D531" s="310" t="s">
        <v>13914</v>
      </c>
      <c r="E531" s="310" t="s">
        <v>20580</v>
      </c>
      <c r="F531" s="310" t="s">
        <v>20581</v>
      </c>
      <c r="G531" s="310" t="s">
        <v>20582</v>
      </c>
      <c r="H531" s="310" t="s">
        <v>4</v>
      </c>
      <c r="I531" s="310" t="s">
        <v>20583</v>
      </c>
      <c r="J531" s="310" t="s">
        <v>20584</v>
      </c>
      <c r="K531" s="310" t="s">
        <v>20585</v>
      </c>
      <c r="L531" s="310" t="s">
        <v>20586</v>
      </c>
      <c r="M531" s="310" t="s">
        <v>20587</v>
      </c>
      <c r="N531" s="310" t="s">
        <v>4</v>
      </c>
      <c r="O531" s="310" t="s">
        <v>20588</v>
      </c>
      <c r="P531" s="310"/>
      <c r="Q531" s="310"/>
      <c r="R531" s="310"/>
      <c r="S531" s="310"/>
      <c r="T531" s="310"/>
      <c r="U531" s="310" t="s">
        <v>4</v>
      </c>
      <c r="V531" s="310" t="s">
        <v>4</v>
      </c>
      <c r="W531" s="310" t="s">
        <v>4</v>
      </c>
      <c r="X531" s="310" t="s">
        <v>4</v>
      </c>
      <c r="Y531" s="310" t="s">
        <v>4</v>
      </c>
      <c r="Z531" s="310" t="s">
        <v>4</v>
      </c>
      <c r="AA531" s="310" t="s">
        <v>4</v>
      </c>
    </row>
    <row r="532" spans="1:27" x14ac:dyDescent="0.25">
      <c r="A532" s="310" t="s">
        <v>20249</v>
      </c>
      <c r="B532" s="310" t="s">
        <v>20250</v>
      </c>
      <c r="C532" s="310" t="s">
        <v>20251</v>
      </c>
      <c r="D532" s="310" t="s">
        <v>13914</v>
      </c>
      <c r="E532" s="310" t="s">
        <v>20252</v>
      </c>
      <c r="F532" s="310" t="s">
        <v>20253</v>
      </c>
      <c r="G532" s="310" t="s">
        <v>20254</v>
      </c>
      <c r="H532" s="310" t="s">
        <v>4</v>
      </c>
      <c r="I532" s="310" t="s">
        <v>20255</v>
      </c>
      <c r="J532" s="310" t="s">
        <v>20256</v>
      </c>
      <c r="K532" s="310" t="s">
        <v>20257</v>
      </c>
      <c r="L532" s="310" t="s">
        <v>20258</v>
      </c>
      <c r="M532" s="310" t="s">
        <v>20259</v>
      </c>
      <c r="N532" s="310" t="s">
        <v>4</v>
      </c>
      <c r="O532" s="310" t="s">
        <v>20260</v>
      </c>
      <c r="P532" s="310"/>
      <c r="Q532" s="310"/>
      <c r="R532" s="310"/>
      <c r="S532" s="310"/>
      <c r="T532" s="310"/>
      <c r="U532" s="310" t="s">
        <v>4</v>
      </c>
      <c r="V532" s="310" t="s">
        <v>4</v>
      </c>
      <c r="W532" s="310" t="s">
        <v>20261</v>
      </c>
      <c r="X532" s="310" t="s">
        <v>4</v>
      </c>
      <c r="Y532" s="310" t="s">
        <v>4</v>
      </c>
      <c r="Z532" s="310" t="s">
        <v>20262</v>
      </c>
      <c r="AA532" s="310" t="s">
        <v>20263</v>
      </c>
    </row>
    <row r="533" spans="1:27" x14ac:dyDescent="0.25">
      <c r="A533" s="310" t="s">
        <v>20264</v>
      </c>
      <c r="B533" s="310" t="s">
        <v>20265</v>
      </c>
      <c r="C533" s="310" t="s">
        <v>20266</v>
      </c>
      <c r="D533" s="310" t="s">
        <v>13914</v>
      </c>
      <c r="E533" s="310" t="s">
        <v>20267</v>
      </c>
      <c r="F533" s="310" t="s">
        <v>20268</v>
      </c>
      <c r="G533" s="310" t="s">
        <v>20269</v>
      </c>
      <c r="H533" s="310" t="s">
        <v>4</v>
      </c>
      <c r="I533" s="310" t="s">
        <v>20270</v>
      </c>
      <c r="J533" s="310" t="s">
        <v>20271</v>
      </c>
      <c r="K533" s="310" t="s">
        <v>20272</v>
      </c>
      <c r="L533" s="310" t="s">
        <v>20273</v>
      </c>
      <c r="M533" s="310" t="s">
        <v>20274</v>
      </c>
      <c r="N533" s="310" t="s">
        <v>4</v>
      </c>
      <c r="O533" s="310" t="s">
        <v>20275</v>
      </c>
      <c r="P533" s="310"/>
      <c r="Q533" s="310"/>
      <c r="R533" s="310"/>
      <c r="S533" s="310"/>
      <c r="T533" s="310"/>
      <c r="U533" s="310" t="s">
        <v>4</v>
      </c>
      <c r="V533" s="310" t="s">
        <v>4</v>
      </c>
      <c r="W533" s="310" t="s">
        <v>20276</v>
      </c>
      <c r="X533" s="310" t="s">
        <v>4</v>
      </c>
      <c r="Y533" s="310" t="s">
        <v>4</v>
      </c>
      <c r="Z533" s="310" t="s">
        <v>20277</v>
      </c>
      <c r="AA533" s="310" t="s">
        <v>20278</v>
      </c>
    </row>
    <row r="534" spans="1:27" x14ac:dyDescent="0.25">
      <c r="A534" s="310" t="s">
        <v>19156</v>
      </c>
      <c r="B534" s="310" t="s">
        <v>19157</v>
      </c>
      <c r="C534" s="310" t="s">
        <v>19158</v>
      </c>
      <c r="D534" s="310" t="s">
        <v>17030</v>
      </c>
      <c r="E534" s="310" t="s">
        <v>19159</v>
      </c>
      <c r="F534" s="310" t="s">
        <v>19160</v>
      </c>
      <c r="G534" s="310" t="s">
        <v>19161</v>
      </c>
      <c r="H534" s="310" t="s">
        <v>4</v>
      </c>
      <c r="I534" s="310" t="s">
        <v>19162</v>
      </c>
      <c r="J534" s="310" t="s">
        <v>19163</v>
      </c>
      <c r="K534" s="310" t="s">
        <v>19164</v>
      </c>
      <c r="L534" s="310" t="s">
        <v>19165</v>
      </c>
      <c r="M534" s="310" t="s">
        <v>19166</v>
      </c>
      <c r="N534" s="310" t="s">
        <v>4</v>
      </c>
      <c r="O534" s="310" t="s">
        <v>19167</v>
      </c>
      <c r="P534" s="310"/>
      <c r="Q534" s="310"/>
      <c r="R534" s="310"/>
      <c r="S534" s="310"/>
      <c r="T534" s="310"/>
      <c r="U534" s="310" t="s">
        <v>19168</v>
      </c>
      <c r="V534" s="310" t="s">
        <v>19169</v>
      </c>
      <c r="W534" s="310" t="s">
        <v>19170</v>
      </c>
      <c r="X534" s="310" t="s">
        <v>4</v>
      </c>
      <c r="Y534" s="310" t="s">
        <v>19171</v>
      </c>
      <c r="Z534" s="310" t="s">
        <v>19172</v>
      </c>
      <c r="AA534" s="310" t="s">
        <v>19173</v>
      </c>
    </row>
    <row r="535" spans="1:27" x14ac:dyDescent="0.25">
      <c r="A535" s="310" t="s">
        <v>22141</v>
      </c>
      <c r="B535" s="310" t="s">
        <v>22142</v>
      </c>
      <c r="C535" s="310" t="s">
        <v>22143</v>
      </c>
      <c r="D535" s="310" t="s">
        <v>13914</v>
      </c>
      <c r="E535" s="310" t="s">
        <v>22144</v>
      </c>
      <c r="F535" s="310" t="s">
        <v>22145</v>
      </c>
      <c r="G535" s="310" t="s">
        <v>22146</v>
      </c>
      <c r="H535" s="310" t="s">
        <v>4</v>
      </c>
      <c r="I535" s="310" t="s">
        <v>22147</v>
      </c>
      <c r="J535" s="310" t="s">
        <v>22148</v>
      </c>
      <c r="K535" s="310" t="s">
        <v>22149</v>
      </c>
      <c r="L535" s="310" t="s">
        <v>22150</v>
      </c>
      <c r="M535" s="310" t="s">
        <v>22151</v>
      </c>
      <c r="N535" s="310" t="s">
        <v>4</v>
      </c>
      <c r="O535" s="310" t="s">
        <v>22152</v>
      </c>
      <c r="P535" s="310"/>
      <c r="Q535" s="310"/>
      <c r="R535" s="310"/>
      <c r="S535" s="310"/>
      <c r="T535" s="310"/>
      <c r="U535" s="310" t="s">
        <v>4</v>
      </c>
      <c r="V535" s="310" t="s">
        <v>4</v>
      </c>
      <c r="W535" s="310" t="s">
        <v>22153</v>
      </c>
      <c r="X535" s="310" t="s">
        <v>4</v>
      </c>
      <c r="Y535" s="310" t="s">
        <v>4</v>
      </c>
      <c r="Z535" s="310" t="s">
        <v>22154</v>
      </c>
      <c r="AA535" s="310" t="s">
        <v>4</v>
      </c>
    </row>
    <row r="536" spans="1:27" x14ac:dyDescent="0.25">
      <c r="A536" s="310" t="s">
        <v>19329</v>
      </c>
      <c r="B536" s="310" t="s">
        <v>19330</v>
      </c>
      <c r="C536" s="310" t="s">
        <v>19331</v>
      </c>
      <c r="D536" s="310" t="s">
        <v>19332</v>
      </c>
      <c r="E536" s="310" t="s">
        <v>19333</v>
      </c>
      <c r="F536" s="310" t="s">
        <v>19334</v>
      </c>
      <c r="G536" s="310" t="s">
        <v>19335</v>
      </c>
      <c r="H536" s="310" t="s">
        <v>4</v>
      </c>
      <c r="I536" s="310" t="s">
        <v>19336</v>
      </c>
      <c r="J536" s="310" t="s">
        <v>19337</v>
      </c>
      <c r="K536" s="310" t="s">
        <v>19338</v>
      </c>
      <c r="L536" s="310" t="s">
        <v>19339</v>
      </c>
      <c r="M536" s="310" t="s">
        <v>19340</v>
      </c>
      <c r="N536" s="310" t="s">
        <v>4</v>
      </c>
      <c r="O536" s="310" t="s">
        <v>19341</v>
      </c>
      <c r="P536" s="310"/>
      <c r="Q536" s="310"/>
      <c r="R536" s="310"/>
      <c r="S536" s="310"/>
      <c r="T536" s="310"/>
      <c r="U536" s="310" t="s">
        <v>4</v>
      </c>
      <c r="V536" s="310" t="s">
        <v>4</v>
      </c>
      <c r="W536" s="310" t="s">
        <v>19342</v>
      </c>
      <c r="X536" s="310" t="s">
        <v>4</v>
      </c>
      <c r="Y536" s="310" t="s">
        <v>4</v>
      </c>
      <c r="Z536" s="310" t="s">
        <v>19343</v>
      </c>
      <c r="AA536" s="310" t="s">
        <v>4</v>
      </c>
    </row>
    <row r="537" spans="1:27" x14ac:dyDescent="0.25">
      <c r="A537" s="310" t="s">
        <v>20072</v>
      </c>
      <c r="B537" s="310" t="s">
        <v>20073</v>
      </c>
      <c r="C537" s="310" t="s">
        <v>20074</v>
      </c>
      <c r="D537" s="310" t="s">
        <v>13914</v>
      </c>
      <c r="E537" s="310" t="s">
        <v>20075</v>
      </c>
      <c r="F537" s="310" t="s">
        <v>20076</v>
      </c>
      <c r="G537" s="310" t="s">
        <v>4</v>
      </c>
      <c r="H537" s="310" t="s">
        <v>4</v>
      </c>
      <c r="I537" s="310" t="s">
        <v>20077</v>
      </c>
      <c r="J537" s="310" t="s">
        <v>20078</v>
      </c>
      <c r="K537" s="310" t="s">
        <v>20079</v>
      </c>
      <c r="L537" s="310" t="s">
        <v>20080</v>
      </c>
      <c r="M537" s="310" t="s">
        <v>20081</v>
      </c>
      <c r="N537" s="310" t="s">
        <v>4</v>
      </c>
      <c r="O537" s="310" t="s">
        <v>20082</v>
      </c>
      <c r="P537" s="310"/>
      <c r="Q537" s="310"/>
      <c r="R537" s="310"/>
      <c r="S537" s="310"/>
      <c r="T537" s="310"/>
      <c r="U537" s="310" t="s">
        <v>4</v>
      </c>
      <c r="V537" s="310" t="s">
        <v>4</v>
      </c>
      <c r="W537" s="310" t="s">
        <v>4</v>
      </c>
      <c r="X537" s="310" t="s">
        <v>4</v>
      </c>
      <c r="Y537" s="310" t="s">
        <v>4</v>
      </c>
      <c r="Z537" s="310" t="s">
        <v>4</v>
      </c>
      <c r="AA537" s="310" t="s">
        <v>4</v>
      </c>
    </row>
    <row r="538" spans="1:27" x14ac:dyDescent="0.25">
      <c r="A538" s="310" t="s">
        <v>20059</v>
      </c>
      <c r="B538" s="310" t="s">
        <v>20060</v>
      </c>
      <c r="C538" s="310" t="s">
        <v>20061</v>
      </c>
      <c r="D538" s="310" t="s">
        <v>13914</v>
      </c>
      <c r="E538" s="310" t="s">
        <v>20062</v>
      </c>
      <c r="F538" s="310" t="s">
        <v>20063</v>
      </c>
      <c r="G538" s="310" t="s">
        <v>4</v>
      </c>
      <c r="H538" s="310" t="s">
        <v>4</v>
      </c>
      <c r="I538" s="310" t="s">
        <v>20064</v>
      </c>
      <c r="J538" s="310" t="s">
        <v>20065</v>
      </c>
      <c r="K538" s="310" t="s">
        <v>20066</v>
      </c>
      <c r="L538" s="310" t="s">
        <v>20067</v>
      </c>
      <c r="M538" s="310" t="s">
        <v>20068</v>
      </c>
      <c r="N538" s="310" t="s">
        <v>4</v>
      </c>
      <c r="O538" s="310" t="s">
        <v>20069</v>
      </c>
      <c r="P538" s="310"/>
      <c r="Q538" s="310"/>
      <c r="R538" s="310"/>
      <c r="S538" s="310"/>
      <c r="T538" s="310"/>
      <c r="U538" s="310" t="s">
        <v>4</v>
      </c>
      <c r="V538" s="310" t="s">
        <v>4</v>
      </c>
      <c r="W538" s="310" t="s">
        <v>20070</v>
      </c>
      <c r="X538" s="310" t="s">
        <v>4</v>
      </c>
      <c r="Y538" s="310" t="s">
        <v>4</v>
      </c>
      <c r="Z538" s="310" t="s">
        <v>20071</v>
      </c>
      <c r="AA538" s="310" t="s">
        <v>4</v>
      </c>
    </row>
    <row r="539" spans="1:27" x14ac:dyDescent="0.25">
      <c r="A539" s="310" t="s">
        <v>20701</v>
      </c>
      <c r="B539" s="310" t="s">
        <v>20702</v>
      </c>
      <c r="C539" s="310" t="s">
        <v>20703</v>
      </c>
      <c r="D539" s="310" t="s">
        <v>20704</v>
      </c>
      <c r="E539" s="310" t="s">
        <v>20705</v>
      </c>
      <c r="F539" s="310" t="s">
        <v>20706</v>
      </c>
      <c r="G539" s="310" t="s">
        <v>20707</v>
      </c>
      <c r="H539" s="310" t="s">
        <v>4</v>
      </c>
      <c r="I539" s="310" t="s">
        <v>19712</v>
      </c>
      <c r="J539" s="310" t="s">
        <v>20708</v>
      </c>
      <c r="K539" s="310" t="s">
        <v>20709</v>
      </c>
      <c r="L539" s="310" t="s">
        <v>20710</v>
      </c>
      <c r="M539" s="310" t="s">
        <v>20711</v>
      </c>
      <c r="N539" s="310" t="s">
        <v>4</v>
      </c>
      <c r="O539" s="310" t="s">
        <v>20712</v>
      </c>
      <c r="P539" s="310"/>
      <c r="Q539" s="310"/>
      <c r="R539" s="310"/>
      <c r="S539" s="310"/>
      <c r="T539" s="310"/>
      <c r="U539" s="310" t="s">
        <v>20713</v>
      </c>
      <c r="V539" s="310" t="s">
        <v>20714</v>
      </c>
      <c r="W539" s="310" t="s">
        <v>20715</v>
      </c>
      <c r="X539" s="310" t="s">
        <v>4</v>
      </c>
      <c r="Y539" s="310" t="s">
        <v>4</v>
      </c>
      <c r="Z539" s="310" t="s">
        <v>20716</v>
      </c>
      <c r="AA539" s="310" t="s">
        <v>4</v>
      </c>
    </row>
    <row r="540" spans="1:27" x14ac:dyDescent="0.25">
      <c r="A540" s="310" t="s">
        <v>20717</v>
      </c>
      <c r="B540" s="310" t="s">
        <v>20718</v>
      </c>
      <c r="C540" s="310" t="s">
        <v>20719</v>
      </c>
      <c r="D540" s="310" t="s">
        <v>13930</v>
      </c>
      <c r="E540" s="310" t="s">
        <v>20720</v>
      </c>
      <c r="F540" s="310" t="s">
        <v>20721</v>
      </c>
      <c r="G540" s="310" t="s">
        <v>20722</v>
      </c>
      <c r="H540" s="310" t="s">
        <v>4</v>
      </c>
      <c r="I540" s="310" t="s">
        <v>20723</v>
      </c>
      <c r="J540" s="310" t="s">
        <v>20724</v>
      </c>
      <c r="K540" s="310" t="s">
        <v>20725</v>
      </c>
      <c r="L540" s="310" t="s">
        <v>20726</v>
      </c>
      <c r="M540" s="310" t="s">
        <v>20727</v>
      </c>
      <c r="N540" s="310" t="s">
        <v>4</v>
      </c>
      <c r="O540" s="310" t="s">
        <v>20728</v>
      </c>
      <c r="P540" s="310"/>
      <c r="Q540" s="310"/>
      <c r="R540" s="310"/>
      <c r="S540" s="310"/>
      <c r="T540" s="310"/>
      <c r="U540" s="310" t="s">
        <v>20729</v>
      </c>
      <c r="V540" s="310" t="s">
        <v>20730</v>
      </c>
      <c r="W540" s="310" t="s">
        <v>20731</v>
      </c>
      <c r="X540" s="310" t="s">
        <v>4</v>
      </c>
      <c r="Y540" s="310" t="s">
        <v>4</v>
      </c>
      <c r="Z540" s="310" t="s">
        <v>20732</v>
      </c>
      <c r="AA540" s="310" t="s">
        <v>4</v>
      </c>
    </row>
    <row r="541" spans="1:27" x14ac:dyDescent="0.25">
      <c r="A541" s="310" t="s">
        <v>20211</v>
      </c>
      <c r="B541" s="310" t="s">
        <v>20212</v>
      </c>
      <c r="C541" s="310" t="s">
        <v>20213</v>
      </c>
      <c r="D541" s="310" t="s">
        <v>13914</v>
      </c>
      <c r="E541" s="310" t="s">
        <v>20214</v>
      </c>
      <c r="F541" s="310" t="s">
        <v>20215</v>
      </c>
      <c r="G541" s="310" t="s">
        <v>20216</v>
      </c>
      <c r="H541" s="310" t="s">
        <v>4</v>
      </c>
      <c r="I541" s="310" t="s">
        <v>20217</v>
      </c>
      <c r="J541" s="310" t="s">
        <v>20218</v>
      </c>
      <c r="K541" s="310" t="s">
        <v>20219</v>
      </c>
      <c r="L541" s="310" t="s">
        <v>20220</v>
      </c>
      <c r="M541" s="310" t="s">
        <v>20221</v>
      </c>
      <c r="N541" s="310" t="s">
        <v>4</v>
      </c>
      <c r="O541" s="310" t="s">
        <v>20222</v>
      </c>
      <c r="P541" s="310"/>
      <c r="Q541" s="310"/>
      <c r="R541" s="310"/>
      <c r="S541" s="310"/>
      <c r="T541" s="310"/>
      <c r="U541" s="310" t="s">
        <v>4</v>
      </c>
      <c r="V541" s="310" t="s">
        <v>4</v>
      </c>
      <c r="W541" s="310" t="s">
        <v>20223</v>
      </c>
      <c r="X541" s="310" t="s">
        <v>20224</v>
      </c>
      <c r="Y541" s="310" t="s">
        <v>15452</v>
      </c>
      <c r="Z541" s="310" t="s">
        <v>20225</v>
      </c>
      <c r="AA541" s="310" t="s">
        <v>4</v>
      </c>
    </row>
    <row r="542" spans="1:27" x14ac:dyDescent="0.25">
      <c r="A542" s="310" t="s">
        <v>22372</v>
      </c>
      <c r="B542" s="310" t="s">
        <v>22373</v>
      </c>
      <c r="C542" s="310" t="s">
        <v>22374</v>
      </c>
      <c r="D542" s="310" t="s">
        <v>13930</v>
      </c>
      <c r="E542" s="310" t="s">
        <v>22375</v>
      </c>
      <c r="F542" s="310" t="s">
        <v>22376</v>
      </c>
      <c r="G542" s="310" t="s">
        <v>21964</v>
      </c>
      <c r="H542" s="310" t="s">
        <v>4</v>
      </c>
      <c r="I542" s="310" t="s">
        <v>14102</v>
      </c>
      <c r="J542" s="310" t="s">
        <v>22377</v>
      </c>
      <c r="K542" s="310" t="s">
        <v>22378</v>
      </c>
      <c r="L542" s="310" t="s">
        <v>22379</v>
      </c>
      <c r="M542" s="310" t="s">
        <v>22380</v>
      </c>
      <c r="N542" s="310" t="s">
        <v>4</v>
      </c>
      <c r="O542" s="310" t="s">
        <v>22381</v>
      </c>
      <c r="P542" s="310"/>
      <c r="Q542" s="310"/>
      <c r="R542" s="310"/>
      <c r="S542" s="310"/>
      <c r="T542" s="310"/>
      <c r="U542" s="310" t="s">
        <v>4</v>
      </c>
      <c r="V542" s="310" t="s">
        <v>4</v>
      </c>
      <c r="W542" s="310" t="s">
        <v>22382</v>
      </c>
      <c r="X542" s="310" t="s">
        <v>4</v>
      </c>
      <c r="Y542" s="310" t="s">
        <v>4</v>
      </c>
      <c r="Z542" s="310" t="s">
        <v>22383</v>
      </c>
      <c r="AA542" s="310" t="s">
        <v>22384</v>
      </c>
    </row>
    <row r="543" spans="1:27" x14ac:dyDescent="0.25">
      <c r="A543" s="310" t="s">
        <v>23570</v>
      </c>
      <c r="B543" s="310" t="s">
        <v>23571</v>
      </c>
      <c r="C543" s="310" t="s">
        <v>23572</v>
      </c>
      <c r="D543" s="310" t="s">
        <v>13930</v>
      </c>
      <c r="E543" s="310" t="s">
        <v>23573</v>
      </c>
      <c r="F543" s="310" t="s">
        <v>23574</v>
      </c>
      <c r="G543" s="310" t="s">
        <v>23575</v>
      </c>
      <c r="H543" s="310" t="s">
        <v>4</v>
      </c>
      <c r="I543" s="310" t="s">
        <v>23576</v>
      </c>
      <c r="J543" s="310" t="s">
        <v>23577</v>
      </c>
      <c r="K543" s="310" t="s">
        <v>23578</v>
      </c>
      <c r="L543" s="310" t="s">
        <v>23579</v>
      </c>
      <c r="M543" s="310" t="s">
        <v>23580</v>
      </c>
      <c r="N543" s="310" t="s">
        <v>4</v>
      </c>
      <c r="O543" s="310" t="s">
        <v>23581</v>
      </c>
      <c r="P543" s="310"/>
      <c r="Q543" s="310"/>
      <c r="R543" s="310"/>
      <c r="S543" s="310"/>
      <c r="T543" s="310"/>
      <c r="U543" s="310" t="s">
        <v>4</v>
      </c>
      <c r="V543" s="310" t="s">
        <v>4</v>
      </c>
      <c r="W543" s="310" t="s">
        <v>23582</v>
      </c>
      <c r="X543" s="310" t="s">
        <v>4</v>
      </c>
      <c r="Y543" s="310" t="s">
        <v>4</v>
      </c>
      <c r="Z543" s="310" t="s">
        <v>23583</v>
      </c>
      <c r="AA543" s="310" t="s">
        <v>4</v>
      </c>
    </row>
    <row r="544" spans="1:27" x14ac:dyDescent="0.25">
      <c r="A544" s="310" t="s">
        <v>20152</v>
      </c>
      <c r="B544" s="310" t="s">
        <v>20153</v>
      </c>
      <c r="C544" s="310" t="s">
        <v>20154</v>
      </c>
      <c r="D544" s="310" t="s">
        <v>13914</v>
      </c>
      <c r="E544" s="310" t="s">
        <v>20155</v>
      </c>
      <c r="F544" s="310" t="s">
        <v>20156</v>
      </c>
      <c r="G544" s="310" t="s">
        <v>20157</v>
      </c>
      <c r="H544" s="310" t="s">
        <v>4</v>
      </c>
      <c r="I544" s="310" t="s">
        <v>13975</v>
      </c>
      <c r="J544" s="310" t="s">
        <v>20158</v>
      </c>
      <c r="K544" s="310" t="s">
        <v>18153</v>
      </c>
      <c r="L544" s="310" t="s">
        <v>20159</v>
      </c>
      <c r="M544" s="310" t="s">
        <v>20160</v>
      </c>
      <c r="N544" s="310" t="s">
        <v>4</v>
      </c>
      <c r="O544" s="310" t="s">
        <v>20161</v>
      </c>
      <c r="P544" s="310"/>
      <c r="Q544" s="310"/>
      <c r="R544" s="310"/>
      <c r="S544" s="310"/>
      <c r="T544" s="310"/>
      <c r="U544" s="310" t="s">
        <v>4</v>
      </c>
      <c r="V544" s="310" t="s">
        <v>4</v>
      </c>
      <c r="W544" s="310" t="s">
        <v>4</v>
      </c>
      <c r="X544" s="310" t="s">
        <v>4</v>
      </c>
      <c r="Y544" s="310" t="s">
        <v>4</v>
      </c>
      <c r="Z544" s="310" t="s">
        <v>4</v>
      </c>
      <c r="AA544" s="310" t="s">
        <v>4</v>
      </c>
    </row>
    <row r="545" spans="1:27" x14ac:dyDescent="0.25">
      <c r="A545" s="310" t="s">
        <v>20107</v>
      </c>
      <c r="B545" s="310" t="s">
        <v>20108</v>
      </c>
      <c r="C545" s="310" t="s">
        <v>20109</v>
      </c>
      <c r="D545" s="310" t="s">
        <v>13914</v>
      </c>
      <c r="E545" s="310" t="s">
        <v>20110</v>
      </c>
      <c r="F545" s="310" t="s">
        <v>20111</v>
      </c>
      <c r="G545" s="310" t="s">
        <v>20112</v>
      </c>
      <c r="H545" s="310" t="s">
        <v>4</v>
      </c>
      <c r="I545" s="310" t="s">
        <v>14342</v>
      </c>
      <c r="J545" s="310" t="s">
        <v>20113</v>
      </c>
      <c r="K545" s="310" t="s">
        <v>20114</v>
      </c>
      <c r="L545" s="310" t="s">
        <v>20115</v>
      </c>
      <c r="M545" s="310" t="s">
        <v>20116</v>
      </c>
      <c r="N545" s="310" t="s">
        <v>4</v>
      </c>
      <c r="O545" s="310" t="s">
        <v>20117</v>
      </c>
      <c r="P545" s="310"/>
      <c r="Q545" s="310"/>
      <c r="R545" s="310"/>
      <c r="S545" s="310"/>
      <c r="T545" s="310"/>
      <c r="U545" s="310" t="s">
        <v>4</v>
      </c>
      <c r="V545" s="310" t="s">
        <v>4</v>
      </c>
      <c r="W545" s="310" t="s">
        <v>16336</v>
      </c>
      <c r="X545" s="310" t="s">
        <v>4</v>
      </c>
      <c r="Y545" s="310" t="s">
        <v>4</v>
      </c>
      <c r="Z545" s="310" t="s">
        <v>16337</v>
      </c>
      <c r="AA545" s="310" t="s">
        <v>4</v>
      </c>
    </row>
    <row r="546" spans="1:27" x14ac:dyDescent="0.25">
      <c r="A546" s="310" t="s">
        <v>20162</v>
      </c>
      <c r="B546" s="310" t="s">
        <v>20163</v>
      </c>
      <c r="C546" s="310" t="s">
        <v>20164</v>
      </c>
      <c r="D546" s="310" t="s">
        <v>13914</v>
      </c>
      <c r="E546" s="310" t="s">
        <v>20165</v>
      </c>
      <c r="F546" s="310" t="s">
        <v>20166</v>
      </c>
      <c r="G546" s="310" t="s">
        <v>20167</v>
      </c>
      <c r="H546" s="310" t="s">
        <v>4</v>
      </c>
      <c r="I546" s="310" t="s">
        <v>20168</v>
      </c>
      <c r="J546" s="310" t="s">
        <v>20169</v>
      </c>
      <c r="K546" s="310" t="s">
        <v>20170</v>
      </c>
      <c r="L546" s="310" t="s">
        <v>20171</v>
      </c>
      <c r="M546" s="310" t="s">
        <v>20172</v>
      </c>
      <c r="N546" s="310" t="s">
        <v>4</v>
      </c>
      <c r="O546" s="310" t="s">
        <v>20173</v>
      </c>
      <c r="P546" s="310"/>
      <c r="Q546" s="310"/>
      <c r="R546" s="310"/>
      <c r="S546" s="310"/>
      <c r="T546" s="310"/>
      <c r="U546" s="310" t="s">
        <v>4</v>
      </c>
      <c r="V546" s="310" t="s">
        <v>4</v>
      </c>
      <c r="W546" s="310" t="s">
        <v>20174</v>
      </c>
      <c r="X546" s="310" t="s">
        <v>4</v>
      </c>
      <c r="Y546" s="310" t="s">
        <v>4</v>
      </c>
      <c r="Z546" s="310" t="s">
        <v>20175</v>
      </c>
      <c r="AA546" s="310" t="s">
        <v>4</v>
      </c>
    </row>
    <row r="547" spans="1:27" x14ac:dyDescent="0.25">
      <c r="A547" s="310" t="s">
        <v>21522</v>
      </c>
      <c r="B547" s="310" t="s">
        <v>21523</v>
      </c>
      <c r="C547" s="310" t="s">
        <v>21524</v>
      </c>
      <c r="D547" s="310" t="s">
        <v>13914</v>
      </c>
      <c r="E547" s="310" t="s">
        <v>21525</v>
      </c>
      <c r="F547" s="310" t="s">
        <v>21526</v>
      </c>
      <c r="G547" s="310" t="s">
        <v>4</v>
      </c>
      <c r="H547" s="310" t="s">
        <v>4</v>
      </c>
      <c r="I547" s="310" t="s">
        <v>21527</v>
      </c>
      <c r="J547" s="310" t="s">
        <v>21528</v>
      </c>
      <c r="K547" s="310" t="s">
        <v>21529</v>
      </c>
      <c r="L547" s="310" t="s">
        <v>21530</v>
      </c>
      <c r="M547" s="310" t="s">
        <v>21531</v>
      </c>
      <c r="N547" s="310" t="s">
        <v>4</v>
      </c>
      <c r="O547" s="310" t="s">
        <v>21532</v>
      </c>
      <c r="P547" s="310"/>
      <c r="Q547" s="310"/>
      <c r="R547" s="310"/>
      <c r="S547" s="310"/>
      <c r="T547" s="310"/>
      <c r="U547" s="310" t="s">
        <v>4</v>
      </c>
      <c r="V547" s="310" t="s">
        <v>4</v>
      </c>
      <c r="W547" s="310" t="s">
        <v>21533</v>
      </c>
      <c r="X547" s="310" t="s">
        <v>21534</v>
      </c>
      <c r="Y547" s="310" t="s">
        <v>4</v>
      </c>
      <c r="Z547" s="310" t="s">
        <v>21535</v>
      </c>
      <c r="AA547" s="310" t="s">
        <v>4</v>
      </c>
    </row>
    <row r="548" spans="1:27" x14ac:dyDescent="0.25">
      <c r="A548" s="310" t="s">
        <v>21842</v>
      </c>
      <c r="B548" s="310" t="s">
        <v>21843</v>
      </c>
      <c r="C548" s="310" t="s">
        <v>21844</v>
      </c>
      <c r="D548" s="310" t="s">
        <v>13914</v>
      </c>
      <c r="E548" s="310" t="s">
        <v>21845</v>
      </c>
      <c r="F548" s="310" t="s">
        <v>21846</v>
      </c>
      <c r="G548" s="310" t="s">
        <v>21847</v>
      </c>
      <c r="H548" s="310" t="s">
        <v>4</v>
      </c>
      <c r="I548" s="310" t="s">
        <v>14801</v>
      </c>
      <c r="J548" s="310" t="s">
        <v>21848</v>
      </c>
      <c r="K548" s="310" t="s">
        <v>21543</v>
      </c>
      <c r="L548" s="310" t="s">
        <v>21849</v>
      </c>
      <c r="M548" s="310" t="s">
        <v>21850</v>
      </c>
      <c r="N548" s="310" t="s">
        <v>4</v>
      </c>
      <c r="O548" s="310" t="s">
        <v>21851</v>
      </c>
      <c r="P548" s="310"/>
      <c r="Q548" s="310"/>
      <c r="R548" s="310"/>
      <c r="S548" s="310"/>
      <c r="T548" s="310"/>
      <c r="U548" s="310" t="s">
        <v>4</v>
      </c>
      <c r="V548" s="310" t="s">
        <v>4</v>
      </c>
      <c r="W548" s="310" t="s">
        <v>4</v>
      </c>
      <c r="X548" s="310" t="s">
        <v>4</v>
      </c>
      <c r="Y548" s="310" t="s">
        <v>4</v>
      </c>
      <c r="Z548" s="310" t="s">
        <v>4</v>
      </c>
      <c r="AA548" s="310" t="s">
        <v>4</v>
      </c>
    </row>
    <row r="549" spans="1:27" x14ac:dyDescent="0.25">
      <c r="A549" s="310" t="s">
        <v>21536</v>
      </c>
      <c r="B549" s="310" t="s">
        <v>21537</v>
      </c>
      <c r="C549" s="310" t="s">
        <v>21538</v>
      </c>
      <c r="D549" s="310" t="s">
        <v>13914</v>
      </c>
      <c r="E549" s="310" t="s">
        <v>21539</v>
      </c>
      <c r="F549" s="310" t="s">
        <v>21540</v>
      </c>
      <c r="G549" s="310" t="s">
        <v>21541</v>
      </c>
      <c r="H549" s="310" t="s">
        <v>4</v>
      </c>
      <c r="I549" s="310" t="s">
        <v>14801</v>
      </c>
      <c r="J549" s="310" t="s">
        <v>21542</v>
      </c>
      <c r="K549" s="310" t="s">
        <v>21543</v>
      </c>
      <c r="L549" s="310" t="s">
        <v>21544</v>
      </c>
      <c r="M549" s="310" t="s">
        <v>21545</v>
      </c>
      <c r="N549" s="310" t="s">
        <v>4</v>
      </c>
      <c r="O549" s="310" t="s">
        <v>21546</v>
      </c>
      <c r="P549" s="310"/>
      <c r="Q549" s="310"/>
      <c r="R549" s="310"/>
      <c r="S549" s="310"/>
      <c r="T549" s="310"/>
      <c r="U549" s="310" t="s">
        <v>4</v>
      </c>
      <c r="V549" s="310" t="s">
        <v>4</v>
      </c>
      <c r="W549" s="310" t="s">
        <v>21547</v>
      </c>
      <c r="X549" s="310" t="s">
        <v>4</v>
      </c>
      <c r="Y549" s="310" t="s">
        <v>4</v>
      </c>
      <c r="Z549" s="310" t="s">
        <v>21548</v>
      </c>
      <c r="AA549" s="310" t="s">
        <v>4</v>
      </c>
    </row>
    <row r="550" spans="1:27" x14ac:dyDescent="0.25">
      <c r="A550" s="310" t="s">
        <v>21562</v>
      </c>
      <c r="B550" s="310" t="s">
        <v>21563</v>
      </c>
      <c r="C550" s="310" t="s">
        <v>21564</v>
      </c>
      <c r="D550" s="310" t="s">
        <v>13914</v>
      </c>
      <c r="E550" s="310" t="s">
        <v>21565</v>
      </c>
      <c r="F550" s="310" t="s">
        <v>21566</v>
      </c>
      <c r="G550" s="310" t="s">
        <v>21567</v>
      </c>
      <c r="H550" s="310" t="s">
        <v>4</v>
      </c>
      <c r="I550" s="310" t="s">
        <v>14217</v>
      </c>
      <c r="J550" s="310" t="s">
        <v>21568</v>
      </c>
      <c r="K550" s="310" t="s">
        <v>21569</v>
      </c>
      <c r="L550" s="310" t="s">
        <v>21570</v>
      </c>
      <c r="M550" s="310" t="s">
        <v>21571</v>
      </c>
      <c r="N550" s="310" t="s">
        <v>4</v>
      </c>
      <c r="O550" s="310" t="s">
        <v>21572</v>
      </c>
      <c r="P550" s="310"/>
      <c r="Q550" s="310"/>
      <c r="R550" s="310"/>
      <c r="S550" s="310"/>
      <c r="T550" s="310"/>
      <c r="U550" s="310" t="s">
        <v>4</v>
      </c>
      <c r="V550" s="310" t="s">
        <v>4</v>
      </c>
      <c r="W550" s="310" t="s">
        <v>21573</v>
      </c>
      <c r="X550" s="310" t="s">
        <v>4</v>
      </c>
      <c r="Y550" s="310" t="s">
        <v>14224</v>
      </c>
      <c r="Z550" s="310" t="s">
        <v>21574</v>
      </c>
      <c r="AA550" s="310" t="s">
        <v>14240</v>
      </c>
    </row>
    <row r="551" spans="1:27" x14ac:dyDescent="0.25">
      <c r="A551" s="310" t="s">
        <v>20647</v>
      </c>
      <c r="B551" s="310" t="s">
        <v>20648</v>
      </c>
      <c r="C551" s="310" t="s">
        <v>20649</v>
      </c>
      <c r="D551" s="310" t="s">
        <v>20650</v>
      </c>
      <c r="E551" s="310" t="s">
        <v>20651</v>
      </c>
      <c r="F551" s="310" t="s">
        <v>20652</v>
      </c>
      <c r="G551" s="310" t="s">
        <v>20653</v>
      </c>
      <c r="H551" s="310" t="s">
        <v>4</v>
      </c>
      <c r="I551" s="310" t="s">
        <v>20654</v>
      </c>
      <c r="J551" s="310" t="s">
        <v>20655</v>
      </c>
      <c r="K551" s="310" t="s">
        <v>20656</v>
      </c>
      <c r="L551" s="310" t="s">
        <v>20657</v>
      </c>
      <c r="M551" s="310" t="s">
        <v>20658</v>
      </c>
      <c r="N551" s="310" t="s">
        <v>4</v>
      </c>
      <c r="O551" s="310" t="s">
        <v>20659</v>
      </c>
      <c r="P551" s="310"/>
      <c r="Q551" s="310"/>
      <c r="R551" s="310"/>
      <c r="S551" s="310"/>
      <c r="T551" s="310"/>
      <c r="U551" s="310" t="s">
        <v>20660</v>
      </c>
      <c r="V551" s="310" t="s">
        <v>20661</v>
      </c>
      <c r="W551" s="310" t="s">
        <v>20662</v>
      </c>
      <c r="X551" s="310" t="s">
        <v>4</v>
      </c>
      <c r="Y551" s="310" t="s">
        <v>4</v>
      </c>
      <c r="Z551" s="310" t="s">
        <v>20663</v>
      </c>
      <c r="AA551" s="310" t="s">
        <v>4</v>
      </c>
    </row>
    <row r="552" spans="1:27" x14ac:dyDescent="0.25">
      <c r="A552" s="310" t="s">
        <v>20141</v>
      </c>
      <c r="B552" s="310" t="s">
        <v>20142</v>
      </c>
      <c r="C552" s="310" t="s">
        <v>20143</v>
      </c>
      <c r="D552" s="310" t="s">
        <v>13914</v>
      </c>
      <c r="E552" s="310" t="s">
        <v>20144</v>
      </c>
      <c r="F552" s="310" t="s">
        <v>20145</v>
      </c>
      <c r="G552" s="310" t="s">
        <v>4</v>
      </c>
      <c r="H552" s="310" t="s">
        <v>4</v>
      </c>
      <c r="I552" s="310" t="s">
        <v>20146</v>
      </c>
      <c r="J552" s="310" t="s">
        <v>20147</v>
      </c>
      <c r="K552" s="310" t="s">
        <v>20148</v>
      </c>
      <c r="L552" s="310" t="s">
        <v>20149</v>
      </c>
      <c r="M552" s="310" t="s">
        <v>20150</v>
      </c>
      <c r="N552" s="310" t="s">
        <v>4</v>
      </c>
      <c r="O552" s="310" t="s">
        <v>20151</v>
      </c>
      <c r="P552" s="310"/>
      <c r="Q552" s="310"/>
      <c r="R552" s="310"/>
      <c r="S552" s="310"/>
      <c r="T552" s="310"/>
      <c r="U552" s="310" t="s">
        <v>4</v>
      </c>
      <c r="V552" s="310" t="s">
        <v>4</v>
      </c>
      <c r="W552" s="310" t="s">
        <v>4</v>
      </c>
      <c r="X552" s="310" t="s">
        <v>4</v>
      </c>
      <c r="Y552" s="310" t="s">
        <v>4</v>
      </c>
      <c r="Z552" s="310" t="s">
        <v>4</v>
      </c>
      <c r="AA552" s="310" t="s">
        <v>4</v>
      </c>
    </row>
    <row r="553" spans="1:27" x14ac:dyDescent="0.25">
      <c r="A553" s="310" t="s">
        <v>20176</v>
      </c>
      <c r="B553" s="310" t="s">
        <v>20177</v>
      </c>
      <c r="C553" s="310" t="s">
        <v>20164</v>
      </c>
      <c r="D553" s="310" t="s">
        <v>13914</v>
      </c>
      <c r="E553" s="310" t="s">
        <v>20178</v>
      </c>
      <c r="F553" s="310" t="s">
        <v>20179</v>
      </c>
      <c r="G553" s="310" t="s">
        <v>20180</v>
      </c>
      <c r="H553" s="310" t="s">
        <v>4</v>
      </c>
      <c r="I553" s="310" t="s">
        <v>20181</v>
      </c>
      <c r="J553" s="310" t="s">
        <v>20182</v>
      </c>
      <c r="K553" s="310" t="s">
        <v>20170</v>
      </c>
      <c r="L553" s="310" t="s">
        <v>20183</v>
      </c>
      <c r="M553" s="310" t="s">
        <v>20184</v>
      </c>
      <c r="N553" s="310" t="s">
        <v>4</v>
      </c>
      <c r="O553" s="310" t="s">
        <v>20185</v>
      </c>
      <c r="P553" s="310"/>
      <c r="Q553" s="310"/>
      <c r="R553" s="310"/>
      <c r="S553" s="310"/>
      <c r="T553" s="310"/>
      <c r="U553" s="310" t="s">
        <v>4</v>
      </c>
      <c r="V553" s="310" t="s">
        <v>4</v>
      </c>
      <c r="W553" s="310" t="s">
        <v>20186</v>
      </c>
      <c r="X553" s="310" t="s">
        <v>4</v>
      </c>
      <c r="Y553" s="310" t="s">
        <v>4</v>
      </c>
      <c r="Z553" s="310" t="s">
        <v>20187</v>
      </c>
      <c r="AA553" s="310" t="s">
        <v>4</v>
      </c>
    </row>
    <row r="554" spans="1:27" x14ac:dyDescent="0.25">
      <c r="A554" s="310" t="s">
        <v>20118</v>
      </c>
      <c r="B554" s="310" t="s">
        <v>20119</v>
      </c>
      <c r="C554" s="310" t="s">
        <v>20120</v>
      </c>
      <c r="D554" s="310" t="s">
        <v>13914</v>
      </c>
      <c r="E554" s="310" t="s">
        <v>20121</v>
      </c>
      <c r="F554" s="310" t="s">
        <v>20122</v>
      </c>
      <c r="G554" s="310" t="s">
        <v>4</v>
      </c>
      <c r="H554" s="310" t="s">
        <v>4</v>
      </c>
      <c r="I554" s="310" t="s">
        <v>20123</v>
      </c>
      <c r="J554" s="310" t="s">
        <v>4</v>
      </c>
      <c r="K554" s="310" t="s">
        <v>20124</v>
      </c>
      <c r="L554" s="310" t="s">
        <v>20125</v>
      </c>
      <c r="M554" s="310" t="s">
        <v>20126</v>
      </c>
      <c r="N554" s="310" t="s">
        <v>4</v>
      </c>
      <c r="O554" s="310" t="s">
        <v>20127</v>
      </c>
      <c r="P554" s="310"/>
      <c r="Q554" s="310"/>
      <c r="R554" s="310"/>
      <c r="S554" s="310"/>
      <c r="T554" s="310"/>
      <c r="U554" s="310" t="s">
        <v>4</v>
      </c>
      <c r="V554" s="310" t="s">
        <v>4</v>
      </c>
      <c r="W554" s="310" t="s">
        <v>4</v>
      </c>
      <c r="X554" s="310" t="s">
        <v>4</v>
      </c>
      <c r="Y554" s="310" t="s">
        <v>4</v>
      </c>
      <c r="Z554" s="310" t="s">
        <v>4</v>
      </c>
      <c r="AA554" s="310" t="s">
        <v>4</v>
      </c>
    </row>
    <row r="555" spans="1:27" x14ac:dyDescent="0.25">
      <c r="A555" s="310" t="s">
        <v>20128</v>
      </c>
      <c r="B555" s="310" t="s">
        <v>20129</v>
      </c>
      <c r="C555" s="310" t="s">
        <v>20130</v>
      </c>
      <c r="D555" s="310" t="s">
        <v>13914</v>
      </c>
      <c r="E555" s="310" t="s">
        <v>20131</v>
      </c>
      <c r="F555" s="310" t="s">
        <v>20132</v>
      </c>
      <c r="G555" s="310" t="s">
        <v>20133</v>
      </c>
      <c r="H555" s="310" t="s">
        <v>4</v>
      </c>
      <c r="I555" s="310" t="s">
        <v>13975</v>
      </c>
      <c r="J555" s="310" t="s">
        <v>20134</v>
      </c>
      <c r="K555" s="310" t="s">
        <v>20135</v>
      </c>
      <c r="L555" s="310" t="s">
        <v>20136</v>
      </c>
      <c r="M555" s="310" t="s">
        <v>20137</v>
      </c>
      <c r="N555" s="310" t="s">
        <v>4</v>
      </c>
      <c r="O555" s="310" t="s">
        <v>20138</v>
      </c>
      <c r="P555" s="310"/>
      <c r="Q555" s="310"/>
      <c r="R555" s="310"/>
      <c r="S555" s="310"/>
      <c r="T555" s="310"/>
      <c r="U555" s="310" t="s">
        <v>4</v>
      </c>
      <c r="V555" s="310" t="s">
        <v>4</v>
      </c>
      <c r="W555" s="310" t="s">
        <v>20139</v>
      </c>
      <c r="X555" s="310" t="s">
        <v>4</v>
      </c>
      <c r="Y555" s="310" t="s">
        <v>4</v>
      </c>
      <c r="Z555" s="310" t="s">
        <v>20140</v>
      </c>
      <c r="AA555" s="310" t="s">
        <v>4</v>
      </c>
    </row>
    <row r="556" spans="1:27" x14ac:dyDescent="0.25">
      <c r="A556" s="310" t="s">
        <v>21642</v>
      </c>
      <c r="B556" s="310" t="s">
        <v>21643</v>
      </c>
      <c r="C556" s="310" t="s">
        <v>21644</v>
      </c>
      <c r="D556" s="310" t="s">
        <v>13914</v>
      </c>
      <c r="E556" s="310" t="s">
        <v>21645</v>
      </c>
      <c r="F556" s="310" t="s">
        <v>21646</v>
      </c>
      <c r="G556" s="310" t="s">
        <v>21647</v>
      </c>
      <c r="H556" s="310" t="s">
        <v>4</v>
      </c>
      <c r="I556" s="310" t="s">
        <v>21648</v>
      </c>
      <c r="J556" s="310" t="s">
        <v>21649</v>
      </c>
      <c r="K556" s="310" t="s">
        <v>21650</v>
      </c>
      <c r="L556" s="310" t="s">
        <v>21651</v>
      </c>
      <c r="M556" s="310" t="s">
        <v>21652</v>
      </c>
      <c r="N556" s="310" t="s">
        <v>4</v>
      </c>
      <c r="O556" s="310" t="s">
        <v>21653</v>
      </c>
      <c r="P556" s="310"/>
      <c r="Q556" s="310"/>
      <c r="R556" s="310"/>
      <c r="S556" s="310"/>
      <c r="T556" s="310"/>
      <c r="U556" s="310" t="s">
        <v>4</v>
      </c>
      <c r="V556" s="310" t="s">
        <v>4</v>
      </c>
      <c r="W556" s="310" t="s">
        <v>21654</v>
      </c>
      <c r="X556" s="310" t="s">
        <v>4</v>
      </c>
      <c r="Y556" s="310" t="s">
        <v>14930</v>
      </c>
      <c r="Z556" s="310" t="s">
        <v>21655</v>
      </c>
      <c r="AA556" s="310" t="s">
        <v>21656</v>
      </c>
    </row>
    <row r="557" spans="1:27" x14ac:dyDescent="0.25">
      <c r="A557" s="310" t="s">
        <v>21891</v>
      </c>
      <c r="B557" s="310" t="s">
        <v>21892</v>
      </c>
      <c r="C557" s="310" t="s">
        <v>21893</v>
      </c>
      <c r="D557" s="310" t="s">
        <v>13914</v>
      </c>
      <c r="E557" s="310" t="s">
        <v>21894</v>
      </c>
      <c r="F557" s="310" t="s">
        <v>21895</v>
      </c>
      <c r="G557" s="310" t="s">
        <v>21896</v>
      </c>
      <c r="H557" s="310" t="s">
        <v>4</v>
      </c>
      <c r="I557" s="310" t="s">
        <v>21897</v>
      </c>
      <c r="J557" s="310" t="s">
        <v>21898</v>
      </c>
      <c r="K557" s="310" t="s">
        <v>21899</v>
      </c>
      <c r="L557" s="310" t="s">
        <v>21900</v>
      </c>
      <c r="M557" s="310" t="s">
        <v>21901</v>
      </c>
      <c r="N557" s="310" t="s">
        <v>4</v>
      </c>
      <c r="O557" s="310" t="s">
        <v>21902</v>
      </c>
      <c r="P557" s="310"/>
      <c r="Q557" s="310"/>
      <c r="R557" s="310"/>
      <c r="S557" s="310"/>
      <c r="T557" s="310"/>
      <c r="U557" s="310" t="s">
        <v>4</v>
      </c>
      <c r="V557" s="310" t="s">
        <v>4</v>
      </c>
      <c r="W557" s="310" t="s">
        <v>4</v>
      </c>
      <c r="X557" s="310" t="s">
        <v>4</v>
      </c>
      <c r="Y557" s="310" t="s">
        <v>4</v>
      </c>
      <c r="Z557" s="310" t="s">
        <v>4</v>
      </c>
      <c r="AA557" s="310" t="s">
        <v>4</v>
      </c>
    </row>
    <row r="558" spans="1:27" x14ac:dyDescent="0.25">
      <c r="A558" s="310" t="s">
        <v>19691</v>
      </c>
      <c r="B558" s="310" t="s">
        <v>19692</v>
      </c>
      <c r="C558" s="310" t="s">
        <v>19693</v>
      </c>
      <c r="D558" s="310" t="s">
        <v>13914</v>
      </c>
      <c r="E558" s="310" t="s">
        <v>19694</v>
      </c>
      <c r="F558" s="310" t="s">
        <v>19695</v>
      </c>
      <c r="G558" s="310" t="s">
        <v>19696</v>
      </c>
      <c r="H558" s="310" t="s">
        <v>4</v>
      </c>
      <c r="I558" s="310" t="s">
        <v>19697</v>
      </c>
      <c r="J558" s="310" t="s">
        <v>19698</v>
      </c>
      <c r="K558" s="310" t="s">
        <v>19699</v>
      </c>
      <c r="L558" s="310" t="s">
        <v>19700</v>
      </c>
      <c r="M558" s="310" t="s">
        <v>19701</v>
      </c>
      <c r="N558" s="310" t="s">
        <v>4</v>
      </c>
      <c r="O558" s="310" t="s">
        <v>19702</v>
      </c>
      <c r="P558" s="310"/>
      <c r="Q558" s="310"/>
      <c r="R558" s="310"/>
      <c r="S558" s="310"/>
      <c r="T558" s="310"/>
      <c r="U558" s="310" t="s">
        <v>4</v>
      </c>
      <c r="V558" s="310" t="s">
        <v>4</v>
      </c>
      <c r="W558" s="310" t="s">
        <v>19703</v>
      </c>
      <c r="X558" s="310" t="s">
        <v>4</v>
      </c>
      <c r="Y558" s="310" t="s">
        <v>4</v>
      </c>
      <c r="Z558" s="310" t="s">
        <v>19704</v>
      </c>
      <c r="AA558" s="310" t="s">
        <v>19705</v>
      </c>
    </row>
    <row r="559" spans="1:27" x14ac:dyDescent="0.25">
      <c r="A559" s="310" t="s">
        <v>14461</v>
      </c>
      <c r="B559" s="310" t="s">
        <v>14462</v>
      </c>
      <c r="C559" s="310" t="s">
        <v>14463</v>
      </c>
      <c r="D559" s="310" t="s">
        <v>13930</v>
      </c>
      <c r="E559" s="310" t="s">
        <v>14464</v>
      </c>
      <c r="F559" s="310" t="s">
        <v>14465</v>
      </c>
      <c r="G559" s="310" t="s">
        <v>14466</v>
      </c>
      <c r="H559" s="310" t="s">
        <v>4</v>
      </c>
      <c r="I559" s="310" t="s">
        <v>14013</v>
      </c>
      <c r="J559" s="310" t="s">
        <v>14467</v>
      </c>
      <c r="K559" s="310" t="s">
        <v>14468</v>
      </c>
      <c r="L559" s="310" t="s">
        <v>14469</v>
      </c>
      <c r="M559" s="310" t="s">
        <v>14470</v>
      </c>
      <c r="N559" s="310" t="s">
        <v>4</v>
      </c>
      <c r="O559" s="310" t="s">
        <v>14471</v>
      </c>
      <c r="P559" s="310"/>
      <c r="Q559" s="310"/>
      <c r="R559" s="310"/>
      <c r="S559" s="310"/>
      <c r="T559" s="310"/>
      <c r="U559" s="310" t="s">
        <v>14472</v>
      </c>
      <c r="V559" s="310" t="s">
        <v>14473</v>
      </c>
      <c r="W559" s="310" t="s">
        <v>14474</v>
      </c>
      <c r="X559" s="310" t="s">
        <v>4</v>
      </c>
      <c r="Y559" s="310" t="s">
        <v>4</v>
      </c>
      <c r="Z559" s="310" t="s">
        <v>14475</v>
      </c>
      <c r="AA559" s="310" t="s">
        <v>14476</v>
      </c>
    </row>
    <row r="560" spans="1:27" x14ac:dyDescent="0.25">
      <c r="A560" s="310" t="s">
        <v>22728</v>
      </c>
      <c r="B560" s="310" t="s">
        <v>22729</v>
      </c>
      <c r="C560" s="310" t="s">
        <v>22730</v>
      </c>
      <c r="D560" s="310" t="s">
        <v>13914</v>
      </c>
      <c r="E560" s="310" t="s">
        <v>22731</v>
      </c>
      <c r="F560" s="310" t="s">
        <v>22732</v>
      </c>
      <c r="G560" s="310" t="s">
        <v>22733</v>
      </c>
      <c r="H560" s="310" t="s">
        <v>4</v>
      </c>
      <c r="I560" s="310" t="s">
        <v>22734</v>
      </c>
      <c r="J560" s="310" t="s">
        <v>4</v>
      </c>
      <c r="K560" s="310" t="s">
        <v>22735</v>
      </c>
      <c r="L560" s="310" t="s">
        <v>22736</v>
      </c>
      <c r="M560" s="310" t="s">
        <v>22737</v>
      </c>
      <c r="N560" s="310" t="s">
        <v>4</v>
      </c>
      <c r="O560" s="310" t="s">
        <v>22738</v>
      </c>
      <c r="P560" s="310"/>
      <c r="Q560" s="310"/>
      <c r="R560" s="310"/>
      <c r="S560" s="310"/>
      <c r="T560" s="310"/>
      <c r="U560" s="310" t="s">
        <v>4</v>
      </c>
      <c r="V560" s="310" t="s">
        <v>4</v>
      </c>
      <c r="W560" s="310" t="s">
        <v>4</v>
      </c>
      <c r="X560" s="310" t="s">
        <v>4</v>
      </c>
      <c r="Y560" s="310" t="s">
        <v>4</v>
      </c>
      <c r="Z560" s="310" t="s">
        <v>4</v>
      </c>
      <c r="AA560" s="310" t="s">
        <v>4</v>
      </c>
    </row>
    <row r="561" spans="1:27" x14ac:dyDescent="0.25">
      <c r="A561" s="310" t="s">
        <v>22419</v>
      </c>
      <c r="B561" s="310" t="s">
        <v>22420</v>
      </c>
      <c r="C561" s="310" t="s">
        <v>22421</v>
      </c>
      <c r="D561" s="310" t="s">
        <v>21223</v>
      </c>
      <c r="E561" s="310" t="s">
        <v>22422</v>
      </c>
      <c r="F561" s="310" t="s">
        <v>22423</v>
      </c>
      <c r="G561" s="310" t="s">
        <v>22424</v>
      </c>
      <c r="H561" s="310" t="s">
        <v>4</v>
      </c>
      <c r="I561" s="310" t="s">
        <v>22425</v>
      </c>
      <c r="J561" s="310" t="s">
        <v>22426</v>
      </c>
      <c r="K561" s="310" t="s">
        <v>22427</v>
      </c>
      <c r="L561" s="310" t="s">
        <v>22428</v>
      </c>
      <c r="M561" s="310" t="s">
        <v>22429</v>
      </c>
      <c r="N561" s="310" t="s">
        <v>4</v>
      </c>
      <c r="O561" s="310" t="s">
        <v>22430</v>
      </c>
      <c r="P561" s="310"/>
      <c r="Q561" s="310"/>
      <c r="R561" s="310"/>
      <c r="S561" s="310"/>
      <c r="T561" s="310"/>
      <c r="U561" s="310" t="s">
        <v>4</v>
      </c>
      <c r="V561" s="310" t="s">
        <v>4</v>
      </c>
      <c r="W561" s="310" t="s">
        <v>22431</v>
      </c>
      <c r="X561" s="310" t="s">
        <v>4</v>
      </c>
      <c r="Y561" s="310" t="s">
        <v>4</v>
      </c>
      <c r="Z561" s="310" t="s">
        <v>22432</v>
      </c>
      <c r="AA561" s="310" t="s">
        <v>4</v>
      </c>
    </row>
    <row r="562" spans="1:27" x14ac:dyDescent="0.25">
      <c r="A562" s="310" t="s">
        <v>22693</v>
      </c>
      <c r="B562" s="310" t="s">
        <v>22694</v>
      </c>
      <c r="C562" s="310" t="s">
        <v>22695</v>
      </c>
      <c r="D562" s="310" t="s">
        <v>13930</v>
      </c>
      <c r="E562" s="310" t="s">
        <v>22696</v>
      </c>
      <c r="F562" s="310" t="s">
        <v>22697</v>
      </c>
      <c r="G562" s="310" t="s">
        <v>22698</v>
      </c>
      <c r="H562" s="310" t="s">
        <v>4</v>
      </c>
      <c r="I562" s="310" t="s">
        <v>22699</v>
      </c>
      <c r="J562" s="310" t="s">
        <v>22700</v>
      </c>
      <c r="K562" s="310" t="s">
        <v>22701</v>
      </c>
      <c r="L562" s="310" t="s">
        <v>22702</v>
      </c>
      <c r="M562" s="310" t="s">
        <v>22703</v>
      </c>
      <c r="N562" s="310" t="s">
        <v>4</v>
      </c>
      <c r="O562" s="310" t="s">
        <v>22704</v>
      </c>
      <c r="P562" s="310"/>
      <c r="Q562" s="310"/>
      <c r="R562" s="310"/>
      <c r="S562" s="310"/>
      <c r="T562" s="310"/>
      <c r="U562" s="310" t="s">
        <v>4</v>
      </c>
      <c r="V562" s="310" t="s">
        <v>4</v>
      </c>
      <c r="W562" s="310" t="s">
        <v>22705</v>
      </c>
      <c r="X562" s="310" t="s">
        <v>22706</v>
      </c>
      <c r="Y562" s="310" t="s">
        <v>4</v>
      </c>
      <c r="Z562" s="310" t="s">
        <v>22707</v>
      </c>
      <c r="AA562" s="310" t="s">
        <v>22708</v>
      </c>
    </row>
    <row r="563" spans="1:27" x14ac:dyDescent="0.25">
      <c r="A563" s="310" t="s">
        <v>21549</v>
      </c>
      <c r="B563" s="310" t="s">
        <v>21550</v>
      </c>
      <c r="C563" s="310" t="s">
        <v>21551</v>
      </c>
      <c r="D563" s="310" t="s">
        <v>13914</v>
      </c>
      <c r="E563" s="310" t="s">
        <v>21552</v>
      </c>
      <c r="F563" s="310" t="s">
        <v>21553</v>
      </c>
      <c r="G563" s="310" t="s">
        <v>21554</v>
      </c>
      <c r="H563" s="310" t="s">
        <v>4</v>
      </c>
      <c r="I563" s="310" t="s">
        <v>13975</v>
      </c>
      <c r="J563" s="310" t="s">
        <v>21555</v>
      </c>
      <c r="K563" s="310" t="s">
        <v>21556</v>
      </c>
      <c r="L563" s="310" t="s">
        <v>21557</v>
      </c>
      <c r="M563" s="310" t="s">
        <v>21558</v>
      </c>
      <c r="N563" s="310" t="s">
        <v>4</v>
      </c>
      <c r="O563" s="310" t="s">
        <v>21559</v>
      </c>
      <c r="P563" s="310"/>
      <c r="Q563" s="310"/>
      <c r="R563" s="310"/>
      <c r="S563" s="310"/>
      <c r="T563" s="310"/>
      <c r="U563" s="310" t="s">
        <v>4</v>
      </c>
      <c r="V563" s="310" t="s">
        <v>4</v>
      </c>
      <c r="W563" s="310" t="s">
        <v>21560</v>
      </c>
      <c r="X563" s="310" t="s">
        <v>4</v>
      </c>
      <c r="Y563" s="310" t="s">
        <v>4</v>
      </c>
      <c r="Z563" s="310" t="s">
        <v>21561</v>
      </c>
      <c r="AA563" s="310" t="s">
        <v>4</v>
      </c>
    </row>
    <row r="564" spans="1:27" x14ac:dyDescent="0.25">
      <c r="A564" s="310" t="s">
        <v>22022</v>
      </c>
      <c r="B564" s="310" t="s">
        <v>22023</v>
      </c>
      <c r="C564" s="310" t="s">
        <v>22024</v>
      </c>
      <c r="D564" s="310" t="s">
        <v>13914</v>
      </c>
      <c r="E564" s="310" t="s">
        <v>22025</v>
      </c>
      <c r="F564" s="310" t="s">
        <v>22026</v>
      </c>
      <c r="G564" s="310" t="s">
        <v>22027</v>
      </c>
      <c r="H564" s="310" t="s">
        <v>4</v>
      </c>
      <c r="I564" s="310" t="s">
        <v>22028</v>
      </c>
      <c r="J564" s="310" t="s">
        <v>22029</v>
      </c>
      <c r="K564" s="310" t="s">
        <v>22030</v>
      </c>
      <c r="L564" s="310" t="s">
        <v>22031</v>
      </c>
      <c r="M564" s="310" t="s">
        <v>22032</v>
      </c>
      <c r="N564" s="310" t="s">
        <v>4</v>
      </c>
      <c r="O564" s="310" t="s">
        <v>22033</v>
      </c>
      <c r="P564" s="310"/>
      <c r="Q564" s="310"/>
      <c r="R564" s="310"/>
      <c r="S564" s="310"/>
      <c r="T564" s="310"/>
      <c r="U564" s="310" t="s">
        <v>4</v>
      </c>
      <c r="V564" s="310" t="s">
        <v>4</v>
      </c>
      <c r="W564" s="310" t="s">
        <v>22034</v>
      </c>
      <c r="X564" s="310" t="s">
        <v>4</v>
      </c>
      <c r="Y564" s="310" t="s">
        <v>4</v>
      </c>
      <c r="Z564" s="310" t="s">
        <v>22035</v>
      </c>
      <c r="AA564" s="310" t="s">
        <v>22036</v>
      </c>
    </row>
    <row r="565" spans="1:27" x14ac:dyDescent="0.25">
      <c r="A565" s="310" t="s">
        <v>20045</v>
      </c>
      <c r="B565" s="310" t="s">
        <v>20046</v>
      </c>
      <c r="C565" s="310" t="s">
        <v>20047</v>
      </c>
      <c r="D565" s="310" t="s">
        <v>13914</v>
      </c>
      <c r="E565" s="310" t="s">
        <v>20048</v>
      </c>
      <c r="F565" s="310" t="s">
        <v>20049</v>
      </c>
      <c r="G565" s="310" t="s">
        <v>20050</v>
      </c>
      <c r="H565" s="310" t="s">
        <v>4</v>
      </c>
      <c r="I565" s="310" t="s">
        <v>14621</v>
      </c>
      <c r="J565" s="310" t="s">
        <v>20051</v>
      </c>
      <c r="K565" s="310" t="s">
        <v>20052</v>
      </c>
      <c r="L565" s="310" t="s">
        <v>20053</v>
      </c>
      <c r="M565" s="310" t="s">
        <v>20054</v>
      </c>
      <c r="N565" s="310" t="s">
        <v>4</v>
      </c>
      <c r="O565" s="310" t="s">
        <v>20055</v>
      </c>
      <c r="P565" s="310"/>
      <c r="Q565" s="310"/>
      <c r="R565" s="310"/>
      <c r="S565" s="310"/>
      <c r="T565" s="310"/>
      <c r="U565" s="310" t="s">
        <v>4</v>
      </c>
      <c r="V565" s="310" t="s">
        <v>4</v>
      </c>
      <c r="W565" s="310" t="s">
        <v>20056</v>
      </c>
      <c r="X565" s="310" t="s">
        <v>4</v>
      </c>
      <c r="Y565" s="310" t="s">
        <v>20057</v>
      </c>
      <c r="Z565" s="310" t="s">
        <v>20058</v>
      </c>
      <c r="AA565" s="310" t="s">
        <v>4</v>
      </c>
    </row>
    <row r="566" spans="1:27" x14ac:dyDescent="0.25">
      <c r="A566" s="310" t="s">
        <v>20635</v>
      </c>
      <c r="B566" s="310" t="s">
        <v>20636</v>
      </c>
      <c r="C566" s="310" t="s">
        <v>20637</v>
      </c>
      <c r="D566" s="310" t="s">
        <v>13914</v>
      </c>
      <c r="E566" s="310" t="s">
        <v>20638</v>
      </c>
      <c r="F566" s="310" t="s">
        <v>20639</v>
      </c>
      <c r="G566" s="310" t="s">
        <v>20640</v>
      </c>
      <c r="H566" s="310" t="s">
        <v>4</v>
      </c>
      <c r="I566" s="310" t="s">
        <v>13975</v>
      </c>
      <c r="J566" s="310" t="s">
        <v>20641</v>
      </c>
      <c r="K566" s="310" t="s">
        <v>20629</v>
      </c>
      <c r="L566" s="310" t="s">
        <v>20642</v>
      </c>
      <c r="M566" s="310" t="s">
        <v>20643</v>
      </c>
      <c r="N566" s="310" t="s">
        <v>4</v>
      </c>
      <c r="O566" s="310" t="s">
        <v>20644</v>
      </c>
      <c r="P566" s="310"/>
      <c r="Q566" s="310"/>
      <c r="R566" s="310"/>
      <c r="S566" s="310"/>
      <c r="T566" s="310"/>
      <c r="U566" s="310" t="s">
        <v>20645</v>
      </c>
      <c r="V566" s="310" t="s">
        <v>20646</v>
      </c>
      <c r="W566" s="310" t="s">
        <v>20442</v>
      </c>
      <c r="X566" s="310" t="s">
        <v>4</v>
      </c>
      <c r="Y566" s="310" t="s">
        <v>4</v>
      </c>
      <c r="Z566" s="310" t="s">
        <v>20443</v>
      </c>
      <c r="AA566" s="310" t="s">
        <v>4</v>
      </c>
    </row>
    <row r="567" spans="1:27" x14ac:dyDescent="0.25">
      <c r="A567" s="310" t="s">
        <v>19846</v>
      </c>
      <c r="B567" s="310" t="s">
        <v>19847</v>
      </c>
      <c r="C567" s="310" t="s">
        <v>19848</v>
      </c>
      <c r="D567" s="310" t="s">
        <v>19849</v>
      </c>
      <c r="E567" s="310" t="s">
        <v>19850</v>
      </c>
      <c r="F567" s="310" t="s">
        <v>19851</v>
      </c>
      <c r="G567" s="310" t="s">
        <v>19852</v>
      </c>
      <c r="H567" s="310" t="s">
        <v>4</v>
      </c>
      <c r="I567" s="310" t="s">
        <v>19853</v>
      </c>
      <c r="J567" s="310" t="s">
        <v>19854</v>
      </c>
      <c r="K567" s="310" t="s">
        <v>19855</v>
      </c>
      <c r="L567" s="310" t="s">
        <v>19856</v>
      </c>
      <c r="M567" s="310" t="s">
        <v>19857</v>
      </c>
      <c r="N567" s="310" t="s">
        <v>4</v>
      </c>
      <c r="O567" s="310" t="s">
        <v>19858</v>
      </c>
      <c r="P567" s="310"/>
      <c r="Q567" s="310"/>
      <c r="R567" s="310"/>
      <c r="S567" s="310"/>
      <c r="T567" s="310"/>
      <c r="U567" s="310" t="s">
        <v>4</v>
      </c>
      <c r="V567" s="310" t="s">
        <v>4</v>
      </c>
      <c r="W567" s="310" t="s">
        <v>19859</v>
      </c>
      <c r="X567" s="310" t="s">
        <v>4</v>
      </c>
      <c r="Y567" s="310" t="s">
        <v>4</v>
      </c>
      <c r="Z567" s="310" t="s">
        <v>19860</v>
      </c>
      <c r="AA567" s="310" t="s">
        <v>14240</v>
      </c>
    </row>
    <row r="568" spans="1:27" x14ac:dyDescent="0.25">
      <c r="A568" s="310" t="s">
        <v>19736</v>
      </c>
      <c r="B568" s="310" t="s">
        <v>19737</v>
      </c>
      <c r="C568" s="310" t="s">
        <v>19738</v>
      </c>
      <c r="D568" s="310" t="s">
        <v>13914</v>
      </c>
      <c r="E568" s="310" t="s">
        <v>19739</v>
      </c>
      <c r="F568" s="310" t="s">
        <v>19740</v>
      </c>
      <c r="G568" s="310" t="s">
        <v>19741</v>
      </c>
      <c r="H568" s="310" t="s">
        <v>4</v>
      </c>
      <c r="I568" s="310" t="s">
        <v>14342</v>
      </c>
      <c r="J568" s="310" t="s">
        <v>19742</v>
      </c>
      <c r="K568" s="310" t="s">
        <v>19743</v>
      </c>
      <c r="L568" s="310" t="s">
        <v>19744</v>
      </c>
      <c r="M568" s="310" t="s">
        <v>19745</v>
      </c>
      <c r="N568" s="310" t="s">
        <v>4</v>
      </c>
      <c r="O568" s="310" t="s">
        <v>19746</v>
      </c>
      <c r="P568" s="310"/>
      <c r="Q568" s="310"/>
      <c r="R568" s="310"/>
      <c r="S568" s="310"/>
      <c r="T568" s="310"/>
      <c r="U568" s="310" t="s">
        <v>4</v>
      </c>
      <c r="V568" s="310" t="s">
        <v>4</v>
      </c>
      <c r="W568" s="310" t="s">
        <v>4</v>
      </c>
      <c r="X568" s="310" t="s">
        <v>4</v>
      </c>
      <c r="Y568" s="310" t="s">
        <v>4</v>
      </c>
      <c r="Z568" s="310" t="s">
        <v>4</v>
      </c>
      <c r="AA568" s="310" t="s">
        <v>4</v>
      </c>
    </row>
    <row r="569" spans="1:27" x14ac:dyDescent="0.25">
      <c r="A569" s="310" t="s">
        <v>20564</v>
      </c>
      <c r="B569" s="310" t="s">
        <v>20565</v>
      </c>
      <c r="C569" s="310" t="s">
        <v>20566</v>
      </c>
      <c r="D569" s="310" t="s">
        <v>20567</v>
      </c>
      <c r="E569" s="310" t="s">
        <v>20568</v>
      </c>
      <c r="F569" s="310" t="s">
        <v>20569</v>
      </c>
      <c r="G569" s="310" t="s">
        <v>20570</v>
      </c>
      <c r="H569" s="310" t="s">
        <v>4</v>
      </c>
      <c r="I569" s="310" t="s">
        <v>20571</v>
      </c>
      <c r="J569" s="310" t="s">
        <v>20572</v>
      </c>
      <c r="K569" s="310" t="s">
        <v>20573</v>
      </c>
      <c r="L569" s="310" t="s">
        <v>20574</v>
      </c>
      <c r="M569" s="310" t="s">
        <v>20575</v>
      </c>
      <c r="N569" s="310" t="s">
        <v>4</v>
      </c>
      <c r="O569" s="310" t="s">
        <v>20576</v>
      </c>
      <c r="P569" s="310"/>
      <c r="Q569" s="310"/>
      <c r="R569" s="310"/>
      <c r="S569" s="310"/>
      <c r="T569" s="310"/>
      <c r="U569" s="310" t="s">
        <v>4</v>
      </c>
      <c r="V569" s="310" t="s">
        <v>4</v>
      </c>
      <c r="W569" s="310" t="s">
        <v>4</v>
      </c>
      <c r="X569" s="310" t="s">
        <v>4</v>
      </c>
      <c r="Y569" s="310" t="s">
        <v>4</v>
      </c>
      <c r="Z569" s="310" t="s">
        <v>4</v>
      </c>
      <c r="AA569" s="310" t="s">
        <v>4</v>
      </c>
    </row>
    <row r="570" spans="1:27" x14ac:dyDescent="0.25">
      <c r="A570" s="310" t="s">
        <v>22611</v>
      </c>
      <c r="B570" s="310" t="s">
        <v>22612</v>
      </c>
      <c r="C570" s="310" t="s">
        <v>22613</v>
      </c>
      <c r="D570" s="310" t="s">
        <v>13914</v>
      </c>
      <c r="E570" s="310" t="s">
        <v>22614</v>
      </c>
      <c r="F570" s="310" t="s">
        <v>22615</v>
      </c>
      <c r="G570" s="310" t="s">
        <v>22616</v>
      </c>
      <c r="H570" s="310" t="s">
        <v>4</v>
      </c>
      <c r="I570" s="310" t="s">
        <v>15625</v>
      </c>
      <c r="J570" s="310" t="s">
        <v>22617</v>
      </c>
      <c r="K570" s="310" t="s">
        <v>22618</v>
      </c>
      <c r="L570" s="310" t="s">
        <v>22619</v>
      </c>
      <c r="M570" s="310" t="s">
        <v>22620</v>
      </c>
      <c r="N570" s="310" t="s">
        <v>4</v>
      </c>
      <c r="O570" s="310" t="s">
        <v>22621</v>
      </c>
      <c r="P570" s="310"/>
      <c r="Q570" s="310"/>
      <c r="R570" s="310"/>
      <c r="S570" s="310"/>
      <c r="T570" s="310"/>
      <c r="U570" s="310" t="s">
        <v>4</v>
      </c>
      <c r="V570" s="310" t="s">
        <v>4</v>
      </c>
      <c r="W570" s="310" t="s">
        <v>4</v>
      </c>
      <c r="X570" s="310" t="s">
        <v>4</v>
      </c>
      <c r="Y570" s="310" t="s">
        <v>4</v>
      </c>
      <c r="Z570" s="310" t="s">
        <v>4</v>
      </c>
      <c r="AA570" s="310" t="s">
        <v>4</v>
      </c>
    </row>
    <row r="571" spans="1:27" x14ac:dyDescent="0.25">
      <c r="A571" s="310" t="s">
        <v>23849</v>
      </c>
      <c r="B571" s="310" t="s">
        <v>23850</v>
      </c>
      <c r="C571" s="310" t="s">
        <v>23851</v>
      </c>
      <c r="D571" s="310" t="s">
        <v>23852</v>
      </c>
      <c r="E571" s="310" t="s">
        <v>23853</v>
      </c>
      <c r="F571" s="310" t="s">
        <v>23854</v>
      </c>
      <c r="G571" s="310" t="s">
        <v>23855</v>
      </c>
      <c r="H571" s="310" t="s">
        <v>4</v>
      </c>
      <c r="I571" s="310" t="s">
        <v>14029</v>
      </c>
      <c r="J571" s="310" t="s">
        <v>23856</v>
      </c>
      <c r="K571" s="310" t="s">
        <v>23857</v>
      </c>
      <c r="L571" s="310" t="s">
        <v>23858</v>
      </c>
      <c r="M571" s="310" t="s">
        <v>23859</v>
      </c>
      <c r="N571" s="310" t="s">
        <v>23860</v>
      </c>
      <c r="O571" s="310" t="s">
        <v>24042</v>
      </c>
      <c r="P571" s="310" t="s">
        <v>24043</v>
      </c>
      <c r="Q571" s="310" t="s">
        <v>24044</v>
      </c>
      <c r="R571" s="310"/>
      <c r="S571" s="310"/>
      <c r="T571" s="310"/>
      <c r="U571" s="310" t="s">
        <v>23861</v>
      </c>
      <c r="V571" s="310" t="s">
        <v>23862</v>
      </c>
      <c r="W571" s="310" t="s">
        <v>23863</v>
      </c>
      <c r="X571" s="310" t="s">
        <v>4</v>
      </c>
      <c r="Y571" s="310" t="s">
        <v>4</v>
      </c>
      <c r="Z571" s="310" t="s">
        <v>23864</v>
      </c>
      <c r="AA571" s="310" t="s">
        <v>4</v>
      </c>
    </row>
    <row r="572" spans="1:27" x14ac:dyDescent="0.25">
      <c r="A572" s="310" t="s">
        <v>23116</v>
      </c>
      <c r="B572" s="310" t="s">
        <v>23117</v>
      </c>
      <c r="C572" s="310" t="s">
        <v>23118</v>
      </c>
      <c r="D572" s="310" t="s">
        <v>21223</v>
      </c>
      <c r="E572" s="310" t="s">
        <v>23119</v>
      </c>
      <c r="F572" s="310" t="s">
        <v>23120</v>
      </c>
      <c r="G572" s="310" t="s">
        <v>4</v>
      </c>
      <c r="H572" s="310" t="s">
        <v>4</v>
      </c>
      <c r="I572" s="310" t="s">
        <v>23121</v>
      </c>
      <c r="J572" s="310" t="s">
        <v>23122</v>
      </c>
      <c r="K572" s="310" t="s">
        <v>23123</v>
      </c>
      <c r="L572" s="310" t="s">
        <v>23124</v>
      </c>
      <c r="M572" s="310" t="s">
        <v>23125</v>
      </c>
      <c r="N572" s="310" t="s">
        <v>4</v>
      </c>
      <c r="O572" s="310" t="s">
        <v>23126</v>
      </c>
      <c r="P572" s="310"/>
      <c r="Q572" s="310"/>
      <c r="R572" s="310"/>
      <c r="S572" s="310"/>
      <c r="T572" s="310"/>
      <c r="U572" s="310" t="s">
        <v>4</v>
      </c>
      <c r="V572" s="310" t="s">
        <v>4</v>
      </c>
      <c r="W572" s="310" t="s">
        <v>4</v>
      </c>
      <c r="X572" s="310" t="s">
        <v>4</v>
      </c>
      <c r="Y572" s="310" t="s">
        <v>4</v>
      </c>
      <c r="Z572" s="310" t="s">
        <v>4</v>
      </c>
      <c r="AA572" s="310" t="s">
        <v>4</v>
      </c>
    </row>
    <row r="573" spans="1:27" x14ac:dyDescent="0.25">
      <c r="A573" s="310" t="s">
        <v>20621</v>
      </c>
      <c r="B573" s="310" t="s">
        <v>20622</v>
      </c>
      <c r="C573" s="310" t="s">
        <v>20623</v>
      </c>
      <c r="D573" s="310" t="s">
        <v>20624</v>
      </c>
      <c r="E573" s="310" t="s">
        <v>20625</v>
      </c>
      <c r="F573" s="310" t="s">
        <v>20626</v>
      </c>
      <c r="G573" s="310" t="s">
        <v>20627</v>
      </c>
      <c r="H573" s="310" t="s">
        <v>4</v>
      </c>
      <c r="I573" s="310" t="s">
        <v>13975</v>
      </c>
      <c r="J573" s="310" t="s">
        <v>20628</v>
      </c>
      <c r="K573" s="310" t="s">
        <v>20629</v>
      </c>
      <c r="L573" s="310" t="s">
        <v>20630</v>
      </c>
      <c r="M573" s="310" t="s">
        <v>20631</v>
      </c>
      <c r="N573" s="310" t="s">
        <v>4</v>
      </c>
      <c r="O573" s="310" t="s">
        <v>20632</v>
      </c>
      <c r="P573" s="310"/>
      <c r="Q573" s="310"/>
      <c r="R573" s="310"/>
      <c r="S573" s="310"/>
      <c r="T573" s="310"/>
      <c r="U573" s="310" t="s">
        <v>20633</v>
      </c>
      <c r="V573" s="310" t="s">
        <v>20634</v>
      </c>
      <c r="W573" s="310" t="s">
        <v>16336</v>
      </c>
      <c r="X573" s="310" t="s">
        <v>4</v>
      </c>
      <c r="Y573" s="310" t="s">
        <v>4</v>
      </c>
      <c r="Z573" s="310" t="s">
        <v>16337</v>
      </c>
      <c r="AA573" s="310" t="s">
        <v>4</v>
      </c>
    </row>
    <row r="574" spans="1:27" x14ac:dyDescent="0.25">
      <c r="A574" s="310" t="s">
        <v>22049</v>
      </c>
      <c r="B574" s="310" t="s">
        <v>22050</v>
      </c>
      <c r="C574" s="310" t="s">
        <v>22051</v>
      </c>
      <c r="D574" s="310" t="s">
        <v>13914</v>
      </c>
      <c r="E574" s="310" t="s">
        <v>22052</v>
      </c>
      <c r="F574" s="310" t="s">
        <v>22053</v>
      </c>
      <c r="G574" s="310" t="s">
        <v>22054</v>
      </c>
      <c r="H574" s="310" t="s">
        <v>4</v>
      </c>
      <c r="I574" s="310" t="s">
        <v>15431</v>
      </c>
      <c r="J574" s="310" t="s">
        <v>22055</v>
      </c>
      <c r="K574" s="310" t="s">
        <v>22056</v>
      </c>
      <c r="L574" s="310" t="s">
        <v>22057</v>
      </c>
      <c r="M574" s="310" t="s">
        <v>22058</v>
      </c>
      <c r="N574" s="310" t="s">
        <v>4</v>
      </c>
      <c r="O574" s="310" t="s">
        <v>22059</v>
      </c>
      <c r="P574" s="310"/>
      <c r="Q574" s="310"/>
      <c r="R574" s="310"/>
      <c r="S574" s="310"/>
      <c r="T574" s="310"/>
      <c r="U574" s="310" t="s">
        <v>4</v>
      </c>
      <c r="V574" s="310" t="s">
        <v>4</v>
      </c>
      <c r="W574" s="310" t="s">
        <v>22060</v>
      </c>
      <c r="X574" s="310" t="s">
        <v>4</v>
      </c>
      <c r="Y574" s="310" t="s">
        <v>4</v>
      </c>
      <c r="Z574" s="310" t="s">
        <v>22061</v>
      </c>
      <c r="AA574" s="310" t="s">
        <v>4</v>
      </c>
    </row>
    <row r="575" spans="1:27" x14ac:dyDescent="0.25">
      <c r="A575" s="310" t="s">
        <v>23302</v>
      </c>
      <c r="B575" s="310" t="s">
        <v>23303</v>
      </c>
      <c r="C575" s="310" t="s">
        <v>23304</v>
      </c>
      <c r="D575" s="310" t="s">
        <v>13930</v>
      </c>
      <c r="E575" s="310" t="s">
        <v>23305</v>
      </c>
      <c r="F575" s="310" t="s">
        <v>23306</v>
      </c>
      <c r="G575" s="310" t="s">
        <v>23307</v>
      </c>
      <c r="H575" s="310" t="s">
        <v>4</v>
      </c>
      <c r="I575" s="310" t="s">
        <v>23308</v>
      </c>
      <c r="J575" s="310" t="s">
        <v>23309</v>
      </c>
      <c r="K575" s="310" t="s">
        <v>23310</v>
      </c>
      <c r="L575" s="310" t="s">
        <v>23311</v>
      </c>
      <c r="M575" s="310" t="s">
        <v>23312</v>
      </c>
      <c r="N575" s="310" t="s">
        <v>4</v>
      </c>
      <c r="O575" s="310" t="s">
        <v>23313</v>
      </c>
      <c r="P575" s="310"/>
      <c r="Q575" s="310"/>
      <c r="R575" s="310"/>
      <c r="S575" s="310"/>
      <c r="T575" s="310"/>
      <c r="U575" s="310" t="s">
        <v>4</v>
      </c>
      <c r="V575" s="310" t="s">
        <v>4</v>
      </c>
      <c r="W575" s="310" t="s">
        <v>23314</v>
      </c>
      <c r="X575" s="310" t="s">
        <v>4</v>
      </c>
      <c r="Y575" s="310" t="s">
        <v>4</v>
      </c>
      <c r="Z575" s="310" t="s">
        <v>23315</v>
      </c>
      <c r="AA575" s="310" t="s">
        <v>4</v>
      </c>
    </row>
    <row r="576" spans="1:27" x14ac:dyDescent="0.25">
      <c r="A576" s="310" t="s">
        <v>23280</v>
      </c>
      <c r="B576" s="310" t="s">
        <v>23281</v>
      </c>
      <c r="C576" s="310" t="s">
        <v>23282</v>
      </c>
      <c r="D576" s="310" t="s">
        <v>13914</v>
      </c>
      <c r="E576" s="310" t="s">
        <v>23283</v>
      </c>
      <c r="F576" s="310" t="s">
        <v>23284</v>
      </c>
      <c r="G576" s="310" t="s">
        <v>23285</v>
      </c>
      <c r="H576" s="310" t="s">
        <v>4</v>
      </c>
      <c r="I576" s="310" t="s">
        <v>13999</v>
      </c>
      <c r="J576" s="310" t="s">
        <v>23286</v>
      </c>
      <c r="K576" s="310" t="s">
        <v>23287</v>
      </c>
      <c r="L576" s="310" t="s">
        <v>23288</v>
      </c>
      <c r="M576" s="310" t="s">
        <v>23289</v>
      </c>
      <c r="N576" s="310" t="s">
        <v>4</v>
      </c>
      <c r="O576" s="310" t="s">
        <v>23290</v>
      </c>
      <c r="P576" s="310"/>
      <c r="Q576" s="310"/>
      <c r="R576" s="310"/>
      <c r="S576" s="310"/>
      <c r="T576" s="310"/>
      <c r="U576" s="310" t="s">
        <v>4</v>
      </c>
      <c r="V576" s="310" t="s">
        <v>4</v>
      </c>
      <c r="W576" s="310" t="s">
        <v>23291</v>
      </c>
      <c r="X576" s="310" t="s">
        <v>4</v>
      </c>
      <c r="Y576" s="310" t="s">
        <v>4</v>
      </c>
      <c r="Z576" s="310" t="s">
        <v>23292</v>
      </c>
      <c r="AA576" s="310" t="s">
        <v>4</v>
      </c>
    </row>
    <row r="577" spans="1:27" x14ac:dyDescent="0.25">
      <c r="A577" s="310" t="s">
        <v>22085</v>
      </c>
      <c r="B577" s="310" t="s">
        <v>22086</v>
      </c>
      <c r="C577" s="310" t="s">
        <v>22087</v>
      </c>
      <c r="D577" s="310" t="s">
        <v>13914</v>
      </c>
      <c r="E577" s="310" t="s">
        <v>22088</v>
      </c>
      <c r="F577" s="310" t="s">
        <v>22089</v>
      </c>
      <c r="G577" s="310" t="s">
        <v>22090</v>
      </c>
      <c r="H577" s="310" t="s">
        <v>4</v>
      </c>
      <c r="I577" s="310" t="s">
        <v>22091</v>
      </c>
      <c r="J577" s="310" t="s">
        <v>22092</v>
      </c>
      <c r="K577" s="310" t="s">
        <v>22093</v>
      </c>
      <c r="L577" s="310" t="s">
        <v>22094</v>
      </c>
      <c r="M577" s="310" t="s">
        <v>22095</v>
      </c>
      <c r="N577" s="310" t="s">
        <v>4</v>
      </c>
      <c r="O577" s="310" t="s">
        <v>22096</v>
      </c>
      <c r="P577" s="310"/>
      <c r="Q577" s="310"/>
      <c r="R577" s="310"/>
      <c r="S577" s="310"/>
      <c r="T577" s="310"/>
      <c r="U577" s="310" t="s">
        <v>4</v>
      </c>
      <c r="V577" s="310" t="s">
        <v>4</v>
      </c>
      <c r="W577" s="310" t="s">
        <v>22097</v>
      </c>
      <c r="X577" s="310" t="s">
        <v>22098</v>
      </c>
      <c r="Y577" s="310" t="s">
        <v>4</v>
      </c>
      <c r="Z577" s="310" t="s">
        <v>22099</v>
      </c>
      <c r="AA577" s="310" t="s">
        <v>22100</v>
      </c>
    </row>
    <row r="578" spans="1:27" x14ac:dyDescent="0.25">
      <c r="A578" s="310" t="s">
        <v>22062</v>
      </c>
      <c r="B578" s="310" t="s">
        <v>22063</v>
      </c>
      <c r="C578" s="310" t="s">
        <v>22064</v>
      </c>
      <c r="D578" s="310" t="s">
        <v>13930</v>
      </c>
      <c r="E578" s="310" t="s">
        <v>22065</v>
      </c>
      <c r="F578" s="310" t="s">
        <v>22066</v>
      </c>
      <c r="G578" s="310" t="s">
        <v>22067</v>
      </c>
      <c r="H578" s="310" t="s">
        <v>4</v>
      </c>
      <c r="I578" s="310" t="s">
        <v>22068</v>
      </c>
      <c r="J578" s="310" t="s">
        <v>22069</v>
      </c>
      <c r="K578" s="310" t="s">
        <v>22070</v>
      </c>
      <c r="L578" s="310" t="s">
        <v>22071</v>
      </c>
      <c r="M578" s="310" t="s">
        <v>22072</v>
      </c>
      <c r="N578" s="310" t="s">
        <v>4</v>
      </c>
      <c r="O578" s="310" t="s">
        <v>22073</v>
      </c>
      <c r="P578" s="310"/>
      <c r="Q578" s="310"/>
      <c r="R578" s="310"/>
      <c r="S578" s="310"/>
      <c r="T578" s="310"/>
      <c r="U578" s="310" t="s">
        <v>4</v>
      </c>
      <c r="V578" s="310" t="s">
        <v>4</v>
      </c>
      <c r="W578" s="310" t="s">
        <v>4</v>
      </c>
      <c r="X578" s="310" t="s">
        <v>4</v>
      </c>
      <c r="Y578" s="310" t="s">
        <v>4</v>
      </c>
      <c r="Z578" s="310" t="s">
        <v>4</v>
      </c>
      <c r="AA578" s="310" t="s">
        <v>4</v>
      </c>
    </row>
    <row r="579" spans="1:27" x14ac:dyDescent="0.25">
      <c r="A579" s="310" t="s">
        <v>21903</v>
      </c>
      <c r="B579" s="310" t="s">
        <v>21904</v>
      </c>
      <c r="C579" s="310" t="s">
        <v>21905</v>
      </c>
      <c r="D579" s="310" t="s">
        <v>13914</v>
      </c>
      <c r="E579" s="310" t="s">
        <v>21906</v>
      </c>
      <c r="F579" s="310" t="s">
        <v>21907</v>
      </c>
      <c r="G579" s="310" t="s">
        <v>21908</v>
      </c>
      <c r="H579" s="310" t="s">
        <v>4</v>
      </c>
      <c r="I579" s="310" t="s">
        <v>21909</v>
      </c>
      <c r="J579" s="310" t="s">
        <v>21910</v>
      </c>
      <c r="K579" s="310" t="s">
        <v>21911</v>
      </c>
      <c r="L579" s="310" t="s">
        <v>21912</v>
      </c>
      <c r="M579" s="310" t="s">
        <v>21913</v>
      </c>
      <c r="N579" s="310" t="s">
        <v>4</v>
      </c>
      <c r="O579" s="310" t="s">
        <v>21914</v>
      </c>
      <c r="P579" s="310"/>
      <c r="Q579" s="310"/>
      <c r="R579" s="310"/>
      <c r="S579" s="310"/>
      <c r="T579" s="310"/>
      <c r="U579" s="310" t="s">
        <v>4</v>
      </c>
      <c r="V579" s="310" t="s">
        <v>4</v>
      </c>
      <c r="W579" s="310" t="s">
        <v>14659</v>
      </c>
      <c r="X579" s="310" t="s">
        <v>4</v>
      </c>
      <c r="Y579" s="310" t="s">
        <v>4</v>
      </c>
      <c r="Z579" s="310" t="s">
        <v>14660</v>
      </c>
      <c r="AA579" s="310" t="s">
        <v>4</v>
      </c>
    </row>
    <row r="580" spans="1:27" x14ac:dyDescent="0.25">
      <c r="A580" s="310" t="s">
        <v>23021</v>
      </c>
      <c r="B580" s="310" t="s">
        <v>23022</v>
      </c>
      <c r="C580" s="310" t="s">
        <v>23023</v>
      </c>
      <c r="D580" s="310" t="s">
        <v>16563</v>
      </c>
      <c r="E580" s="310" t="s">
        <v>23024</v>
      </c>
      <c r="F580" s="310" t="s">
        <v>23025</v>
      </c>
      <c r="G580" s="310" t="s">
        <v>21964</v>
      </c>
      <c r="H580" s="310" t="s">
        <v>4</v>
      </c>
      <c r="I580" s="310" t="s">
        <v>13975</v>
      </c>
      <c r="J580" s="310" t="s">
        <v>23026</v>
      </c>
      <c r="K580" s="310" t="s">
        <v>23027</v>
      </c>
      <c r="L580" s="310" t="s">
        <v>23028</v>
      </c>
      <c r="M580" s="310" t="s">
        <v>23029</v>
      </c>
      <c r="N580" s="310" t="s">
        <v>23030</v>
      </c>
      <c r="O580" s="310" t="s">
        <v>23031</v>
      </c>
      <c r="P580" s="310"/>
      <c r="Q580" s="310"/>
      <c r="R580" s="310"/>
      <c r="S580" s="310"/>
      <c r="T580" s="310"/>
      <c r="U580" s="310" t="s">
        <v>23032</v>
      </c>
      <c r="V580" s="310" t="s">
        <v>23033</v>
      </c>
      <c r="W580" s="310" t="s">
        <v>4</v>
      </c>
      <c r="X580" s="310" t="s">
        <v>4</v>
      </c>
      <c r="Y580" s="310" t="s">
        <v>4</v>
      </c>
      <c r="Z580" s="310" t="s">
        <v>4</v>
      </c>
      <c r="AA580" s="310" t="s">
        <v>4</v>
      </c>
    </row>
    <row r="581" spans="1:27" x14ac:dyDescent="0.25">
      <c r="A581" s="310" t="s">
        <v>21678</v>
      </c>
      <c r="B581" s="310" t="s">
        <v>21679</v>
      </c>
      <c r="C581" s="310" t="s">
        <v>21680</v>
      </c>
      <c r="D581" s="310" t="s">
        <v>13914</v>
      </c>
      <c r="E581" s="310" t="s">
        <v>21681</v>
      </c>
      <c r="F581" s="310" t="s">
        <v>21682</v>
      </c>
      <c r="G581" s="310" t="s">
        <v>21683</v>
      </c>
      <c r="H581" s="310" t="s">
        <v>4</v>
      </c>
      <c r="I581" s="310" t="s">
        <v>13975</v>
      </c>
      <c r="J581" s="310" t="s">
        <v>21684</v>
      </c>
      <c r="K581" s="310" t="s">
        <v>21685</v>
      </c>
      <c r="L581" s="310" t="s">
        <v>21686</v>
      </c>
      <c r="M581" s="310" t="s">
        <v>21687</v>
      </c>
      <c r="N581" s="310" t="s">
        <v>4</v>
      </c>
      <c r="O581" s="310" t="s">
        <v>21688</v>
      </c>
      <c r="P581" s="310"/>
      <c r="Q581" s="310"/>
      <c r="R581" s="310"/>
      <c r="S581" s="310"/>
      <c r="T581" s="310"/>
      <c r="U581" s="310" t="s">
        <v>4</v>
      </c>
      <c r="V581" s="310" t="s">
        <v>4</v>
      </c>
      <c r="W581" s="310" t="s">
        <v>15182</v>
      </c>
      <c r="X581" s="310" t="s">
        <v>4</v>
      </c>
      <c r="Y581" s="310" t="s">
        <v>4</v>
      </c>
      <c r="Z581" s="310" t="s">
        <v>15183</v>
      </c>
      <c r="AA581" s="310" t="s">
        <v>4</v>
      </c>
    </row>
    <row r="582" spans="1:27" x14ac:dyDescent="0.25">
      <c r="A582" s="310" t="s">
        <v>23228</v>
      </c>
      <c r="B582" s="310" t="s">
        <v>23229</v>
      </c>
      <c r="C582" s="310" t="s">
        <v>23230</v>
      </c>
      <c r="D582" s="310" t="s">
        <v>13930</v>
      </c>
      <c r="E582" s="310" t="s">
        <v>23231</v>
      </c>
      <c r="F582" s="310" t="s">
        <v>23232</v>
      </c>
      <c r="G582" s="310" t="s">
        <v>23233</v>
      </c>
      <c r="H582" s="310" t="s">
        <v>4</v>
      </c>
      <c r="I582" s="310" t="s">
        <v>14995</v>
      </c>
      <c r="J582" s="310" t="s">
        <v>23234</v>
      </c>
      <c r="K582" s="310" t="s">
        <v>23235</v>
      </c>
      <c r="L582" s="310" t="s">
        <v>23236</v>
      </c>
      <c r="M582" s="310" t="s">
        <v>23237</v>
      </c>
      <c r="N582" s="310" t="s">
        <v>4</v>
      </c>
      <c r="O582" s="310" t="s">
        <v>23238</v>
      </c>
      <c r="P582" s="310"/>
      <c r="Q582" s="310"/>
      <c r="R582" s="310"/>
      <c r="S582" s="310"/>
      <c r="T582" s="310"/>
      <c r="U582" s="310" t="s">
        <v>4</v>
      </c>
      <c r="V582" s="310" t="s">
        <v>4</v>
      </c>
      <c r="W582" s="310" t="s">
        <v>4</v>
      </c>
      <c r="X582" s="310" t="s">
        <v>23239</v>
      </c>
      <c r="Y582" s="310" t="s">
        <v>23240</v>
      </c>
      <c r="Z582" s="310" t="s">
        <v>4</v>
      </c>
      <c r="AA582" s="310" t="s">
        <v>4</v>
      </c>
    </row>
    <row r="583" spans="1:27" x14ac:dyDescent="0.25">
      <c r="A583" s="310" t="s">
        <v>23241</v>
      </c>
      <c r="B583" s="310" t="s">
        <v>23242</v>
      </c>
      <c r="C583" s="310" t="s">
        <v>23243</v>
      </c>
      <c r="D583" s="310" t="s">
        <v>13914</v>
      </c>
      <c r="E583" s="310" t="s">
        <v>23244</v>
      </c>
      <c r="F583" s="310" t="s">
        <v>23245</v>
      </c>
      <c r="G583" s="310" t="s">
        <v>4</v>
      </c>
      <c r="H583" s="310" t="s">
        <v>4</v>
      </c>
      <c r="I583" s="310" t="s">
        <v>23246</v>
      </c>
      <c r="J583" s="310" t="s">
        <v>23247</v>
      </c>
      <c r="K583" s="310" t="s">
        <v>23248</v>
      </c>
      <c r="L583" s="310" t="s">
        <v>23249</v>
      </c>
      <c r="M583" s="310" t="s">
        <v>23250</v>
      </c>
      <c r="N583" s="310" t="s">
        <v>4</v>
      </c>
      <c r="O583" s="310" t="s">
        <v>23251</v>
      </c>
      <c r="P583" s="310"/>
      <c r="Q583" s="310"/>
      <c r="R583" s="310"/>
      <c r="S583" s="310"/>
      <c r="T583" s="310"/>
      <c r="U583" s="310" t="s">
        <v>4</v>
      </c>
      <c r="V583" s="310" t="s">
        <v>4</v>
      </c>
      <c r="W583" s="310" t="s">
        <v>4</v>
      </c>
      <c r="X583" s="310" t="s">
        <v>4</v>
      </c>
      <c r="Y583" s="310" t="s">
        <v>4</v>
      </c>
      <c r="Z583" s="310" t="s">
        <v>4</v>
      </c>
      <c r="AA583" s="310" t="s">
        <v>4</v>
      </c>
    </row>
    <row r="584" spans="1:27" x14ac:dyDescent="0.25">
      <c r="A584" s="310" t="s">
        <v>21972</v>
      </c>
      <c r="B584" s="310" t="s">
        <v>21973</v>
      </c>
      <c r="C584" s="310" t="s">
        <v>21222</v>
      </c>
      <c r="D584" s="310" t="s">
        <v>21974</v>
      </c>
      <c r="E584" s="310" t="s">
        <v>21975</v>
      </c>
      <c r="F584" s="310" t="s">
        <v>21976</v>
      </c>
      <c r="G584" s="310" t="s">
        <v>4</v>
      </c>
      <c r="H584" s="310" t="s">
        <v>4</v>
      </c>
      <c r="I584" s="310" t="s">
        <v>21837</v>
      </c>
      <c r="J584" s="310" t="s">
        <v>4</v>
      </c>
      <c r="K584" s="310" t="s">
        <v>21977</v>
      </c>
      <c r="L584" s="310" t="s">
        <v>21978</v>
      </c>
      <c r="M584" s="310" t="s">
        <v>21979</v>
      </c>
      <c r="N584" s="310" t="s">
        <v>4</v>
      </c>
      <c r="O584" s="310" t="s">
        <v>21980</v>
      </c>
      <c r="P584" s="310"/>
      <c r="Q584" s="310"/>
      <c r="R584" s="310"/>
      <c r="S584" s="310"/>
      <c r="T584" s="310"/>
      <c r="U584" s="310" t="s">
        <v>4</v>
      </c>
      <c r="V584" s="310" t="s">
        <v>4</v>
      </c>
      <c r="W584" s="310" t="s">
        <v>4</v>
      </c>
      <c r="X584" s="310" t="s">
        <v>4</v>
      </c>
      <c r="Y584" s="310" t="s">
        <v>4</v>
      </c>
      <c r="Z584" s="310" t="s">
        <v>4</v>
      </c>
      <c r="AA584" s="310" t="s">
        <v>4</v>
      </c>
    </row>
    <row r="585" spans="1:27" x14ac:dyDescent="0.25">
      <c r="A585" s="310" t="s">
        <v>22101</v>
      </c>
      <c r="B585" s="310" t="s">
        <v>22102</v>
      </c>
      <c r="C585" s="310" t="s">
        <v>22103</v>
      </c>
      <c r="D585" s="310" t="s">
        <v>14541</v>
      </c>
      <c r="E585" s="310" t="s">
        <v>22104</v>
      </c>
      <c r="F585" s="310" t="s">
        <v>22105</v>
      </c>
      <c r="G585" s="310" t="s">
        <v>4</v>
      </c>
      <c r="H585" s="310" t="s">
        <v>4</v>
      </c>
      <c r="I585" s="310" t="s">
        <v>22106</v>
      </c>
      <c r="J585" s="310" t="s">
        <v>22107</v>
      </c>
      <c r="K585" s="310" t="s">
        <v>22108</v>
      </c>
      <c r="L585" s="310" t="s">
        <v>22109</v>
      </c>
      <c r="M585" s="310" t="s">
        <v>22110</v>
      </c>
      <c r="N585" s="310" t="s">
        <v>22111</v>
      </c>
      <c r="O585" s="310" t="s">
        <v>24015</v>
      </c>
      <c r="P585" s="310" t="s">
        <v>24016</v>
      </c>
      <c r="Q585" s="310" t="s">
        <v>24017</v>
      </c>
      <c r="R585" s="310"/>
      <c r="S585" s="310"/>
      <c r="T585" s="310"/>
      <c r="U585" s="310" t="s">
        <v>22112</v>
      </c>
      <c r="V585" s="310" t="s">
        <v>22113</v>
      </c>
      <c r="W585" s="310" t="s">
        <v>4</v>
      </c>
      <c r="X585" s="310" t="s">
        <v>4</v>
      </c>
      <c r="Y585" s="310" t="s">
        <v>4</v>
      </c>
      <c r="Z585" s="310" t="s">
        <v>4</v>
      </c>
      <c r="AA585" s="310" t="s">
        <v>4</v>
      </c>
    </row>
    <row r="586" spans="1:27" x14ac:dyDescent="0.25">
      <c r="A586" s="310" t="s">
        <v>21713</v>
      </c>
      <c r="B586" s="310" t="s">
        <v>21714</v>
      </c>
      <c r="C586" s="310" t="s">
        <v>21715</v>
      </c>
      <c r="D586" s="310" t="s">
        <v>13914</v>
      </c>
      <c r="E586" s="310" t="s">
        <v>21716</v>
      </c>
      <c r="F586" s="310" t="s">
        <v>21717</v>
      </c>
      <c r="G586" s="310" t="s">
        <v>4</v>
      </c>
      <c r="H586" s="310" t="s">
        <v>4</v>
      </c>
      <c r="I586" s="310" t="s">
        <v>21718</v>
      </c>
      <c r="J586" s="310" t="s">
        <v>21719</v>
      </c>
      <c r="K586" s="310" t="s">
        <v>21720</v>
      </c>
      <c r="L586" s="310" t="s">
        <v>21721</v>
      </c>
      <c r="M586" s="310" t="s">
        <v>21722</v>
      </c>
      <c r="N586" s="310" t="s">
        <v>4</v>
      </c>
      <c r="O586" s="310" t="s">
        <v>21723</v>
      </c>
      <c r="P586" s="310"/>
      <c r="Q586" s="310"/>
      <c r="R586" s="310"/>
      <c r="S586" s="310"/>
      <c r="T586" s="310"/>
      <c r="U586" s="310" t="s">
        <v>4</v>
      </c>
      <c r="V586" s="310" t="s">
        <v>4</v>
      </c>
      <c r="W586" s="310" t="s">
        <v>4</v>
      </c>
      <c r="X586" s="310" t="s">
        <v>4</v>
      </c>
      <c r="Y586" s="310" t="s">
        <v>4</v>
      </c>
      <c r="Z586" s="310" t="s">
        <v>4</v>
      </c>
      <c r="AA586" s="310" t="s">
        <v>4</v>
      </c>
    </row>
    <row r="587" spans="1:27" x14ac:dyDescent="0.25">
      <c r="A587" s="310" t="s">
        <v>23799</v>
      </c>
      <c r="B587" s="310" t="s">
        <v>23800</v>
      </c>
      <c r="C587" s="310" t="s">
        <v>23801</v>
      </c>
      <c r="D587" s="310" t="s">
        <v>14541</v>
      </c>
      <c r="E587" s="310" t="s">
        <v>23802</v>
      </c>
      <c r="F587" s="310" t="s">
        <v>23803</v>
      </c>
      <c r="G587" s="310" t="s">
        <v>23804</v>
      </c>
      <c r="H587" s="310" t="s">
        <v>4</v>
      </c>
      <c r="I587" s="310" t="s">
        <v>23590</v>
      </c>
      <c r="J587" s="310" t="s">
        <v>23805</v>
      </c>
      <c r="K587" s="310" t="s">
        <v>23806</v>
      </c>
      <c r="L587" s="310" t="s">
        <v>23807</v>
      </c>
      <c r="M587" s="310" t="s">
        <v>23808</v>
      </c>
      <c r="N587" s="310" t="s">
        <v>23809</v>
      </c>
      <c r="O587" s="310" t="s">
        <v>24040</v>
      </c>
      <c r="P587" s="310" t="s">
        <v>24041</v>
      </c>
      <c r="Q587" s="310"/>
      <c r="R587" s="310"/>
      <c r="S587" s="310"/>
      <c r="T587" s="310"/>
      <c r="U587" s="310" t="s">
        <v>23810</v>
      </c>
      <c r="V587" s="310" t="s">
        <v>23811</v>
      </c>
      <c r="W587" s="310" t="s">
        <v>23812</v>
      </c>
      <c r="X587" s="310" t="s">
        <v>4</v>
      </c>
      <c r="Y587" s="310" t="s">
        <v>4</v>
      </c>
      <c r="Z587" s="310" t="s">
        <v>23813</v>
      </c>
      <c r="AA587" s="310" t="s">
        <v>4</v>
      </c>
    </row>
    <row r="588" spans="1:27" x14ac:dyDescent="0.25">
      <c r="A588" s="310" t="s">
        <v>23175</v>
      </c>
      <c r="B588" s="310" t="s">
        <v>23176</v>
      </c>
      <c r="C588" s="310" t="s">
        <v>23177</v>
      </c>
      <c r="D588" s="310" t="s">
        <v>13914</v>
      </c>
      <c r="E588" s="310" t="s">
        <v>23178</v>
      </c>
      <c r="F588" s="310" t="s">
        <v>23179</v>
      </c>
      <c r="G588" s="310" t="s">
        <v>4</v>
      </c>
      <c r="H588" s="310" t="s">
        <v>4</v>
      </c>
      <c r="I588" s="310" t="s">
        <v>23180</v>
      </c>
      <c r="J588" s="310" t="s">
        <v>23181</v>
      </c>
      <c r="K588" s="310" t="s">
        <v>23182</v>
      </c>
      <c r="L588" s="310" t="s">
        <v>23183</v>
      </c>
      <c r="M588" s="310" t="s">
        <v>23184</v>
      </c>
      <c r="N588" s="310" t="s">
        <v>4</v>
      </c>
      <c r="O588" s="310" t="s">
        <v>23185</v>
      </c>
      <c r="P588" s="310"/>
      <c r="Q588" s="310"/>
      <c r="R588" s="310"/>
      <c r="S588" s="310"/>
      <c r="T588" s="310"/>
      <c r="U588" s="310" t="s">
        <v>4</v>
      </c>
      <c r="V588" s="310" t="s">
        <v>4</v>
      </c>
      <c r="W588" s="310" t="s">
        <v>23186</v>
      </c>
      <c r="X588" s="310" t="s">
        <v>23187</v>
      </c>
      <c r="Y588" s="310" t="s">
        <v>14093</v>
      </c>
      <c r="Z588" s="310" t="s">
        <v>23188</v>
      </c>
      <c r="AA588" s="310" t="s">
        <v>4</v>
      </c>
    </row>
    <row r="589" spans="1:27" x14ac:dyDescent="0.25">
      <c r="A589" s="310" t="s">
        <v>21994</v>
      </c>
      <c r="B589" s="310" t="s">
        <v>21995</v>
      </c>
      <c r="C589" s="310" t="s">
        <v>21996</v>
      </c>
      <c r="D589" s="310" t="s">
        <v>13914</v>
      </c>
      <c r="E589" s="310" t="s">
        <v>21997</v>
      </c>
      <c r="F589" s="310" t="s">
        <v>21998</v>
      </c>
      <c r="G589" s="310" t="s">
        <v>21999</v>
      </c>
      <c r="H589" s="310" t="s">
        <v>4</v>
      </c>
      <c r="I589" s="310" t="s">
        <v>22000</v>
      </c>
      <c r="J589" s="310" t="s">
        <v>22001</v>
      </c>
      <c r="K589" s="310" t="s">
        <v>22002</v>
      </c>
      <c r="L589" s="310" t="s">
        <v>22003</v>
      </c>
      <c r="M589" s="310" t="s">
        <v>22004</v>
      </c>
      <c r="N589" s="310" t="s">
        <v>4</v>
      </c>
      <c r="O589" s="310" t="s">
        <v>22005</v>
      </c>
      <c r="P589" s="310"/>
      <c r="Q589" s="310"/>
      <c r="R589" s="310"/>
      <c r="S589" s="310"/>
      <c r="T589" s="310"/>
      <c r="U589" s="310" t="s">
        <v>4</v>
      </c>
      <c r="V589" s="310" t="s">
        <v>4</v>
      </c>
      <c r="W589" s="310" t="s">
        <v>22006</v>
      </c>
      <c r="X589" s="310" t="s">
        <v>4</v>
      </c>
      <c r="Y589" s="310" t="s">
        <v>4</v>
      </c>
      <c r="Z589" s="310" t="s">
        <v>22007</v>
      </c>
      <c r="AA589" s="310" t="s">
        <v>4</v>
      </c>
    </row>
    <row r="590" spans="1:27" x14ac:dyDescent="0.25">
      <c r="A590" s="310" t="s">
        <v>22008</v>
      </c>
      <c r="B590" s="310" t="s">
        <v>22009</v>
      </c>
      <c r="C590" s="310" t="s">
        <v>22010</v>
      </c>
      <c r="D590" s="310" t="s">
        <v>13914</v>
      </c>
      <c r="E590" s="310" t="s">
        <v>22011</v>
      </c>
      <c r="F590" s="310" t="s">
        <v>22012</v>
      </c>
      <c r="G590" s="310" t="s">
        <v>22013</v>
      </c>
      <c r="H590" s="310" t="s">
        <v>4</v>
      </c>
      <c r="I590" s="310" t="s">
        <v>22014</v>
      </c>
      <c r="J590" s="310" t="s">
        <v>22015</v>
      </c>
      <c r="K590" s="310" t="s">
        <v>22016</v>
      </c>
      <c r="L590" s="310" t="s">
        <v>22017</v>
      </c>
      <c r="M590" s="310" t="s">
        <v>22018</v>
      </c>
      <c r="N590" s="310" t="s">
        <v>4</v>
      </c>
      <c r="O590" s="310" t="s">
        <v>22019</v>
      </c>
      <c r="P590" s="310"/>
      <c r="Q590" s="310"/>
      <c r="R590" s="310"/>
      <c r="S590" s="310"/>
      <c r="T590" s="310"/>
      <c r="U590" s="310" t="s">
        <v>4</v>
      </c>
      <c r="V590" s="310" t="s">
        <v>4</v>
      </c>
      <c r="W590" s="310" t="s">
        <v>22020</v>
      </c>
      <c r="X590" s="310" t="s">
        <v>4</v>
      </c>
      <c r="Y590" s="310" t="s">
        <v>4</v>
      </c>
      <c r="Z590" s="310" t="s">
        <v>22021</v>
      </c>
      <c r="AA590" s="310" t="s">
        <v>4</v>
      </c>
    </row>
    <row r="591" spans="1:27" x14ac:dyDescent="0.25">
      <c r="A591" s="310" t="s">
        <v>22125</v>
      </c>
      <c r="B591" s="310" t="s">
        <v>22126</v>
      </c>
      <c r="C591" s="310" t="s">
        <v>22127</v>
      </c>
      <c r="D591" s="310" t="s">
        <v>13914</v>
      </c>
      <c r="E591" s="310" t="s">
        <v>22128</v>
      </c>
      <c r="F591" s="310" t="s">
        <v>22129</v>
      </c>
      <c r="G591" s="310" t="s">
        <v>22130</v>
      </c>
      <c r="H591" s="310" t="s">
        <v>4</v>
      </c>
      <c r="I591" s="310" t="s">
        <v>15854</v>
      </c>
      <c r="J591" s="310" t="s">
        <v>22131</v>
      </c>
      <c r="K591" s="310" t="s">
        <v>22132</v>
      </c>
      <c r="L591" s="310" t="s">
        <v>22133</v>
      </c>
      <c r="M591" s="310" t="s">
        <v>22134</v>
      </c>
      <c r="N591" s="310" t="s">
        <v>4</v>
      </c>
      <c r="O591" s="310" t="s">
        <v>22135</v>
      </c>
      <c r="P591" s="310"/>
      <c r="Q591" s="310"/>
      <c r="R591" s="310"/>
      <c r="S591" s="310"/>
      <c r="T591" s="310"/>
      <c r="U591" s="310" t="s">
        <v>4</v>
      </c>
      <c r="V591" s="310" t="s">
        <v>4</v>
      </c>
      <c r="W591" s="310" t="s">
        <v>22136</v>
      </c>
      <c r="X591" s="310" t="s">
        <v>22137</v>
      </c>
      <c r="Y591" s="310" t="s">
        <v>22138</v>
      </c>
      <c r="Z591" s="310" t="s">
        <v>22139</v>
      </c>
      <c r="AA591" s="310" t="s">
        <v>22140</v>
      </c>
    </row>
    <row r="592" spans="1:27" x14ac:dyDescent="0.25">
      <c r="A592" s="310" t="s">
        <v>23252</v>
      </c>
      <c r="B592" s="310" t="s">
        <v>23253</v>
      </c>
      <c r="C592" s="310" t="s">
        <v>23254</v>
      </c>
      <c r="D592" s="310" t="s">
        <v>13914</v>
      </c>
      <c r="E592" s="310" t="s">
        <v>23255</v>
      </c>
      <c r="F592" s="310" t="s">
        <v>23256</v>
      </c>
      <c r="G592" s="310" t="s">
        <v>23257</v>
      </c>
      <c r="H592" s="310" t="s">
        <v>4</v>
      </c>
      <c r="I592" s="310" t="s">
        <v>19627</v>
      </c>
      <c r="J592" s="310" t="s">
        <v>23258</v>
      </c>
      <c r="K592" s="310" t="s">
        <v>23259</v>
      </c>
      <c r="L592" s="310" t="s">
        <v>23260</v>
      </c>
      <c r="M592" s="310" t="s">
        <v>23261</v>
      </c>
      <c r="N592" s="310" t="s">
        <v>4</v>
      </c>
      <c r="O592" s="310" t="s">
        <v>23262</v>
      </c>
      <c r="P592" s="310"/>
      <c r="Q592" s="310"/>
      <c r="R592" s="310"/>
      <c r="S592" s="310"/>
      <c r="T592" s="310"/>
      <c r="U592" s="310" t="s">
        <v>4</v>
      </c>
      <c r="V592" s="310" t="s">
        <v>4</v>
      </c>
      <c r="W592" s="310" t="s">
        <v>23263</v>
      </c>
      <c r="X592" s="310" t="s">
        <v>23264</v>
      </c>
      <c r="Y592" s="310" t="s">
        <v>19259</v>
      </c>
      <c r="Z592" s="310" t="s">
        <v>23265</v>
      </c>
      <c r="AA592" s="310" t="s">
        <v>23266</v>
      </c>
    </row>
    <row r="593" spans="1:27" x14ac:dyDescent="0.25">
      <c r="A593" s="310" t="s">
        <v>23293</v>
      </c>
      <c r="B593" s="310" t="s">
        <v>23294</v>
      </c>
      <c r="C593" s="310" t="s">
        <v>23295</v>
      </c>
      <c r="D593" s="310" t="s">
        <v>13930</v>
      </c>
      <c r="E593" s="310" t="s">
        <v>23296</v>
      </c>
      <c r="F593" s="310" t="s">
        <v>23297</v>
      </c>
      <c r="G593" s="310" t="s">
        <v>4</v>
      </c>
      <c r="H593" s="310" t="s">
        <v>4</v>
      </c>
      <c r="I593" s="310" t="s">
        <v>22472</v>
      </c>
      <c r="J593" s="310" t="s">
        <v>4</v>
      </c>
      <c r="K593" s="310" t="s">
        <v>23298</v>
      </c>
      <c r="L593" s="310" t="s">
        <v>23299</v>
      </c>
      <c r="M593" s="310" t="s">
        <v>23300</v>
      </c>
      <c r="N593" s="310" t="s">
        <v>4</v>
      </c>
      <c r="O593" s="310" t="s">
        <v>23301</v>
      </c>
      <c r="P593" s="310"/>
      <c r="Q593" s="310"/>
      <c r="R593" s="310"/>
      <c r="S593" s="310"/>
      <c r="T593" s="310"/>
      <c r="U593" s="310" t="s">
        <v>4</v>
      </c>
      <c r="V593" s="310" t="s">
        <v>4</v>
      </c>
      <c r="W593" s="310" t="s">
        <v>4</v>
      </c>
      <c r="X593" s="310" t="s">
        <v>4</v>
      </c>
      <c r="Y593" s="310" t="s">
        <v>4</v>
      </c>
      <c r="Z593" s="310" t="s">
        <v>4</v>
      </c>
      <c r="AA593" s="310" t="s">
        <v>4</v>
      </c>
    </row>
    <row r="594" spans="1:27" x14ac:dyDescent="0.25">
      <c r="A594" s="310" t="s">
        <v>21627</v>
      </c>
      <c r="B594" s="310" t="s">
        <v>21628</v>
      </c>
      <c r="C594" s="310" t="s">
        <v>21629</v>
      </c>
      <c r="D594" s="310" t="s">
        <v>13914</v>
      </c>
      <c r="E594" s="310" t="s">
        <v>21630</v>
      </c>
      <c r="F594" s="310" t="s">
        <v>21631</v>
      </c>
      <c r="G594" s="310" t="s">
        <v>21632</v>
      </c>
      <c r="H594" s="310" t="s">
        <v>4</v>
      </c>
      <c r="I594" s="310" t="s">
        <v>21633</v>
      </c>
      <c r="J594" s="310" t="s">
        <v>21634</v>
      </c>
      <c r="K594" s="310" t="s">
        <v>21635</v>
      </c>
      <c r="L594" s="310" t="s">
        <v>21636</v>
      </c>
      <c r="M594" s="310" t="s">
        <v>21637</v>
      </c>
      <c r="N594" s="310" t="s">
        <v>4</v>
      </c>
      <c r="O594" s="310" t="s">
        <v>21638</v>
      </c>
      <c r="P594" s="310"/>
      <c r="Q594" s="310"/>
      <c r="R594" s="310"/>
      <c r="S594" s="310"/>
      <c r="T594" s="310"/>
      <c r="U594" s="310" t="s">
        <v>4</v>
      </c>
      <c r="V594" s="310" t="s">
        <v>4</v>
      </c>
      <c r="W594" s="310" t="s">
        <v>21639</v>
      </c>
      <c r="X594" s="310" t="s">
        <v>21640</v>
      </c>
      <c r="Y594" s="310" t="s">
        <v>14630</v>
      </c>
      <c r="Z594" s="310" t="s">
        <v>21641</v>
      </c>
      <c r="AA594" s="310" t="s">
        <v>4</v>
      </c>
    </row>
    <row r="595" spans="1:27" x14ac:dyDescent="0.25">
      <c r="A595" s="310" t="s">
        <v>18963</v>
      </c>
      <c r="B595" s="310" t="s">
        <v>18964</v>
      </c>
      <c r="C595" s="310" t="s">
        <v>18965</v>
      </c>
      <c r="D595" s="310" t="s">
        <v>18966</v>
      </c>
      <c r="E595" s="310" t="s">
        <v>18967</v>
      </c>
      <c r="F595" s="310" t="s">
        <v>18968</v>
      </c>
      <c r="G595" s="310" t="s">
        <v>18969</v>
      </c>
      <c r="H595" s="310" t="s">
        <v>4</v>
      </c>
      <c r="I595" s="310" t="s">
        <v>18970</v>
      </c>
      <c r="J595" s="310" t="s">
        <v>18971</v>
      </c>
      <c r="K595" s="310" t="s">
        <v>18972</v>
      </c>
      <c r="L595" s="310" t="s">
        <v>18973</v>
      </c>
      <c r="M595" s="310" t="s">
        <v>18974</v>
      </c>
      <c r="N595" s="310" t="s">
        <v>4</v>
      </c>
      <c r="O595" s="310" t="s">
        <v>18975</v>
      </c>
      <c r="P595" s="310"/>
      <c r="Q595" s="310"/>
      <c r="R595" s="310"/>
      <c r="S595" s="310"/>
      <c r="T595" s="310"/>
      <c r="U595" s="310" t="s">
        <v>4</v>
      </c>
      <c r="V595" s="310" t="s">
        <v>4</v>
      </c>
      <c r="W595" s="310" t="s">
        <v>4</v>
      </c>
      <c r="X595" s="310" t="s">
        <v>4</v>
      </c>
      <c r="Y595" s="310" t="s">
        <v>4</v>
      </c>
      <c r="Z595" s="310" t="s">
        <v>4</v>
      </c>
      <c r="AA595" s="310" t="s">
        <v>4</v>
      </c>
    </row>
    <row r="596" spans="1:27" x14ac:dyDescent="0.25">
      <c r="A596" s="310" t="s">
        <v>21220</v>
      </c>
      <c r="B596" s="310" t="s">
        <v>21221</v>
      </c>
      <c r="C596" s="310" t="s">
        <v>21222</v>
      </c>
      <c r="D596" s="310" t="s">
        <v>21223</v>
      </c>
      <c r="E596" s="310" t="s">
        <v>21224</v>
      </c>
      <c r="F596" s="310" t="s">
        <v>21225</v>
      </c>
      <c r="G596" s="310" t="s">
        <v>4</v>
      </c>
      <c r="H596" s="310" t="s">
        <v>4</v>
      </c>
      <c r="I596" s="310" t="s">
        <v>21226</v>
      </c>
      <c r="J596" s="310" t="s">
        <v>4</v>
      </c>
      <c r="K596" s="310" t="s">
        <v>21227</v>
      </c>
      <c r="L596" s="310" t="s">
        <v>21228</v>
      </c>
      <c r="M596" s="310" t="s">
        <v>21229</v>
      </c>
      <c r="N596" s="310" t="s">
        <v>4</v>
      </c>
      <c r="O596" s="310" t="s">
        <v>21230</v>
      </c>
      <c r="P596" s="310"/>
      <c r="Q596" s="310"/>
      <c r="R596" s="310"/>
      <c r="S596" s="310"/>
      <c r="T596" s="310"/>
      <c r="U596" s="310" t="s">
        <v>4</v>
      </c>
      <c r="V596" s="310" t="s">
        <v>4</v>
      </c>
      <c r="W596" s="310" t="s">
        <v>4</v>
      </c>
      <c r="X596" s="310" t="s">
        <v>4</v>
      </c>
      <c r="Y596" s="310" t="s">
        <v>4</v>
      </c>
      <c r="Z596" s="310" t="s">
        <v>4</v>
      </c>
      <c r="AA596" s="310" t="s">
        <v>4</v>
      </c>
    </row>
    <row r="597" spans="1:27" x14ac:dyDescent="0.25">
      <c r="A597" s="310" t="s">
        <v>21450</v>
      </c>
      <c r="B597" s="310" t="s">
        <v>21451</v>
      </c>
      <c r="C597" s="310" t="s">
        <v>21452</v>
      </c>
      <c r="D597" s="310" t="s">
        <v>13914</v>
      </c>
      <c r="E597" s="310" t="s">
        <v>21453</v>
      </c>
      <c r="F597" s="310" t="s">
        <v>21454</v>
      </c>
      <c r="G597" s="310" t="s">
        <v>21455</v>
      </c>
      <c r="H597" s="310" t="s">
        <v>4</v>
      </c>
      <c r="I597" s="310" t="s">
        <v>21456</v>
      </c>
      <c r="J597" s="310" t="s">
        <v>21457</v>
      </c>
      <c r="K597" s="310" t="s">
        <v>21458</v>
      </c>
      <c r="L597" s="310" t="s">
        <v>21459</v>
      </c>
      <c r="M597" s="310" t="s">
        <v>21460</v>
      </c>
      <c r="N597" s="310" t="s">
        <v>4</v>
      </c>
      <c r="O597" s="310" t="s">
        <v>21461</v>
      </c>
      <c r="P597" s="310"/>
      <c r="Q597" s="310"/>
      <c r="R597" s="310"/>
      <c r="S597" s="310"/>
      <c r="T597" s="310"/>
      <c r="U597" s="310" t="s">
        <v>4</v>
      </c>
      <c r="V597" s="310" t="s">
        <v>4</v>
      </c>
      <c r="W597" s="310" t="s">
        <v>21462</v>
      </c>
      <c r="X597" s="310" t="s">
        <v>4</v>
      </c>
      <c r="Y597" s="310" t="s">
        <v>4</v>
      </c>
      <c r="Z597" s="310" t="s">
        <v>21463</v>
      </c>
      <c r="AA597" s="310" t="s">
        <v>4</v>
      </c>
    </row>
    <row r="598" spans="1:27" x14ac:dyDescent="0.25">
      <c r="A598" s="310" t="s">
        <v>21464</v>
      </c>
      <c r="B598" s="310" t="s">
        <v>21465</v>
      </c>
      <c r="C598" s="310" t="s">
        <v>21466</v>
      </c>
      <c r="D598" s="310" t="s">
        <v>13914</v>
      </c>
      <c r="E598" s="310" t="s">
        <v>21467</v>
      </c>
      <c r="F598" s="310" t="s">
        <v>21468</v>
      </c>
      <c r="G598" s="310" t="s">
        <v>21469</v>
      </c>
      <c r="H598" s="310" t="s">
        <v>4</v>
      </c>
      <c r="I598" s="310" t="s">
        <v>21470</v>
      </c>
      <c r="J598" s="310" t="s">
        <v>21471</v>
      </c>
      <c r="K598" s="310" t="s">
        <v>21472</v>
      </c>
      <c r="L598" s="310" t="s">
        <v>21473</v>
      </c>
      <c r="M598" s="310" t="s">
        <v>21474</v>
      </c>
      <c r="N598" s="310" t="s">
        <v>4</v>
      </c>
      <c r="O598" s="310" t="s">
        <v>21475</v>
      </c>
      <c r="P598" s="310"/>
      <c r="Q598" s="310"/>
      <c r="R598" s="310"/>
      <c r="S598" s="310"/>
      <c r="T598" s="310"/>
      <c r="U598" s="310" t="s">
        <v>4</v>
      </c>
      <c r="V598" s="310" t="s">
        <v>4</v>
      </c>
      <c r="W598" s="310" t="s">
        <v>4</v>
      </c>
      <c r="X598" s="310" t="s">
        <v>4</v>
      </c>
      <c r="Y598" s="310" t="s">
        <v>4</v>
      </c>
      <c r="Z598" s="310" t="s">
        <v>4</v>
      </c>
      <c r="AA598" s="310" t="s">
        <v>4</v>
      </c>
    </row>
    <row r="599" spans="1:27" x14ac:dyDescent="0.25">
      <c r="A599" s="310" t="s">
        <v>23267</v>
      </c>
      <c r="B599" s="310" t="s">
        <v>23268</v>
      </c>
      <c r="C599" s="310" t="s">
        <v>23269</v>
      </c>
      <c r="D599" s="310" t="s">
        <v>13914</v>
      </c>
      <c r="E599" s="310" t="s">
        <v>23270</v>
      </c>
      <c r="F599" s="310" t="s">
        <v>23271</v>
      </c>
      <c r="G599" s="310" t="s">
        <v>4</v>
      </c>
      <c r="H599" s="310" t="s">
        <v>4</v>
      </c>
      <c r="I599" s="310" t="s">
        <v>23272</v>
      </c>
      <c r="J599" s="310" t="s">
        <v>23273</v>
      </c>
      <c r="K599" s="310" t="s">
        <v>23274</v>
      </c>
      <c r="L599" s="310" t="s">
        <v>23275</v>
      </c>
      <c r="M599" s="310" t="s">
        <v>23276</v>
      </c>
      <c r="N599" s="310" t="s">
        <v>4</v>
      </c>
      <c r="O599" s="310" t="s">
        <v>23277</v>
      </c>
      <c r="P599" s="310"/>
      <c r="Q599" s="310"/>
      <c r="R599" s="310"/>
      <c r="S599" s="310"/>
      <c r="T599" s="310"/>
      <c r="U599" s="310" t="s">
        <v>4</v>
      </c>
      <c r="V599" s="310" t="s">
        <v>4</v>
      </c>
      <c r="W599" s="310" t="s">
        <v>23278</v>
      </c>
      <c r="X599" s="310" t="s">
        <v>4</v>
      </c>
      <c r="Y599" s="310" t="s">
        <v>4</v>
      </c>
      <c r="Z599" s="310" t="s">
        <v>23279</v>
      </c>
      <c r="AA599" s="310" t="s">
        <v>4</v>
      </c>
    </row>
    <row r="600" spans="1:27" x14ac:dyDescent="0.25">
      <c r="A600" s="310" t="s">
        <v>19891</v>
      </c>
      <c r="B600" s="310" t="s">
        <v>19892</v>
      </c>
      <c r="C600" s="310" t="s">
        <v>19893</v>
      </c>
      <c r="D600" s="310" t="s">
        <v>19894</v>
      </c>
      <c r="E600" s="310" t="s">
        <v>19895</v>
      </c>
      <c r="F600" s="310" t="s">
        <v>19896</v>
      </c>
      <c r="G600" s="310" t="s">
        <v>4</v>
      </c>
      <c r="H600" s="310" t="s">
        <v>4</v>
      </c>
      <c r="I600" s="310" t="s">
        <v>19897</v>
      </c>
      <c r="J600" s="310" t="s">
        <v>17617</v>
      </c>
      <c r="K600" s="310" t="s">
        <v>19898</v>
      </c>
      <c r="L600" s="310" t="s">
        <v>19899</v>
      </c>
      <c r="M600" s="310" t="s">
        <v>19900</v>
      </c>
      <c r="N600" s="310" t="s">
        <v>4</v>
      </c>
      <c r="O600" s="310" t="s">
        <v>19901</v>
      </c>
      <c r="P600" s="310"/>
      <c r="Q600" s="310"/>
      <c r="R600" s="310"/>
      <c r="S600" s="310"/>
      <c r="T600" s="310"/>
      <c r="U600" s="310" t="s">
        <v>4</v>
      </c>
      <c r="V600" s="310" t="s">
        <v>4</v>
      </c>
      <c r="W600" s="310" t="s">
        <v>4</v>
      </c>
      <c r="X600" s="310" t="s">
        <v>4</v>
      </c>
      <c r="Y600" s="310" t="s">
        <v>4</v>
      </c>
      <c r="Z600" s="310" t="s">
        <v>4</v>
      </c>
      <c r="AA600" s="310" t="s">
        <v>4</v>
      </c>
    </row>
    <row r="601" spans="1:27" x14ac:dyDescent="0.25">
      <c r="A601" s="310" t="s">
        <v>21959</v>
      </c>
      <c r="B601" s="310" t="s">
        <v>21960</v>
      </c>
      <c r="C601" s="310" t="s">
        <v>21961</v>
      </c>
      <c r="D601" s="310" t="s">
        <v>13914</v>
      </c>
      <c r="E601" s="310" t="s">
        <v>21962</v>
      </c>
      <c r="F601" s="310" t="s">
        <v>21963</v>
      </c>
      <c r="G601" s="310" t="s">
        <v>21964</v>
      </c>
      <c r="H601" s="310" t="s">
        <v>4</v>
      </c>
      <c r="I601" s="310" t="s">
        <v>14995</v>
      </c>
      <c r="J601" s="310" t="s">
        <v>21965</v>
      </c>
      <c r="K601" s="310" t="s">
        <v>21966</v>
      </c>
      <c r="L601" s="310" t="s">
        <v>21967</v>
      </c>
      <c r="M601" s="310" t="s">
        <v>21968</v>
      </c>
      <c r="N601" s="310" t="s">
        <v>4</v>
      </c>
      <c r="O601" s="310" t="s">
        <v>21969</v>
      </c>
      <c r="P601" s="310"/>
      <c r="Q601" s="310"/>
      <c r="R601" s="310"/>
      <c r="S601" s="310"/>
      <c r="T601" s="310"/>
      <c r="U601" s="310" t="s">
        <v>4</v>
      </c>
      <c r="V601" s="310" t="s">
        <v>4</v>
      </c>
      <c r="W601" s="310" t="s">
        <v>21970</v>
      </c>
      <c r="X601" s="310" t="s">
        <v>4</v>
      </c>
      <c r="Y601" s="310" t="s">
        <v>4</v>
      </c>
      <c r="Z601" s="310" t="s">
        <v>21971</v>
      </c>
      <c r="AA601" s="310" t="s">
        <v>4</v>
      </c>
    </row>
    <row r="602" spans="1:27" x14ac:dyDescent="0.25">
      <c r="A602" s="310" t="s">
        <v>21949</v>
      </c>
      <c r="B602" s="310" t="s">
        <v>21950</v>
      </c>
      <c r="C602" s="310" t="s">
        <v>21951</v>
      </c>
      <c r="D602" s="310" t="s">
        <v>13930</v>
      </c>
      <c r="E602" s="310" t="s">
        <v>21952</v>
      </c>
      <c r="F602" s="310" t="s">
        <v>21953</v>
      </c>
      <c r="G602" s="310" t="s">
        <v>4</v>
      </c>
      <c r="H602" s="310" t="s">
        <v>4</v>
      </c>
      <c r="I602" s="310" t="s">
        <v>16901</v>
      </c>
      <c r="J602" s="310" t="s">
        <v>21954</v>
      </c>
      <c r="K602" s="310" t="s">
        <v>21955</v>
      </c>
      <c r="L602" s="310" t="s">
        <v>21956</v>
      </c>
      <c r="M602" s="310" t="s">
        <v>21957</v>
      </c>
      <c r="N602" s="310" t="s">
        <v>4</v>
      </c>
      <c r="O602" s="310" t="s">
        <v>21958</v>
      </c>
      <c r="P602" s="310"/>
      <c r="Q602" s="310"/>
      <c r="R602" s="310"/>
      <c r="S602" s="310"/>
      <c r="T602" s="310"/>
      <c r="U602" s="310" t="s">
        <v>4</v>
      </c>
      <c r="V602" s="310" t="s">
        <v>4</v>
      </c>
      <c r="W602" s="310" t="s">
        <v>4</v>
      </c>
      <c r="X602" s="310" t="s">
        <v>4</v>
      </c>
      <c r="Y602" s="310" t="s">
        <v>4</v>
      </c>
      <c r="Z602" s="310" t="s">
        <v>4</v>
      </c>
      <c r="AA602" s="310" t="s">
        <v>4</v>
      </c>
    </row>
    <row r="603" spans="1:27" x14ac:dyDescent="0.25">
      <c r="A603" s="310" t="s">
        <v>19758</v>
      </c>
      <c r="B603" s="310" t="s">
        <v>19759</v>
      </c>
      <c r="C603" s="310" t="s">
        <v>19760</v>
      </c>
      <c r="D603" s="310" t="s">
        <v>14541</v>
      </c>
      <c r="E603" s="310" t="s">
        <v>19761</v>
      </c>
      <c r="F603" s="310" t="s">
        <v>19762</v>
      </c>
      <c r="G603" s="310" t="s">
        <v>19763</v>
      </c>
      <c r="H603" s="310" t="s">
        <v>4</v>
      </c>
      <c r="I603" s="310" t="s">
        <v>19764</v>
      </c>
      <c r="J603" s="310" t="s">
        <v>19765</v>
      </c>
      <c r="K603" s="310" t="s">
        <v>19766</v>
      </c>
      <c r="L603" s="310" t="s">
        <v>19767</v>
      </c>
      <c r="M603" s="310" t="s">
        <v>19768</v>
      </c>
      <c r="N603" s="310" t="s">
        <v>4</v>
      </c>
      <c r="O603" s="310" t="s">
        <v>19769</v>
      </c>
      <c r="P603" s="310"/>
      <c r="Q603" s="310"/>
      <c r="R603" s="310"/>
      <c r="S603" s="310"/>
      <c r="T603" s="310"/>
      <c r="U603" s="310" t="s">
        <v>19770</v>
      </c>
      <c r="V603" s="310" t="s">
        <v>4</v>
      </c>
      <c r="W603" s="310" t="s">
        <v>19771</v>
      </c>
      <c r="X603" s="310" t="s">
        <v>4</v>
      </c>
      <c r="Y603" s="310" t="s">
        <v>4</v>
      </c>
      <c r="Z603" s="310" t="s">
        <v>19772</v>
      </c>
      <c r="AA603" s="310" t="s">
        <v>19773</v>
      </c>
    </row>
    <row r="604" spans="1:27" x14ac:dyDescent="0.25">
      <c r="A604" s="310" t="s">
        <v>19877</v>
      </c>
      <c r="B604" s="310" t="s">
        <v>19878</v>
      </c>
      <c r="C604" s="310" t="s">
        <v>19879</v>
      </c>
      <c r="D604" s="310" t="s">
        <v>19880</v>
      </c>
      <c r="E604" s="310" t="s">
        <v>19881</v>
      </c>
      <c r="F604" s="310" t="s">
        <v>19882</v>
      </c>
      <c r="G604" s="310" t="s">
        <v>4</v>
      </c>
      <c r="H604" s="310" t="s">
        <v>4</v>
      </c>
      <c r="I604" s="310" t="s">
        <v>19883</v>
      </c>
      <c r="J604" s="310" t="s">
        <v>19884</v>
      </c>
      <c r="K604" s="310" t="s">
        <v>19885</v>
      </c>
      <c r="L604" s="310" t="s">
        <v>19886</v>
      </c>
      <c r="M604" s="310" t="s">
        <v>19887</v>
      </c>
      <c r="N604" s="310" t="s">
        <v>4</v>
      </c>
      <c r="O604" s="310" t="s">
        <v>19888</v>
      </c>
      <c r="P604" s="310"/>
      <c r="Q604" s="310"/>
      <c r="R604" s="310"/>
      <c r="S604" s="310"/>
      <c r="T604" s="310"/>
      <c r="U604" s="310" t="s">
        <v>4</v>
      </c>
      <c r="V604" s="310" t="s">
        <v>4</v>
      </c>
      <c r="W604" s="310" t="s">
        <v>19889</v>
      </c>
      <c r="X604" s="310" t="s">
        <v>4</v>
      </c>
      <c r="Y604" s="310" t="s">
        <v>4</v>
      </c>
      <c r="Z604" s="310" t="s">
        <v>19890</v>
      </c>
      <c r="AA604" s="310" t="s">
        <v>4</v>
      </c>
    </row>
    <row r="605" spans="1:27" x14ac:dyDescent="0.25">
      <c r="A605" s="310" t="s">
        <v>19915</v>
      </c>
      <c r="B605" s="310" t="s">
        <v>19916</v>
      </c>
      <c r="C605" s="310" t="s">
        <v>19917</v>
      </c>
      <c r="D605" s="310" t="s">
        <v>13914</v>
      </c>
      <c r="E605" s="310" t="s">
        <v>19918</v>
      </c>
      <c r="F605" s="310" t="s">
        <v>19919</v>
      </c>
      <c r="G605" s="310" t="s">
        <v>19920</v>
      </c>
      <c r="H605" s="310" t="s">
        <v>4</v>
      </c>
      <c r="I605" s="310" t="s">
        <v>19921</v>
      </c>
      <c r="J605" s="310" t="s">
        <v>19922</v>
      </c>
      <c r="K605" s="310" t="s">
        <v>19923</v>
      </c>
      <c r="L605" s="310" t="s">
        <v>19924</v>
      </c>
      <c r="M605" s="310" t="s">
        <v>19925</v>
      </c>
      <c r="N605" s="310" t="s">
        <v>4</v>
      </c>
      <c r="O605" s="310" t="s">
        <v>19926</v>
      </c>
      <c r="P605" s="310"/>
      <c r="Q605" s="310"/>
      <c r="R605" s="310"/>
      <c r="S605" s="310"/>
      <c r="T605" s="310"/>
      <c r="U605" s="310" t="s">
        <v>4</v>
      </c>
      <c r="V605" s="310" t="s">
        <v>4</v>
      </c>
      <c r="W605" s="310" t="s">
        <v>19927</v>
      </c>
      <c r="X605" s="310" t="s">
        <v>4</v>
      </c>
      <c r="Y605" s="310" t="s">
        <v>4</v>
      </c>
      <c r="Z605" s="310" t="s">
        <v>19928</v>
      </c>
      <c r="AA605" s="310" t="s">
        <v>4</v>
      </c>
    </row>
    <row r="606" spans="1:27" x14ac:dyDescent="0.25">
      <c r="A606" s="310" t="s">
        <v>19902</v>
      </c>
      <c r="B606" s="310" t="s">
        <v>19903</v>
      </c>
      <c r="C606" s="310" t="s">
        <v>19904</v>
      </c>
      <c r="D606" s="310" t="s">
        <v>19905</v>
      </c>
      <c r="E606" s="310" t="s">
        <v>19906</v>
      </c>
      <c r="F606" s="310" t="s">
        <v>19907</v>
      </c>
      <c r="G606" s="310" t="s">
        <v>19908</v>
      </c>
      <c r="H606" s="310" t="s">
        <v>4</v>
      </c>
      <c r="I606" s="310" t="s">
        <v>19909</v>
      </c>
      <c r="J606" s="310" t="s">
        <v>19910</v>
      </c>
      <c r="K606" s="310" t="s">
        <v>19911</v>
      </c>
      <c r="L606" s="310" t="s">
        <v>19912</v>
      </c>
      <c r="M606" s="310" t="s">
        <v>19913</v>
      </c>
      <c r="N606" s="310" t="s">
        <v>4</v>
      </c>
      <c r="O606" s="310" t="s">
        <v>19914</v>
      </c>
      <c r="P606" s="310"/>
      <c r="Q606" s="310"/>
      <c r="R606" s="310"/>
      <c r="S606" s="310"/>
      <c r="T606" s="310"/>
      <c r="U606" s="310" t="s">
        <v>4</v>
      </c>
      <c r="V606" s="310" t="s">
        <v>4</v>
      </c>
      <c r="W606" s="310" t="s">
        <v>4</v>
      </c>
      <c r="X606" s="310" t="s">
        <v>4</v>
      </c>
      <c r="Y606" s="310" t="s">
        <v>4</v>
      </c>
      <c r="Z606" s="310" t="s">
        <v>4</v>
      </c>
      <c r="AA606" s="310" t="s">
        <v>4</v>
      </c>
    </row>
    <row r="607" spans="1:27" x14ac:dyDescent="0.25">
      <c r="A607" s="310" t="s">
        <v>20552</v>
      </c>
      <c r="B607" s="310" t="s">
        <v>20553</v>
      </c>
      <c r="C607" s="310" t="s">
        <v>20554</v>
      </c>
      <c r="D607" s="310" t="s">
        <v>13914</v>
      </c>
      <c r="E607" s="310" t="s">
        <v>20555</v>
      </c>
      <c r="F607" s="310" t="s">
        <v>20556</v>
      </c>
      <c r="G607" s="310" t="s">
        <v>20557</v>
      </c>
      <c r="H607" s="310" t="s">
        <v>4</v>
      </c>
      <c r="I607" s="310" t="s">
        <v>20558</v>
      </c>
      <c r="J607" s="310" t="s">
        <v>20559</v>
      </c>
      <c r="K607" s="310" t="s">
        <v>20560</v>
      </c>
      <c r="L607" s="310" t="s">
        <v>20561</v>
      </c>
      <c r="M607" s="310" t="s">
        <v>20562</v>
      </c>
      <c r="N607" s="310" t="s">
        <v>4</v>
      </c>
      <c r="O607" s="310" t="s">
        <v>20563</v>
      </c>
      <c r="P607" s="310"/>
      <c r="Q607" s="310"/>
      <c r="R607" s="310"/>
      <c r="S607" s="310"/>
      <c r="T607" s="310"/>
      <c r="U607" s="310" t="s">
        <v>4</v>
      </c>
      <c r="V607" s="310" t="s">
        <v>4</v>
      </c>
      <c r="W607" s="310" t="s">
        <v>4</v>
      </c>
      <c r="X607" s="310" t="s">
        <v>4</v>
      </c>
      <c r="Y607" s="310" t="s">
        <v>4</v>
      </c>
      <c r="Z607" s="310" t="s">
        <v>4</v>
      </c>
      <c r="AA607" s="310" t="s">
        <v>4</v>
      </c>
    </row>
    <row r="608" spans="1:27" x14ac:dyDescent="0.25">
      <c r="A608" s="310" t="s">
        <v>21328</v>
      </c>
      <c r="B608" s="310" t="s">
        <v>21329</v>
      </c>
      <c r="C608" s="310" t="s">
        <v>21330</v>
      </c>
      <c r="D608" s="310" t="s">
        <v>13914</v>
      </c>
      <c r="E608" s="310" t="s">
        <v>21331</v>
      </c>
      <c r="F608" s="310" t="s">
        <v>21332</v>
      </c>
      <c r="G608" s="310" t="s">
        <v>21333</v>
      </c>
      <c r="H608" s="310" t="s">
        <v>4</v>
      </c>
      <c r="I608" s="310" t="s">
        <v>21334</v>
      </c>
      <c r="J608" s="310" t="s">
        <v>21335</v>
      </c>
      <c r="K608" s="310" t="s">
        <v>21336</v>
      </c>
      <c r="L608" s="310" t="s">
        <v>21337</v>
      </c>
      <c r="M608" s="310" t="s">
        <v>21338</v>
      </c>
      <c r="N608" s="310" t="s">
        <v>4</v>
      </c>
      <c r="O608" s="310" t="s">
        <v>21339</v>
      </c>
      <c r="P608" s="310"/>
      <c r="Q608" s="310"/>
      <c r="R608" s="310"/>
      <c r="S608" s="310"/>
      <c r="T608" s="310"/>
      <c r="U608" s="310" t="s">
        <v>4</v>
      </c>
      <c r="V608" s="310" t="s">
        <v>4</v>
      </c>
      <c r="W608" s="310" t="s">
        <v>20326</v>
      </c>
      <c r="X608" s="310" t="s">
        <v>4</v>
      </c>
      <c r="Y608" s="310" t="s">
        <v>4</v>
      </c>
      <c r="Z608" s="310" t="s">
        <v>20327</v>
      </c>
      <c r="AA608" s="310" t="s">
        <v>4</v>
      </c>
    </row>
    <row r="609" spans="1:27" x14ac:dyDescent="0.25">
      <c r="A609" s="310" t="s">
        <v>20542</v>
      </c>
      <c r="B609" s="310" t="s">
        <v>20543</v>
      </c>
      <c r="C609" s="310" t="s">
        <v>20544</v>
      </c>
      <c r="D609" s="310" t="s">
        <v>19109</v>
      </c>
      <c r="E609" s="310" t="s">
        <v>20545</v>
      </c>
      <c r="F609" s="310" t="s">
        <v>20546</v>
      </c>
      <c r="G609" s="310" t="s">
        <v>4</v>
      </c>
      <c r="H609" s="310" t="s">
        <v>4</v>
      </c>
      <c r="I609" s="310" t="s">
        <v>20547</v>
      </c>
      <c r="J609" s="310" t="s">
        <v>4</v>
      </c>
      <c r="K609" s="310" t="s">
        <v>20548</v>
      </c>
      <c r="L609" s="310" t="s">
        <v>20549</v>
      </c>
      <c r="M609" s="310" t="s">
        <v>20550</v>
      </c>
      <c r="N609" s="310" t="s">
        <v>4</v>
      </c>
      <c r="O609" s="310" t="s">
        <v>20551</v>
      </c>
      <c r="P609" s="310"/>
      <c r="Q609" s="310"/>
      <c r="R609" s="310"/>
      <c r="S609" s="310"/>
      <c r="T609" s="310"/>
      <c r="U609" s="310" t="s">
        <v>4</v>
      </c>
      <c r="V609" s="310" t="s">
        <v>4</v>
      </c>
      <c r="W609" s="310" t="s">
        <v>4</v>
      </c>
      <c r="X609" s="310" t="s">
        <v>4</v>
      </c>
      <c r="Y609" s="310" t="s">
        <v>4</v>
      </c>
      <c r="Z609" s="310" t="s">
        <v>4</v>
      </c>
      <c r="AA609" s="310" t="s">
        <v>4</v>
      </c>
    </row>
    <row r="610" spans="1:27" x14ac:dyDescent="0.25">
      <c r="A610" s="310" t="s">
        <v>19747</v>
      </c>
      <c r="B610" s="310" t="s">
        <v>19748</v>
      </c>
      <c r="C610" s="310" t="s">
        <v>19749</v>
      </c>
      <c r="D610" s="310" t="s">
        <v>19510</v>
      </c>
      <c r="E610" s="310" t="s">
        <v>19750</v>
      </c>
      <c r="F610" s="310" t="s">
        <v>19751</v>
      </c>
      <c r="G610" s="310" t="s">
        <v>4</v>
      </c>
      <c r="H610" s="310" t="s">
        <v>4</v>
      </c>
      <c r="I610" s="310" t="s">
        <v>19752</v>
      </c>
      <c r="J610" s="310" t="s">
        <v>19753</v>
      </c>
      <c r="K610" s="310" t="s">
        <v>19754</v>
      </c>
      <c r="L610" s="310" t="s">
        <v>19755</v>
      </c>
      <c r="M610" s="310" t="s">
        <v>19756</v>
      </c>
      <c r="N610" s="310" t="s">
        <v>4</v>
      </c>
      <c r="O610" s="310" t="s">
        <v>23994</v>
      </c>
      <c r="P610" s="310" t="s">
        <v>23995</v>
      </c>
      <c r="Q610" s="310"/>
      <c r="R610" s="310"/>
      <c r="S610" s="310"/>
      <c r="T610" s="310"/>
      <c r="U610" s="310" t="s">
        <v>19757</v>
      </c>
      <c r="V610" s="310" t="s">
        <v>4</v>
      </c>
      <c r="W610" s="310" t="s">
        <v>4</v>
      </c>
      <c r="X610" s="310" t="s">
        <v>4</v>
      </c>
      <c r="Y610" s="310" t="s">
        <v>4</v>
      </c>
      <c r="Z610" s="310" t="s">
        <v>4</v>
      </c>
      <c r="AA610" s="310" t="s">
        <v>4</v>
      </c>
    </row>
    <row r="611" spans="1:27" x14ac:dyDescent="0.25">
      <c r="A611" s="310" t="s">
        <v>19939</v>
      </c>
      <c r="B611" s="310" t="s">
        <v>19940</v>
      </c>
      <c r="C611" s="310" t="s">
        <v>19941</v>
      </c>
      <c r="D611" s="310" t="s">
        <v>19942</v>
      </c>
      <c r="E611" s="310" t="s">
        <v>19943</v>
      </c>
      <c r="F611" s="310" t="s">
        <v>19944</v>
      </c>
      <c r="G611" s="310" t="s">
        <v>19945</v>
      </c>
      <c r="H611" s="310" t="s">
        <v>4</v>
      </c>
      <c r="I611" s="310" t="s">
        <v>14964</v>
      </c>
      <c r="J611" s="310" t="s">
        <v>19946</v>
      </c>
      <c r="K611" s="310" t="s">
        <v>19947</v>
      </c>
      <c r="L611" s="310" t="s">
        <v>19948</v>
      </c>
      <c r="M611" s="310" t="s">
        <v>19949</v>
      </c>
      <c r="N611" s="310" t="s">
        <v>4</v>
      </c>
      <c r="O611" s="310" t="s">
        <v>19950</v>
      </c>
      <c r="P611" s="310"/>
      <c r="Q611" s="310"/>
      <c r="R611" s="310"/>
      <c r="S611" s="310"/>
      <c r="T611" s="310"/>
      <c r="U611" s="310" t="s">
        <v>4</v>
      </c>
      <c r="V611" s="310" t="s">
        <v>4</v>
      </c>
      <c r="W611" s="310" t="s">
        <v>19951</v>
      </c>
      <c r="X611" s="310" t="s">
        <v>4</v>
      </c>
      <c r="Y611" s="310" t="s">
        <v>4</v>
      </c>
      <c r="Z611" s="310" t="s">
        <v>19952</v>
      </c>
      <c r="AA611" s="310" t="s">
        <v>4</v>
      </c>
    </row>
    <row r="612" spans="1:27" x14ac:dyDescent="0.25">
      <c r="A612" s="310" t="s">
        <v>22385</v>
      </c>
      <c r="B612" s="310" t="s">
        <v>22386</v>
      </c>
      <c r="C612" s="310" t="s">
        <v>22387</v>
      </c>
      <c r="D612" s="310" t="s">
        <v>13930</v>
      </c>
      <c r="E612" s="310" t="s">
        <v>22388</v>
      </c>
      <c r="F612" s="310" t="s">
        <v>22389</v>
      </c>
      <c r="G612" s="310" t="s">
        <v>4</v>
      </c>
      <c r="H612" s="310" t="s">
        <v>4</v>
      </c>
      <c r="I612" s="310" t="s">
        <v>22390</v>
      </c>
      <c r="J612" s="310" t="s">
        <v>22391</v>
      </c>
      <c r="K612" s="310" t="s">
        <v>22392</v>
      </c>
      <c r="L612" s="310" t="s">
        <v>22393</v>
      </c>
      <c r="M612" s="310" t="s">
        <v>22394</v>
      </c>
      <c r="N612" s="310" t="s">
        <v>4</v>
      </c>
      <c r="O612" s="310" t="s">
        <v>22395</v>
      </c>
      <c r="P612" s="310"/>
      <c r="Q612" s="310"/>
      <c r="R612" s="310"/>
      <c r="S612" s="310"/>
      <c r="T612" s="310"/>
      <c r="U612" s="310" t="s">
        <v>4</v>
      </c>
      <c r="V612" s="310" t="s">
        <v>4</v>
      </c>
      <c r="W612" s="310" t="s">
        <v>4</v>
      </c>
      <c r="X612" s="310" t="s">
        <v>4</v>
      </c>
      <c r="Y612" s="310" t="s">
        <v>4</v>
      </c>
      <c r="Z612" s="310" t="s">
        <v>4</v>
      </c>
      <c r="AA612" s="310" t="s">
        <v>4</v>
      </c>
    </row>
    <row r="613" spans="1:27" x14ac:dyDescent="0.25">
      <c r="A613" s="310" t="s">
        <v>22037</v>
      </c>
      <c r="B613" s="310" t="s">
        <v>22038</v>
      </c>
      <c r="C613" s="310" t="s">
        <v>22039</v>
      </c>
      <c r="D613" s="310" t="s">
        <v>13914</v>
      </c>
      <c r="E613" s="310" t="s">
        <v>22040</v>
      </c>
      <c r="F613" s="310" t="s">
        <v>22041</v>
      </c>
      <c r="G613" s="310" t="s">
        <v>22042</v>
      </c>
      <c r="H613" s="310" t="s">
        <v>4</v>
      </c>
      <c r="I613" s="310" t="s">
        <v>14995</v>
      </c>
      <c r="J613" s="310" t="s">
        <v>22043</v>
      </c>
      <c r="K613" s="310" t="s">
        <v>22044</v>
      </c>
      <c r="L613" s="310" t="s">
        <v>22045</v>
      </c>
      <c r="M613" s="310" t="s">
        <v>22046</v>
      </c>
      <c r="N613" s="310" t="s">
        <v>4</v>
      </c>
      <c r="O613" s="310" t="s">
        <v>22047</v>
      </c>
      <c r="P613" s="310"/>
      <c r="Q613" s="310"/>
      <c r="R613" s="310"/>
      <c r="S613" s="310"/>
      <c r="T613" s="310"/>
      <c r="U613" s="310" t="s">
        <v>4</v>
      </c>
      <c r="V613" s="310" t="s">
        <v>4</v>
      </c>
      <c r="W613" s="310" t="s">
        <v>4</v>
      </c>
      <c r="X613" s="310" t="s">
        <v>22048</v>
      </c>
      <c r="Y613" s="310" t="s">
        <v>4</v>
      </c>
      <c r="Z613" s="310" t="s">
        <v>4</v>
      </c>
      <c r="AA613" s="310" t="s">
        <v>4</v>
      </c>
    </row>
    <row r="614" spans="1:27" x14ac:dyDescent="0.25">
      <c r="A614" s="310" t="s">
        <v>21506</v>
      </c>
      <c r="B614" s="310" t="s">
        <v>21507</v>
      </c>
      <c r="C614" s="310" t="s">
        <v>21508</v>
      </c>
      <c r="D614" s="310" t="s">
        <v>13914</v>
      </c>
      <c r="E614" s="310" t="s">
        <v>21509</v>
      </c>
      <c r="F614" s="310" t="s">
        <v>21510</v>
      </c>
      <c r="G614" s="310" t="s">
        <v>21511</v>
      </c>
      <c r="H614" s="310" t="s">
        <v>4</v>
      </c>
      <c r="I614" s="310" t="s">
        <v>21512</v>
      </c>
      <c r="J614" s="310" t="s">
        <v>21513</v>
      </c>
      <c r="K614" s="310" t="s">
        <v>21514</v>
      </c>
      <c r="L614" s="310" t="s">
        <v>21515</v>
      </c>
      <c r="M614" s="310" t="s">
        <v>21516</v>
      </c>
      <c r="N614" s="310" t="s">
        <v>4</v>
      </c>
      <c r="O614" s="310" t="s">
        <v>21517</v>
      </c>
      <c r="P614" s="310"/>
      <c r="Q614" s="310"/>
      <c r="R614" s="310"/>
      <c r="S614" s="310"/>
      <c r="T614" s="310"/>
      <c r="U614" s="310" t="s">
        <v>4</v>
      </c>
      <c r="V614" s="310" t="s">
        <v>4</v>
      </c>
      <c r="W614" s="310" t="s">
        <v>21518</v>
      </c>
      <c r="X614" s="310" t="s">
        <v>21519</v>
      </c>
      <c r="Y614" s="310" t="s">
        <v>14093</v>
      </c>
      <c r="Z614" s="310" t="s">
        <v>21520</v>
      </c>
      <c r="AA614" s="310" t="s">
        <v>21521</v>
      </c>
    </row>
    <row r="615" spans="1:27" x14ac:dyDescent="0.25">
      <c r="A615" s="310" t="s">
        <v>21852</v>
      </c>
      <c r="B615" s="310" t="s">
        <v>21853</v>
      </c>
      <c r="C615" s="310" t="s">
        <v>21854</v>
      </c>
      <c r="D615" s="310" t="s">
        <v>13914</v>
      </c>
      <c r="E615" s="310" t="s">
        <v>21855</v>
      </c>
      <c r="F615" s="310" t="s">
        <v>21856</v>
      </c>
      <c r="G615" s="310" t="s">
        <v>21857</v>
      </c>
      <c r="H615" s="310" t="s">
        <v>4</v>
      </c>
      <c r="I615" s="310" t="s">
        <v>14102</v>
      </c>
      <c r="J615" s="310" t="s">
        <v>21858</v>
      </c>
      <c r="K615" s="310" t="s">
        <v>21859</v>
      </c>
      <c r="L615" s="310" t="s">
        <v>21860</v>
      </c>
      <c r="M615" s="310" t="s">
        <v>21861</v>
      </c>
      <c r="N615" s="310" t="s">
        <v>4</v>
      </c>
      <c r="O615" s="310" t="s">
        <v>21862</v>
      </c>
      <c r="P615" s="310"/>
      <c r="Q615" s="310"/>
      <c r="R615" s="310"/>
      <c r="S615" s="310"/>
      <c r="T615" s="310"/>
      <c r="U615" s="310" t="s">
        <v>4</v>
      </c>
      <c r="V615" s="310" t="s">
        <v>4</v>
      </c>
      <c r="W615" s="310" t="s">
        <v>21863</v>
      </c>
      <c r="X615" s="310" t="s">
        <v>4</v>
      </c>
      <c r="Y615" s="310" t="s">
        <v>4</v>
      </c>
      <c r="Z615" s="310" t="s">
        <v>21864</v>
      </c>
      <c r="AA615" s="310" t="s">
        <v>4</v>
      </c>
    </row>
    <row r="616" spans="1:27" x14ac:dyDescent="0.25">
      <c r="A616" s="310" t="s">
        <v>19953</v>
      </c>
      <c r="B616" s="310" t="s">
        <v>19954</v>
      </c>
      <c r="C616" s="310" t="s">
        <v>19955</v>
      </c>
      <c r="D616" s="310" t="s">
        <v>13914</v>
      </c>
      <c r="E616" s="310" t="s">
        <v>19956</v>
      </c>
      <c r="F616" s="310" t="s">
        <v>19957</v>
      </c>
      <c r="G616" s="310" t="s">
        <v>14163</v>
      </c>
      <c r="H616" s="310" t="s">
        <v>4</v>
      </c>
      <c r="I616" s="310" t="s">
        <v>19958</v>
      </c>
      <c r="J616" s="310" t="s">
        <v>19959</v>
      </c>
      <c r="K616" s="310" t="s">
        <v>19960</v>
      </c>
      <c r="L616" s="310" t="s">
        <v>19961</v>
      </c>
      <c r="M616" s="310" t="s">
        <v>19962</v>
      </c>
      <c r="N616" s="310" t="s">
        <v>4</v>
      </c>
      <c r="O616" s="310" t="s">
        <v>19963</v>
      </c>
      <c r="P616" s="310"/>
      <c r="Q616" s="310"/>
      <c r="R616" s="310"/>
      <c r="S616" s="310"/>
      <c r="T616" s="310"/>
      <c r="U616" s="310" t="s">
        <v>4</v>
      </c>
      <c r="V616" s="310" t="s">
        <v>4</v>
      </c>
      <c r="W616" s="310" t="s">
        <v>19964</v>
      </c>
      <c r="X616" s="310" t="s">
        <v>4</v>
      </c>
      <c r="Y616" s="310" t="s">
        <v>4</v>
      </c>
      <c r="Z616" s="310" t="s">
        <v>19965</v>
      </c>
      <c r="AA616" s="310" t="s">
        <v>19966</v>
      </c>
    </row>
    <row r="617" spans="1:27" x14ac:dyDescent="0.25">
      <c r="A617" s="310" t="s">
        <v>19967</v>
      </c>
      <c r="B617" s="310" t="s">
        <v>19968</v>
      </c>
      <c r="C617" s="310" t="s">
        <v>19969</v>
      </c>
      <c r="D617" s="310" t="s">
        <v>19560</v>
      </c>
      <c r="E617" s="310" t="s">
        <v>19970</v>
      </c>
      <c r="F617" s="310" t="s">
        <v>19971</v>
      </c>
      <c r="G617" s="310" t="s">
        <v>19972</v>
      </c>
      <c r="H617" s="310" t="s">
        <v>4</v>
      </c>
      <c r="I617" s="310" t="s">
        <v>19683</v>
      </c>
      <c r="J617" s="310" t="s">
        <v>19973</v>
      </c>
      <c r="K617" s="310" t="s">
        <v>19974</v>
      </c>
      <c r="L617" s="310" t="s">
        <v>19975</v>
      </c>
      <c r="M617" s="310" t="s">
        <v>19976</v>
      </c>
      <c r="N617" s="310" t="s">
        <v>4</v>
      </c>
      <c r="O617" s="310" t="s">
        <v>19977</v>
      </c>
      <c r="P617" s="310"/>
      <c r="Q617" s="310"/>
      <c r="R617" s="310"/>
      <c r="S617" s="310"/>
      <c r="T617" s="310"/>
      <c r="U617" s="310" t="s">
        <v>4</v>
      </c>
      <c r="V617" s="310" t="s">
        <v>4</v>
      </c>
      <c r="W617" s="310" t="s">
        <v>19978</v>
      </c>
      <c r="X617" s="310" t="s">
        <v>4</v>
      </c>
      <c r="Y617" s="310" t="s">
        <v>4</v>
      </c>
      <c r="Z617" s="310" t="s">
        <v>19979</v>
      </c>
      <c r="AA617" s="310" t="s">
        <v>4</v>
      </c>
    </row>
    <row r="618" spans="1:27" x14ac:dyDescent="0.25">
      <c r="A618" s="310" t="s">
        <v>21319</v>
      </c>
      <c r="B618" s="310" t="s">
        <v>21320</v>
      </c>
      <c r="C618" s="310" t="s">
        <v>21321</v>
      </c>
      <c r="D618" s="310" t="s">
        <v>13914</v>
      </c>
      <c r="E618" s="310" t="s">
        <v>21322</v>
      </c>
      <c r="F618" s="310" t="s">
        <v>21323</v>
      </c>
      <c r="G618" s="310" t="s">
        <v>4</v>
      </c>
      <c r="H618" s="310" t="s">
        <v>4</v>
      </c>
      <c r="I618" s="310" t="s">
        <v>14734</v>
      </c>
      <c r="J618" s="310" t="s">
        <v>4</v>
      </c>
      <c r="K618" s="310" t="s">
        <v>21324</v>
      </c>
      <c r="L618" s="310" t="s">
        <v>21325</v>
      </c>
      <c r="M618" s="310" t="s">
        <v>21326</v>
      </c>
      <c r="N618" s="310" t="s">
        <v>4</v>
      </c>
      <c r="O618" s="310" t="s">
        <v>21327</v>
      </c>
      <c r="P618" s="310"/>
      <c r="Q618" s="310"/>
      <c r="R618" s="310"/>
      <c r="S618" s="310"/>
      <c r="T618" s="310"/>
      <c r="U618" s="310" t="s">
        <v>4</v>
      </c>
      <c r="V618" s="310" t="s">
        <v>4</v>
      </c>
      <c r="W618" s="310" t="s">
        <v>4</v>
      </c>
      <c r="X618" s="310" t="s">
        <v>4</v>
      </c>
      <c r="Y618" s="310" t="s">
        <v>4</v>
      </c>
      <c r="Z618" s="310" t="s">
        <v>4</v>
      </c>
      <c r="AA618" s="310" t="s">
        <v>4</v>
      </c>
    </row>
    <row r="619" spans="1:27" x14ac:dyDescent="0.25">
      <c r="A619" s="310" t="s">
        <v>20393</v>
      </c>
      <c r="B619" s="310" t="s">
        <v>20394</v>
      </c>
      <c r="C619" s="310" t="s">
        <v>20395</v>
      </c>
      <c r="D619" s="310" t="s">
        <v>13914</v>
      </c>
      <c r="E619" s="310" t="s">
        <v>20396</v>
      </c>
      <c r="F619" s="310" t="s">
        <v>20397</v>
      </c>
      <c r="G619" s="310" t="s">
        <v>20398</v>
      </c>
      <c r="H619" s="310" t="s">
        <v>4</v>
      </c>
      <c r="I619" s="310" t="s">
        <v>14938</v>
      </c>
      <c r="J619" s="310" t="s">
        <v>20399</v>
      </c>
      <c r="K619" s="310" t="s">
        <v>20400</v>
      </c>
      <c r="L619" s="310" t="s">
        <v>20401</v>
      </c>
      <c r="M619" s="310" t="s">
        <v>20402</v>
      </c>
      <c r="N619" s="310" t="s">
        <v>4</v>
      </c>
      <c r="O619" s="310" t="s">
        <v>20403</v>
      </c>
      <c r="P619" s="310"/>
      <c r="Q619" s="310"/>
      <c r="R619" s="310"/>
      <c r="S619" s="310"/>
      <c r="T619" s="310"/>
      <c r="U619" s="310" t="s">
        <v>4</v>
      </c>
      <c r="V619" s="310" t="s">
        <v>4</v>
      </c>
      <c r="W619" s="310" t="s">
        <v>4</v>
      </c>
      <c r="X619" s="310" t="s">
        <v>4</v>
      </c>
      <c r="Y619" s="310" t="s">
        <v>4</v>
      </c>
      <c r="Z619" s="310" t="s">
        <v>4</v>
      </c>
      <c r="AA619" s="310" t="s">
        <v>4</v>
      </c>
    </row>
    <row r="620" spans="1:27" x14ac:dyDescent="0.25">
      <c r="A620" s="310" t="s">
        <v>21575</v>
      </c>
      <c r="B620" s="310" t="s">
        <v>21576</v>
      </c>
      <c r="C620" s="310" t="s">
        <v>21577</v>
      </c>
      <c r="D620" s="310" t="s">
        <v>13914</v>
      </c>
      <c r="E620" s="310" t="s">
        <v>21578</v>
      </c>
      <c r="F620" s="310" t="s">
        <v>21579</v>
      </c>
      <c r="G620" s="310" t="s">
        <v>21580</v>
      </c>
      <c r="H620" s="310" t="s">
        <v>4</v>
      </c>
      <c r="I620" s="310" t="s">
        <v>21581</v>
      </c>
      <c r="J620" s="310" t="s">
        <v>21582</v>
      </c>
      <c r="K620" s="310" t="s">
        <v>21583</v>
      </c>
      <c r="L620" s="310" t="s">
        <v>21584</v>
      </c>
      <c r="M620" s="310" t="s">
        <v>21585</v>
      </c>
      <c r="N620" s="310" t="s">
        <v>4</v>
      </c>
      <c r="O620" s="310" t="s">
        <v>21586</v>
      </c>
      <c r="P620" s="310"/>
      <c r="Q620" s="310"/>
      <c r="R620" s="310"/>
      <c r="S620" s="310"/>
      <c r="T620" s="310"/>
      <c r="U620" s="310" t="s">
        <v>4</v>
      </c>
      <c r="V620" s="310" t="s">
        <v>4</v>
      </c>
      <c r="W620" s="310" t="s">
        <v>21587</v>
      </c>
      <c r="X620" s="310" t="s">
        <v>4</v>
      </c>
      <c r="Y620" s="310" t="s">
        <v>4</v>
      </c>
      <c r="Z620" s="310" t="s">
        <v>21588</v>
      </c>
      <c r="AA620" s="310" t="s">
        <v>4</v>
      </c>
    </row>
    <row r="621" spans="1:27" x14ac:dyDescent="0.25">
      <c r="A621" s="310" t="s">
        <v>22996</v>
      </c>
      <c r="B621" s="310" t="s">
        <v>22997</v>
      </c>
      <c r="C621" s="310" t="s">
        <v>22998</v>
      </c>
      <c r="D621" s="310" t="s">
        <v>22999</v>
      </c>
      <c r="E621" s="310" t="s">
        <v>23000</v>
      </c>
      <c r="F621" s="310" t="s">
        <v>23001</v>
      </c>
      <c r="G621" s="310" t="s">
        <v>23002</v>
      </c>
      <c r="H621" s="310" t="s">
        <v>4</v>
      </c>
      <c r="I621" s="310" t="s">
        <v>14801</v>
      </c>
      <c r="J621" s="310" t="s">
        <v>23003</v>
      </c>
      <c r="K621" s="310" t="s">
        <v>23004</v>
      </c>
      <c r="L621" s="310" t="s">
        <v>23005</v>
      </c>
      <c r="M621" s="310" t="s">
        <v>23006</v>
      </c>
      <c r="N621" s="310" t="s">
        <v>4</v>
      </c>
      <c r="O621" s="310" t="s">
        <v>24026</v>
      </c>
      <c r="P621" s="310" t="s">
        <v>24027</v>
      </c>
      <c r="Q621" s="310"/>
      <c r="R621" s="310"/>
      <c r="S621" s="310"/>
      <c r="T621" s="310"/>
      <c r="U621" s="310" t="s">
        <v>23007</v>
      </c>
      <c r="V621" s="310" t="s">
        <v>4</v>
      </c>
      <c r="W621" s="310" t="s">
        <v>23008</v>
      </c>
      <c r="X621" s="310" t="s">
        <v>4</v>
      </c>
      <c r="Y621" s="310" t="s">
        <v>4</v>
      </c>
      <c r="Z621" s="310" t="s">
        <v>23009</v>
      </c>
      <c r="AA621" s="310" t="s">
        <v>4</v>
      </c>
    </row>
    <row r="622" spans="1:27" x14ac:dyDescent="0.25">
      <c r="A622" s="310" t="s">
        <v>23456</v>
      </c>
      <c r="B622" s="310" t="s">
        <v>23457</v>
      </c>
      <c r="C622" s="310" t="s">
        <v>23458</v>
      </c>
      <c r="D622" s="310" t="s">
        <v>13930</v>
      </c>
      <c r="E622" s="310" t="s">
        <v>23459</v>
      </c>
      <c r="F622" s="310" t="s">
        <v>23460</v>
      </c>
      <c r="G622" s="310" t="s">
        <v>4</v>
      </c>
      <c r="H622" s="310" t="s">
        <v>4</v>
      </c>
      <c r="I622" s="310" t="s">
        <v>16901</v>
      </c>
      <c r="J622" s="310" t="s">
        <v>21346</v>
      </c>
      <c r="K622" s="310" t="s">
        <v>23461</v>
      </c>
      <c r="L622" s="310" t="s">
        <v>23462</v>
      </c>
      <c r="M622" s="310" t="s">
        <v>23463</v>
      </c>
      <c r="N622" s="310" t="s">
        <v>4</v>
      </c>
      <c r="O622" s="310" t="s">
        <v>23464</v>
      </c>
      <c r="P622" s="310"/>
      <c r="Q622" s="310"/>
      <c r="R622" s="310"/>
      <c r="S622" s="310"/>
      <c r="T622" s="310"/>
      <c r="U622" s="310" t="s">
        <v>4</v>
      </c>
      <c r="V622" s="310" t="s">
        <v>4</v>
      </c>
      <c r="W622" s="310" t="s">
        <v>4</v>
      </c>
      <c r="X622" s="310" t="s">
        <v>4</v>
      </c>
      <c r="Y622" s="310" t="s">
        <v>4</v>
      </c>
      <c r="Z622" s="310" t="s">
        <v>4</v>
      </c>
      <c r="AA622" s="310" t="s">
        <v>4</v>
      </c>
    </row>
    <row r="623" spans="1:27" x14ac:dyDescent="0.25">
      <c r="A623" s="310" t="s">
        <v>21775</v>
      </c>
      <c r="B623" s="310" t="s">
        <v>21776</v>
      </c>
      <c r="C623" s="310" t="s">
        <v>21777</v>
      </c>
      <c r="D623" s="310" t="s">
        <v>13914</v>
      </c>
      <c r="E623" s="310" t="s">
        <v>21778</v>
      </c>
      <c r="F623" s="310" t="s">
        <v>21779</v>
      </c>
      <c r="G623" s="310" t="s">
        <v>21780</v>
      </c>
      <c r="H623" s="310" t="s">
        <v>4</v>
      </c>
      <c r="I623" s="310" t="s">
        <v>21781</v>
      </c>
      <c r="J623" s="310" t="s">
        <v>21782</v>
      </c>
      <c r="K623" s="310" t="s">
        <v>21783</v>
      </c>
      <c r="L623" s="310" t="s">
        <v>21784</v>
      </c>
      <c r="M623" s="310" t="s">
        <v>21785</v>
      </c>
      <c r="N623" s="310" t="s">
        <v>4</v>
      </c>
      <c r="O623" s="310" t="s">
        <v>21786</v>
      </c>
      <c r="P623" s="310"/>
      <c r="Q623" s="310"/>
      <c r="R623" s="310"/>
      <c r="S623" s="310"/>
      <c r="T623" s="310"/>
      <c r="U623" s="310" t="s">
        <v>4</v>
      </c>
      <c r="V623" s="310" t="s">
        <v>4</v>
      </c>
      <c r="W623" s="310" t="s">
        <v>21787</v>
      </c>
      <c r="X623" s="310" t="s">
        <v>21788</v>
      </c>
      <c r="Y623" s="310" t="s">
        <v>19843</v>
      </c>
      <c r="Z623" s="310" t="s">
        <v>21789</v>
      </c>
      <c r="AA623" s="310" t="s">
        <v>21790</v>
      </c>
    </row>
    <row r="624" spans="1:27" x14ac:dyDescent="0.25">
      <c r="A624" s="310" t="s">
        <v>21657</v>
      </c>
      <c r="B624" s="310" t="s">
        <v>21658</v>
      </c>
      <c r="C624" s="310" t="s">
        <v>21659</v>
      </c>
      <c r="D624" s="310" t="s">
        <v>13914</v>
      </c>
      <c r="E624" s="310" t="s">
        <v>21660</v>
      </c>
      <c r="F624" s="310" t="s">
        <v>21661</v>
      </c>
      <c r="G624" s="310" t="s">
        <v>4</v>
      </c>
      <c r="H624" s="310" t="s">
        <v>4</v>
      </c>
      <c r="I624" s="310" t="s">
        <v>14734</v>
      </c>
      <c r="J624" s="310" t="s">
        <v>4</v>
      </c>
      <c r="K624" s="310" t="s">
        <v>21662</v>
      </c>
      <c r="L624" s="310" t="s">
        <v>21663</v>
      </c>
      <c r="M624" s="310" t="s">
        <v>21664</v>
      </c>
      <c r="N624" s="310" t="s">
        <v>4</v>
      </c>
      <c r="O624" s="310" t="s">
        <v>21665</v>
      </c>
      <c r="P624" s="310"/>
      <c r="Q624" s="310"/>
      <c r="R624" s="310"/>
      <c r="S624" s="310"/>
      <c r="T624" s="310"/>
      <c r="U624" s="310" t="s">
        <v>4</v>
      </c>
      <c r="V624" s="310" t="s">
        <v>4</v>
      </c>
      <c r="W624" s="310" t="s">
        <v>4</v>
      </c>
      <c r="X624" s="310" t="s">
        <v>4</v>
      </c>
      <c r="Y624" s="310" t="s">
        <v>4</v>
      </c>
      <c r="Z624" s="310" t="s">
        <v>4</v>
      </c>
      <c r="AA624" s="310" t="s">
        <v>4</v>
      </c>
    </row>
    <row r="625" spans="1:27" x14ac:dyDescent="0.25">
      <c r="A625" s="310" t="s">
        <v>19829</v>
      </c>
      <c r="B625" s="310" t="s">
        <v>19830</v>
      </c>
      <c r="C625" s="310" t="s">
        <v>19831</v>
      </c>
      <c r="D625" s="310" t="s">
        <v>19832</v>
      </c>
      <c r="E625" s="310" t="s">
        <v>19833</v>
      </c>
      <c r="F625" s="310" t="s">
        <v>19834</v>
      </c>
      <c r="G625" s="310" t="s">
        <v>19835</v>
      </c>
      <c r="H625" s="310" t="s">
        <v>4</v>
      </c>
      <c r="I625" s="310" t="s">
        <v>19836</v>
      </c>
      <c r="J625" s="310" t="s">
        <v>19837</v>
      </c>
      <c r="K625" s="310" t="s">
        <v>18440</v>
      </c>
      <c r="L625" s="310" t="s">
        <v>19838</v>
      </c>
      <c r="M625" s="310" t="s">
        <v>19839</v>
      </c>
      <c r="N625" s="310" t="s">
        <v>4</v>
      </c>
      <c r="O625" s="310" t="s">
        <v>19840</v>
      </c>
      <c r="P625" s="310"/>
      <c r="Q625" s="310"/>
      <c r="R625" s="310"/>
      <c r="S625" s="310"/>
      <c r="T625" s="310"/>
      <c r="U625" s="310" t="s">
        <v>4</v>
      </c>
      <c r="V625" s="310" t="s">
        <v>4</v>
      </c>
      <c r="W625" s="310" t="s">
        <v>19841</v>
      </c>
      <c r="X625" s="310" t="s">
        <v>19842</v>
      </c>
      <c r="Y625" s="310" t="s">
        <v>19843</v>
      </c>
      <c r="Z625" s="310" t="s">
        <v>19844</v>
      </c>
      <c r="AA625" s="310" t="s">
        <v>19845</v>
      </c>
    </row>
    <row r="626" spans="1:27" x14ac:dyDescent="0.25">
      <c r="A626" s="310" t="s">
        <v>19785</v>
      </c>
      <c r="B626" s="310" t="s">
        <v>19786</v>
      </c>
      <c r="C626" s="310" t="s">
        <v>19787</v>
      </c>
      <c r="D626" s="310" t="s">
        <v>13914</v>
      </c>
      <c r="E626" s="310" t="s">
        <v>19788</v>
      </c>
      <c r="F626" s="310" t="s">
        <v>19789</v>
      </c>
      <c r="G626" s="310" t="s">
        <v>19790</v>
      </c>
      <c r="H626" s="310" t="s">
        <v>4</v>
      </c>
      <c r="I626" s="310" t="s">
        <v>19791</v>
      </c>
      <c r="J626" s="310" t="s">
        <v>19792</v>
      </c>
      <c r="K626" s="310" t="s">
        <v>19793</v>
      </c>
      <c r="L626" s="310" t="s">
        <v>19794</v>
      </c>
      <c r="M626" s="310" t="s">
        <v>19795</v>
      </c>
      <c r="N626" s="310" t="s">
        <v>4</v>
      </c>
      <c r="O626" s="310" t="s">
        <v>19796</v>
      </c>
      <c r="P626" s="310"/>
      <c r="Q626" s="310"/>
      <c r="R626" s="310"/>
      <c r="S626" s="310"/>
      <c r="T626" s="310"/>
      <c r="U626" s="310" t="s">
        <v>4</v>
      </c>
      <c r="V626" s="310" t="s">
        <v>4</v>
      </c>
      <c r="W626" s="310" t="s">
        <v>19797</v>
      </c>
      <c r="X626" s="310" t="s">
        <v>4</v>
      </c>
      <c r="Y626" s="310" t="s">
        <v>4</v>
      </c>
      <c r="Z626" s="310" t="s">
        <v>19798</v>
      </c>
      <c r="AA626" s="310" t="s">
        <v>19799</v>
      </c>
    </row>
    <row r="627" spans="1:27" x14ac:dyDescent="0.25">
      <c r="A627" s="310" t="s">
        <v>21362</v>
      </c>
      <c r="B627" s="310" t="s">
        <v>21363</v>
      </c>
      <c r="C627" s="310" t="s">
        <v>21364</v>
      </c>
      <c r="D627" s="310" t="s">
        <v>13914</v>
      </c>
      <c r="E627" s="310" t="s">
        <v>21365</v>
      </c>
      <c r="F627" s="310" t="s">
        <v>21366</v>
      </c>
      <c r="G627" s="310" t="s">
        <v>21367</v>
      </c>
      <c r="H627" s="310" t="s">
        <v>4</v>
      </c>
      <c r="I627" s="310" t="s">
        <v>19712</v>
      </c>
      <c r="J627" s="310" t="s">
        <v>21368</v>
      </c>
      <c r="K627" s="310" t="s">
        <v>21369</v>
      </c>
      <c r="L627" s="310" t="s">
        <v>21370</v>
      </c>
      <c r="M627" s="310" t="s">
        <v>21371</v>
      </c>
      <c r="N627" s="310" t="s">
        <v>4</v>
      </c>
      <c r="O627" s="310" t="s">
        <v>21372</v>
      </c>
      <c r="P627" s="310"/>
      <c r="Q627" s="310"/>
      <c r="R627" s="310"/>
      <c r="S627" s="310"/>
      <c r="T627" s="310"/>
      <c r="U627" s="310" t="s">
        <v>4</v>
      </c>
      <c r="V627" s="310" t="s">
        <v>4</v>
      </c>
      <c r="W627" s="310" t="s">
        <v>21373</v>
      </c>
      <c r="X627" s="310" t="s">
        <v>4</v>
      </c>
      <c r="Y627" s="310" t="s">
        <v>4</v>
      </c>
      <c r="Z627" s="310" t="s">
        <v>21374</v>
      </c>
      <c r="AA627" s="310" t="s">
        <v>20962</v>
      </c>
    </row>
    <row r="628" spans="1:27" x14ac:dyDescent="0.25">
      <c r="A628" s="310" t="s">
        <v>22566</v>
      </c>
      <c r="B628" s="310" t="s">
        <v>22567</v>
      </c>
      <c r="C628" s="310" t="s">
        <v>22568</v>
      </c>
      <c r="D628" s="310" t="s">
        <v>13914</v>
      </c>
      <c r="E628" s="310" t="s">
        <v>22569</v>
      </c>
      <c r="F628" s="310" t="s">
        <v>22570</v>
      </c>
      <c r="G628" s="310" t="s">
        <v>22571</v>
      </c>
      <c r="H628" s="310" t="s">
        <v>4</v>
      </c>
      <c r="I628" s="310" t="s">
        <v>14013</v>
      </c>
      <c r="J628" s="310" t="s">
        <v>22572</v>
      </c>
      <c r="K628" s="310" t="s">
        <v>22573</v>
      </c>
      <c r="L628" s="310" t="s">
        <v>22574</v>
      </c>
      <c r="M628" s="310" t="s">
        <v>22575</v>
      </c>
      <c r="N628" s="310" t="s">
        <v>4</v>
      </c>
      <c r="O628" s="310" t="s">
        <v>22576</v>
      </c>
      <c r="P628" s="310"/>
      <c r="Q628" s="310"/>
      <c r="R628" s="310"/>
      <c r="S628" s="310"/>
      <c r="T628" s="310"/>
      <c r="U628" s="310" t="s">
        <v>4</v>
      </c>
      <c r="V628" s="310" t="s">
        <v>4</v>
      </c>
      <c r="W628" s="310" t="s">
        <v>22577</v>
      </c>
      <c r="X628" s="310" t="s">
        <v>4</v>
      </c>
      <c r="Y628" s="310" t="s">
        <v>4</v>
      </c>
      <c r="Z628" s="310" t="s">
        <v>22578</v>
      </c>
      <c r="AA628" s="310" t="s">
        <v>22579</v>
      </c>
    </row>
    <row r="629" spans="1:27" x14ac:dyDescent="0.25">
      <c r="A629" s="310" t="s">
        <v>22622</v>
      </c>
      <c r="B629" s="310" t="s">
        <v>22623</v>
      </c>
      <c r="C629" s="310" t="s">
        <v>22624</v>
      </c>
      <c r="D629" s="310" t="s">
        <v>13914</v>
      </c>
      <c r="E629" s="310" t="s">
        <v>22625</v>
      </c>
      <c r="F629" s="310" t="s">
        <v>22626</v>
      </c>
      <c r="G629" s="310" t="s">
        <v>22627</v>
      </c>
      <c r="H629" s="310" t="s">
        <v>4</v>
      </c>
      <c r="I629" s="310" t="s">
        <v>14342</v>
      </c>
      <c r="J629" s="310" t="s">
        <v>22628</v>
      </c>
      <c r="K629" s="310" t="s">
        <v>22629</v>
      </c>
      <c r="L629" s="310" t="s">
        <v>22630</v>
      </c>
      <c r="M629" s="310" t="s">
        <v>22631</v>
      </c>
      <c r="N629" s="310" t="s">
        <v>4</v>
      </c>
      <c r="O629" s="310" t="s">
        <v>22632</v>
      </c>
      <c r="P629" s="310"/>
      <c r="Q629" s="310"/>
      <c r="R629" s="310"/>
      <c r="S629" s="310"/>
      <c r="T629" s="310"/>
      <c r="U629" s="310" t="s">
        <v>4</v>
      </c>
      <c r="V629" s="310" t="s">
        <v>4</v>
      </c>
      <c r="W629" s="310" t="s">
        <v>22633</v>
      </c>
      <c r="X629" s="310" t="s">
        <v>4</v>
      </c>
      <c r="Y629" s="310" t="s">
        <v>4</v>
      </c>
      <c r="Z629" s="310" t="s">
        <v>22634</v>
      </c>
      <c r="AA629" s="310" t="s">
        <v>4</v>
      </c>
    </row>
    <row r="630" spans="1:27" x14ac:dyDescent="0.25">
      <c r="A630" s="310" t="s">
        <v>22408</v>
      </c>
      <c r="B630" s="310" t="s">
        <v>22409</v>
      </c>
      <c r="C630" s="310" t="s">
        <v>22410</v>
      </c>
      <c r="D630" s="310" t="s">
        <v>13914</v>
      </c>
      <c r="E630" s="310" t="s">
        <v>22411</v>
      </c>
      <c r="F630" s="310" t="s">
        <v>22412</v>
      </c>
      <c r="G630" s="310" t="s">
        <v>22413</v>
      </c>
      <c r="H630" s="310" t="s">
        <v>4</v>
      </c>
      <c r="I630" s="310" t="s">
        <v>13975</v>
      </c>
      <c r="J630" s="310" t="s">
        <v>22414</v>
      </c>
      <c r="K630" s="310" t="s">
        <v>22415</v>
      </c>
      <c r="L630" s="310" t="s">
        <v>22416</v>
      </c>
      <c r="M630" s="310" t="s">
        <v>22417</v>
      </c>
      <c r="N630" s="310" t="s">
        <v>4</v>
      </c>
      <c r="O630" s="310" t="s">
        <v>22418</v>
      </c>
      <c r="P630" s="310"/>
      <c r="Q630" s="310"/>
      <c r="R630" s="310"/>
      <c r="S630" s="310"/>
      <c r="T630" s="310"/>
      <c r="U630" s="310" t="s">
        <v>4</v>
      </c>
      <c r="V630" s="310" t="s">
        <v>4</v>
      </c>
      <c r="W630" s="310" t="s">
        <v>17378</v>
      </c>
      <c r="X630" s="310" t="s">
        <v>4</v>
      </c>
      <c r="Y630" s="310" t="s">
        <v>4</v>
      </c>
      <c r="Z630" s="310" t="s">
        <v>17379</v>
      </c>
      <c r="AA630" s="310" t="s">
        <v>4</v>
      </c>
    </row>
    <row r="631" spans="1:27" x14ac:dyDescent="0.25">
      <c r="A631" s="310" t="s">
        <v>23189</v>
      </c>
      <c r="B631" s="310" t="s">
        <v>23190</v>
      </c>
      <c r="C631" s="310" t="s">
        <v>23191</v>
      </c>
      <c r="D631" s="310" t="s">
        <v>13930</v>
      </c>
      <c r="E631" s="310" t="s">
        <v>23192</v>
      </c>
      <c r="F631" s="310" t="s">
        <v>23193</v>
      </c>
      <c r="G631" s="310" t="s">
        <v>23194</v>
      </c>
      <c r="H631" s="310" t="s">
        <v>4</v>
      </c>
      <c r="I631" s="310" t="s">
        <v>14102</v>
      </c>
      <c r="J631" s="310" t="s">
        <v>23195</v>
      </c>
      <c r="K631" s="310" t="s">
        <v>23196</v>
      </c>
      <c r="L631" s="310" t="s">
        <v>23197</v>
      </c>
      <c r="M631" s="310" t="s">
        <v>23198</v>
      </c>
      <c r="N631" s="310" t="s">
        <v>4</v>
      </c>
      <c r="O631" s="310" t="s">
        <v>23199</v>
      </c>
      <c r="P631" s="310"/>
      <c r="Q631" s="310"/>
      <c r="R631" s="310"/>
      <c r="S631" s="310"/>
      <c r="T631" s="310"/>
      <c r="U631" s="310" t="s">
        <v>4</v>
      </c>
      <c r="V631" s="310" t="s">
        <v>4</v>
      </c>
      <c r="W631" s="310" t="s">
        <v>23200</v>
      </c>
      <c r="X631" s="310" t="s">
        <v>4</v>
      </c>
      <c r="Y631" s="310" t="s">
        <v>4</v>
      </c>
      <c r="Z631" s="310" t="s">
        <v>23201</v>
      </c>
      <c r="AA631" s="310" t="s">
        <v>4</v>
      </c>
    </row>
    <row r="632" spans="1:27" x14ac:dyDescent="0.25">
      <c r="A632" s="310" t="s">
        <v>23202</v>
      </c>
      <c r="B632" s="310" t="s">
        <v>23203</v>
      </c>
      <c r="C632" s="310" t="s">
        <v>23204</v>
      </c>
      <c r="D632" s="310" t="s">
        <v>13930</v>
      </c>
      <c r="E632" s="310" t="s">
        <v>23205</v>
      </c>
      <c r="F632" s="310" t="s">
        <v>23206</v>
      </c>
      <c r="G632" s="310" t="s">
        <v>4</v>
      </c>
      <c r="H632" s="310" t="s">
        <v>4</v>
      </c>
      <c r="I632" s="310" t="s">
        <v>23207</v>
      </c>
      <c r="J632" s="310" t="s">
        <v>23208</v>
      </c>
      <c r="K632" s="310" t="s">
        <v>23209</v>
      </c>
      <c r="L632" s="310" t="s">
        <v>23210</v>
      </c>
      <c r="M632" s="310" t="s">
        <v>23211</v>
      </c>
      <c r="N632" s="310" t="s">
        <v>4</v>
      </c>
      <c r="O632" s="310" t="s">
        <v>23212</v>
      </c>
      <c r="P632" s="310"/>
      <c r="Q632" s="310"/>
      <c r="R632" s="310"/>
      <c r="S632" s="310"/>
      <c r="T632" s="310"/>
      <c r="U632" s="310" t="s">
        <v>4</v>
      </c>
      <c r="V632" s="310" t="s">
        <v>4</v>
      </c>
      <c r="W632" s="310" t="s">
        <v>23213</v>
      </c>
      <c r="X632" s="310" t="s">
        <v>4</v>
      </c>
      <c r="Y632" s="310" t="s">
        <v>4</v>
      </c>
      <c r="Z632" s="310" t="s">
        <v>23214</v>
      </c>
      <c r="AA632" s="310" t="s">
        <v>4</v>
      </c>
    </row>
    <row r="633" spans="1:27" x14ac:dyDescent="0.25">
      <c r="A633" s="310" t="s">
        <v>20083</v>
      </c>
      <c r="B633" s="310" t="s">
        <v>20084</v>
      </c>
      <c r="C633" s="310" t="s">
        <v>20085</v>
      </c>
      <c r="D633" s="310" t="s">
        <v>13930</v>
      </c>
      <c r="E633" s="310" t="s">
        <v>20086</v>
      </c>
      <c r="F633" s="310" t="s">
        <v>20087</v>
      </c>
      <c r="G633" s="310" t="s">
        <v>20088</v>
      </c>
      <c r="H633" s="310" t="s">
        <v>4</v>
      </c>
      <c r="I633" s="310" t="s">
        <v>14102</v>
      </c>
      <c r="J633" s="310" t="s">
        <v>20089</v>
      </c>
      <c r="K633" s="310" t="s">
        <v>20090</v>
      </c>
      <c r="L633" s="310" t="s">
        <v>20091</v>
      </c>
      <c r="M633" s="310" t="s">
        <v>20092</v>
      </c>
      <c r="N633" s="310" t="s">
        <v>4</v>
      </c>
      <c r="O633" s="310" t="s">
        <v>20093</v>
      </c>
      <c r="P633" s="310"/>
      <c r="Q633" s="310"/>
      <c r="R633" s="310"/>
      <c r="S633" s="310"/>
      <c r="T633" s="310"/>
      <c r="U633" s="310" t="s">
        <v>4</v>
      </c>
      <c r="V633" s="310" t="s">
        <v>4</v>
      </c>
      <c r="W633" s="310" t="s">
        <v>20094</v>
      </c>
      <c r="X633" s="310" t="s">
        <v>4</v>
      </c>
      <c r="Y633" s="310" t="s">
        <v>4</v>
      </c>
      <c r="Z633" s="310" t="s">
        <v>20095</v>
      </c>
      <c r="AA633" s="310" t="s">
        <v>4</v>
      </c>
    </row>
    <row r="634" spans="1:27" x14ac:dyDescent="0.25">
      <c r="A634" s="310" t="s">
        <v>23215</v>
      </c>
      <c r="B634" s="310" t="s">
        <v>23216</v>
      </c>
      <c r="C634" s="310" t="s">
        <v>23217</v>
      </c>
      <c r="D634" s="310" t="s">
        <v>13914</v>
      </c>
      <c r="E634" s="310" t="s">
        <v>23218</v>
      </c>
      <c r="F634" s="310" t="s">
        <v>23219</v>
      </c>
      <c r="G634" s="310" t="s">
        <v>23220</v>
      </c>
      <c r="H634" s="310" t="s">
        <v>4</v>
      </c>
      <c r="I634" s="310" t="s">
        <v>14828</v>
      </c>
      <c r="J634" s="310" t="s">
        <v>23221</v>
      </c>
      <c r="K634" s="310" t="s">
        <v>23222</v>
      </c>
      <c r="L634" s="310" t="s">
        <v>23223</v>
      </c>
      <c r="M634" s="310" t="s">
        <v>23224</v>
      </c>
      <c r="N634" s="310" t="s">
        <v>4</v>
      </c>
      <c r="O634" s="310" t="s">
        <v>23225</v>
      </c>
      <c r="P634" s="310"/>
      <c r="Q634" s="310"/>
      <c r="R634" s="310"/>
      <c r="S634" s="310"/>
      <c r="T634" s="310"/>
      <c r="U634" s="310" t="s">
        <v>4</v>
      </c>
      <c r="V634" s="310" t="s">
        <v>4</v>
      </c>
      <c r="W634" s="310" t="s">
        <v>23226</v>
      </c>
      <c r="X634" s="310" t="s">
        <v>4</v>
      </c>
      <c r="Y634" s="310" t="s">
        <v>4</v>
      </c>
      <c r="Z634" s="310" t="s">
        <v>23227</v>
      </c>
      <c r="AA634" s="310" t="s">
        <v>20962</v>
      </c>
    </row>
    <row r="635" spans="1:27" x14ac:dyDescent="0.25">
      <c r="A635" s="310" t="s">
        <v>23154</v>
      </c>
      <c r="B635" s="310" t="s">
        <v>23155</v>
      </c>
      <c r="C635" s="310" t="s">
        <v>19291</v>
      </c>
      <c r="D635" s="310" t="s">
        <v>13914</v>
      </c>
      <c r="E635" s="310" t="s">
        <v>23156</v>
      </c>
      <c r="F635" s="310" t="s">
        <v>23157</v>
      </c>
      <c r="G635" s="310" t="s">
        <v>4</v>
      </c>
      <c r="H635" s="310" t="s">
        <v>4</v>
      </c>
      <c r="I635" s="310" t="s">
        <v>16932</v>
      </c>
      <c r="J635" s="310" t="s">
        <v>23158</v>
      </c>
      <c r="K635" s="310" t="s">
        <v>19297</v>
      </c>
      <c r="L635" s="310" t="s">
        <v>23159</v>
      </c>
      <c r="M635" s="310" t="s">
        <v>23160</v>
      </c>
      <c r="N635" s="310" t="s">
        <v>4</v>
      </c>
      <c r="O635" s="310" t="s">
        <v>23161</v>
      </c>
      <c r="P635" s="310"/>
      <c r="Q635" s="310"/>
      <c r="R635" s="310"/>
      <c r="S635" s="310"/>
      <c r="T635" s="310"/>
      <c r="U635" s="310" t="s">
        <v>4</v>
      </c>
      <c r="V635" s="310" t="s">
        <v>4</v>
      </c>
      <c r="W635" s="310" t="s">
        <v>20326</v>
      </c>
      <c r="X635" s="310" t="s">
        <v>4</v>
      </c>
      <c r="Y635" s="310" t="s">
        <v>4</v>
      </c>
      <c r="Z635" s="310" t="s">
        <v>20327</v>
      </c>
      <c r="AA635" s="310" t="s">
        <v>4</v>
      </c>
    </row>
    <row r="636" spans="1:27" x14ac:dyDescent="0.25">
      <c r="A636" s="310" t="s">
        <v>20599</v>
      </c>
      <c r="B636" s="310" t="s">
        <v>20600</v>
      </c>
      <c r="C636" s="310" t="s">
        <v>20601</v>
      </c>
      <c r="D636" s="310" t="s">
        <v>13914</v>
      </c>
      <c r="E636" s="310" t="s">
        <v>20602</v>
      </c>
      <c r="F636" s="310" t="s">
        <v>20603</v>
      </c>
      <c r="G636" s="310" t="s">
        <v>4</v>
      </c>
      <c r="H636" s="310" t="s">
        <v>4</v>
      </c>
      <c r="I636" s="310" t="s">
        <v>20604</v>
      </c>
      <c r="J636" s="310" t="s">
        <v>20605</v>
      </c>
      <c r="K636" s="310" t="s">
        <v>20606</v>
      </c>
      <c r="L636" s="310" t="s">
        <v>20607</v>
      </c>
      <c r="M636" s="310" t="s">
        <v>20608</v>
      </c>
      <c r="N636" s="310" t="s">
        <v>4</v>
      </c>
      <c r="O636" s="310" t="s">
        <v>20609</v>
      </c>
      <c r="P636" s="310"/>
      <c r="Q636" s="310"/>
      <c r="R636" s="310"/>
      <c r="S636" s="310"/>
      <c r="T636" s="310"/>
      <c r="U636" s="310" t="s">
        <v>4</v>
      </c>
      <c r="V636" s="310" t="s">
        <v>4</v>
      </c>
      <c r="W636" s="310" t="s">
        <v>4</v>
      </c>
      <c r="X636" s="310" t="s">
        <v>4</v>
      </c>
      <c r="Y636" s="310" t="s">
        <v>4</v>
      </c>
      <c r="Z636" s="310" t="s">
        <v>4</v>
      </c>
      <c r="AA636" s="310" t="s">
        <v>4</v>
      </c>
    </row>
    <row r="637" spans="1:27" x14ac:dyDescent="0.25">
      <c r="A637" s="310" t="s">
        <v>21127</v>
      </c>
      <c r="B637" s="310" t="s">
        <v>21128</v>
      </c>
      <c r="C637" s="310" t="s">
        <v>21129</v>
      </c>
      <c r="D637" s="310" t="s">
        <v>13930</v>
      </c>
      <c r="E637" s="310" t="s">
        <v>21130</v>
      </c>
      <c r="F637" s="310" t="s">
        <v>21131</v>
      </c>
      <c r="G637" s="310" t="s">
        <v>21132</v>
      </c>
      <c r="H637" s="310" t="s">
        <v>4</v>
      </c>
      <c r="I637" s="310" t="s">
        <v>21133</v>
      </c>
      <c r="J637" s="310" t="s">
        <v>21134</v>
      </c>
      <c r="K637" s="310" t="s">
        <v>21135</v>
      </c>
      <c r="L637" s="310" t="s">
        <v>21136</v>
      </c>
      <c r="M637" s="310" t="s">
        <v>21137</v>
      </c>
      <c r="N637" s="310" t="s">
        <v>4</v>
      </c>
      <c r="O637" s="310" t="s">
        <v>21138</v>
      </c>
      <c r="P637" s="310"/>
      <c r="Q637" s="310"/>
      <c r="R637" s="310"/>
      <c r="S637" s="310"/>
      <c r="T637" s="310"/>
      <c r="U637" s="310" t="s">
        <v>4</v>
      </c>
      <c r="V637" s="310" t="s">
        <v>4</v>
      </c>
      <c r="W637" s="310" t="s">
        <v>4</v>
      </c>
      <c r="X637" s="310" t="s">
        <v>4</v>
      </c>
      <c r="Y637" s="310" t="s">
        <v>4</v>
      </c>
      <c r="Z637" s="310" t="s">
        <v>4</v>
      </c>
      <c r="AA637" s="310" t="s">
        <v>4</v>
      </c>
    </row>
    <row r="638" spans="1:27" x14ac:dyDescent="0.25">
      <c r="A638" s="310" t="s">
        <v>20675</v>
      </c>
      <c r="B638" s="310" t="s">
        <v>20676</v>
      </c>
      <c r="C638" s="310" t="s">
        <v>20677</v>
      </c>
      <c r="D638" s="310" t="s">
        <v>13914</v>
      </c>
      <c r="E638" s="310" t="s">
        <v>20678</v>
      </c>
      <c r="F638" s="310" t="s">
        <v>20679</v>
      </c>
      <c r="G638" s="310" t="s">
        <v>20680</v>
      </c>
      <c r="H638" s="310" t="s">
        <v>4</v>
      </c>
      <c r="I638" s="310" t="s">
        <v>15716</v>
      </c>
      <c r="J638" s="310" t="s">
        <v>20681</v>
      </c>
      <c r="K638" s="310" t="s">
        <v>20682</v>
      </c>
      <c r="L638" s="310" t="s">
        <v>20683</v>
      </c>
      <c r="M638" s="310" t="s">
        <v>20684</v>
      </c>
      <c r="N638" s="310" t="s">
        <v>4</v>
      </c>
      <c r="O638" s="310" t="s">
        <v>20685</v>
      </c>
      <c r="P638" s="310"/>
      <c r="Q638" s="310"/>
      <c r="R638" s="310"/>
      <c r="S638" s="310"/>
      <c r="T638" s="310"/>
      <c r="U638" s="310" t="s">
        <v>4</v>
      </c>
      <c r="V638" s="310" t="s">
        <v>4</v>
      </c>
      <c r="W638" s="310" t="s">
        <v>20686</v>
      </c>
      <c r="X638" s="310" t="s">
        <v>4</v>
      </c>
      <c r="Y638" s="310" t="s">
        <v>4</v>
      </c>
      <c r="Z638" s="310" t="s">
        <v>20687</v>
      </c>
      <c r="AA638" s="310" t="s">
        <v>20688</v>
      </c>
    </row>
    <row r="639" spans="1:27" x14ac:dyDescent="0.25">
      <c r="A639" s="310" t="s">
        <v>21074</v>
      </c>
      <c r="B639" s="310" t="s">
        <v>21075</v>
      </c>
      <c r="C639" s="310" t="s">
        <v>21076</v>
      </c>
      <c r="D639" s="310" t="s">
        <v>13914</v>
      </c>
      <c r="E639" s="310" t="s">
        <v>21077</v>
      </c>
      <c r="F639" s="310" t="s">
        <v>21078</v>
      </c>
      <c r="G639" s="310" t="s">
        <v>4</v>
      </c>
      <c r="H639" s="310" t="s">
        <v>4</v>
      </c>
      <c r="I639" s="310" t="s">
        <v>21079</v>
      </c>
      <c r="J639" s="310" t="s">
        <v>21080</v>
      </c>
      <c r="K639" s="310" t="s">
        <v>21081</v>
      </c>
      <c r="L639" s="310" t="s">
        <v>21082</v>
      </c>
      <c r="M639" s="310" t="s">
        <v>21083</v>
      </c>
      <c r="N639" s="310" t="s">
        <v>4</v>
      </c>
      <c r="O639" s="310" t="s">
        <v>21084</v>
      </c>
      <c r="P639" s="310"/>
      <c r="Q639" s="310"/>
      <c r="R639" s="310"/>
      <c r="S639" s="310"/>
      <c r="T639" s="310"/>
      <c r="U639" s="310" t="s">
        <v>4</v>
      </c>
      <c r="V639" s="310" t="s">
        <v>4</v>
      </c>
      <c r="W639" s="310" t="s">
        <v>4</v>
      </c>
      <c r="X639" s="310" t="s">
        <v>4</v>
      </c>
      <c r="Y639" s="310" t="s">
        <v>4</v>
      </c>
      <c r="Z639" s="310" t="s">
        <v>4</v>
      </c>
      <c r="AA639" s="310" t="s">
        <v>4</v>
      </c>
    </row>
    <row r="640" spans="1:27" x14ac:dyDescent="0.25">
      <c r="A640" s="310" t="s">
        <v>21928</v>
      </c>
      <c r="B640" s="310" t="s">
        <v>21929</v>
      </c>
      <c r="C640" s="310" t="s">
        <v>21930</v>
      </c>
      <c r="D640" s="310" t="s">
        <v>14541</v>
      </c>
      <c r="E640" s="310" t="s">
        <v>21931</v>
      </c>
      <c r="F640" s="310" t="s">
        <v>21932</v>
      </c>
      <c r="G640" s="310" t="s">
        <v>4</v>
      </c>
      <c r="H640" s="310" t="s">
        <v>4</v>
      </c>
      <c r="I640" s="310" t="s">
        <v>21933</v>
      </c>
      <c r="J640" s="310" t="s">
        <v>21934</v>
      </c>
      <c r="K640" s="310" t="s">
        <v>21935</v>
      </c>
      <c r="L640" s="310" t="s">
        <v>21936</v>
      </c>
      <c r="M640" s="310" t="s">
        <v>21937</v>
      </c>
      <c r="N640" s="310" t="s">
        <v>4</v>
      </c>
      <c r="O640" s="310" t="s">
        <v>24013</v>
      </c>
      <c r="P640" s="310" t="s">
        <v>24014</v>
      </c>
      <c r="Q640" s="310"/>
      <c r="R640" s="310"/>
      <c r="S640" s="310"/>
      <c r="T640" s="310"/>
      <c r="U640" s="310" t="s">
        <v>21938</v>
      </c>
      <c r="V640" s="310" t="s">
        <v>4</v>
      </c>
      <c r="W640" s="310" t="s">
        <v>4</v>
      </c>
      <c r="X640" s="310" t="s">
        <v>4</v>
      </c>
      <c r="Y640" s="310" t="s">
        <v>4</v>
      </c>
      <c r="Z640" s="310" t="s">
        <v>4</v>
      </c>
      <c r="AA640" s="310" t="s">
        <v>4</v>
      </c>
    </row>
    <row r="641" spans="1:27" x14ac:dyDescent="0.25">
      <c r="A641" s="310" t="s">
        <v>21877</v>
      </c>
      <c r="B641" s="310" t="s">
        <v>21878</v>
      </c>
      <c r="C641" s="310" t="s">
        <v>21879</v>
      </c>
      <c r="D641" s="310" t="s">
        <v>13914</v>
      </c>
      <c r="E641" s="310" t="s">
        <v>21880</v>
      </c>
      <c r="F641" s="310" t="s">
        <v>21881</v>
      </c>
      <c r="G641" s="310" t="s">
        <v>21882</v>
      </c>
      <c r="H641" s="310" t="s">
        <v>4</v>
      </c>
      <c r="I641" s="310" t="s">
        <v>21883</v>
      </c>
      <c r="J641" s="310" t="s">
        <v>21884</v>
      </c>
      <c r="K641" s="310" t="s">
        <v>21885</v>
      </c>
      <c r="L641" s="310" t="s">
        <v>21886</v>
      </c>
      <c r="M641" s="310" t="s">
        <v>21887</v>
      </c>
      <c r="N641" s="310" t="s">
        <v>4</v>
      </c>
      <c r="O641" s="310" t="s">
        <v>21888</v>
      </c>
      <c r="P641" s="310"/>
      <c r="Q641" s="310"/>
      <c r="R641" s="310"/>
      <c r="S641" s="310"/>
      <c r="T641" s="310"/>
      <c r="U641" s="310" t="s">
        <v>4</v>
      </c>
      <c r="V641" s="310" t="s">
        <v>4</v>
      </c>
      <c r="W641" s="310" t="s">
        <v>21889</v>
      </c>
      <c r="X641" s="310" t="s">
        <v>4</v>
      </c>
      <c r="Y641" s="310" t="s">
        <v>4</v>
      </c>
      <c r="Z641" s="310" t="s">
        <v>21890</v>
      </c>
      <c r="AA641" s="310" t="s">
        <v>4</v>
      </c>
    </row>
    <row r="642" spans="1:27" x14ac:dyDescent="0.25">
      <c r="A642" s="310" t="s">
        <v>21353</v>
      </c>
      <c r="B642" s="310" t="s">
        <v>21354</v>
      </c>
      <c r="C642" s="310" t="s">
        <v>21355</v>
      </c>
      <c r="D642" s="310" t="s">
        <v>21223</v>
      </c>
      <c r="E642" s="310" t="s">
        <v>21356</v>
      </c>
      <c r="F642" s="310" t="s">
        <v>21357</v>
      </c>
      <c r="G642" s="310" t="s">
        <v>4</v>
      </c>
      <c r="H642" s="310" t="s">
        <v>4</v>
      </c>
      <c r="I642" s="310" t="s">
        <v>15826</v>
      </c>
      <c r="J642" s="310" t="s">
        <v>4</v>
      </c>
      <c r="K642" s="310" t="s">
        <v>21358</v>
      </c>
      <c r="L642" s="310" t="s">
        <v>21359</v>
      </c>
      <c r="M642" s="310" t="s">
        <v>21360</v>
      </c>
      <c r="N642" s="310" t="s">
        <v>4</v>
      </c>
      <c r="O642" s="310" t="s">
        <v>21361</v>
      </c>
      <c r="P642" s="310"/>
      <c r="Q642" s="310"/>
      <c r="R642" s="310"/>
      <c r="S642" s="310"/>
      <c r="T642" s="310"/>
      <c r="U642" s="310" t="s">
        <v>4</v>
      </c>
      <c r="V642" s="310" t="s">
        <v>4</v>
      </c>
      <c r="W642" s="310" t="s">
        <v>4</v>
      </c>
      <c r="X642" s="310" t="s">
        <v>4</v>
      </c>
      <c r="Y642" s="310" t="s">
        <v>4</v>
      </c>
      <c r="Z642" s="310" t="s">
        <v>4</v>
      </c>
      <c r="AA642" s="310" t="s">
        <v>4</v>
      </c>
    </row>
    <row r="643" spans="1:27" x14ac:dyDescent="0.25">
      <c r="A643" s="310" t="s">
        <v>21865</v>
      </c>
      <c r="B643" s="310" t="s">
        <v>21866</v>
      </c>
      <c r="C643" s="310" t="s">
        <v>21867</v>
      </c>
      <c r="D643" s="310" t="s">
        <v>13914</v>
      </c>
      <c r="E643" s="310" t="s">
        <v>21868</v>
      </c>
      <c r="F643" s="310" t="s">
        <v>21869</v>
      </c>
      <c r="G643" s="310" t="s">
        <v>21870</v>
      </c>
      <c r="H643" s="310" t="s">
        <v>4</v>
      </c>
      <c r="I643" s="310" t="s">
        <v>21160</v>
      </c>
      <c r="J643" s="310" t="s">
        <v>21871</v>
      </c>
      <c r="K643" s="310" t="s">
        <v>21872</v>
      </c>
      <c r="L643" s="310" t="s">
        <v>21873</v>
      </c>
      <c r="M643" s="310" t="s">
        <v>21874</v>
      </c>
      <c r="N643" s="310" t="s">
        <v>4</v>
      </c>
      <c r="O643" s="310" t="s">
        <v>21875</v>
      </c>
      <c r="P643" s="310"/>
      <c r="Q643" s="310"/>
      <c r="R643" s="310"/>
      <c r="S643" s="310"/>
      <c r="T643" s="310"/>
      <c r="U643" s="310" t="s">
        <v>4</v>
      </c>
      <c r="V643" s="310" t="s">
        <v>4</v>
      </c>
      <c r="W643" s="310" t="s">
        <v>4</v>
      </c>
      <c r="X643" s="310" t="s">
        <v>21876</v>
      </c>
      <c r="Y643" s="310" t="s">
        <v>4</v>
      </c>
      <c r="Z643" s="310" t="s">
        <v>4</v>
      </c>
      <c r="AA643" s="310" t="s">
        <v>4</v>
      </c>
    </row>
    <row r="644" spans="1:27" x14ac:dyDescent="0.25">
      <c r="A644" s="310" t="s">
        <v>20499</v>
      </c>
      <c r="B644" s="310" t="s">
        <v>20500</v>
      </c>
      <c r="C644" s="310" t="s">
        <v>20501</v>
      </c>
      <c r="D644" s="310" t="s">
        <v>13914</v>
      </c>
      <c r="E644" s="310" t="s">
        <v>20502</v>
      </c>
      <c r="F644" s="310" t="s">
        <v>20503</v>
      </c>
      <c r="G644" s="310" t="s">
        <v>20504</v>
      </c>
      <c r="H644" s="310" t="s">
        <v>4</v>
      </c>
      <c r="I644" s="310" t="s">
        <v>20505</v>
      </c>
      <c r="J644" s="310" t="s">
        <v>20506</v>
      </c>
      <c r="K644" s="310" t="s">
        <v>20507</v>
      </c>
      <c r="L644" s="310" t="s">
        <v>20508</v>
      </c>
      <c r="M644" s="310" t="s">
        <v>20509</v>
      </c>
      <c r="N644" s="310" t="s">
        <v>4</v>
      </c>
      <c r="O644" s="310" t="s">
        <v>20510</v>
      </c>
      <c r="P644" s="310"/>
      <c r="Q644" s="310"/>
      <c r="R644" s="310"/>
      <c r="S644" s="310"/>
      <c r="T644" s="310"/>
      <c r="U644" s="310" t="s">
        <v>4</v>
      </c>
      <c r="V644" s="310" t="s">
        <v>4</v>
      </c>
      <c r="W644" s="310" t="s">
        <v>20511</v>
      </c>
      <c r="X644" s="310" t="s">
        <v>4</v>
      </c>
      <c r="Y644" s="310" t="s">
        <v>4</v>
      </c>
      <c r="Z644" s="310" t="s">
        <v>20512</v>
      </c>
      <c r="AA644" s="310" t="s">
        <v>4</v>
      </c>
    </row>
    <row r="645" spans="1:27" x14ac:dyDescent="0.25">
      <c r="A645" s="310" t="s">
        <v>20031</v>
      </c>
      <c r="B645" s="310" t="s">
        <v>20032</v>
      </c>
      <c r="C645" s="310" t="s">
        <v>20033</v>
      </c>
      <c r="D645" s="310" t="s">
        <v>13914</v>
      </c>
      <c r="E645" s="310" t="s">
        <v>20034</v>
      </c>
      <c r="F645" s="310" t="s">
        <v>20035</v>
      </c>
      <c r="G645" s="310" t="s">
        <v>20036</v>
      </c>
      <c r="H645" s="310" t="s">
        <v>4</v>
      </c>
      <c r="I645" s="310" t="s">
        <v>20037</v>
      </c>
      <c r="J645" s="310" t="s">
        <v>20038</v>
      </c>
      <c r="K645" s="310" t="s">
        <v>20039</v>
      </c>
      <c r="L645" s="310" t="s">
        <v>20040</v>
      </c>
      <c r="M645" s="310" t="s">
        <v>20041</v>
      </c>
      <c r="N645" s="310" t="s">
        <v>4</v>
      </c>
      <c r="O645" s="310" t="s">
        <v>20042</v>
      </c>
      <c r="P645" s="310"/>
      <c r="Q645" s="310"/>
      <c r="R645" s="310"/>
      <c r="S645" s="310"/>
      <c r="T645" s="310"/>
      <c r="U645" s="310" t="s">
        <v>4</v>
      </c>
      <c r="V645" s="310" t="s">
        <v>4</v>
      </c>
      <c r="W645" s="310" t="s">
        <v>20043</v>
      </c>
      <c r="X645" s="310" t="s">
        <v>4</v>
      </c>
      <c r="Y645" s="310" t="s">
        <v>4</v>
      </c>
      <c r="Z645" s="310" t="s">
        <v>20044</v>
      </c>
      <c r="AA645" s="310" t="s">
        <v>4</v>
      </c>
    </row>
    <row r="646" spans="1:27" x14ac:dyDescent="0.25">
      <c r="A646" s="310" t="s">
        <v>19814</v>
      </c>
      <c r="B646" s="310" t="s">
        <v>19815</v>
      </c>
      <c r="C646" s="310" t="s">
        <v>19816</v>
      </c>
      <c r="D646" s="310" t="s">
        <v>19817</v>
      </c>
      <c r="E646" s="310" t="s">
        <v>19818</v>
      </c>
      <c r="F646" s="310" t="s">
        <v>19819</v>
      </c>
      <c r="G646" s="310" t="s">
        <v>19820</v>
      </c>
      <c r="H646" s="310" t="s">
        <v>4</v>
      </c>
      <c r="I646" s="310" t="s">
        <v>19821</v>
      </c>
      <c r="J646" s="310" t="s">
        <v>19822</v>
      </c>
      <c r="K646" s="310" t="s">
        <v>19823</v>
      </c>
      <c r="L646" s="310" t="s">
        <v>19824</v>
      </c>
      <c r="M646" s="310" t="s">
        <v>19825</v>
      </c>
      <c r="N646" s="310" t="s">
        <v>4</v>
      </c>
      <c r="O646" s="310" t="s">
        <v>19826</v>
      </c>
      <c r="P646" s="310"/>
      <c r="Q646" s="310"/>
      <c r="R646" s="310"/>
      <c r="S646" s="310"/>
      <c r="T646" s="310"/>
      <c r="U646" s="310" t="s">
        <v>4</v>
      </c>
      <c r="V646" s="310" t="s">
        <v>4</v>
      </c>
      <c r="W646" s="310" t="s">
        <v>19827</v>
      </c>
      <c r="X646" s="310" t="s">
        <v>4</v>
      </c>
      <c r="Y646" s="310" t="s">
        <v>4</v>
      </c>
      <c r="Z646" s="310" t="s">
        <v>19828</v>
      </c>
      <c r="AA646" s="310" t="s">
        <v>4</v>
      </c>
    </row>
    <row r="647" spans="1:27" x14ac:dyDescent="0.25">
      <c r="A647" s="310" t="s">
        <v>21616</v>
      </c>
      <c r="B647" s="310" t="s">
        <v>21617</v>
      </c>
      <c r="C647" s="310" t="s">
        <v>21618</v>
      </c>
      <c r="D647" s="310" t="s">
        <v>13930</v>
      </c>
      <c r="E647" s="310" t="s">
        <v>21619</v>
      </c>
      <c r="F647" s="310" t="s">
        <v>21620</v>
      </c>
      <c r="G647" s="310" t="s">
        <v>4</v>
      </c>
      <c r="H647" s="310" t="s">
        <v>4</v>
      </c>
      <c r="I647" s="310" t="s">
        <v>21621</v>
      </c>
      <c r="J647" s="310" t="s">
        <v>21622</v>
      </c>
      <c r="K647" s="310" t="s">
        <v>21623</v>
      </c>
      <c r="L647" s="310" t="s">
        <v>21624</v>
      </c>
      <c r="M647" s="310" t="s">
        <v>21625</v>
      </c>
      <c r="N647" s="310" t="s">
        <v>4</v>
      </c>
      <c r="O647" s="310" t="s">
        <v>21626</v>
      </c>
      <c r="P647" s="310"/>
      <c r="Q647" s="310"/>
      <c r="R647" s="310"/>
      <c r="S647" s="310"/>
      <c r="T647" s="310"/>
      <c r="U647" s="310" t="s">
        <v>4</v>
      </c>
      <c r="V647" s="310" t="s">
        <v>4</v>
      </c>
      <c r="W647" s="310" t="s">
        <v>4</v>
      </c>
      <c r="X647" s="310" t="s">
        <v>4</v>
      </c>
      <c r="Y647" s="310" t="s">
        <v>4</v>
      </c>
      <c r="Z647" s="310" t="s">
        <v>4</v>
      </c>
      <c r="AA647" s="310" t="s">
        <v>4</v>
      </c>
    </row>
    <row r="648" spans="1:27" x14ac:dyDescent="0.25">
      <c r="A648" s="310" t="s">
        <v>19706</v>
      </c>
      <c r="B648" s="310" t="s">
        <v>19707</v>
      </c>
      <c r="C648" s="310" t="s">
        <v>19708</v>
      </c>
      <c r="D648" s="310" t="s">
        <v>13914</v>
      </c>
      <c r="E648" s="310" t="s">
        <v>19709</v>
      </c>
      <c r="F648" s="310" t="s">
        <v>19710</v>
      </c>
      <c r="G648" s="310" t="s">
        <v>19711</v>
      </c>
      <c r="H648" s="310" t="s">
        <v>4</v>
      </c>
      <c r="I648" s="310" t="s">
        <v>19712</v>
      </c>
      <c r="J648" s="310" t="s">
        <v>19713</v>
      </c>
      <c r="K648" s="310" t="s">
        <v>19714</v>
      </c>
      <c r="L648" s="310" t="s">
        <v>19715</v>
      </c>
      <c r="M648" s="310" t="s">
        <v>19716</v>
      </c>
      <c r="N648" s="310" t="s">
        <v>4</v>
      </c>
      <c r="O648" s="310" t="s">
        <v>19717</v>
      </c>
      <c r="P648" s="310"/>
      <c r="Q648" s="310"/>
      <c r="R648" s="310"/>
      <c r="S648" s="310"/>
      <c r="T648" s="310"/>
      <c r="U648" s="310" t="s">
        <v>4</v>
      </c>
      <c r="V648" s="310" t="s">
        <v>4</v>
      </c>
      <c r="W648" s="310" t="s">
        <v>19718</v>
      </c>
      <c r="X648" s="310" t="s">
        <v>4</v>
      </c>
      <c r="Y648" s="310" t="s">
        <v>4</v>
      </c>
      <c r="Z648" s="310" t="s">
        <v>19719</v>
      </c>
      <c r="AA648" s="310" t="s">
        <v>19288</v>
      </c>
    </row>
    <row r="649" spans="1:27" x14ac:dyDescent="0.25">
      <c r="A649" s="310" t="s">
        <v>21391</v>
      </c>
      <c r="B649" s="310" t="s">
        <v>21392</v>
      </c>
      <c r="C649" s="310" t="s">
        <v>21393</v>
      </c>
      <c r="D649" s="310" t="s">
        <v>13914</v>
      </c>
      <c r="E649" s="310" t="s">
        <v>21394</v>
      </c>
      <c r="F649" s="310" t="s">
        <v>21395</v>
      </c>
      <c r="G649" s="310" t="s">
        <v>21396</v>
      </c>
      <c r="H649" s="310" t="s">
        <v>4</v>
      </c>
      <c r="I649" s="310" t="s">
        <v>14597</v>
      </c>
      <c r="J649" s="310" t="s">
        <v>21397</v>
      </c>
      <c r="K649" s="310" t="s">
        <v>21398</v>
      </c>
      <c r="L649" s="310" t="s">
        <v>21399</v>
      </c>
      <c r="M649" s="310" t="s">
        <v>21400</v>
      </c>
      <c r="N649" s="310" t="s">
        <v>4</v>
      </c>
      <c r="O649" s="310" t="s">
        <v>24002</v>
      </c>
      <c r="P649" s="310" t="s">
        <v>24003</v>
      </c>
      <c r="Q649" s="310"/>
      <c r="R649" s="310"/>
      <c r="S649" s="310"/>
      <c r="T649" s="310"/>
      <c r="U649" s="310" t="s">
        <v>21401</v>
      </c>
      <c r="V649" s="310" t="s">
        <v>4</v>
      </c>
      <c r="W649" s="310" t="s">
        <v>4</v>
      </c>
      <c r="X649" s="310" t="s">
        <v>4</v>
      </c>
      <c r="Y649" s="310" t="s">
        <v>4</v>
      </c>
      <c r="Z649" s="310" t="s">
        <v>4</v>
      </c>
      <c r="AA649" s="310" t="s">
        <v>4</v>
      </c>
    </row>
    <row r="650" spans="1:27" x14ac:dyDescent="0.25">
      <c r="A650" s="310" t="s">
        <v>21375</v>
      </c>
      <c r="B650" s="310" t="s">
        <v>21376</v>
      </c>
      <c r="C650" s="310" t="s">
        <v>21377</v>
      </c>
      <c r="D650" s="310" t="s">
        <v>13914</v>
      </c>
      <c r="E650" s="310" t="s">
        <v>21378</v>
      </c>
      <c r="F650" s="310" t="s">
        <v>21379</v>
      </c>
      <c r="G650" s="310" t="s">
        <v>21380</v>
      </c>
      <c r="H650" s="310" t="s">
        <v>4</v>
      </c>
      <c r="I650" s="310" t="s">
        <v>21381</v>
      </c>
      <c r="J650" s="310" t="s">
        <v>21382</v>
      </c>
      <c r="K650" s="310" t="s">
        <v>21383</v>
      </c>
      <c r="L650" s="310" t="s">
        <v>21384</v>
      </c>
      <c r="M650" s="310" t="s">
        <v>21385</v>
      </c>
      <c r="N650" s="310" t="s">
        <v>4</v>
      </c>
      <c r="O650" s="310" t="s">
        <v>21386</v>
      </c>
      <c r="P650" s="310"/>
      <c r="Q650" s="310"/>
      <c r="R650" s="310"/>
      <c r="S650" s="310"/>
      <c r="T650" s="310"/>
      <c r="U650" s="310" t="s">
        <v>21387</v>
      </c>
      <c r="V650" s="310" t="s">
        <v>21388</v>
      </c>
      <c r="W650" s="310" t="s">
        <v>21389</v>
      </c>
      <c r="X650" s="310" t="s">
        <v>4</v>
      </c>
      <c r="Y650" s="310" t="s">
        <v>4</v>
      </c>
      <c r="Z650" s="310" t="s">
        <v>21390</v>
      </c>
      <c r="AA650" s="310" t="s">
        <v>4</v>
      </c>
    </row>
    <row r="651" spans="1:27" x14ac:dyDescent="0.25">
      <c r="A651" s="310" t="s">
        <v>19720</v>
      </c>
      <c r="B651" s="310" t="s">
        <v>19721</v>
      </c>
      <c r="C651" s="310" t="s">
        <v>19722</v>
      </c>
      <c r="D651" s="310" t="s">
        <v>13914</v>
      </c>
      <c r="E651" s="310" t="s">
        <v>19723</v>
      </c>
      <c r="F651" s="310" t="s">
        <v>19724</v>
      </c>
      <c r="G651" s="310" t="s">
        <v>19725</v>
      </c>
      <c r="H651" s="310" t="s">
        <v>4</v>
      </c>
      <c r="I651" s="310" t="s">
        <v>19726</v>
      </c>
      <c r="J651" s="310" t="s">
        <v>19727</v>
      </c>
      <c r="K651" s="310" t="s">
        <v>19728</v>
      </c>
      <c r="L651" s="310" t="s">
        <v>19729</v>
      </c>
      <c r="M651" s="310" t="s">
        <v>19730</v>
      </c>
      <c r="N651" s="310" t="s">
        <v>4</v>
      </c>
      <c r="O651" s="310" t="s">
        <v>19731</v>
      </c>
      <c r="P651" s="310"/>
      <c r="Q651" s="310"/>
      <c r="R651" s="310"/>
      <c r="S651" s="310"/>
      <c r="T651" s="310"/>
      <c r="U651" s="310" t="s">
        <v>4</v>
      </c>
      <c r="V651" s="310" t="s">
        <v>4</v>
      </c>
      <c r="W651" s="310" t="s">
        <v>19732</v>
      </c>
      <c r="X651" s="310" t="s">
        <v>4</v>
      </c>
      <c r="Y651" s="310" t="s">
        <v>19733</v>
      </c>
      <c r="Z651" s="310" t="s">
        <v>19734</v>
      </c>
      <c r="AA651" s="310" t="s">
        <v>19735</v>
      </c>
    </row>
    <row r="652" spans="1:27" x14ac:dyDescent="0.25">
      <c r="A652" s="310" t="s">
        <v>19663</v>
      </c>
      <c r="B652" s="310" t="s">
        <v>19664</v>
      </c>
      <c r="C652" s="310" t="s">
        <v>19665</v>
      </c>
      <c r="D652" s="310" t="s">
        <v>13914</v>
      </c>
      <c r="E652" s="310" t="s">
        <v>19666</v>
      </c>
      <c r="F652" s="310" t="s">
        <v>19667</v>
      </c>
      <c r="G652" s="310" t="s">
        <v>19668</v>
      </c>
      <c r="H652" s="310" t="s">
        <v>4</v>
      </c>
      <c r="I652" s="310" t="s">
        <v>19669</v>
      </c>
      <c r="J652" s="310" t="s">
        <v>19670</v>
      </c>
      <c r="K652" s="310" t="s">
        <v>19671</v>
      </c>
      <c r="L652" s="310" t="s">
        <v>19672</v>
      </c>
      <c r="M652" s="310" t="s">
        <v>19673</v>
      </c>
      <c r="N652" s="310" t="s">
        <v>4</v>
      </c>
      <c r="O652" s="310" t="s">
        <v>19674</v>
      </c>
      <c r="P652" s="310"/>
      <c r="Q652" s="310"/>
      <c r="R652" s="310"/>
      <c r="S652" s="310"/>
      <c r="T652" s="310"/>
      <c r="U652" s="310" t="s">
        <v>4</v>
      </c>
      <c r="V652" s="310" t="s">
        <v>4</v>
      </c>
      <c r="W652" s="310" t="s">
        <v>19675</v>
      </c>
      <c r="X652" s="310" t="s">
        <v>4</v>
      </c>
      <c r="Y652" s="310" t="s">
        <v>4</v>
      </c>
      <c r="Z652" s="310" t="s">
        <v>19676</v>
      </c>
      <c r="AA652" s="310" t="s">
        <v>4</v>
      </c>
    </row>
    <row r="653" spans="1:27" x14ac:dyDescent="0.25">
      <c r="A653" s="310" t="s">
        <v>22963</v>
      </c>
      <c r="B653" s="310" t="s">
        <v>22964</v>
      </c>
      <c r="C653" s="310" t="s">
        <v>22965</v>
      </c>
      <c r="D653" s="310" t="s">
        <v>13914</v>
      </c>
      <c r="E653" s="310" t="s">
        <v>22966</v>
      </c>
      <c r="F653" s="310" t="s">
        <v>22967</v>
      </c>
      <c r="G653" s="310" t="s">
        <v>22968</v>
      </c>
      <c r="H653" s="310" t="s">
        <v>4</v>
      </c>
      <c r="I653" s="310" t="s">
        <v>14964</v>
      </c>
      <c r="J653" s="310" t="s">
        <v>22969</v>
      </c>
      <c r="K653" s="310" t="s">
        <v>22970</v>
      </c>
      <c r="L653" s="310" t="s">
        <v>22971</v>
      </c>
      <c r="M653" s="310" t="s">
        <v>22972</v>
      </c>
      <c r="N653" s="310" t="s">
        <v>4</v>
      </c>
      <c r="O653" s="310" t="s">
        <v>22973</v>
      </c>
      <c r="P653" s="310"/>
      <c r="Q653" s="310"/>
      <c r="R653" s="310"/>
      <c r="S653" s="310"/>
      <c r="T653" s="310"/>
      <c r="U653" s="310" t="s">
        <v>4</v>
      </c>
      <c r="V653" s="310" t="s">
        <v>4</v>
      </c>
      <c r="W653" s="310" t="s">
        <v>4</v>
      </c>
      <c r="X653" s="310" t="s">
        <v>4</v>
      </c>
      <c r="Y653" s="310" t="s">
        <v>4</v>
      </c>
      <c r="Z653" s="310" t="s">
        <v>4</v>
      </c>
      <c r="AA653" s="310" t="s">
        <v>4</v>
      </c>
    </row>
    <row r="654" spans="1:27" x14ac:dyDescent="0.25">
      <c r="A654" s="310" t="s">
        <v>23704</v>
      </c>
      <c r="B654" s="310" t="s">
        <v>23705</v>
      </c>
      <c r="C654" s="310" t="s">
        <v>23706</v>
      </c>
      <c r="D654" s="310" t="s">
        <v>23707</v>
      </c>
      <c r="E654" s="310" t="s">
        <v>23708</v>
      </c>
      <c r="F654" s="310" t="s">
        <v>23709</v>
      </c>
      <c r="G654" s="310" t="s">
        <v>23710</v>
      </c>
      <c r="H654" s="310" t="s">
        <v>4</v>
      </c>
      <c r="I654" s="310" t="s">
        <v>14545</v>
      </c>
      <c r="J654" s="310" t="s">
        <v>23711</v>
      </c>
      <c r="K654" s="310" t="s">
        <v>23712</v>
      </c>
      <c r="L654" s="310" t="s">
        <v>23713</v>
      </c>
      <c r="M654" s="310" t="s">
        <v>23714</v>
      </c>
      <c r="N654" s="310" t="s">
        <v>23715</v>
      </c>
      <c r="O654" s="310" t="s">
        <v>24037</v>
      </c>
      <c r="P654" s="310" t="s">
        <v>24038</v>
      </c>
      <c r="Q654" s="310"/>
      <c r="R654" s="310"/>
      <c r="S654" s="310"/>
      <c r="T654" s="310"/>
      <c r="U654" s="310" t="s">
        <v>23716</v>
      </c>
      <c r="V654" s="310" t="s">
        <v>23717</v>
      </c>
      <c r="W654" s="310" t="s">
        <v>23718</v>
      </c>
      <c r="X654" s="310" t="s">
        <v>4</v>
      </c>
      <c r="Y654" s="310" t="s">
        <v>4</v>
      </c>
      <c r="Z654" s="310" t="s">
        <v>23719</v>
      </c>
      <c r="AA654" s="310" t="s">
        <v>4</v>
      </c>
    </row>
    <row r="655" spans="1:27" x14ac:dyDescent="0.25">
      <c r="A655" s="310" t="s">
        <v>19774</v>
      </c>
      <c r="B655" s="310" t="s">
        <v>19775</v>
      </c>
      <c r="C655" s="310" t="s">
        <v>19776</v>
      </c>
      <c r="D655" s="310" t="s">
        <v>13914</v>
      </c>
      <c r="E655" s="310" t="s">
        <v>19777</v>
      </c>
      <c r="F655" s="310" t="s">
        <v>19778</v>
      </c>
      <c r="G655" s="310" t="s">
        <v>4</v>
      </c>
      <c r="H655" s="310" t="s">
        <v>4</v>
      </c>
      <c r="I655" s="310" t="s">
        <v>19779</v>
      </c>
      <c r="J655" s="310" t="s">
        <v>19780</v>
      </c>
      <c r="K655" s="310" t="s">
        <v>19781</v>
      </c>
      <c r="L655" s="310" t="s">
        <v>19782</v>
      </c>
      <c r="M655" s="310" t="s">
        <v>19783</v>
      </c>
      <c r="N655" s="310" t="s">
        <v>4</v>
      </c>
      <c r="O655" s="310" t="s">
        <v>19784</v>
      </c>
      <c r="P655" s="310"/>
      <c r="Q655" s="310"/>
      <c r="R655" s="310"/>
      <c r="S655" s="310"/>
      <c r="T655" s="310"/>
      <c r="U655" s="310" t="s">
        <v>4</v>
      </c>
      <c r="V655" s="310" t="s">
        <v>4</v>
      </c>
      <c r="W655" s="310" t="s">
        <v>4</v>
      </c>
      <c r="X655" s="310" t="s">
        <v>4</v>
      </c>
      <c r="Y655" s="310" t="s">
        <v>4</v>
      </c>
      <c r="Z655" s="310" t="s">
        <v>4</v>
      </c>
      <c r="AA655" s="310" t="s">
        <v>4</v>
      </c>
    </row>
    <row r="656" spans="1:27" x14ac:dyDescent="0.25">
      <c r="A656" s="310" t="s">
        <v>19677</v>
      </c>
      <c r="B656" s="310" t="s">
        <v>19678</v>
      </c>
      <c r="C656" s="310" t="s">
        <v>19679</v>
      </c>
      <c r="D656" s="310" t="s">
        <v>19560</v>
      </c>
      <c r="E656" s="310" t="s">
        <v>19680</v>
      </c>
      <c r="F656" s="310" t="s">
        <v>19681</v>
      </c>
      <c r="G656" s="310" t="s">
        <v>19682</v>
      </c>
      <c r="H656" s="310" t="s">
        <v>4</v>
      </c>
      <c r="I656" s="310" t="s">
        <v>19683</v>
      </c>
      <c r="J656" s="310" t="s">
        <v>19684</v>
      </c>
      <c r="K656" s="310" t="s">
        <v>19685</v>
      </c>
      <c r="L656" s="310" t="s">
        <v>19686</v>
      </c>
      <c r="M656" s="310" t="s">
        <v>19687</v>
      </c>
      <c r="N656" s="310" t="s">
        <v>4</v>
      </c>
      <c r="O656" s="310" t="s">
        <v>19688</v>
      </c>
      <c r="P656" s="310"/>
      <c r="Q656" s="310"/>
      <c r="R656" s="310"/>
      <c r="S656" s="310"/>
      <c r="T656" s="310"/>
      <c r="U656" s="310" t="s">
        <v>4</v>
      </c>
      <c r="V656" s="310" t="s">
        <v>4</v>
      </c>
      <c r="W656" s="310" t="s">
        <v>19689</v>
      </c>
      <c r="X656" s="310" t="s">
        <v>4</v>
      </c>
      <c r="Y656" s="310" t="s">
        <v>4</v>
      </c>
      <c r="Z656" s="310" t="s">
        <v>19690</v>
      </c>
      <c r="AA656" s="310" t="s">
        <v>19288</v>
      </c>
    </row>
    <row r="657" spans="1:27" x14ac:dyDescent="0.25">
      <c r="A657" s="310" t="s">
        <v>21208</v>
      </c>
      <c r="B657" s="310" t="s">
        <v>21209</v>
      </c>
      <c r="C657" s="310" t="s">
        <v>21210</v>
      </c>
      <c r="D657" s="310" t="s">
        <v>13914</v>
      </c>
      <c r="E657" s="310" t="s">
        <v>21211</v>
      </c>
      <c r="F657" s="310" t="s">
        <v>21212</v>
      </c>
      <c r="G657" s="310" t="s">
        <v>21213</v>
      </c>
      <c r="H657" s="310" t="s">
        <v>4</v>
      </c>
      <c r="I657" s="310" t="s">
        <v>21214</v>
      </c>
      <c r="J657" s="310" t="s">
        <v>21215</v>
      </c>
      <c r="K657" s="310" t="s">
        <v>21216</v>
      </c>
      <c r="L657" s="310" t="s">
        <v>21217</v>
      </c>
      <c r="M657" s="310" t="s">
        <v>21218</v>
      </c>
      <c r="N657" s="310" t="s">
        <v>4</v>
      </c>
      <c r="O657" s="310" t="s">
        <v>21219</v>
      </c>
      <c r="P657" s="310"/>
      <c r="Q657" s="310"/>
      <c r="R657" s="310"/>
      <c r="S657" s="310"/>
      <c r="T657" s="310"/>
      <c r="U657" s="310" t="s">
        <v>4</v>
      </c>
      <c r="V657" s="310" t="s">
        <v>4</v>
      </c>
      <c r="W657" s="310" t="s">
        <v>4</v>
      </c>
      <c r="X657" s="310" t="s">
        <v>4</v>
      </c>
      <c r="Y657" s="310" t="s">
        <v>4</v>
      </c>
      <c r="Z657" s="310" t="s">
        <v>4</v>
      </c>
      <c r="AA657" s="310" t="s">
        <v>4</v>
      </c>
    </row>
    <row r="658" spans="1:27" x14ac:dyDescent="0.25">
      <c r="A658" s="310" t="s">
        <v>23381</v>
      </c>
      <c r="B658" s="310" t="s">
        <v>23382</v>
      </c>
      <c r="C658" s="310" t="s">
        <v>23383</v>
      </c>
      <c r="D658" s="310" t="s">
        <v>13914</v>
      </c>
      <c r="E658" s="310" t="s">
        <v>23384</v>
      </c>
      <c r="F658" s="310" t="s">
        <v>23385</v>
      </c>
      <c r="G658" s="310" t="s">
        <v>23386</v>
      </c>
      <c r="H658" s="310" t="s">
        <v>4</v>
      </c>
      <c r="I658" s="310" t="s">
        <v>23387</v>
      </c>
      <c r="J658" s="310" t="s">
        <v>23388</v>
      </c>
      <c r="K658" s="310" t="s">
        <v>23389</v>
      </c>
      <c r="L658" s="310" t="s">
        <v>23390</v>
      </c>
      <c r="M658" s="310" t="s">
        <v>23391</v>
      </c>
      <c r="N658" s="310" t="s">
        <v>4</v>
      </c>
      <c r="O658" s="310" t="s">
        <v>23392</v>
      </c>
      <c r="P658" s="310"/>
      <c r="Q658" s="310"/>
      <c r="R658" s="310"/>
      <c r="S658" s="310"/>
      <c r="T658" s="310"/>
      <c r="U658" s="310" t="s">
        <v>4</v>
      </c>
      <c r="V658" s="310" t="s">
        <v>4</v>
      </c>
      <c r="W658" s="310" t="s">
        <v>14459</v>
      </c>
      <c r="X658" s="310" t="s">
        <v>4</v>
      </c>
      <c r="Y658" s="310" t="s">
        <v>4</v>
      </c>
      <c r="Z658" s="310" t="s">
        <v>23393</v>
      </c>
      <c r="AA658" s="310" t="s">
        <v>4</v>
      </c>
    </row>
    <row r="659" spans="1:27" x14ac:dyDescent="0.25">
      <c r="A659" s="310" t="s">
        <v>21666</v>
      </c>
      <c r="B659" s="310" t="s">
        <v>21667</v>
      </c>
      <c r="C659" s="310" t="s">
        <v>21668</v>
      </c>
      <c r="D659" s="310" t="s">
        <v>13930</v>
      </c>
      <c r="E659" s="310" t="s">
        <v>21669</v>
      </c>
      <c r="F659" s="310" t="s">
        <v>21670</v>
      </c>
      <c r="G659" s="310" t="s">
        <v>21671</v>
      </c>
      <c r="H659" s="310" t="s">
        <v>4</v>
      </c>
      <c r="I659" s="310" t="s">
        <v>14102</v>
      </c>
      <c r="J659" s="310" t="s">
        <v>21672</v>
      </c>
      <c r="K659" s="310" t="s">
        <v>21673</v>
      </c>
      <c r="L659" s="310" t="s">
        <v>21674</v>
      </c>
      <c r="M659" s="310" t="s">
        <v>21675</v>
      </c>
      <c r="N659" s="310" t="s">
        <v>4</v>
      </c>
      <c r="O659" s="310" t="s">
        <v>21676</v>
      </c>
      <c r="P659" s="310"/>
      <c r="Q659" s="310"/>
      <c r="R659" s="310"/>
      <c r="S659" s="310"/>
      <c r="T659" s="310"/>
      <c r="U659" s="310" t="s">
        <v>4</v>
      </c>
      <c r="V659" s="310" t="s">
        <v>4</v>
      </c>
      <c r="W659" s="310" t="s">
        <v>16336</v>
      </c>
      <c r="X659" s="310" t="s">
        <v>21677</v>
      </c>
      <c r="Y659" s="310" t="s">
        <v>4</v>
      </c>
      <c r="Z659" s="310" t="s">
        <v>16337</v>
      </c>
      <c r="AA659" s="310" t="s">
        <v>4</v>
      </c>
    </row>
    <row r="660" spans="1:27" x14ac:dyDescent="0.25">
      <c r="A660" s="310" t="s">
        <v>22504</v>
      </c>
      <c r="B660" s="310" t="s">
        <v>22505</v>
      </c>
      <c r="C660" s="310" t="s">
        <v>22506</v>
      </c>
      <c r="D660" s="310" t="s">
        <v>13930</v>
      </c>
      <c r="E660" s="310" t="s">
        <v>22507</v>
      </c>
      <c r="F660" s="310" t="s">
        <v>22508</v>
      </c>
      <c r="G660" s="310" t="s">
        <v>22509</v>
      </c>
      <c r="H660" s="310" t="s">
        <v>4</v>
      </c>
      <c r="I660" s="310" t="s">
        <v>13948</v>
      </c>
      <c r="J660" s="310" t="s">
        <v>22510</v>
      </c>
      <c r="K660" s="310" t="s">
        <v>22511</v>
      </c>
      <c r="L660" s="310" t="s">
        <v>22512</v>
      </c>
      <c r="M660" s="310" t="s">
        <v>22513</v>
      </c>
      <c r="N660" s="310" t="s">
        <v>4</v>
      </c>
      <c r="O660" s="310" t="s">
        <v>22514</v>
      </c>
      <c r="P660" s="310"/>
      <c r="Q660" s="310"/>
      <c r="R660" s="310"/>
      <c r="S660" s="310"/>
      <c r="T660" s="310"/>
      <c r="U660" s="310" t="s">
        <v>4</v>
      </c>
      <c r="V660" s="310" t="s">
        <v>4</v>
      </c>
      <c r="W660" s="310" t="s">
        <v>22515</v>
      </c>
      <c r="X660" s="310" t="s">
        <v>22516</v>
      </c>
      <c r="Y660" s="310" t="s">
        <v>22517</v>
      </c>
      <c r="Z660" s="310" t="s">
        <v>22518</v>
      </c>
      <c r="AA660" s="310" t="s">
        <v>22519</v>
      </c>
    </row>
    <row r="661" spans="1:27" x14ac:dyDescent="0.25">
      <c r="A661" s="310" t="s">
        <v>22520</v>
      </c>
      <c r="B661" s="310" t="s">
        <v>22521</v>
      </c>
      <c r="C661" s="310" t="s">
        <v>21618</v>
      </c>
      <c r="D661" s="310" t="s">
        <v>13930</v>
      </c>
      <c r="E661" s="310" t="s">
        <v>22522</v>
      </c>
      <c r="F661" s="310" t="s">
        <v>22523</v>
      </c>
      <c r="G661" s="310" t="s">
        <v>22524</v>
      </c>
      <c r="H661" s="310" t="s">
        <v>4</v>
      </c>
      <c r="I661" s="310" t="s">
        <v>22525</v>
      </c>
      <c r="J661" s="310" t="s">
        <v>22526</v>
      </c>
      <c r="K661" s="310" t="s">
        <v>22527</v>
      </c>
      <c r="L661" s="310" t="s">
        <v>22528</v>
      </c>
      <c r="M661" s="310" t="s">
        <v>22529</v>
      </c>
      <c r="N661" s="310" t="s">
        <v>4</v>
      </c>
      <c r="O661" s="310" t="s">
        <v>22530</v>
      </c>
      <c r="P661" s="310"/>
      <c r="Q661" s="310"/>
      <c r="R661" s="310"/>
      <c r="S661" s="310"/>
      <c r="T661" s="310"/>
      <c r="U661" s="310" t="s">
        <v>4</v>
      </c>
      <c r="V661" s="310" t="s">
        <v>4</v>
      </c>
      <c r="W661" s="310" t="s">
        <v>4</v>
      </c>
      <c r="X661" s="310" t="s">
        <v>4</v>
      </c>
      <c r="Y661" s="310" t="s">
        <v>4</v>
      </c>
      <c r="Z661" s="310" t="s">
        <v>4</v>
      </c>
      <c r="AA661" s="310" t="s">
        <v>4</v>
      </c>
    </row>
    <row r="662" spans="1:27" x14ac:dyDescent="0.25">
      <c r="A662" s="310" t="s">
        <v>23360</v>
      </c>
      <c r="B662" s="310" t="s">
        <v>23361</v>
      </c>
      <c r="C662" s="310" t="s">
        <v>23362</v>
      </c>
      <c r="D662" s="310" t="s">
        <v>13914</v>
      </c>
      <c r="E662" s="310" t="s">
        <v>23363</v>
      </c>
      <c r="F662" s="310" t="s">
        <v>23364</v>
      </c>
      <c r="G662" s="310" t="s">
        <v>4</v>
      </c>
      <c r="H662" s="310" t="s">
        <v>4</v>
      </c>
      <c r="I662" s="310" t="s">
        <v>23365</v>
      </c>
      <c r="J662" s="310" t="s">
        <v>23366</v>
      </c>
      <c r="K662" s="310" t="s">
        <v>23367</v>
      </c>
      <c r="L662" s="310" t="s">
        <v>23368</v>
      </c>
      <c r="M662" s="310" t="s">
        <v>23369</v>
      </c>
      <c r="N662" s="310" t="s">
        <v>4</v>
      </c>
      <c r="O662" s="310" t="s">
        <v>23370</v>
      </c>
      <c r="P662" s="310"/>
      <c r="Q662" s="310"/>
      <c r="R662" s="310"/>
      <c r="S662" s="310"/>
      <c r="T662" s="310"/>
      <c r="U662" s="310" t="s">
        <v>4</v>
      </c>
      <c r="V662" s="310" t="s">
        <v>4</v>
      </c>
      <c r="W662" s="310" t="s">
        <v>4</v>
      </c>
      <c r="X662" s="310" t="s">
        <v>4</v>
      </c>
      <c r="Y662" s="310" t="s">
        <v>4</v>
      </c>
      <c r="Z662" s="310" t="s">
        <v>4</v>
      </c>
      <c r="AA662" s="310" t="s">
        <v>4</v>
      </c>
    </row>
    <row r="663" spans="1:27" x14ac:dyDescent="0.25">
      <c r="A663" s="310" t="s">
        <v>21195</v>
      </c>
      <c r="B663" s="310" t="s">
        <v>21196</v>
      </c>
      <c r="C663" s="310" t="s">
        <v>21197</v>
      </c>
      <c r="D663" s="310" t="s">
        <v>13914</v>
      </c>
      <c r="E663" s="310" t="s">
        <v>21198</v>
      </c>
      <c r="F663" s="310" t="s">
        <v>21199</v>
      </c>
      <c r="G663" s="310" t="s">
        <v>14163</v>
      </c>
      <c r="H663" s="310" t="s">
        <v>4</v>
      </c>
      <c r="I663" s="310" t="s">
        <v>21200</v>
      </c>
      <c r="J663" s="310" t="s">
        <v>21201</v>
      </c>
      <c r="K663" s="310" t="s">
        <v>21202</v>
      </c>
      <c r="L663" s="310" t="s">
        <v>21203</v>
      </c>
      <c r="M663" s="310" t="s">
        <v>21204</v>
      </c>
      <c r="N663" s="310" t="s">
        <v>4</v>
      </c>
      <c r="O663" s="310" t="s">
        <v>21205</v>
      </c>
      <c r="P663" s="310"/>
      <c r="Q663" s="310"/>
      <c r="R663" s="310"/>
      <c r="S663" s="310"/>
      <c r="T663" s="310"/>
      <c r="U663" s="310" t="s">
        <v>4</v>
      </c>
      <c r="V663" s="310" t="s">
        <v>4</v>
      </c>
      <c r="W663" s="310" t="s">
        <v>21206</v>
      </c>
      <c r="X663" s="310" t="s">
        <v>4</v>
      </c>
      <c r="Y663" s="310" t="s">
        <v>4</v>
      </c>
      <c r="Z663" s="310" t="s">
        <v>21207</v>
      </c>
      <c r="AA663" s="310" t="s">
        <v>4</v>
      </c>
    </row>
    <row r="664" spans="1:27" x14ac:dyDescent="0.25">
      <c r="A664" s="310" t="s">
        <v>21231</v>
      </c>
      <c r="B664" s="310" t="s">
        <v>21232</v>
      </c>
      <c r="C664" s="310" t="s">
        <v>21233</v>
      </c>
      <c r="D664" s="310" t="s">
        <v>13914</v>
      </c>
      <c r="E664" s="310" t="s">
        <v>21234</v>
      </c>
      <c r="F664" s="310" t="s">
        <v>21235</v>
      </c>
      <c r="G664" s="310" t="s">
        <v>4</v>
      </c>
      <c r="H664" s="310" t="s">
        <v>4</v>
      </c>
      <c r="I664" s="310" t="s">
        <v>21236</v>
      </c>
      <c r="J664" s="310" t="s">
        <v>21237</v>
      </c>
      <c r="K664" s="310" t="s">
        <v>21238</v>
      </c>
      <c r="L664" s="310" t="s">
        <v>21239</v>
      </c>
      <c r="M664" s="310" t="s">
        <v>21240</v>
      </c>
      <c r="N664" s="310" t="s">
        <v>4</v>
      </c>
      <c r="O664" s="310" t="s">
        <v>21241</v>
      </c>
      <c r="P664" s="310"/>
      <c r="Q664" s="310"/>
      <c r="R664" s="310"/>
      <c r="S664" s="310"/>
      <c r="T664" s="310"/>
      <c r="U664" s="310" t="s">
        <v>4</v>
      </c>
      <c r="V664" s="310" t="s">
        <v>4</v>
      </c>
      <c r="W664" s="310" t="s">
        <v>4</v>
      </c>
      <c r="X664" s="310" t="s">
        <v>4</v>
      </c>
      <c r="Y664" s="310" t="s">
        <v>4</v>
      </c>
      <c r="Z664" s="310" t="s">
        <v>4</v>
      </c>
      <c r="AA664" s="310" t="s">
        <v>4</v>
      </c>
    </row>
    <row r="665" spans="1:27" x14ac:dyDescent="0.25">
      <c r="A665" s="310" t="s">
        <v>21242</v>
      </c>
      <c r="B665" s="310" t="s">
        <v>21243</v>
      </c>
      <c r="C665" s="310" t="s">
        <v>21233</v>
      </c>
      <c r="D665" s="310" t="s">
        <v>13914</v>
      </c>
      <c r="E665" s="310" t="s">
        <v>21244</v>
      </c>
      <c r="F665" s="310" t="s">
        <v>21245</v>
      </c>
      <c r="G665" s="310" t="s">
        <v>4</v>
      </c>
      <c r="H665" s="310" t="s">
        <v>4</v>
      </c>
      <c r="I665" s="310" t="s">
        <v>21236</v>
      </c>
      <c r="J665" s="310" t="s">
        <v>21246</v>
      </c>
      <c r="K665" s="310" t="s">
        <v>21247</v>
      </c>
      <c r="L665" s="310" t="s">
        <v>21248</v>
      </c>
      <c r="M665" s="310" t="s">
        <v>21249</v>
      </c>
      <c r="N665" s="310" t="s">
        <v>4</v>
      </c>
      <c r="O665" s="310" t="s">
        <v>21250</v>
      </c>
      <c r="P665" s="310"/>
      <c r="Q665" s="310"/>
      <c r="R665" s="310"/>
      <c r="S665" s="310"/>
      <c r="T665" s="310"/>
      <c r="U665" s="310" t="s">
        <v>4</v>
      </c>
      <c r="V665" s="310" t="s">
        <v>4</v>
      </c>
      <c r="W665" s="310" t="s">
        <v>21251</v>
      </c>
      <c r="X665" s="310" t="s">
        <v>4</v>
      </c>
      <c r="Y665" s="310" t="s">
        <v>4</v>
      </c>
      <c r="Z665" s="310" t="s">
        <v>21252</v>
      </c>
      <c r="AA665" s="310" t="s">
        <v>4</v>
      </c>
    </row>
    <row r="666" spans="1:27" x14ac:dyDescent="0.25">
      <c r="A666" s="310" t="s">
        <v>21340</v>
      </c>
      <c r="B666" s="310" t="s">
        <v>21341</v>
      </c>
      <c r="C666" s="310" t="s">
        <v>21342</v>
      </c>
      <c r="D666" s="310" t="s">
        <v>21343</v>
      </c>
      <c r="E666" s="310" t="s">
        <v>21344</v>
      </c>
      <c r="F666" s="310" t="s">
        <v>21345</v>
      </c>
      <c r="G666" s="310" t="s">
        <v>4</v>
      </c>
      <c r="H666" s="310" t="s">
        <v>4</v>
      </c>
      <c r="I666" s="310" t="s">
        <v>16901</v>
      </c>
      <c r="J666" s="310" t="s">
        <v>21346</v>
      </c>
      <c r="K666" s="310" t="s">
        <v>21347</v>
      </c>
      <c r="L666" s="310" t="s">
        <v>21348</v>
      </c>
      <c r="M666" s="310" t="s">
        <v>21349</v>
      </c>
      <c r="N666" s="310" t="s">
        <v>21350</v>
      </c>
      <c r="O666" s="310" t="s">
        <v>23998</v>
      </c>
      <c r="P666" s="310" t="s">
        <v>23999</v>
      </c>
      <c r="Q666" s="310" t="s">
        <v>24000</v>
      </c>
      <c r="R666" s="310" t="s">
        <v>24001</v>
      </c>
      <c r="S666" s="310"/>
      <c r="T666" s="310"/>
      <c r="U666" s="310" t="s">
        <v>21351</v>
      </c>
      <c r="V666" s="310" t="s">
        <v>21352</v>
      </c>
      <c r="W666" s="310" t="s">
        <v>4</v>
      </c>
      <c r="X666" s="310" t="s">
        <v>4</v>
      </c>
      <c r="Y666" s="310" t="s">
        <v>4</v>
      </c>
      <c r="Z666" s="310" t="s">
        <v>4</v>
      </c>
      <c r="AA666" s="310" t="s">
        <v>4</v>
      </c>
    </row>
    <row r="667" spans="1:27" x14ac:dyDescent="0.25">
      <c r="A667" s="310" t="s">
        <v>21184</v>
      </c>
      <c r="B667" s="310" t="s">
        <v>21185</v>
      </c>
      <c r="C667" s="310" t="s">
        <v>21186</v>
      </c>
      <c r="D667" s="310" t="s">
        <v>13914</v>
      </c>
      <c r="E667" s="310" t="s">
        <v>21187</v>
      </c>
      <c r="F667" s="310" t="s">
        <v>21188</v>
      </c>
      <c r="G667" s="310" t="s">
        <v>4</v>
      </c>
      <c r="H667" s="310" t="s">
        <v>4</v>
      </c>
      <c r="I667" s="310" t="s">
        <v>21189</v>
      </c>
      <c r="J667" s="310" t="s">
        <v>21190</v>
      </c>
      <c r="K667" s="310" t="s">
        <v>21191</v>
      </c>
      <c r="L667" s="310" t="s">
        <v>21192</v>
      </c>
      <c r="M667" s="310" t="s">
        <v>21193</v>
      </c>
      <c r="N667" s="310" t="s">
        <v>4</v>
      </c>
      <c r="O667" s="310" t="s">
        <v>21194</v>
      </c>
      <c r="P667" s="310"/>
      <c r="Q667" s="310"/>
      <c r="R667" s="310"/>
      <c r="S667" s="310"/>
      <c r="T667" s="310"/>
      <c r="U667" s="310" t="s">
        <v>4</v>
      </c>
      <c r="V667" s="310" t="s">
        <v>4</v>
      </c>
      <c r="W667" s="310" t="s">
        <v>4</v>
      </c>
      <c r="X667" s="310" t="s">
        <v>4</v>
      </c>
      <c r="Y667" s="310" t="s">
        <v>4</v>
      </c>
      <c r="Z667" s="310" t="s">
        <v>4</v>
      </c>
      <c r="AA667" s="310" t="s">
        <v>4</v>
      </c>
    </row>
    <row r="668" spans="1:27" x14ac:dyDescent="0.25">
      <c r="A668" s="310" t="s">
        <v>19519</v>
      </c>
      <c r="B668" s="310" t="s">
        <v>19520</v>
      </c>
      <c r="C668" s="310" t="s">
        <v>19521</v>
      </c>
      <c r="D668" s="310" t="s">
        <v>17030</v>
      </c>
      <c r="E668" s="310" t="s">
        <v>19522</v>
      </c>
      <c r="F668" s="310" t="s">
        <v>19523</v>
      </c>
      <c r="G668" s="310" t="s">
        <v>19524</v>
      </c>
      <c r="H668" s="310" t="s">
        <v>4</v>
      </c>
      <c r="I668" s="310" t="s">
        <v>13999</v>
      </c>
      <c r="J668" s="310" t="s">
        <v>19525</v>
      </c>
      <c r="K668" s="310" t="s">
        <v>19526</v>
      </c>
      <c r="L668" s="310" t="s">
        <v>19527</v>
      </c>
      <c r="M668" s="310" t="s">
        <v>19528</v>
      </c>
      <c r="N668" s="310" t="s">
        <v>4</v>
      </c>
      <c r="O668" s="310" t="s">
        <v>19529</v>
      </c>
      <c r="P668" s="310"/>
      <c r="Q668" s="310"/>
      <c r="R668" s="310"/>
      <c r="S668" s="310"/>
      <c r="T668" s="310"/>
      <c r="U668" s="310" t="s">
        <v>4</v>
      </c>
      <c r="V668" s="310" t="s">
        <v>4</v>
      </c>
      <c r="W668" s="310" t="s">
        <v>19530</v>
      </c>
      <c r="X668" s="310" t="s">
        <v>4</v>
      </c>
      <c r="Y668" s="310" t="s">
        <v>17440</v>
      </c>
      <c r="Z668" s="310" t="s">
        <v>19531</v>
      </c>
      <c r="AA668" s="310" t="s">
        <v>4</v>
      </c>
    </row>
    <row r="669" spans="1:27" x14ac:dyDescent="0.25">
      <c r="A669" s="310" t="s">
        <v>21290</v>
      </c>
      <c r="B669" s="310" t="s">
        <v>21291</v>
      </c>
      <c r="C669" s="310" t="s">
        <v>21292</v>
      </c>
      <c r="D669" s="310" t="s">
        <v>14541</v>
      </c>
      <c r="E669" s="310" t="s">
        <v>21293</v>
      </c>
      <c r="F669" s="310" t="s">
        <v>21294</v>
      </c>
      <c r="G669" s="310" t="s">
        <v>21295</v>
      </c>
      <c r="H669" s="310" t="s">
        <v>4</v>
      </c>
      <c r="I669" s="310" t="s">
        <v>19712</v>
      </c>
      <c r="J669" s="310" t="s">
        <v>21296</v>
      </c>
      <c r="K669" s="310" t="s">
        <v>21297</v>
      </c>
      <c r="L669" s="310" t="s">
        <v>21298</v>
      </c>
      <c r="M669" s="310" t="s">
        <v>21299</v>
      </c>
      <c r="N669" s="310" t="s">
        <v>4</v>
      </c>
      <c r="O669" s="310" t="s">
        <v>21300</v>
      </c>
      <c r="P669" s="310"/>
      <c r="Q669" s="310"/>
      <c r="R669" s="310"/>
      <c r="S669" s="310"/>
      <c r="T669" s="310"/>
      <c r="U669" s="310" t="s">
        <v>21301</v>
      </c>
      <c r="V669" s="310" t="s">
        <v>21302</v>
      </c>
      <c r="W669" s="310" t="s">
        <v>21303</v>
      </c>
      <c r="X669" s="310" t="s">
        <v>4</v>
      </c>
      <c r="Y669" s="310" t="s">
        <v>4</v>
      </c>
      <c r="Z669" s="310" t="s">
        <v>21304</v>
      </c>
      <c r="AA669" s="310" t="s">
        <v>4</v>
      </c>
    </row>
    <row r="670" spans="1:27" x14ac:dyDescent="0.25">
      <c r="A670" s="310" t="s">
        <v>21305</v>
      </c>
      <c r="B670" s="310" t="s">
        <v>21306</v>
      </c>
      <c r="C670" s="310" t="s">
        <v>21307</v>
      </c>
      <c r="D670" s="310" t="s">
        <v>14541</v>
      </c>
      <c r="E670" s="310" t="s">
        <v>21308</v>
      </c>
      <c r="F670" s="310" t="s">
        <v>21309</v>
      </c>
      <c r="G670" s="310" t="s">
        <v>21310</v>
      </c>
      <c r="H670" s="310" t="s">
        <v>4</v>
      </c>
      <c r="I670" s="310" t="s">
        <v>19712</v>
      </c>
      <c r="J670" s="310" t="s">
        <v>21311</v>
      </c>
      <c r="K670" s="310" t="s">
        <v>21282</v>
      </c>
      <c r="L670" s="310" t="s">
        <v>21312</v>
      </c>
      <c r="M670" s="310" t="s">
        <v>21313</v>
      </c>
      <c r="N670" s="310" t="s">
        <v>4</v>
      </c>
      <c r="O670" s="310" t="s">
        <v>21314</v>
      </c>
      <c r="P670" s="310"/>
      <c r="Q670" s="310"/>
      <c r="R670" s="310"/>
      <c r="S670" s="310"/>
      <c r="T670" s="310"/>
      <c r="U670" s="310" t="s">
        <v>21315</v>
      </c>
      <c r="V670" s="310" t="s">
        <v>21316</v>
      </c>
      <c r="W670" s="310" t="s">
        <v>21317</v>
      </c>
      <c r="X670" s="310" t="s">
        <v>4</v>
      </c>
      <c r="Y670" s="310" t="s">
        <v>4</v>
      </c>
      <c r="Z670" s="310" t="s">
        <v>21318</v>
      </c>
      <c r="AA670" s="310" t="s">
        <v>4</v>
      </c>
    </row>
    <row r="671" spans="1:27" x14ac:dyDescent="0.25">
      <c r="A671" s="310" t="s">
        <v>21915</v>
      </c>
      <c r="B671" s="310" t="s">
        <v>21916</v>
      </c>
      <c r="C671" s="310" t="s">
        <v>21917</v>
      </c>
      <c r="D671" s="310" t="s">
        <v>13914</v>
      </c>
      <c r="E671" s="310" t="s">
        <v>21918</v>
      </c>
      <c r="F671" s="310" t="s">
        <v>21919</v>
      </c>
      <c r="G671" s="310" t="s">
        <v>21920</v>
      </c>
      <c r="H671" s="310" t="s">
        <v>4</v>
      </c>
      <c r="I671" s="310" t="s">
        <v>13975</v>
      </c>
      <c r="J671" s="310" t="s">
        <v>21921</v>
      </c>
      <c r="K671" s="310" t="s">
        <v>21922</v>
      </c>
      <c r="L671" s="310" t="s">
        <v>21923</v>
      </c>
      <c r="M671" s="310" t="s">
        <v>21924</v>
      </c>
      <c r="N671" s="310" t="s">
        <v>4</v>
      </c>
      <c r="O671" s="310" t="s">
        <v>21925</v>
      </c>
      <c r="P671" s="310"/>
      <c r="Q671" s="310"/>
      <c r="R671" s="310"/>
      <c r="S671" s="310"/>
      <c r="T671" s="310"/>
      <c r="U671" s="310" t="s">
        <v>4</v>
      </c>
      <c r="V671" s="310" t="s">
        <v>4</v>
      </c>
      <c r="W671" s="310" t="s">
        <v>21926</v>
      </c>
      <c r="X671" s="310" t="s">
        <v>4</v>
      </c>
      <c r="Y671" s="310" t="s">
        <v>4</v>
      </c>
      <c r="Z671" s="310" t="s">
        <v>21927</v>
      </c>
      <c r="AA671" s="310" t="s">
        <v>4</v>
      </c>
    </row>
    <row r="672" spans="1:27" x14ac:dyDescent="0.25">
      <c r="A672" s="310" t="s">
        <v>22396</v>
      </c>
      <c r="B672" s="310" t="s">
        <v>22397</v>
      </c>
      <c r="C672" s="310" t="s">
        <v>21917</v>
      </c>
      <c r="D672" s="310" t="s">
        <v>13914</v>
      </c>
      <c r="E672" s="310" t="s">
        <v>22398</v>
      </c>
      <c r="F672" s="310" t="s">
        <v>22399</v>
      </c>
      <c r="G672" s="310" t="s">
        <v>22400</v>
      </c>
      <c r="H672" s="310" t="s">
        <v>4</v>
      </c>
      <c r="I672" s="310" t="s">
        <v>14964</v>
      </c>
      <c r="J672" s="310" t="s">
        <v>22401</v>
      </c>
      <c r="K672" s="310" t="s">
        <v>22402</v>
      </c>
      <c r="L672" s="310" t="s">
        <v>22403</v>
      </c>
      <c r="M672" s="310" t="s">
        <v>22404</v>
      </c>
      <c r="N672" s="310" t="s">
        <v>4</v>
      </c>
      <c r="O672" s="310" t="s">
        <v>22405</v>
      </c>
      <c r="P672" s="310"/>
      <c r="Q672" s="310"/>
      <c r="R672" s="310"/>
      <c r="S672" s="310"/>
      <c r="T672" s="310"/>
      <c r="U672" s="310" t="s">
        <v>4</v>
      </c>
      <c r="V672" s="310" t="s">
        <v>4</v>
      </c>
      <c r="W672" s="310" t="s">
        <v>22406</v>
      </c>
      <c r="X672" s="310" t="s">
        <v>4</v>
      </c>
      <c r="Y672" s="310" t="s">
        <v>4</v>
      </c>
      <c r="Z672" s="310" t="s">
        <v>22407</v>
      </c>
      <c r="AA672" s="310" t="s">
        <v>4</v>
      </c>
    </row>
    <row r="673" spans="1:27" x14ac:dyDescent="0.25">
      <c r="A673" s="310" t="s">
        <v>23350</v>
      </c>
      <c r="B673" s="310" t="s">
        <v>23351</v>
      </c>
      <c r="C673" s="310" t="s">
        <v>22965</v>
      </c>
      <c r="D673" s="310" t="s">
        <v>13914</v>
      </c>
      <c r="E673" s="310" t="s">
        <v>23352</v>
      </c>
      <c r="F673" s="310" t="s">
        <v>23353</v>
      </c>
      <c r="G673" s="310" t="s">
        <v>23354</v>
      </c>
      <c r="H673" s="310" t="s">
        <v>4</v>
      </c>
      <c r="I673" s="310" t="s">
        <v>13975</v>
      </c>
      <c r="J673" s="310" t="s">
        <v>23355</v>
      </c>
      <c r="K673" s="310" t="s">
        <v>23356</v>
      </c>
      <c r="L673" s="310" t="s">
        <v>23357</v>
      </c>
      <c r="M673" s="310" t="s">
        <v>23358</v>
      </c>
      <c r="N673" s="310" t="s">
        <v>4</v>
      </c>
      <c r="O673" s="310" t="s">
        <v>23359</v>
      </c>
      <c r="P673" s="310"/>
      <c r="Q673" s="310"/>
      <c r="R673" s="310"/>
      <c r="S673" s="310"/>
      <c r="T673" s="310"/>
      <c r="U673" s="310" t="s">
        <v>4</v>
      </c>
      <c r="V673" s="310" t="s">
        <v>4</v>
      </c>
      <c r="W673" s="310" t="s">
        <v>17378</v>
      </c>
      <c r="X673" s="310" t="s">
        <v>4</v>
      </c>
      <c r="Y673" s="310" t="s">
        <v>4</v>
      </c>
      <c r="Z673" s="310" t="s">
        <v>17379</v>
      </c>
      <c r="AA673" s="310" t="s">
        <v>4</v>
      </c>
    </row>
    <row r="674" spans="1:27" x14ac:dyDescent="0.25">
      <c r="A674" s="310" t="s">
        <v>23689</v>
      </c>
      <c r="B674" s="310" t="s">
        <v>23690</v>
      </c>
      <c r="C674" s="310" t="s">
        <v>23691</v>
      </c>
      <c r="D674" s="310" t="s">
        <v>23692</v>
      </c>
      <c r="E674" s="310" t="s">
        <v>23693</v>
      </c>
      <c r="F674" s="310" t="s">
        <v>23694</v>
      </c>
      <c r="G674" s="310" t="s">
        <v>23354</v>
      </c>
      <c r="H674" s="310" t="s">
        <v>4</v>
      </c>
      <c r="I674" s="310" t="s">
        <v>23695</v>
      </c>
      <c r="J674" s="310" t="s">
        <v>23696</v>
      </c>
      <c r="K674" s="310" t="s">
        <v>23697</v>
      </c>
      <c r="L674" s="310" t="s">
        <v>23698</v>
      </c>
      <c r="M674" s="310" t="s">
        <v>23699</v>
      </c>
      <c r="N674" s="310" t="s">
        <v>4</v>
      </c>
      <c r="O674" s="310" t="s">
        <v>23359</v>
      </c>
      <c r="P674" s="310" t="s">
        <v>24034</v>
      </c>
      <c r="Q674" s="310" t="s">
        <v>24035</v>
      </c>
      <c r="R674" s="310" t="s">
        <v>24036</v>
      </c>
      <c r="S674" s="310"/>
      <c r="T674" s="310"/>
      <c r="U674" s="310" t="s">
        <v>23700</v>
      </c>
      <c r="V674" s="310" t="s">
        <v>23701</v>
      </c>
      <c r="W674" s="310" t="s">
        <v>23702</v>
      </c>
      <c r="X674" s="310" t="s">
        <v>4</v>
      </c>
      <c r="Y674" s="310" t="s">
        <v>4</v>
      </c>
      <c r="Z674" s="310" t="s">
        <v>23703</v>
      </c>
      <c r="AA674" s="310" t="s">
        <v>4</v>
      </c>
    </row>
    <row r="675" spans="1:27" x14ac:dyDescent="0.25">
      <c r="A675" s="310" t="s">
        <v>20528</v>
      </c>
      <c r="B675" s="310" t="s">
        <v>20529</v>
      </c>
      <c r="C675" s="310" t="s">
        <v>20530</v>
      </c>
      <c r="D675" s="310" t="s">
        <v>13914</v>
      </c>
      <c r="E675" s="310" t="s">
        <v>20531</v>
      </c>
      <c r="F675" s="310" t="s">
        <v>20532</v>
      </c>
      <c r="G675" s="310" t="s">
        <v>20533</v>
      </c>
      <c r="H675" s="310" t="s">
        <v>4</v>
      </c>
      <c r="I675" s="310" t="s">
        <v>20534</v>
      </c>
      <c r="J675" s="310" t="s">
        <v>20535</v>
      </c>
      <c r="K675" s="310" t="s">
        <v>20536</v>
      </c>
      <c r="L675" s="310" t="s">
        <v>20537</v>
      </c>
      <c r="M675" s="310" t="s">
        <v>20538</v>
      </c>
      <c r="N675" s="310" t="s">
        <v>4</v>
      </c>
      <c r="O675" s="310" t="s">
        <v>20539</v>
      </c>
      <c r="P675" s="310"/>
      <c r="Q675" s="310"/>
      <c r="R675" s="310"/>
      <c r="S675" s="310"/>
      <c r="T675" s="310"/>
      <c r="U675" s="310" t="s">
        <v>4</v>
      </c>
      <c r="V675" s="310" t="s">
        <v>4</v>
      </c>
      <c r="W675" s="310" t="s">
        <v>20540</v>
      </c>
      <c r="X675" s="310" t="s">
        <v>4</v>
      </c>
      <c r="Y675" s="310" t="s">
        <v>4</v>
      </c>
      <c r="Z675" s="310" t="s">
        <v>20541</v>
      </c>
      <c r="AA675" s="310" t="s">
        <v>4</v>
      </c>
    </row>
    <row r="676" spans="1:27" x14ac:dyDescent="0.25">
      <c r="A676" s="310" t="s">
        <v>19482</v>
      </c>
      <c r="B676" s="310" t="s">
        <v>19483</v>
      </c>
      <c r="C676" s="310" t="s">
        <v>19484</v>
      </c>
      <c r="D676" s="310" t="s">
        <v>19485</v>
      </c>
      <c r="E676" s="310" t="s">
        <v>19486</v>
      </c>
      <c r="F676" s="310" t="s">
        <v>19487</v>
      </c>
      <c r="G676" s="310" t="s">
        <v>19488</v>
      </c>
      <c r="H676" s="310" t="s">
        <v>4</v>
      </c>
      <c r="I676" s="310" t="s">
        <v>14342</v>
      </c>
      <c r="J676" s="310" t="s">
        <v>19489</v>
      </c>
      <c r="K676" s="310" t="s">
        <v>19490</v>
      </c>
      <c r="L676" s="310" t="s">
        <v>19491</v>
      </c>
      <c r="M676" s="310" t="s">
        <v>19492</v>
      </c>
      <c r="N676" s="310" t="s">
        <v>4</v>
      </c>
      <c r="O676" s="310" t="s">
        <v>19493</v>
      </c>
      <c r="P676" s="310"/>
      <c r="Q676" s="310"/>
      <c r="R676" s="310"/>
      <c r="S676" s="310"/>
      <c r="T676" s="310"/>
      <c r="U676" s="310" t="s">
        <v>4</v>
      </c>
      <c r="V676" s="310" t="s">
        <v>4</v>
      </c>
      <c r="W676" s="310" t="s">
        <v>19494</v>
      </c>
      <c r="X676" s="310" t="s">
        <v>4</v>
      </c>
      <c r="Y676" s="310" t="s">
        <v>4</v>
      </c>
      <c r="Z676" s="310" t="s">
        <v>19495</v>
      </c>
      <c r="AA676" s="310" t="s">
        <v>4</v>
      </c>
    </row>
    <row r="677" spans="1:27" x14ac:dyDescent="0.25">
      <c r="A677" s="310" t="s">
        <v>21791</v>
      </c>
      <c r="B677" s="310" t="s">
        <v>21792</v>
      </c>
      <c r="C677" s="310" t="s">
        <v>21793</v>
      </c>
      <c r="D677" s="310" t="s">
        <v>13914</v>
      </c>
      <c r="E677" s="310" t="s">
        <v>21794</v>
      </c>
      <c r="F677" s="310" t="s">
        <v>21795</v>
      </c>
      <c r="G677" s="310" t="s">
        <v>21796</v>
      </c>
      <c r="H677" s="310" t="s">
        <v>4</v>
      </c>
      <c r="I677" s="310" t="s">
        <v>21797</v>
      </c>
      <c r="J677" s="310" t="s">
        <v>21798</v>
      </c>
      <c r="K677" s="310" t="s">
        <v>21799</v>
      </c>
      <c r="L677" s="310" t="s">
        <v>21800</v>
      </c>
      <c r="M677" s="310" t="s">
        <v>21801</v>
      </c>
      <c r="N677" s="310" t="s">
        <v>4</v>
      </c>
      <c r="O677" s="310" t="s">
        <v>21802</v>
      </c>
      <c r="P677" s="310"/>
      <c r="Q677" s="310"/>
      <c r="R677" s="310"/>
      <c r="S677" s="310"/>
      <c r="T677" s="310"/>
      <c r="U677" s="310" t="s">
        <v>4</v>
      </c>
      <c r="V677" s="310" t="s">
        <v>4</v>
      </c>
      <c r="W677" s="310" t="s">
        <v>21803</v>
      </c>
      <c r="X677" s="310" t="s">
        <v>4</v>
      </c>
      <c r="Y677" s="310" t="s">
        <v>4</v>
      </c>
      <c r="Z677" s="310" t="s">
        <v>21804</v>
      </c>
      <c r="AA677" s="310" t="s">
        <v>21805</v>
      </c>
    </row>
    <row r="678" spans="1:27" x14ac:dyDescent="0.25">
      <c r="A678" s="310" t="s">
        <v>21739</v>
      </c>
      <c r="B678" s="310" t="s">
        <v>21740</v>
      </c>
      <c r="C678" s="310" t="s">
        <v>20239</v>
      </c>
      <c r="D678" s="310" t="s">
        <v>13914</v>
      </c>
      <c r="E678" s="310" t="s">
        <v>21741</v>
      </c>
      <c r="F678" s="310" t="s">
        <v>21742</v>
      </c>
      <c r="G678" s="310" t="s">
        <v>21743</v>
      </c>
      <c r="H678" s="310" t="s">
        <v>4</v>
      </c>
      <c r="I678" s="310" t="s">
        <v>21744</v>
      </c>
      <c r="J678" s="310" t="s">
        <v>21745</v>
      </c>
      <c r="K678" s="310" t="s">
        <v>21746</v>
      </c>
      <c r="L678" s="310" t="s">
        <v>21747</v>
      </c>
      <c r="M678" s="310" t="s">
        <v>21748</v>
      </c>
      <c r="N678" s="310" t="s">
        <v>4</v>
      </c>
      <c r="O678" s="310" t="s">
        <v>21749</v>
      </c>
      <c r="P678" s="310"/>
      <c r="Q678" s="310"/>
      <c r="R678" s="310"/>
      <c r="S678" s="310"/>
      <c r="T678" s="310"/>
      <c r="U678" s="310" t="s">
        <v>4</v>
      </c>
      <c r="V678" s="310" t="s">
        <v>4</v>
      </c>
      <c r="W678" s="310" t="s">
        <v>21750</v>
      </c>
      <c r="X678" s="310" t="s">
        <v>4</v>
      </c>
      <c r="Y678" s="310" t="s">
        <v>4</v>
      </c>
      <c r="Z678" s="310" t="s">
        <v>21751</v>
      </c>
      <c r="AA678" s="310" t="s">
        <v>4</v>
      </c>
    </row>
    <row r="679" spans="1:27" x14ac:dyDescent="0.25">
      <c r="A679" s="310" t="s">
        <v>21752</v>
      </c>
      <c r="B679" s="310" t="s">
        <v>21753</v>
      </c>
      <c r="C679" s="310" t="s">
        <v>21754</v>
      </c>
      <c r="D679" s="310" t="s">
        <v>13914</v>
      </c>
      <c r="E679" s="310" t="s">
        <v>21755</v>
      </c>
      <c r="F679" s="310" t="s">
        <v>21756</v>
      </c>
      <c r="G679" s="310" t="s">
        <v>21743</v>
      </c>
      <c r="H679" s="310" t="s">
        <v>4</v>
      </c>
      <c r="I679" s="310" t="s">
        <v>21757</v>
      </c>
      <c r="J679" s="310" t="s">
        <v>21758</v>
      </c>
      <c r="K679" s="310" t="s">
        <v>21759</v>
      </c>
      <c r="L679" s="310" t="s">
        <v>21760</v>
      </c>
      <c r="M679" s="310" t="s">
        <v>21761</v>
      </c>
      <c r="N679" s="310" t="s">
        <v>4</v>
      </c>
      <c r="O679" s="310" t="s">
        <v>21762</v>
      </c>
      <c r="P679" s="310"/>
      <c r="Q679" s="310"/>
      <c r="R679" s="310"/>
      <c r="S679" s="310"/>
      <c r="T679" s="310"/>
      <c r="U679" s="310" t="s">
        <v>4</v>
      </c>
      <c r="V679" s="310" t="s">
        <v>4</v>
      </c>
      <c r="W679" s="310" t="s">
        <v>4</v>
      </c>
      <c r="X679" s="310" t="s">
        <v>4</v>
      </c>
      <c r="Y679" s="310" t="s">
        <v>4</v>
      </c>
      <c r="Z679" s="310" t="s">
        <v>4</v>
      </c>
      <c r="AA679" s="310" t="s">
        <v>4</v>
      </c>
    </row>
    <row r="680" spans="1:27" x14ac:dyDescent="0.25">
      <c r="A680" s="310" t="s">
        <v>23394</v>
      </c>
      <c r="B680" s="310" t="s">
        <v>23395</v>
      </c>
      <c r="C680" s="310" t="s">
        <v>23396</v>
      </c>
      <c r="D680" s="310" t="s">
        <v>13914</v>
      </c>
      <c r="E680" s="310" t="s">
        <v>23397</v>
      </c>
      <c r="F680" s="310" t="s">
        <v>23398</v>
      </c>
      <c r="G680" s="310" t="s">
        <v>23399</v>
      </c>
      <c r="H680" s="310" t="s">
        <v>4</v>
      </c>
      <c r="I680" s="310" t="s">
        <v>23400</v>
      </c>
      <c r="J680" s="310" t="s">
        <v>23401</v>
      </c>
      <c r="K680" s="310" t="s">
        <v>23402</v>
      </c>
      <c r="L680" s="310" t="s">
        <v>23403</v>
      </c>
      <c r="M680" s="310" t="s">
        <v>23404</v>
      </c>
      <c r="N680" s="310" t="s">
        <v>4</v>
      </c>
      <c r="O680" s="310" t="s">
        <v>23405</v>
      </c>
      <c r="P680" s="310"/>
      <c r="Q680" s="310"/>
      <c r="R680" s="310"/>
      <c r="S680" s="310"/>
      <c r="T680" s="310"/>
      <c r="U680" s="310" t="s">
        <v>4</v>
      </c>
      <c r="V680" s="310" t="s">
        <v>4</v>
      </c>
      <c r="W680" s="310" t="s">
        <v>23406</v>
      </c>
      <c r="X680" s="310" t="s">
        <v>4</v>
      </c>
      <c r="Y680" s="310" t="s">
        <v>4</v>
      </c>
      <c r="Z680" s="310" t="s">
        <v>23407</v>
      </c>
      <c r="AA680" s="310" t="s">
        <v>23408</v>
      </c>
    </row>
    <row r="681" spans="1:27" x14ac:dyDescent="0.25">
      <c r="A681" s="310" t="s">
        <v>23326</v>
      </c>
      <c r="B681" s="310" t="s">
        <v>23327</v>
      </c>
      <c r="C681" s="310" t="s">
        <v>23328</v>
      </c>
      <c r="D681" s="310" t="s">
        <v>13914</v>
      </c>
      <c r="E681" s="310" t="s">
        <v>23329</v>
      </c>
      <c r="F681" s="310" t="s">
        <v>23330</v>
      </c>
      <c r="G681" s="310" t="s">
        <v>23331</v>
      </c>
      <c r="H681" s="310" t="s">
        <v>4</v>
      </c>
      <c r="I681" s="310" t="s">
        <v>23332</v>
      </c>
      <c r="J681" s="310" t="s">
        <v>23333</v>
      </c>
      <c r="K681" s="310" t="s">
        <v>23334</v>
      </c>
      <c r="L681" s="310" t="s">
        <v>23335</v>
      </c>
      <c r="M681" s="310" t="s">
        <v>23336</v>
      </c>
      <c r="N681" s="310" t="s">
        <v>4</v>
      </c>
      <c r="O681" s="310" t="s">
        <v>23337</v>
      </c>
      <c r="P681" s="310"/>
      <c r="Q681" s="310"/>
      <c r="R681" s="310"/>
      <c r="S681" s="310"/>
      <c r="T681" s="310"/>
      <c r="U681" s="310" t="s">
        <v>4</v>
      </c>
      <c r="V681" s="310" t="s">
        <v>4</v>
      </c>
      <c r="W681" s="310" t="s">
        <v>23338</v>
      </c>
      <c r="X681" s="310" t="s">
        <v>4</v>
      </c>
      <c r="Y681" s="310" t="s">
        <v>4</v>
      </c>
      <c r="Z681" s="310" t="s">
        <v>23339</v>
      </c>
      <c r="AA681" s="310" t="s">
        <v>4</v>
      </c>
    </row>
    <row r="682" spans="1:27" x14ac:dyDescent="0.25">
      <c r="A682" s="310" t="s">
        <v>23673</v>
      </c>
      <c r="B682" s="310" t="s">
        <v>23674</v>
      </c>
      <c r="C682" s="310" t="s">
        <v>23675</v>
      </c>
      <c r="D682" s="310" t="s">
        <v>23676</v>
      </c>
      <c r="E682" s="310" t="s">
        <v>23677</v>
      </c>
      <c r="F682" s="310" t="s">
        <v>23678</v>
      </c>
      <c r="G682" s="310" t="s">
        <v>23679</v>
      </c>
      <c r="H682" s="310" t="s">
        <v>4</v>
      </c>
      <c r="I682" s="310" t="s">
        <v>23680</v>
      </c>
      <c r="J682" s="310" t="s">
        <v>23681</v>
      </c>
      <c r="K682" s="310" t="s">
        <v>23682</v>
      </c>
      <c r="L682" s="310" t="s">
        <v>23683</v>
      </c>
      <c r="M682" s="310" t="s">
        <v>23684</v>
      </c>
      <c r="N682" s="310" t="s">
        <v>4</v>
      </c>
      <c r="O682" s="310" t="s">
        <v>23337</v>
      </c>
      <c r="P682" s="310" t="s">
        <v>24033</v>
      </c>
      <c r="Q682" s="310"/>
      <c r="R682" s="310"/>
      <c r="S682" s="310"/>
      <c r="T682" s="310"/>
      <c r="U682" s="310" t="s">
        <v>23685</v>
      </c>
      <c r="V682" s="310" t="s">
        <v>23686</v>
      </c>
      <c r="W682" s="310" t="s">
        <v>23687</v>
      </c>
      <c r="X682" s="310" t="s">
        <v>4</v>
      </c>
      <c r="Y682" s="310" t="s">
        <v>4</v>
      </c>
      <c r="Z682" s="310" t="s">
        <v>23688</v>
      </c>
      <c r="AA682" s="310" t="s">
        <v>4</v>
      </c>
    </row>
    <row r="683" spans="1:27" x14ac:dyDescent="0.25">
      <c r="A683" s="310" t="s">
        <v>23371</v>
      </c>
      <c r="B683" s="310" t="s">
        <v>23372</v>
      </c>
      <c r="C683" s="310" t="s">
        <v>23373</v>
      </c>
      <c r="D683" s="310" t="s">
        <v>13914</v>
      </c>
      <c r="E683" s="310" t="s">
        <v>23374</v>
      </c>
      <c r="F683" s="310" t="s">
        <v>23375</v>
      </c>
      <c r="G683" s="310" t="s">
        <v>4</v>
      </c>
      <c r="H683" s="310" t="s">
        <v>4</v>
      </c>
      <c r="I683" s="310" t="s">
        <v>17750</v>
      </c>
      <c r="J683" s="310" t="s">
        <v>23376</v>
      </c>
      <c r="K683" s="310" t="s">
        <v>23377</v>
      </c>
      <c r="L683" s="310" t="s">
        <v>23378</v>
      </c>
      <c r="M683" s="310" t="s">
        <v>23379</v>
      </c>
      <c r="N683" s="310" t="s">
        <v>4</v>
      </c>
      <c r="O683" s="310" t="s">
        <v>23380</v>
      </c>
      <c r="P683" s="310"/>
      <c r="Q683" s="310"/>
      <c r="R683" s="310"/>
      <c r="S683" s="310"/>
      <c r="T683" s="310"/>
      <c r="U683" s="310" t="s">
        <v>4</v>
      </c>
      <c r="V683" s="310" t="s">
        <v>4</v>
      </c>
      <c r="W683" s="310" t="s">
        <v>4</v>
      </c>
      <c r="X683" s="310" t="s">
        <v>4</v>
      </c>
      <c r="Y683" s="310" t="s">
        <v>4</v>
      </c>
      <c r="Z683" s="310" t="s">
        <v>4</v>
      </c>
      <c r="AA683" s="310" t="s">
        <v>4</v>
      </c>
    </row>
    <row r="684" spans="1:27" x14ac:dyDescent="0.25">
      <c r="A684" s="310" t="s">
        <v>21028</v>
      </c>
      <c r="B684" s="310" t="s">
        <v>21029</v>
      </c>
      <c r="C684" s="310" t="s">
        <v>21030</v>
      </c>
      <c r="D684" s="310" t="s">
        <v>13914</v>
      </c>
      <c r="E684" s="310" t="s">
        <v>21031</v>
      </c>
      <c r="F684" s="310" t="s">
        <v>21032</v>
      </c>
      <c r="G684" s="310" t="s">
        <v>4</v>
      </c>
      <c r="H684" s="310" t="s">
        <v>4</v>
      </c>
      <c r="I684" s="310" t="s">
        <v>21033</v>
      </c>
      <c r="J684" s="310" t="s">
        <v>21034</v>
      </c>
      <c r="K684" s="310" t="s">
        <v>21035</v>
      </c>
      <c r="L684" s="310" t="s">
        <v>21036</v>
      </c>
      <c r="M684" s="310" t="s">
        <v>21037</v>
      </c>
      <c r="N684" s="310" t="s">
        <v>4</v>
      </c>
      <c r="O684" s="310" t="s">
        <v>21038</v>
      </c>
      <c r="P684" s="310"/>
      <c r="Q684" s="310"/>
      <c r="R684" s="310"/>
      <c r="S684" s="310"/>
      <c r="T684" s="310"/>
      <c r="U684" s="310" t="s">
        <v>4</v>
      </c>
      <c r="V684" s="310" t="s">
        <v>4</v>
      </c>
      <c r="W684" s="310" t="s">
        <v>4</v>
      </c>
      <c r="X684" s="310" t="s">
        <v>4</v>
      </c>
      <c r="Y684" s="310" t="s">
        <v>4</v>
      </c>
      <c r="Z684" s="310" t="s">
        <v>4</v>
      </c>
      <c r="AA684" s="310" t="s">
        <v>4</v>
      </c>
    </row>
    <row r="685" spans="1:27" x14ac:dyDescent="0.25">
      <c r="A685" s="310" t="s">
        <v>21169</v>
      </c>
      <c r="B685" s="310" t="s">
        <v>21170</v>
      </c>
      <c r="C685" s="310" t="s">
        <v>21171</v>
      </c>
      <c r="D685" s="310" t="s">
        <v>13914</v>
      </c>
      <c r="E685" s="310" t="s">
        <v>21172</v>
      </c>
      <c r="F685" s="310" t="s">
        <v>21173</v>
      </c>
      <c r="G685" s="310" t="s">
        <v>21174</v>
      </c>
      <c r="H685" s="310" t="s">
        <v>4</v>
      </c>
      <c r="I685" s="310" t="s">
        <v>21175</v>
      </c>
      <c r="J685" s="310" t="s">
        <v>21176</v>
      </c>
      <c r="K685" s="310" t="s">
        <v>21177</v>
      </c>
      <c r="L685" s="310" t="s">
        <v>21178</v>
      </c>
      <c r="M685" s="310" t="s">
        <v>21179</v>
      </c>
      <c r="N685" s="310" t="s">
        <v>4</v>
      </c>
      <c r="O685" s="310" t="s">
        <v>21180</v>
      </c>
      <c r="P685" s="310"/>
      <c r="Q685" s="310"/>
      <c r="R685" s="310"/>
      <c r="S685" s="310"/>
      <c r="T685" s="310"/>
      <c r="U685" s="310" t="s">
        <v>4</v>
      </c>
      <c r="V685" s="310" t="s">
        <v>4</v>
      </c>
      <c r="W685" s="310" t="s">
        <v>21181</v>
      </c>
      <c r="X685" s="310" t="s">
        <v>4</v>
      </c>
      <c r="Y685" s="310" t="s">
        <v>4</v>
      </c>
      <c r="Z685" s="310" t="s">
        <v>21182</v>
      </c>
      <c r="AA685" s="310" t="s">
        <v>21183</v>
      </c>
    </row>
    <row r="686" spans="1:27" x14ac:dyDescent="0.25">
      <c r="A686" s="310" t="s">
        <v>21154</v>
      </c>
      <c r="B686" s="310" t="s">
        <v>21155</v>
      </c>
      <c r="C686" s="310" t="s">
        <v>21156</v>
      </c>
      <c r="D686" s="310" t="s">
        <v>13914</v>
      </c>
      <c r="E686" s="310" t="s">
        <v>21157</v>
      </c>
      <c r="F686" s="310" t="s">
        <v>21158</v>
      </c>
      <c r="G686" s="310" t="s">
        <v>21159</v>
      </c>
      <c r="H686" s="310" t="s">
        <v>4</v>
      </c>
      <c r="I686" s="310" t="s">
        <v>21160</v>
      </c>
      <c r="J686" s="310" t="s">
        <v>21161</v>
      </c>
      <c r="K686" s="310" t="s">
        <v>21162</v>
      </c>
      <c r="L686" s="310" t="s">
        <v>21163</v>
      </c>
      <c r="M686" s="310" t="s">
        <v>21164</v>
      </c>
      <c r="N686" s="310" t="s">
        <v>4</v>
      </c>
      <c r="O686" s="310" t="s">
        <v>21165</v>
      </c>
      <c r="P686" s="310"/>
      <c r="Q686" s="310"/>
      <c r="R686" s="310"/>
      <c r="S686" s="310"/>
      <c r="T686" s="310"/>
      <c r="U686" s="310" t="s">
        <v>4</v>
      </c>
      <c r="V686" s="310" t="s">
        <v>4</v>
      </c>
      <c r="W686" s="310" t="s">
        <v>21166</v>
      </c>
      <c r="X686" s="310" t="s">
        <v>4</v>
      </c>
      <c r="Y686" s="310" t="s">
        <v>4</v>
      </c>
      <c r="Z686" s="310" t="s">
        <v>21167</v>
      </c>
      <c r="AA686" s="310" t="s">
        <v>21168</v>
      </c>
    </row>
    <row r="687" spans="1:27" x14ac:dyDescent="0.25">
      <c r="A687" s="310" t="s">
        <v>21274</v>
      </c>
      <c r="B687" s="310" t="s">
        <v>21275</v>
      </c>
      <c r="C687" s="310" t="s">
        <v>21276</v>
      </c>
      <c r="D687" s="310" t="s">
        <v>21277</v>
      </c>
      <c r="E687" s="310" t="s">
        <v>21278</v>
      </c>
      <c r="F687" s="310" t="s">
        <v>21279</v>
      </c>
      <c r="G687" s="310" t="s">
        <v>21280</v>
      </c>
      <c r="H687" s="310" t="s">
        <v>4</v>
      </c>
      <c r="I687" s="310" t="s">
        <v>19712</v>
      </c>
      <c r="J687" s="310" t="s">
        <v>21281</v>
      </c>
      <c r="K687" s="310" t="s">
        <v>21282</v>
      </c>
      <c r="L687" s="310" t="s">
        <v>21283</v>
      </c>
      <c r="M687" s="310" t="s">
        <v>21284</v>
      </c>
      <c r="N687" s="310" t="s">
        <v>4</v>
      </c>
      <c r="O687" s="310" t="s">
        <v>21285</v>
      </c>
      <c r="P687" s="310"/>
      <c r="Q687" s="310"/>
      <c r="R687" s="310"/>
      <c r="S687" s="310"/>
      <c r="T687" s="310"/>
      <c r="U687" s="310" t="s">
        <v>21286</v>
      </c>
      <c r="V687" s="310" t="s">
        <v>21287</v>
      </c>
      <c r="W687" s="310" t="s">
        <v>21288</v>
      </c>
      <c r="X687" s="310" t="s">
        <v>4</v>
      </c>
      <c r="Y687" s="310" t="s">
        <v>4</v>
      </c>
      <c r="Z687" s="310" t="s">
        <v>21289</v>
      </c>
      <c r="AA687" s="310" t="s">
        <v>4</v>
      </c>
    </row>
    <row r="688" spans="1:27" x14ac:dyDescent="0.25">
      <c r="A688" s="310" t="s">
        <v>20458</v>
      </c>
      <c r="B688" s="310" t="s">
        <v>20459</v>
      </c>
      <c r="C688" s="310" t="s">
        <v>20460</v>
      </c>
      <c r="D688" s="310" t="s">
        <v>17030</v>
      </c>
      <c r="E688" s="310" t="s">
        <v>20461</v>
      </c>
      <c r="F688" s="310" t="s">
        <v>20462</v>
      </c>
      <c r="G688" s="310" t="s">
        <v>20463</v>
      </c>
      <c r="H688" s="310" t="s">
        <v>4</v>
      </c>
      <c r="I688" s="310" t="s">
        <v>20464</v>
      </c>
      <c r="J688" s="310" t="s">
        <v>20465</v>
      </c>
      <c r="K688" s="310" t="s">
        <v>20466</v>
      </c>
      <c r="L688" s="310" t="s">
        <v>20467</v>
      </c>
      <c r="M688" s="310" t="s">
        <v>20468</v>
      </c>
      <c r="N688" s="310" t="s">
        <v>4</v>
      </c>
      <c r="O688" s="310" t="s">
        <v>20469</v>
      </c>
      <c r="P688" s="310"/>
      <c r="Q688" s="310"/>
      <c r="R688" s="310"/>
      <c r="S688" s="310"/>
      <c r="T688" s="310"/>
      <c r="U688" s="310" t="s">
        <v>4</v>
      </c>
      <c r="V688" s="310" t="s">
        <v>4</v>
      </c>
      <c r="W688" s="310" t="s">
        <v>20470</v>
      </c>
      <c r="X688" s="310" t="s">
        <v>4</v>
      </c>
      <c r="Y688" s="310" t="s">
        <v>20471</v>
      </c>
      <c r="Z688" s="310" t="s">
        <v>20472</v>
      </c>
      <c r="AA688" s="310" t="s">
        <v>20473</v>
      </c>
    </row>
    <row r="689" spans="1:27" x14ac:dyDescent="0.25">
      <c r="A689" s="310" t="s">
        <v>20949</v>
      </c>
      <c r="B689" s="310" t="s">
        <v>20950</v>
      </c>
      <c r="C689" s="310" t="s">
        <v>20951</v>
      </c>
      <c r="D689" s="310" t="s">
        <v>13914</v>
      </c>
      <c r="E689" s="310" t="s">
        <v>20952</v>
      </c>
      <c r="F689" s="310" t="s">
        <v>20953</v>
      </c>
      <c r="G689" s="310" t="s">
        <v>20954</v>
      </c>
      <c r="H689" s="310" t="s">
        <v>4</v>
      </c>
      <c r="I689" s="310" t="s">
        <v>14828</v>
      </c>
      <c r="J689" s="310" t="s">
        <v>20955</v>
      </c>
      <c r="K689" s="310" t="s">
        <v>20956</v>
      </c>
      <c r="L689" s="310" t="s">
        <v>20957</v>
      </c>
      <c r="M689" s="310" t="s">
        <v>20958</v>
      </c>
      <c r="N689" s="310" t="s">
        <v>4</v>
      </c>
      <c r="O689" s="310" t="s">
        <v>20959</v>
      </c>
      <c r="P689" s="310"/>
      <c r="Q689" s="310"/>
      <c r="R689" s="310"/>
      <c r="S689" s="310"/>
      <c r="T689" s="310"/>
      <c r="U689" s="310" t="s">
        <v>4</v>
      </c>
      <c r="V689" s="310" t="s">
        <v>4</v>
      </c>
      <c r="W689" s="310" t="s">
        <v>20960</v>
      </c>
      <c r="X689" s="310" t="s">
        <v>4</v>
      </c>
      <c r="Y689" s="310" t="s">
        <v>4</v>
      </c>
      <c r="Z689" s="310" t="s">
        <v>20961</v>
      </c>
      <c r="AA689" s="310" t="s">
        <v>20962</v>
      </c>
    </row>
    <row r="690" spans="1:27" x14ac:dyDescent="0.25">
      <c r="A690" s="310" t="s">
        <v>23107</v>
      </c>
      <c r="B690" s="310" t="s">
        <v>23108</v>
      </c>
      <c r="C690" s="310" t="s">
        <v>23109</v>
      </c>
      <c r="D690" s="310" t="s">
        <v>13914</v>
      </c>
      <c r="E690" s="310" t="s">
        <v>23110</v>
      </c>
      <c r="F690" s="310" t="s">
        <v>23111</v>
      </c>
      <c r="G690" s="310" t="s">
        <v>14163</v>
      </c>
      <c r="H690" s="310" t="s">
        <v>4</v>
      </c>
      <c r="I690" s="310" t="s">
        <v>14938</v>
      </c>
      <c r="J690" s="310" t="s">
        <v>23112</v>
      </c>
      <c r="K690" s="310" t="s">
        <v>21543</v>
      </c>
      <c r="L690" s="310" t="s">
        <v>23113</v>
      </c>
      <c r="M690" s="310" t="s">
        <v>23114</v>
      </c>
      <c r="N690" s="310" t="s">
        <v>4</v>
      </c>
      <c r="O690" s="310" t="s">
        <v>23115</v>
      </c>
      <c r="P690" s="310"/>
      <c r="Q690" s="310"/>
      <c r="R690" s="310"/>
      <c r="S690" s="310"/>
      <c r="T690" s="310"/>
      <c r="U690" s="310" t="s">
        <v>4</v>
      </c>
      <c r="V690" s="310" t="s">
        <v>4</v>
      </c>
      <c r="W690" s="310" t="s">
        <v>21700</v>
      </c>
      <c r="X690" s="310" t="s">
        <v>4</v>
      </c>
      <c r="Y690" s="310" t="s">
        <v>4</v>
      </c>
      <c r="Z690" s="310" t="s">
        <v>21701</v>
      </c>
      <c r="AA690" s="310" t="s">
        <v>4</v>
      </c>
    </row>
    <row r="691" spans="1:27" x14ac:dyDescent="0.25">
      <c r="A691" s="310" t="s">
        <v>19929</v>
      </c>
      <c r="B691" s="310" t="s">
        <v>19930</v>
      </c>
      <c r="C691" s="310" t="s">
        <v>19931</v>
      </c>
      <c r="D691" s="310" t="s">
        <v>13914</v>
      </c>
      <c r="E691" s="310" t="s">
        <v>19932</v>
      </c>
      <c r="F691" s="310" t="s">
        <v>19933</v>
      </c>
      <c r="G691" s="310" t="s">
        <v>4</v>
      </c>
      <c r="H691" s="310" t="s">
        <v>4</v>
      </c>
      <c r="I691" s="310" t="s">
        <v>15729</v>
      </c>
      <c r="J691" s="310" t="s">
        <v>19934</v>
      </c>
      <c r="K691" s="310" t="s">
        <v>19935</v>
      </c>
      <c r="L691" s="310" t="s">
        <v>19936</v>
      </c>
      <c r="M691" s="310" t="s">
        <v>19937</v>
      </c>
      <c r="N691" s="310" t="s">
        <v>4</v>
      </c>
      <c r="O691" s="310" t="s">
        <v>19938</v>
      </c>
      <c r="P691" s="310"/>
      <c r="Q691" s="310"/>
      <c r="R691" s="310"/>
      <c r="S691" s="310"/>
      <c r="T691" s="310"/>
      <c r="U691" s="310" t="s">
        <v>4</v>
      </c>
      <c r="V691" s="310" t="s">
        <v>4</v>
      </c>
      <c r="W691" s="310" t="s">
        <v>4</v>
      </c>
      <c r="X691" s="310" t="s">
        <v>4</v>
      </c>
      <c r="Y691" s="310" t="s">
        <v>4</v>
      </c>
      <c r="Z691" s="310" t="s">
        <v>4</v>
      </c>
      <c r="AA691" s="310" t="s">
        <v>4</v>
      </c>
    </row>
    <row r="692" spans="1:27" x14ac:dyDescent="0.25">
      <c r="A692" s="310" t="s">
        <v>19994</v>
      </c>
      <c r="B692" s="310" t="s">
        <v>19995</v>
      </c>
      <c r="C692" s="310" t="s">
        <v>19996</v>
      </c>
      <c r="D692" s="310" t="s">
        <v>13914</v>
      </c>
      <c r="E692" s="310" t="s">
        <v>19997</v>
      </c>
      <c r="F692" s="310" t="s">
        <v>19998</v>
      </c>
      <c r="G692" s="310" t="s">
        <v>19999</v>
      </c>
      <c r="H692" s="310" t="s">
        <v>4</v>
      </c>
      <c r="I692" s="310" t="s">
        <v>20000</v>
      </c>
      <c r="J692" s="310" t="s">
        <v>20001</v>
      </c>
      <c r="K692" s="310" t="s">
        <v>20002</v>
      </c>
      <c r="L692" s="310" t="s">
        <v>20003</v>
      </c>
      <c r="M692" s="310" t="s">
        <v>20004</v>
      </c>
      <c r="N692" s="310" t="s">
        <v>4</v>
      </c>
      <c r="O692" s="310" t="s">
        <v>20005</v>
      </c>
      <c r="P692" s="310"/>
      <c r="Q692" s="310"/>
      <c r="R692" s="310"/>
      <c r="S692" s="310"/>
      <c r="T692" s="310"/>
      <c r="U692" s="310" t="s">
        <v>4</v>
      </c>
      <c r="V692" s="310" t="s">
        <v>4</v>
      </c>
      <c r="W692" s="310" t="s">
        <v>19889</v>
      </c>
      <c r="X692" s="310" t="s">
        <v>4</v>
      </c>
      <c r="Y692" s="310" t="s">
        <v>4</v>
      </c>
      <c r="Z692" s="310" t="s">
        <v>19890</v>
      </c>
      <c r="AA692" s="310" t="s">
        <v>4</v>
      </c>
    </row>
    <row r="693" spans="1:27" x14ac:dyDescent="0.25">
      <c r="A693" s="310" t="s">
        <v>20237</v>
      </c>
      <c r="B693" s="310" t="s">
        <v>20238</v>
      </c>
      <c r="C693" s="310" t="s">
        <v>20239</v>
      </c>
      <c r="D693" s="310" t="s">
        <v>13914</v>
      </c>
      <c r="E693" s="310" t="s">
        <v>20240</v>
      </c>
      <c r="F693" s="310" t="s">
        <v>20241</v>
      </c>
      <c r="G693" s="310" t="s">
        <v>20242</v>
      </c>
      <c r="H693" s="310" t="s">
        <v>4</v>
      </c>
      <c r="I693" s="310" t="s">
        <v>20243</v>
      </c>
      <c r="J693" s="310" t="s">
        <v>20244</v>
      </c>
      <c r="K693" s="310" t="s">
        <v>20245</v>
      </c>
      <c r="L693" s="310" t="s">
        <v>20246</v>
      </c>
      <c r="M693" s="310" t="s">
        <v>20247</v>
      </c>
      <c r="N693" s="310" t="s">
        <v>4</v>
      </c>
      <c r="O693" s="310" t="s">
        <v>20248</v>
      </c>
      <c r="P693" s="310"/>
      <c r="Q693" s="310"/>
      <c r="R693" s="310"/>
      <c r="S693" s="310"/>
      <c r="T693" s="310"/>
      <c r="U693" s="310" t="s">
        <v>4</v>
      </c>
      <c r="V693" s="310" t="s">
        <v>4</v>
      </c>
      <c r="W693" s="310" t="s">
        <v>4</v>
      </c>
      <c r="X693" s="310" t="s">
        <v>4</v>
      </c>
      <c r="Y693" s="310" t="s">
        <v>4</v>
      </c>
      <c r="Z693" s="310" t="s">
        <v>4</v>
      </c>
      <c r="AA693" s="310" t="s">
        <v>4</v>
      </c>
    </row>
    <row r="694" spans="1:27" x14ac:dyDescent="0.25">
      <c r="A694" s="310" t="s">
        <v>19980</v>
      </c>
      <c r="B694" s="310" t="s">
        <v>19981</v>
      </c>
      <c r="C694" s="310" t="s">
        <v>19048</v>
      </c>
      <c r="D694" s="310" t="s">
        <v>13914</v>
      </c>
      <c r="E694" s="310" t="s">
        <v>19982</v>
      </c>
      <c r="F694" s="310" t="s">
        <v>19983</v>
      </c>
      <c r="G694" s="310" t="s">
        <v>19984</v>
      </c>
      <c r="H694" s="310" t="s">
        <v>4</v>
      </c>
      <c r="I694" s="310" t="s">
        <v>19985</v>
      </c>
      <c r="J694" s="310" t="s">
        <v>19986</v>
      </c>
      <c r="K694" s="310" t="s">
        <v>19987</v>
      </c>
      <c r="L694" s="310" t="s">
        <v>19988</v>
      </c>
      <c r="M694" s="310" t="s">
        <v>19989</v>
      </c>
      <c r="N694" s="310" t="s">
        <v>4</v>
      </c>
      <c r="O694" s="310" t="s">
        <v>19990</v>
      </c>
      <c r="P694" s="310"/>
      <c r="Q694" s="310"/>
      <c r="R694" s="310"/>
      <c r="S694" s="310"/>
      <c r="T694" s="310"/>
      <c r="U694" s="310" t="s">
        <v>4</v>
      </c>
      <c r="V694" s="310" t="s">
        <v>4</v>
      </c>
      <c r="W694" s="310" t="s">
        <v>19991</v>
      </c>
      <c r="X694" s="310" t="s">
        <v>4</v>
      </c>
      <c r="Y694" s="310" t="s">
        <v>4</v>
      </c>
      <c r="Z694" s="310" t="s">
        <v>19992</v>
      </c>
      <c r="AA694" s="310" t="s">
        <v>19993</v>
      </c>
    </row>
    <row r="695" spans="1:27" x14ac:dyDescent="0.25">
      <c r="A695" s="310" t="s">
        <v>21689</v>
      </c>
      <c r="B695" s="310" t="s">
        <v>21690</v>
      </c>
      <c r="C695" s="310" t="s">
        <v>21691</v>
      </c>
      <c r="D695" s="310" t="s">
        <v>13914</v>
      </c>
      <c r="E695" s="310" t="s">
        <v>21692</v>
      </c>
      <c r="F695" s="310" t="s">
        <v>21693</v>
      </c>
      <c r="G695" s="310" t="s">
        <v>21694</v>
      </c>
      <c r="H695" s="310" t="s">
        <v>4</v>
      </c>
      <c r="I695" s="310" t="s">
        <v>14964</v>
      </c>
      <c r="J695" s="310" t="s">
        <v>21695</v>
      </c>
      <c r="K695" s="310" t="s">
        <v>21696</v>
      </c>
      <c r="L695" s="310" t="s">
        <v>21697</v>
      </c>
      <c r="M695" s="310" t="s">
        <v>21698</v>
      </c>
      <c r="N695" s="310" t="s">
        <v>4</v>
      </c>
      <c r="O695" s="310" t="s">
        <v>21699</v>
      </c>
      <c r="P695" s="310"/>
      <c r="Q695" s="310"/>
      <c r="R695" s="310"/>
      <c r="S695" s="310"/>
      <c r="T695" s="310"/>
      <c r="U695" s="310" t="s">
        <v>4</v>
      </c>
      <c r="V695" s="310" t="s">
        <v>4</v>
      </c>
      <c r="W695" s="310" t="s">
        <v>21700</v>
      </c>
      <c r="X695" s="310" t="s">
        <v>4</v>
      </c>
      <c r="Y695" s="310" t="s">
        <v>4</v>
      </c>
      <c r="Z695" s="310" t="s">
        <v>21701</v>
      </c>
      <c r="AA695" s="310" t="s">
        <v>4</v>
      </c>
    </row>
    <row r="696" spans="1:27" x14ac:dyDescent="0.25">
      <c r="A696" s="310" t="s">
        <v>22934</v>
      </c>
      <c r="B696" s="310" t="s">
        <v>22935</v>
      </c>
      <c r="C696" s="310" t="s">
        <v>22936</v>
      </c>
      <c r="D696" s="310" t="s">
        <v>13930</v>
      </c>
      <c r="E696" s="310" t="s">
        <v>22937</v>
      </c>
      <c r="F696" s="310" t="s">
        <v>22938</v>
      </c>
      <c r="G696" s="310" t="s">
        <v>22939</v>
      </c>
      <c r="H696" s="310" t="s">
        <v>4</v>
      </c>
      <c r="I696" s="310" t="s">
        <v>22940</v>
      </c>
      <c r="J696" s="310" t="s">
        <v>22941</v>
      </c>
      <c r="K696" s="310" t="s">
        <v>22942</v>
      </c>
      <c r="L696" s="310" t="s">
        <v>22943</v>
      </c>
      <c r="M696" s="310" t="s">
        <v>22944</v>
      </c>
      <c r="N696" s="310" t="s">
        <v>4</v>
      </c>
      <c r="O696" s="310" t="s">
        <v>24024</v>
      </c>
      <c r="P696" s="310" t="s">
        <v>24025</v>
      </c>
      <c r="Q696" s="310"/>
      <c r="R696" s="310"/>
      <c r="S696" s="310"/>
      <c r="T696" s="310"/>
      <c r="U696" s="310" t="s">
        <v>22945</v>
      </c>
      <c r="V696" s="310" t="s">
        <v>22946</v>
      </c>
      <c r="W696" s="310" t="s">
        <v>22947</v>
      </c>
      <c r="X696" s="310" t="s">
        <v>4</v>
      </c>
      <c r="Y696" s="310" t="s">
        <v>4</v>
      </c>
      <c r="Z696" s="310" t="s">
        <v>22948</v>
      </c>
      <c r="AA696" s="310" t="s">
        <v>22949</v>
      </c>
    </row>
    <row r="697" spans="1:27" x14ac:dyDescent="0.25">
      <c r="A697" s="310" t="s">
        <v>22950</v>
      </c>
      <c r="B697" s="310" t="s">
        <v>22951</v>
      </c>
      <c r="C697" s="310" t="s">
        <v>22952</v>
      </c>
      <c r="D697" s="310" t="s">
        <v>13930</v>
      </c>
      <c r="E697" s="310" t="s">
        <v>22953</v>
      </c>
      <c r="F697" s="310" t="s">
        <v>22954</v>
      </c>
      <c r="G697" s="310" t="s">
        <v>14163</v>
      </c>
      <c r="H697" s="310" t="s">
        <v>4</v>
      </c>
      <c r="I697" s="310" t="s">
        <v>22955</v>
      </c>
      <c r="J697" s="310" t="s">
        <v>22956</v>
      </c>
      <c r="K697" s="310" t="s">
        <v>22957</v>
      </c>
      <c r="L697" s="310" t="s">
        <v>22958</v>
      </c>
      <c r="M697" s="310" t="s">
        <v>22959</v>
      </c>
      <c r="N697" s="310" t="s">
        <v>4</v>
      </c>
      <c r="O697" s="310" t="s">
        <v>22960</v>
      </c>
      <c r="P697" s="310"/>
      <c r="Q697" s="310"/>
      <c r="R697" s="310"/>
      <c r="S697" s="310"/>
      <c r="T697" s="310"/>
      <c r="U697" s="310" t="s">
        <v>22961</v>
      </c>
      <c r="V697" s="310" t="s">
        <v>22962</v>
      </c>
      <c r="W697" s="310" t="s">
        <v>4</v>
      </c>
      <c r="X697" s="310" t="s">
        <v>4</v>
      </c>
      <c r="Y697" s="310" t="s">
        <v>4</v>
      </c>
      <c r="Z697" s="310" t="s">
        <v>4</v>
      </c>
      <c r="AA697" s="310" t="s">
        <v>4</v>
      </c>
    </row>
    <row r="698" spans="1:27" x14ac:dyDescent="0.25">
      <c r="A698" s="310" t="s">
        <v>22296</v>
      </c>
      <c r="B698" s="310" t="s">
        <v>22297</v>
      </c>
      <c r="C698" s="310" t="s">
        <v>22298</v>
      </c>
      <c r="D698" s="310" t="s">
        <v>13914</v>
      </c>
      <c r="E698" s="310" t="s">
        <v>22299</v>
      </c>
      <c r="F698" s="310" t="s">
        <v>22300</v>
      </c>
      <c r="G698" s="310" t="s">
        <v>22301</v>
      </c>
      <c r="H698" s="310" t="s">
        <v>4</v>
      </c>
      <c r="I698" s="310" t="s">
        <v>22302</v>
      </c>
      <c r="J698" s="310" t="s">
        <v>22303</v>
      </c>
      <c r="K698" s="310" t="s">
        <v>14194</v>
      </c>
      <c r="L698" s="310" t="s">
        <v>22304</v>
      </c>
      <c r="M698" s="310" t="s">
        <v>22305</v>
      </c>
      <c r="N698" s="310" t="s">
        <v>4</v>
      </c>
      <c r="O698" s="310" t="s">
        <v>22306</v>
      </c>
      <c r="P698" s="310"/>
      <c r="Q698" s="310"/>
      <c r="R698" s="310"/>
      <c r="S698" s="310"/>
      <c r="T698" s="310"/>
      <c r="U698" s="310" t="s">
        <v>4</v>
      </c>
      <c r="V698" s="310" t="s">
        <v>4</v>
      </c>
      <c r="W698" s="310" t="s">
        <v>22307</v>
      </c>
      <c r="X698" s="310" t="s">
        <v>4</v>
      </c>
      <c r="Y698" s="310" t="s">
        <v>4</v>
      </c>
      <c r="Z698" s="310" t="s">
        <v>22308</v>
      </c>
      <c r="AA698" s="310" t="s">
        <v>22309</v>
      </c>
    </row>
    <row r="699" spans="1:27" x14ac:dyDescent="0.25">
      <c r="A699" s="310" t="s">
        <v>21491</v>
      </c>
      <c r="B699" s="310" t="s">
        <v>21492</v>
      </c>
      <c r="C699" s="310" t="s">
        <v>21493</v>
      </c>
      <c r="D699" s="310" t="s">
        <v>13914</v>
      </c>
      <c r="E699" s="310" t="s">
        <v>21494</v>
      </c>
      <c r="F699" s="310" t="s">
        <v>21495</v>
      </c>
      <c r="G699" s="310" t="s">
        <v>21496</v>
      </c>
      <c r="H699" s="310" t="s">
        <v>4</v>
      </c>
      <c r="I699" s="310" t="s">
        <v>21497</v>
      </c>
      <c r="J699" s="310" t="s">
        <v>21498</v>
      </c>
      <c r="K699" s="310" t="s">
        <v>21499</v>
      </c>
      <c r="L699" s="310" t="s">
        <v>21500</v>
      </c>
      <c r="M699" s="310" t="s">
        <v>21501</v>
      </c>
      <c r="N699" s="310" t="s">
        <v>4</v>
      </c>
      <c r="O699" s="310" t="s">
        <v>21502</v>
      </c>
      <c r="P699" s="310"/>
      <c r="Q699" s="310"/>
      <c r="R699" s="310"/>
      <c r="S699" s="310"/>
      <c r="T699" s="310"/>
      <c r="U699" s="310" t="s">
        <v>4</v>
      </c>
      <c r="V699" s="310" t="s">
        <v>4</v>
      </c>
      <c r="W699" s="310" t="s">
        <v>21503</v>
      </c>
      <c r="X699" s="310" t="s">
        <v>21504</v>
      </c>
      <c r="Y699" s="310" t="s">
        <v>14093</v>
      </c>
      <c r="Z699" s="310" t="s">
        <v>21505</v>
      </c>
      <c r="AA699" s="310" t="s">
        <v>4</v>
      </c>
    </row>
    <row r="700" spans="1:27" x14ac:dyDescent="0.25">
      <c r="A700" s="310" t="s">
        <v>23465</v>
      </c>
      <c r="B700" s="310" t="s">
        <v>23466</v>
      </c>
      <c r="C700" s="310" t="s">
        <v>23467</v>
      </c>
      <c r="D700" s="310" t="s">
        <v>13914</v>
      </c>
      <c r="E700" s="310" t="s">
        <v>23468</v>
      </c>
      <c r="F700" s="310" t="s">
        <v>23469</v>
      </c>
      <c r="G700" s="310" t="s">
        <v>4</v>
      </c>
      <c r="H700" s="310" t="s">
        <v>4</v>
      </c>
      <c r="I700" s="310" t="s">
        <v>23470</v>
      </c>
      <c r="J700" s="310" t="s">
        <v>23471</v>
      </c>
      <c r="K700" s="310" t="s">
        <v>23472</v>
      </c>
      <c r="L700" s="310" t="s">
        <v>23473</v>
      </c>
      <c r="M700" s="310" t="s">
        <v>23474</v>
      </c>
      <c r="N700" s="310" t="s">
        <v>4</v>
      </c>
      <c r="O700" s="310" t="s">
        <v>23475</v>
      </c>
      <c r="P700" s="310"/>
      <c r="Q700" s="310"/>
      <c r="R700" s="310"/>
      <c r="S700" s="310"/>
      <c r="T700" s="310"/>
      <c r="U700" s="310" t="s">
        <v>4</v>
      </c>
      <c r="V700" s="310" t="s">
        <v>4</v>
      </c>
      <c r="W700" s="310" t="s">
        <v>4</v>
      </c>
      <c r="X700" s="310" t="s">
        <v>4</v>
      </c>
      <c r="Y700" s="310" t="s">
        <v>4</v>
      </c>
      <c r="Z700" s="310" t="s">
        <v>4</v>
      </c>
      <c r="AA700" s="310" t="s">
        <v>4</v>
      </c>
    </row>
    <row r="701" spans="1:27" x14ac:dyDescent="0.25">
      <c r="A701" s="310" t="s">
        <v>23162</v>
      </c>
      <c r="B701" s="310" t="s">
        <v>23163</v>
      </c>
      <c r="C701" s="310" t="s">
        <v>20530</v>
      </c>
      <c r="D701" s="310" t="s">
        <v>13914</v>
      </c>
      <c r="E701" s="310" t="s">
        <v>23164</v>
      </c>
      <c r="F701" s="310" t="s">
        <v>23165</v>
      </c>
      <c r="G701" s="310" t="s">
        <v>23166</v>
      </c>
      <c r="H701" s="310" t="s">
        <v>4</v>
      </c>
      <c r="I701" s="310" t="s">
        <v>23167</v>
      </c>
      <c r="J701" s="310" t="s">
        <v>23168</v>
      </c>
      <c r="K701" s="310" t="s">
        <v>23169</v>
      </c>
      <c r="L701" s="310" t="s">
        <v>23170</v>
      </c>
      <c r="M701" s="310" t="s">
        <v>23171</v>
      </c>
      <c r="N701" s="310" t="s">
        <v>4</v>
      </c>
      <c r="O701" s="310" t="s">
        <v>23172</v>
      </c>
      <c r="P701" s="310"/>
      <c r="Q701" s="310"/>
      <c r="R701" s="310"/>
      <c r="S701" s="310"/>
      <c r="T701" s="310"/>
      <c r="U701" s="310" t="s">
        <v>4</v>
      </c>
      <c r="V701" s="310" t="s">
        <v>4</v>
      </c>
      <c r="W701" s="310" t="s">
        <v>23173</v>
      </c>
      <c r="X701" s="310" t="s">
        <v>4</v>
      </c>
      <c r="Y701" s="310" t="s">
        <v>4</v>
      </c>
      <c r="Z701" s="310" t="s">
        <v>23174</v>
      </c>
      <c r="AA701" s="310" t="s">
        <v>4</v>
      </c>
    </row>
    <row r="702" spans="1:27" x14ac:dyDescent="0.25">
      <c r="A702" s="310" t="s">
        <v>23557</v>
      </c>
      <c r="B702" s="310" t="s">
        <v>23558</v>
      </c>
      <c r="C702" s="310" t="s">
        <v>23559</v>
      </c>
      <c r="D702" s="310" t="s">
        <v>13914</v>
      </c>
      <c r="E702" s="310" t="s">
        <v>23560</v>
      </c>
      <c r="F702" s="310" t="s">
        <v>23561</v>
      </c>
      <c r="G702" s="310" t="s">
        <v>4</v>
      </c>
      <c r="H702" s="310" t="s">
        <v>4</v>
      </c>
      <c r="I702" s="310" t="s">
        <v>23562</v>
      </c>
      <c r="J702" s="310" t="s">
        <v>23563</v>
      </c>
      <c r="K702" s="310" t="s">
        <v>23564</v>
      </c>
      <c r="L702" s="310" t="s">
        <v>23565</v>
      </c>
      <c r="M702" s="310" t="s">
        <v>23566</v>
      </c>
      <c r="N702" s="310" t="s">
        <v>4</v>
      </c>
      <c r="O702" s="310" t="s">
        <v>23567</v>
      </c>
      <c r="P702" s="310"/>
      <c r="Q702" s="310"/>
      <c r="R702" s="310"/>
      <c r="S702" s="310"/>
      <c r="T702" s="310"/>
      <c r="U702" s="310" t="s">
        <v>4</v>
      </c>
      <c r="V702" s="310" t="s">
        <v>4</v>
      </c>
      <c r="W702" s="310" t="s">
        <v>23568</v>
      </c>
      <c r="X702" s="310" t="s">
        <v>4</v>
      </c>
      <c r="Y702" s="310" t="s">
        <v>4</v>
      </c>
      <c r="Z702" s="310" t="s">
        <v>23569</v>
      </c>
      <c r="AA702" s="310" t="s">
        <v>4</v>
      </c>
    </row>
    <row r="703" spans="1:27" x14ac:dyDescent="0.25">
      <c r="A703" s="310" t="s">
        <v>23512</v>
      </c>
      <c r="B703" s="310" t="s">
        <v>23513</v>
      </c>
      <c r="C703" s="310" t="s">
        <v>23514</v>
      </c>
      <c r="D703" s="310" t="s">
        <v>13914</v>
      </c>
      <c r="E703" s="310" t="s">
        <v>23515</v>
      </c>
      <c r="F703" s="310" t="s">
        <v>23516</v>
      </c>
      <c r="G703" s="310" t="s">
        <v>23517</v>
      </c>
      <c r="H703" s="310" t="s">
        <v>4</v>
      </c>
      <c r="I703" s="310" t="s">
        <v>23518</v>
      </c>
      <c r="J703" s="310" t="s">
        <v>23519</v>
      </c>
      <c r="K703" s="310" t="s">
        <v>23520</v>
      </c>
      <c r="L703" s="310" t="s">
        <v>23521</v>
      </c>
      <c r="M703" s="310" t="s">
        <v>23522</v>
      </c>
      <c r="N703" s="310" t="s">
        <v>4</v>
      </c>
      <c r="O703" s="310" t="s">
        <v>23523</v>
      </c>
      <c r="P703" s="310"/>
      <c r="Q703" s="310"/>
      <c r="R703" s="310"/>
      <c r="S703" s="310"/>
      <c r="T703" s="310"/>
      <c r="U703" s="310" t="s">
        <v>4</v>
      </c>
      <c r="V703" s="310" t="s">
        <v>4</v>
      </c>
      <c r="W703" s="310" t="s">
        <v>23524</v>
      </c>
      <c r="X703" s="310" t="s">
        <v>4</v>
      </c>
      <c r="Y703" s="310" t="s">
        <v>4</v>
      </c>
      <c r="Z703" s="310" t="s">
        <v>23525</v>
      </c>
      <c r="AA703" s="310" t="s">
        <v>4</v>
      </c>
    </row>
    <row r="704" spans="1:27" x14ac:dyDescent="0.25">
      <c r="A704" s="310" t="s">
        <v>23093</v>
      </c>
      <c r="B704" s="310" t="s">
        <v>23094</v>
      </c>
      <c r="C704" s="310" t="s">
        <v>23095</v>
      </c>
      <c r="D704" s="310" t="s">
        <v>13914</v>
      </c>
      <c r="E704" s="310" t="s">
        <v>23096</v>
      </c>
      <c r="F704" s="310" t="s">
        <v>23097</v>
      </c>
      <c r="G704" s="310" t="s">
        <v>14163</v>
      </c>
      <c r="H704" s="310" t="s">
        <v>4</v>
      </c>
      <c r="I704" s="310" t="s">
        <v>23098</v>
      </c>
      <c r="J704" s="310" t="s">
        <v>23099</v>
      </c>
      <c r="K704" s="310" t="s">
        <v>23100</v>
      </c>
      <c r="L704" s="310" t="s">
        <v>23101</v>
      </c>
      <c r="M704" s="310" t="s">
        <v>23102</v>
      </c>
      <c r="N704" s="310" t="s">
        <v>4</v>
      </c>
      <c r="O704" s="310" t="s">
        <v>23103</v>
      </c>
      <c r="P704" s="310"/>
      <c r="Q704" s="310"/>
      <c r="R704" s="310"/>
      <c r="S704" s="310"/>
      <c r="T704" s="310"/>
      <c r="U704" s="310" t="s">
        <v>4</v>
      </c>
      <c r="V704" s="310" t="s">
        <v>4</v>
      </c>
      <c r="W704" s="310" t="s">
        <v>23104</v>
      </c>
      <c r="X704" s="310" t="s">
        <v>4</v>
      </c>
      <c r="Y704" s="310" t="s">
        <v>4</v>
      </c>
      <c r="Z704" s="310" t="s">
        <v>23105</v>
      </c>
      <c r="AA704" s="310" t="s">
        <v>23106</v>
      </c>
    </row>
    <row r="705" spans="1:27" x14ac:dyDescent="0.25">
      <c r="A705" s="310" t="s">
        <v>23434</v>
      </c>
      <c r="B705" s="310" t="s">
        <v>23435</v>
      </c>
      <c r="C705" s="310" t="s">
        <v>23436</v>
      </c>
      <c r="D705" s="310" t="s">
        <v>13914</v>
      </c>
      <c r="E705" s="310" t="s">
        <v>23437</v>
      </c>
      <c r="F705" s="310" t="s">
        <v>23438</v>
      </c>
      <c r="G705" s="310" t="s">
        <v>23439</v>
      </c>
      <c r="H705" s="310" t="s">
        <v>4</v>
      </c>
      <c r="I705" s="310" t="s">
        <v>14342</v>
      </c>
      <c r="J705" s="310" t="s">
        <v>23440</v>
      </c>
      <c r="K705" s="310" t="s">
        <v>23441</v>
      </c>
      <c r="L705" s="310" t="s">
        <v>23442</v>
      </c>
      <c r="M705" s="310" t="s">
        <v>23443</v>
      </c>
      <c r="N705" s="310" t="s">
        <v>4</v>
      </c>
      <c r="O705" s="310" t="s">
        <v>23444</v>
      </c>
      <c r="P705" s="310"/>
      <c r="Q705" s="310"/>
      <c r="R705" s="310"/>
      <c r="S705" s="310"/>
      <c r="T705" s="310"/>
      <c r="U705" s="310" t="s">
        <v>4</v>
      </c>
      <c r="V705" s="310" t="s">
        <v>4</v>
      </c>
      <c r="W705" s="310" t="s">
        <v>4</v>
      </c>
      <c r="X705" s="310" t="s">
        <v>4</v>
      </c>
      <c r="Y705" s="310" t="s">
        <v>4</v>
      </c>
      <c r="Z705" s="310" t="s">
        <v>4</v>
      </c>
      <c r="AA705" s="310" t="s">
        <v>4</v>
      </c>
    </row>
    <row r="706" spans="1:27" x14ac:dyDescent="0.25">
      <c r="A706" s="310" t="s">
        <v>23445</v>
      </c>
      <c r="B706" s="310" t="s">
        <v>23446</v>
      </c>
      <c r="C706" s="310" t="s">
        <v>23447</v>
      </c>
      <c r="D706" s="310" t="s">
        <v>13914</v>
      </c>
      <c r="E706" s="310" t="s">
        <v>23448</v>
      </c>
      <c r="F706" s="310" t="s">
        <v>23449</v>
      </c>
      <c r="G706" s="310" t="s">
        <v>23450</v>
      </c>
      <c r="H706" s="310" t="s">
        <v>4</v>
      </c>
      <c r="I706" s="310" t="s">
        <v>14342</v>
      </c>
      <c r="J706" s="310" t="s">
        <v>23451</v>
      </c>
      <c r="K706" s="310" t="s">
        <v>23452</v>
      </c>
      <c r="L706" s="310" t="s">
        <v>23453</v>
      </c>
      <c r="M706" s="310" t="s">
        <v>23454</v>
      </c>
      <c r="N706" s="310" t="s">
        <v>4</v>
      </c>
      <c r="O706" s="310" t="s">
        <v>23455</v>
      </c>
      <c r="P706" s="310"/>
      <c r="Q706" s="310"/>
      <c r="R706" s="310"/>
      <c r="S706" s="310"/>
      <c r="T706" s="310"/>
      <c r="U706" s="310" t="s">
        <v>4</v>
      </c>
      <c r="V706" s="310" t="s">
        <v>4</v>
      </c>
      <c r="W706" s="310" t="s">
        <v>4</v>
      </c>
      <c r="X706" s="310" t="s">
        <v>4</v>
      </c>
      <c r="Y706" s="310" t="s">
        <v>4</v>
      </c>
      <c r="Z706" s="310" t="s">
        <v>4</v>
      </c>
      <c r="AA706" s="310" t="s">
        <v>4</v>
      </c>
    </row>
    <row r="707" spans="1:27" x14ac:dyDescent="0.25">
      <c r="A707" s="310" t="s">
        <v>23476</v>
      </c>
      <c r="B707" s="310" t="s">
        <v>23477</v>
      </c>
      <c r="C707" s="310" t="s">
        <v>23478</v>
      </c>
      <c r="D707" s="310" t="s">
        <v>13914</v>
      </c>
      <c r="E707" s="310" t="s">
        <v>23479</v>
      </c>
      <c r="F707" s="310" t="s">
        <v>23480</v>
      </c>
      <c r="G707" s="310" t="s">
        <v>23481</v>
      </c>
      <c r="H707" s="310" t="s">
        <v>4</v>
      </c>
      <c r="I707" s="310" t="s">
        <v>23482</v>
      </c>
      <c r="J707" s="310" t="s">
        <v>23483</v>
      </c>
      <c r="K707" s="310" t="s">
        <v>23484</v>
      </c>
      <c r="L707" s="310" t="s">
        <v>23485</v>
      </c>
      <c r="M707" s="310" t="s">
        <v>23486</v>
      </c>
      <c r="N707" s="310" t="s">
        <v>4</v>
      </c>
      <c r="O707" s="310" t="s">
        <v>23487</v>
      </c>
      <c r="P707" s="310"/>
      <c r="Q707" s="310"/>
      <c r="R707" s="310"/>
      <c r="S707" s="310"/>
      <c r="T707" s="310"/>
      <c r="U707" s="310" t="s">
        <v>4</v>
      </c>
      <c r="V707" s="310" t="s">
        <v>4</v>
      </c>
      <c r="W707" s="310" t="s">
        <v>23488</v>
      </c>
      <c r="X707" s="310" t="s">
        <v>4</v>
      </c>
      <c r="Y707" s="310" t="s">
        <v>4</v>
      </c>
      <c r="Z707" s="310" t="s">
        <v>23489</v>
      </c>
      <c r="AA707" s="310" t="s">
        <v>4</v>
      </c>
    </row>
    <row r="708" spans="1:27" x14ac:dyDescent="0.25">
      <c r="A708" s="310" t="s">
        <v>23409</v>
      </c>
      <c r="B708" s="310" t="s">
        <v>23410</v>
      </c>
      <c r="C708" s="310" t="s">
        <v>23411</v>
      </c>
      <c r="D708" s="310" t="s">
        <v>13914</v>
      </c>
      <c r="E708" s="310" t="s">
        <v>23412</v>
      </c>
      <c r="F708" s="310" t="s">
        <v>23413</v>
      </c>
      <c r="G708" s="310" t="s">
        <v>23414</v>
      </c>
      <c r="H708" s="310" t="s">
        <v>4</v>
      </c>
      <c r="I708" s="310" t="s">
        <v>23415</v>
      </c>
      <c r="J708" s="310" t="s">
        <v>23416</v>
      </c>
      <c r="K708" s="310" t="s">
        <v>23417</v>
      </c>
      <c r="L708" s="310" t="s">
        <v>23418</v>
      </c>
      <c r="M708" s="310" t="s">
        <v>23419</v>
      </c>
      <c r="N708" s="310" t="s">
        <v>4</v>
      </c>
      <c r="O708" s="310" t="s">
        <v>23420</v>
      </c>
      <c r="P708" s="310"/>
      <c r="Q708" s="310"/>
      <c r="R708" s="310"/>
      <c r="S708" s="310"/>
      <c r="T708" s="310"/>
      <c r="U708" s="310" t="s">
        <v>4</v>
      </c>
      <c r="V708" s="310" t="s">
        <v>4</v>
      </c>
      <c r="W708" s="310" t="s">
        <v>23421</v>
      </c>
      <c r="X708" s="310" t="s">
        <v>4</v>
      </c>
      <c r="Y708" s="310" t="s">
        <v>4</v>
      </c>
      <c r="Z708" s="310" t="s">
        <v>23422</v>
      </c>
      <c r="AA708" s="310" t="s">
        <v>4</v>
      </c>
    </row>
    <row r="709" spans="1:27" x14ac:dyDescent="0.25">
      <c r="A709" s="310" t="s">
        <v>22974</v>
      </c>
      <c r="B709" s="310" t="s">
        <v>22975</v>
      </c>
      <c r="C709" s="310" t="s">
        <v>22976</v>
      </c>
      <c r="D709" s="310" t="s">
        <v>13914</v>
      </c>
      <c r="E709" s="310" t="s">
        <v>22977</v>
      </c>
      <c r="F709" s="310" t="s">
        <v>22978</v>
      </c>
      <c r="G709" s="310" t="s">
        <v>22979</v>
      </c>
      <c r="H709" s="310" t="s">
        <v>4</v>
      </c>
      <c r="I709" s="310" t="s">
        <v>14342</v>
      </c>
      <c r="J709" s="310" t="s">
        <v>22980</v>
      </c>
      <c r="K709" s="310" t="s">
        <v>22981</v>
      </c>
      <c r="L709" s="310" t="s">
        <v>22982</v>
      </c>
      <c r="M709" s="310" t="s">
        <v>22983</v>
      </c>
      <c r="N709" s="310" t="s">
        <v>4</v>
      </c>
      <c r="O709" s="310" t="s">
        <v>22984</v>
      </c>
      <c r="P709" s="310"/>
      <c r="Q709" s="310"/>
      <c r="R709" s="310"/>
      <c r="S709" s="310"/>
      <c r="T709" s="310"/>
      <c r="U709" s="310" t="s">
        <v>4</v>
      </c>
      <c r="V709" s="310" t="s">
        <v>4</v>
      </c>
      <c r="W709" s="310" t="s">
        <v>14459</v>
      </c>
      <c r="X709" s="310" t="s">
        <v>4</v>
      </c>
      <c r="Y709" s="310" t="s">
        <v>4</v>
      </c>
      <c r="Z709" s="310" t="s">
        <v>14460</v>
      </c>
      <c r="AA709" s="310" t="s">
        <v>4</v>
      </c>
    </row>
    <row r="710" spans="1:27" x14ac:dyDescent="0.25">
      <c r="A710" s="310" t="s">
        <v>23499</v>
      </c>
      <c r="B710" s="310" t="s">
        <v>23500</v>
      </c>
      <c r="C710" s="310" t="s">
        <v>23501</v>
      </c>
      <c r="D710" s="310" t="s">
        <v>13914</v>
      </c>
      <c r="E710" s="310" t="s">
        <v>23502</v>
      </c>
      <c r="F710" s="310" t="s">
        <v>23503</v>
      </c>
      <c r="G710" s="310" t="s">
        <v>4</v>
      </c>
      <c r="H710" s="310" t="s">
        <v>4</v>
      </c>
      <c r="I710" s="310" t="s">
        <v>23504</v>
      </c>
      <c r="J710" s="310" t="s">
        <v>23505</v>
      </c>
      <c r="K710" s="310" t="s">
        <v>23506</v>
      </c>
      <c r="L710" s="310" t="s">
        <v>23507</v>
      </c>
      <c r="M710" s="310" t="s">
        <v>23508</v>
      </c>
      <c r="N710" s="310" t="s">
        <v>4</v>
      </c>
      <c r="O710" s="310" t="s">
        <v>23509</v>
      </c>
      <c r="P710" s="310"/>
      <c r="Q710" s="310"/>
      <c r="R710" s="310"/>
      <c r="S710" s="310"/>
      <c r="T710" s="310"/>
      <c r="U710" s="310" t="s">
        <v>4</v>
      </c>
      <c r="V710" s="310" t="s">
        <v>4</v>
      </c>
      <c r="W710" s="310" t="s">
        <v>23510</v>
      </c>
      <c r="X710" s="310" t="s">
        <v>4</v>
      </c>
      <c r="Y710" s="310" t="s">
        <v>4</v>
      </c>
      <c r="Z710" s="310" t="s">
        <v>23511</v>
      </c>
      <c r="AA710" s="310" t="s">
        <v>4</v>
      </c>
    </row>
    <row r="711" spans="1:27" x14ac:dyDescent="0.25">
      <c r="A711" s="310" t="s">
        <v>23316</v>
      </c>
      <c r="B711" s="310" t="s">
        <v>23317</v>
      </c>
      <c r="C711" s="310" t="s">
        <v>23318</v>
      </c>
      <c r="D711" s="310" t="s">
        <v>13914</v>
      </c>
      <c r="E711" s="310" t="s">
        <v>23319</v>
      </c>
      <c r="F711" s="310" t="s">
        <v>23320</v>
      </c>
      <c r="G711" s="310" t="s">
        <v>4</v>
      </c>
      <c r="H711" s="310" t="s">
        <v>4</v>
      </c>
      <c r="I711" s="310" t="s">
        <v>14597</v>
      </c>
      <c r="J711" s="310" t="s">
        <v>23321</v>
      </c>
      <c r="K711" s="310" t="s">
        <v>23322</v>
      </c>
      <c r="L711" s="310" t="s">
        <v>23323</v>
      </c>
      <c r="M711" s="310" t="s">
        <v>23324</v>
      </c>
      <c r="N711" s="310" t="s">
        <v>4</v>
      </c>
      <c r="O711" s="310" t="s">
        <v>23325</v>
      </c>
      <c r="P711" s="310"/>
      <c r="Q711" s="310"/>
      <c r="R711" s="310"/>
      <c r="S711" s="310"/>
      <c r="T711" s="310"/>
      <c r="U711" s="310" t="s">
        <v>4</v>
      </c>
      <c r="V711" s="310" t="s">
        <v>4</v>
      </c>
      <c r="W711" s="310" t="s">
        <v>4</v>
      </c>
      <c r="X711" s="310" t="s">
        <v>4</v>
      </c>
      <c r="Y711" s="310" t="s">
        <v>4</v>
      </c>
      <c r="Z711" s="310" t="s">
        <v>4</v>
      </c>
      <c r="AA711" s="310" t="s">
        <v>4</v>
      </c>
    </row>
    <row r="712" spans="1:27" x14ac:dyDescent="0.25">
      <c r="A712" s="310" t="s">
        <v>23490</v>
      </c>
      <c r="B712" s="310" t="s">
        <v>23491</v>
      </c>
      <c r="C712" s="310" t="s">
        <v>23492</v>
      </c>
      <c r="D712" s="310" t="s">
        <v>13914</v>
      </c>
      <c r="E712" s="310" t="s">
        <v>23493</v>
      </c>
      <c r="F712" s="310" t="s">
        <v>23494</v>
      </c>
      <c r="G712" s="310" t="s">
        <v>4</v>
      </c>
      <c r="H712" s="310" t="s">
        <v>4</v>
      </c>
      <c r="I712" s="310" t="s">
        <v>14734</v>
      </c>
      <c r="J712" s="310" t="s">
        <v>4</v>
      </c>
      <c r="K712" s="310" t="s">
        <v>23495</v>
      </c>
      <c r="L712" s="310" t="s">
        <v>23496</v>
      </c>
      <c r="M712" s="310" t="s">
        <v>23497</v>
      </c>
      <c r="N712" s="310" t="s">
        <v>4</v>
      </c>
      <c r="O712" s="310" t="s">
        <v>23498</v>
      </c>
      <c r="P712" s="310"/>
      <c r="Q712" s="310"/>
      <c r="R712" s="310"/>
      <c r="S712" s="310"/>
      <c r="T712" s="310"/>
      <c r="U712" s="310" t="s">
        <v>4</v>
      </c>
      <c r="V712" s="310" t="s">
        <v>4</v>
      </c>
      <c r="W712" s="310" t="s">
        <v>4</v>
      </c>
      <c r="X712" s="310" t="s">
        <v>4</v>
      </c>
      <c r="Y712" s="310" t="s">
        <v>4</v>
      </c>
      <c r="Z712" s="310" t="s">
        <v>4</v>
      </c>
      <c r="AA712" s="310" t="s">
        <v>4</v>
      </c>
    </row>
    <row r="713" spans="1:27" x14ac:dyDescent="0.25">
      <c r="A713" s="310" t="s">
        <v>23423</v>
      </c>
      <c r="B713" s="310" t="s">
        <v>23424</v>
      </c>
      <c r="C713" s="310" t="s">
        <v>23425</v>
      </c>
      <c r="D713" s="310" t="s">
        <v>13914</v>
      </c>
      <c r="E713" s="310" t="s">
        <v>23426</v>
      </c>
      <c r="F713" s="310" t="s">
        <v>23427</v>
      </c>
      <c r="G713" s="310" t="s">
        <v>4</v>
      </c>
      <c r="H713" s="310" t="s">
        <v>4</v>
      </c>
      <c r="I713" s="310" t="s">
        <v>23428</v>
      </c>
      <c r="J713" s="310" t="s">
        <v>23429</v>
      </c>
      <c r="K713" s="310" t="s">
        <v>23430</v>
      </c>
      <c r="L713" s="310" t="s">
        <v>23431</v>
      </c>
      <c r="M713" s="310" t="s">
        <v>23432</v>
      </c>
      <c r="N713" s="310" t="s">
        <v>4</v>
      </c>
      <c r="O713" s="310" t="s">
        <v>23433</v>
      </c>
      <c r="P713" s="310"/>
      <c r="Q713" s="310"/>
      <c r="R713" s="310"/>
      <c r="S713" s="310"/>
      <c r="T713" s="310"/>
      <c r="U713" s="310" t="s">
        <v>4</v>
      </c>
      <c r="V713" s="310" t="s">
        <v>4</v>
      </c>
      <c r="W713" s="310" t="s">
        <v>4</v>
      </c>
      <c r="X713" s="310" t="s">
        <v>4</v>
      </c>
      <c r="Y713" s="310" t="s">
        <v>4</v>
      </c>
      <c r="Z713" s="310" t="s">
        <v>4</v>
      </c>
      <c r="AA713" s="310" t="s">
        <v>4</v>
      </c>
    </row>
    <row r="714" spans="1:27" x14ac:dyDescent="0.25">
      <c r="A714" s="310" t="s">
        <v>23537</v>
      </c>
      <c r="B714" s="310" t="s">
        <v>23538</v>
      </c>
      <c r="C714" s="310" t="s">
        <v>23539</v>
      </c>
      <c r="D714" s="310" t="s">
        <v>13914</v>
      </c>
      <c r="E714" s="310" t="s">
        <v>23540</v>
      </c>
      <c r="F714" s="310" t="s">
        <v>23541</v>
      </c>
      <c r="G714" s="310" t="s">
        <v>4</v>
      </c>
      <c r="H714" s="310" t="s">
        <v>4</v>
      </c>
      <c r="I714" s="310" t="s">
        <v>16061</v>
      </c>
      <c r="J714" s="310" t="s">
        <v>23542</v>
      </c>
      <c r="K714" s="310" t="s">
        <v>18676</v>
      </c>
      <c r="L714" s="310" t="s">
        <v>23543</v>
      </c>
      <c r="M714" s="310" t="s">
        <v>23544</v>
      </c>
      <c r="N714" s="310" t="s">
        <v>4</v>
      </c>
      <c r="O714" s="310" t="s">
        <v>23545</v>
      </c>
      <c r="P714" s="310"/>
      <c r="Q714" s="310"/>
      <c r="R714" s="310"/>
      <c r="S714" s="310"/>
      <c r="T714" s="310"/>
      <c r="U714" s="310" t="s">
        <v>4</v>
      </c>
      <c r="V714" s="310" t="s">
        <v>4</v>
      </c>
      <c r="W714" s="310" t="s">
        <v>4</v>
      </c>
      <c r="X714" s="310" t="s">
        <v>4</v>
      </c>
      <c r="Y714" s="310" t="s">
        <v>4</v>
      </c>
      <c r="Z714" s="310" t="s">
        <v>4</v>
      </c>
      <c r="AA714" s="310" t="s">
        <v>4</v>
      </c>
    </row>
    <row r="715" spans="1:27" x14ac:dyDescent="0.25">
      <c r="A715" s="310" t="s">
        <v>23546</v>
      </c>
      <c r="B715" s="310" t="s">
        <v>23547</v>
      </c>
      <c r="C715" s="310" t="s">
        <v>23548</v>
      </c>
      <c r="D715" s="310" t="s">
        <v>13914</v>
      </c>
      <c r="E715" s="310" t="s">
        <v>23549</v>
      </c>
      <c r="F715" s="310" t="s">
        <v>23550</v>
      </c>
      <c r="G715" s="310" t="s">
        <v>4</v>
      </c>
      <c r="H715" s="310" t="s">
        <v>4</v>
      </c>
      <c r="I715" s="310" t="s">
        <v>23551</v>
      </c>
      <c r="J715" s="310" t="s">
        <v>23552</v>
      </c>
      <c r="K715" s="310" t="s">
        <v>23553</v>
      </c>
      <c r="L715" s="310" t="s">
        <v>23554</v>
      </c>
      <c r="M715" s="310" t="s">
        <v>23555</v>
      </c>
      <c r="N715" s="310" t="s">
        <v>4</v>
      </c>
      <c r="O715" s="310" t="s">
        <v>23556</v>
      </c>
      <c r="P715" s="310"/>
      <c r="Q715" s="310"/>
      <c r="R715" s="310"/>
      <c r="S715" s="310"/>
      <c r="T715" s="310"/>
      <c r="U715" s="310" t="s">
        <v>4</v>
      </c>
      <c r="V715" s="310" t="s">
        <v>4</v>
      </c>
      <c r="W715" s="310" t="s">
        <v>4</v>
      </c>
      <c r="X715" s="310" t="s">
        <v>4</v>
      </c>
      <c r="Y715" s="310" t="s">
        <v>4</v>
      </c>
      <c r="Z715" s="310" t="s">
        <v>4</v>
      </c>
      <c r="AA715" s="310" t="s">
        <v>4</v>
      </c>
    </row>
    <row r="716" spans="1:27" x14ac:dyDescent="0.25">
      <c r="A716" s="310" t="s">
        <v>23526</v>
      </c>
      <c r="B716" s="310" t="s">
        <v>23527</v>
      </c>
      <c r="C716" s="310" t="s">
        <v>23528</v>
      </c>
      <c r="D716" s="310" t="s">
        <v>13914</v>
      </c>
      <c r="E716" s="310" t="s">
        <v>23529</v>
      </c>
      <c r="F716" s="310" t="s">
        <v>23530</v>
      </c>
      <c r="G716" s="310" t="s">
        <v>23531</v>
      </c>
      <c r="H716" s="310" t="s">
        <v>4</v>
      </c>
      <c r="I716" s="310" t="s">
        <v>14102</v>
      </c>
      <c r="J716" s="310" t="s">
        <v>23532</v>
      </c>
      <c r="K716" s="310" t="s">
        <v>23533</v>
      </c>
      <c r="L716" s="310" t="s">
        <v>23534</v>
      </c>
      <c r="M716" s="310" t="s">
        <v>23535</v>
      </c>
      <c r="N716" s="310" t="s">
        <v>4</v>
      </c>
      <c r="O716" s="310" t="s">
        <v>23536</v>
      </c>
      <c r="P716" s="310"/>
      <c r="Q716" s="310"/>
      <c r="R716" s="310"/>
      <c r="S716" s="310"/>
      <c r="T716" s="310"/>
      <c r="U716" s="310" t="s">
        <v>4</v>
      </c>
      <c r="V716" s="310" t="s">
        <v>4</v>
      </c>
      <c r="W716" s="310" t="s">
        <v>4</v>
      </c>
      <c r="X716" s="310" t="s">
        <v>4</v>
      </c>
      <c r="Y716" s="310" t="s">
        <v>4</v>
      </c>
      <c r="Z716" s="310" t="s">
        <v>4</v>
      </c>
      <c r="AA716" s="310" t="s">
        <v>4</v>
      </c>
    </row>
    <row r="717" spans="1:27" x14ac:dyDescent="0.25">
      <c r="A717" s="310" t="s">
        <v>22590</v>
      </c>
      <c r="B717" s="310" t="s">
        <v>22591</v>
      </c>
      <c r="C717" s="310" t="s">
        <v>21116</v>
      </c>
      <c r="D717" s="310" t="s">
        <v>13914</v>
      </c>
      <c r="E717" s="310" t="s">
        <v>22592</v>
      </c>
      <c r="F717" s="310" t="s">
        <v>22593</v>
      </c>
      <c r="G717" s="310" t="s">
        <v>4</v>
      </c>
      <c r="H717" s="310" t="s">
        <v>4</v>
      </c>
      <c r="I717" s="310" t="s">
        <v>22594</v>
      </c>
      <c r="J717" s="310" t="s">
        <v>22595</v>
      </c>
      <c r="K717" s="310" t="s">
        <v>22596</v>
      </c>
      <c r="L717" s="310" t="s">
        <v>22597</v>
      </c>
      <c r="M717" s="310" t="s">
        <v>22598</v>
      </c>
      <c r="N717" s="310" t="s">
        <v>4</v>
      </c>
      <c r="O717" s="310" t="s">
        <v>22599</v>
      </c>
      <c r="P717" s="310"/>
      <c r="Q717" s="310"/>
      <c r="R717" s="310"/>
      <c r="S717" s="310"/>
      <c r="T717" s="310"/>
      <c r="U717" s="310" t="s">
        <v>4</v>
      </c>
      <c r="V717" s="310" t="s">
        <v>4</v>
      </c>
      <c r="W717" s="310" t="s">
        <v>4</v>
      </c>
      <c r="X717" s="310" t="s">
        <v>4</v>
      </c>
      <c r="Y717" s="310" t="s">
        <v>4</v>
      </c>
      <c r="Z717" s="310" t="s">
        <v>4</v>
      </c>
      <c r="AA717" s="310" t="s">
        <v>4</v>
      </c>
    </row>
    <row r="718" spans="1:27" x14ac:dyDescent="0.25">
      <c r="A718" s="310" t="s">
        <v>22271</v>
      </c>
      <c r="B718" s="310" t="s">
        <v>22272</v>
      </c>
      <c r="C718" s="310" t="s">
        <v>22238</v>
      </c>
      <c r="D718" s="310" t="s">
        <v>13914</v>
      </c>
      <c r="E718" s="310" t="s">
        <v>22273</v>
      </c>
      <c r="F718" s="310" t="s">
        <v>22274</v>
      </c>
      <c r="G718" s="310" t="s">
        <v>4</v>
      </c>
      <c r="H718" s="310" t="s">
        <v>4</v>
      </c>
      <c r="I718" s="310" t="s">
        <v>22275</v>
      </c>
      <c r="J718" s="310" t="s">
        <v>22276</v>
      </c>
      <c r="K718" s="310" t="s">
        <v>22277</v>
      </c>
      <c r="L718" s="310" t="s">
        <v>22278</v>
      </c>
      <c r="M718" s="310" t="s">
        <v>22279</v>
      </c>
      <c r="N718" s="310" t="s">
        <v>4</v>
      </c>
      <c r="O718" s="310" t="s">
        <v>22280</v>
      </c>
      <c r="P718" s="310"/>
      <c r="Q718" s="310"/>
      <c r="R718" s="310"/>
      <c r="S718" s="310"/>
      <c r="T718" s="310"/>
      <c r="U718" s="310" t="s">
        <v>4</v>
      </c>
      <c r="V718" s="310" t="s">
        <v>4</v>
      </c>
      <c r="W718" s="310" t="s">
        <v>22281</v>
      </c>
      <c r="X718" s="310" t="s">
        <v>4</v>
      </c>
      <c r="Y718" s="310" t="s">
        <v>4</v>
      </c>
      <c r="Z718" s="310" t="s">
        <v>22282</v>
      </c>
      <c r="AA718" s="310" t="s">
        <v>4</v>
      </c>
    </row>
    <row r="719" spans="1:27" x14ac:dyDescent="0.25">
      <c r="A719" s="310" t="s">
        <v>21114</v>
      </c>
      <c r="B719" s="310" t="s">
        <v>21115</v>
      </c>
      <c r="C719" s="310" t="s">
        <v>21116</v>
      </c>
      <c r="D719" s="310" t="s">
        <v>13914</v>
      </c>
      <c r="E719" s="310" t="s">
        <v>21117</v>
      </c>
      <c r="F719" s="310" t="s">
        <v>21118</v>
      </c>
      <c r="G719" s="310" t="s">
        <v>4</v>
      </c>
      <c r="H719" s="310" t="s">
        <v>4</v>
      </c>
      <c r="I719" s="310" t="s">
        <v>21119</v>
      </c>
      <c r="J719" s="310" t="s">
        <v>21120</v>
      </c>
      <c r="K719" s="310" t="s">
        <v>21121</v>
      </c>
      <c r="L719" s="310" t="s">
        <v>21122</v>
      </c>
      <c r="M719" s="310" t="s">
        <v>21123</v>
      </c>
      <c r="N719" s="310" t="s">
        <v>4</v>
      </c>
      <c r="O719" s="310" t="s">
        <v>21124</v>
      </c>
      <c r="P719" s="310"/>
      <c r="Q719" s="310"/>
      <c r="R719" s="310"/>
      <c r="S719" s="310"/>
      <c r="T719" s="310"/>
      <c r="U719" s="310" t="s">
        <v>4</v>
      </c>
      <c r="V719" s="310" t="s">
        <v>4</v>
      </c>
      <c r="W719" s="310" t="s">
        <v>21125</v>
      </c>
      <c r="X719" s="310" t="s">
        <v>4</v>
      </c>
      <c r="Y719" s="310" t="s">
        <v>4</v>
      </c>
      <c r="Z719" s="310" t="s">
        <v>21126</v>
      </c>
      <c r="AA719" s="310" t="s">
        <v>4</v>
      </c>
    </row>
    <row r="720" spans="1:27" x14ac:dyDescent="0.25">
      <c r="A720" s="310" t="s">
        <v>22236</v>
      </c>
      <c r="B720" s="310" t="s">
        <v>22237</v>
      </c>
      <c r="C720" s="310" t="s">
        <v>22238</v>
      </c>
      <c r="D720" s="310" t="s">
        <v>13914</v>
      </c>
      <c r="E720" s="310" t="s">
        <v>22239</v>
      </c>
      <c r="F720" s="310" t="s">
        <v>22240</v>
      </c>
      <c r="G720" s="310" t="s">
        <v>4</v>
      </c>
      <c r="H720" s="310" t="s">
        <v>4</v>
      </c>
      <c r="I720" s="310" t="s">
        <v>22241</v>
      </c>
      <c r="J720" s="310" t="s">
        <v>22242</v>
      </c>
      <c r="K720" s="310" t="s">
        <v>22243</v>
      </c>
      <c r="L720" s="310" t="s">
        <v>22244</v>
      </c>
      <c r="M720" s="310" t="s">
        <v>22245</v>
      </c>
      <c r="N720" s="310" t="s">
        <v>4</v>
      </c>
      <c r="O720" s="310" t="s">
        <v>22246</v>
      </c>
      <c r="P720" s="310"/>
      <c r="Q720" s="310"/>
      <c r="R720" s="310"/>
      <c r="S720" s="310"/>
      <c r="T720" s="310"/>
      <c r="U720" s="310" t="s">
        <v>4</v>
      </c>
      <c r="V720" s="310" t="s">
        <v>4</v>
      </c>
      <c r="W720" s="310" t="s">
        <v>21125</v>
      </c>
      <c r="X720" s="310" t="s">
        <v>4</v>
      </c>
      <c r="Y720" s="310" t="s">
        <v>4</v>
      </c>
      <c r="Z720" s="310" t="s">
        <v>21126</v>
      </c>
      <c r="AA720" s="310" t="s">
        <v>4</v>
      </c>
    </row>
    <row r="721" spans="1:27" x14ac:dyDescent="0.25">
      <c r="A721" s="310" t="s">
        <v>22222</v>
      </c>
      <c r="B721" s="310" t="s">
        <v>22223</v>
      </c>
      <c r="C721" s="310" t="s">
        <v>22224</v>
      </c>
      <c r="D721" s="310" t="s">
        <v>13914</v>
      </c>
      <c r="E721" s="310" t="s">
        <v>22225</v>
      </c>
      <c r="F721" s="310" t="s">
        <v>22226</v>
      </c>
      <c r="G721" s="310" t="s">
        <v>4</v>
      </c>
      <c r="H721" s="310" t="s">
        <v>4</v>
      </c>
      <c r="I721" s="310" t="s">
        <v>22227</v>
      </c>
      <c r="J721" s="310" t="s">
        <v>22228</v>
      </c>
      <c r="K721" s="310" t="s">
        <v>22229</v>
      </c>
      <c r="L721" s="310" t="s">
        <v>22230</v>
      </c>
      <c r="M721" s="310" t="s">
        <v>22231</v>
      </c>
      <c r="N721" s="310" t="s">
        <v>4</v>
      </c>
      <c r="O721" s="310" t="s">
        <v>22232</v>
      </c>
      <c r="P721" s="310"/>
      <c r="Q721" s="310"/>
      <c r="R721" s="310"/>
      <c r="S721" s="310"/>
      <c r="T721" s="310"/>
      <c r="U721" s="310" t="s">
        <v>4</v>
      </c>
      <c r="V721" s="310" t="s">
        <v>4</v>
      </c>
      <c r="W721" s="310" t="s">
        <v>22233</v>
      </c>
      <c r="X721" s="310" t="s">
        <v>4</v>
      </c>
      <c r="Y721" s="310" t="s">
        <v>4</v>
      </c>
      <c r="Z721" s="310" t="s">
        <v>22234</v>
      </c>
      <c r="AA721" s="310" t="s">
        <v>22235</v>
      </c>
    </row>
    <row r="722" spans="1:27" x14ac:dyDescent="0.25">
      <c r="A722" s="310" t="s">
        <v>22907</v>
      </c>
      <c r="B722" s="310" t="s">
        <v>22908</v>
      </c>
      <c r="C722" s="310" t="s">
        <v>22909</v>
      </c>
      <c r="D722" s="310" t="s">
        <v>14541</v>
      </c>
      <c r="E722" s="310" t="s">
        <v>22910</v>
      </c>
      <c r="F722" s="310" t="s">
        <v>22911</v>
      </c>
      <c r="G722" s="310" t="s">
        <v>4</v>
      </c>
      <c r="H722" s="310" t="s">
        <v>4</v>
      </c>
      <c r="I722" s="310" t="s">
        <v>22912</v>
      </c>
      <c r="J722" s="310" t="s">
        <v>22913</v>
      </c>
      <c r="K722" s="310" t="s">
        <v>22914</v>
      </c>
      <c r="L722" s="310" t="s">
        <v>22915</v>
      </c>
      <c r="M722" s="310" t="s">
        <v>22916</v>
      </c>
      <c r="N722" s="310" t="s">
        <v>4</v>
      </c>
      <c r="O722" s="310" t="s">
        <v>22917</v>
      </c>
      <c r="P722" s="310"/>
      <c r="Q722" s="310"/>
      <c r="R722" s="310"/>
      <c r="S722" s="310"/>
      <c r="T722" s="310"/>
      <c r="U722" s="310" t="s">
        <v>22918</v>
      </c>
      <c r="V722" s="310" t="s">
        <v>4</v>
      </c>
      <c r="W722" s="310" t="s">
        <v>4</v>
      </c>
      <c r="X722" s="310" t="s">
        <v>4</v>
      </c>
      <c r="Y722" s="310" t="s">
        <v>4</v>
      </c>
      <c r="Z722" s="310" t="s">
        <v>4</v>
      </c>
      <c r="AA722" s="310" t="s">
        <v>4</v>
      </c>
    </row>
    <row r="723" spans="1:27" x14ac:dyDescent="0.25">
      <c r="A723" s="310" t="s">
        <v>22155</v>
      </c>
      <c r="B723" s="310" t="s">
        <v>22156</v>
      </c>
      <c r="C723" s="310" t="s">
        <v>22157</v>
      </c>
      <c r="D723" s="310" t="s">
        <v>13914</v>
      </c>
      <c r="E723" s="310" t="s">
        <v>22158</v>
      </c>
      <c r="F723" s="310" t="s">
        <v>22159</v>
      </c>
      <c r="G723" s="310" t="s">
        <v>22160</v>
      </c>
      <c r="H723" s="310" t="s">
        <v>4</v>
      </c>
      <c r="I723" s="310" t="s">
        <v>22161</v>
      </c>
      <c r="J723" s="310" t="s">
        <v>22162</v>
      </c>
      <c r="K723" s="310" t="s">
        <v>22163</v>
      </c>
      <c r="L723" s="310" t="s">
        <v>22164</v>
      </c>
      <c r="M723" s="310" t="s">
        <v>22165</v>
      </c>
      <c r="N723" s="310" t="s">
        <v>4</v>
      </c>
      <c r="O723" s="310" t="s">
        <v>22166</v>
      </c>
      <c r="P723" s="310"/>
      <c r="Q723" s="310"/>
      <c r="R723" s="310"/>
      <c r="S723" s="310"/>
      <c r="T723" s="310"/>
      <c r="U723" s="310" t="s">
        <v>4</v>
      </c>
      <c r="V723" s="310" t="s">
        <v>4</v>
      </c>
      <c r="W723" s="310" t="s">
        <v>22167</v>
      </c>
      <c r="X723" s="310" t="s">
        <v>22168</v>
      </c>
      <c r="Y723" s="310" t="s">
        <v>14753</v>
      </c>
      <c r="Z723" s="310" t="s">
        <v>22169</v>
      </c>
      <c r="AA723" s="310" t="s">
        <v>22170</v>
      </c>
    </row>
    <row r="724" spans="1:27" x14ac:dyDescent="0.25">
      <c r="A724" s="310" t="s">
        <v>22919</v>
      </c>
      <c r="B724" s="310" t="s">
        <v>22920</v>
      </c>
      <c r="C724" s="310" t="s">
        <v>22921</v>
      </c>
      <c r="D724" s="310" t="s">
        <v>14541</v>
      </c>
      <c r="E724" s="310" t="s">
        <v>22922</v>
      </c>
      <c r="F724" s="310" t="s">
        <v>22923</v>
      </c>
      <c r="G724" s="310" t="s">
        <v>22924</v>
      </c>
      <c r="H724" s="310" t="s">
        <v>4</v>
      </c>
      <c r="I724" s="310" t="s">
        <v>14828</v>
      </c>
      <c r="J724" s="310" t="s">
        <v>22925</v>
      </c>
      <c r="K724" s="310" t="s">
        <v>22926</v>
      </c>
      <c r="L724" s="310" t="s">
        <v>22927</v>
      </c>
      <c r="M724" s="310" t="s">
        <v>22928</v>
      </c>
      <c r="N724" s="310" t="s">
        <v>4</v>
      </c>
      <c r="O724" s="310" t="s">
        <v>22929</v>
      </c>
      <c r="P724" s="310"/>
      <c r="Q724" s="310"/>
      <c r="R724" s="310"/>
      <c r="S724" s="310"/>
      <c r="T724" s="310"/>
      <c r="U724" s="310" t="s">
        <v>22930</v>
      </c>
      <c r="V724" s="310" t="s">
        <v>22931</v>
      </c>
      <c r="W724" s="310" t="s">
        <v>22932</v>
      </c>
      <c r="X724" s="310" t="s">
        <v>4</v>
      </c>
      <c r="Y724" s="310" t="s">
        <v>4</v>
      </c>
      <c r="Z724" s="310" t="s">
        <v>22933</v>
      </c>
      <c r="AA724" s="310" t="s">
        <v>4</v>
      </c>
    </row>
    <row r="725" spans="1:27" x14ac:dyDescent="0.25">
      <c r="A725" s="310" t="s">
        <v>22580</v>
      </c>
      <c r="B725" s="310" t="s">
        <v>22581</v>
      </c>
      <c r="C725" s="310" t="s">
        <v>21691</v>
      </c>
      <c r="D725" s="310" t="s">
        <v>13914</v>
      </c>
      <c r="E725" s="310" t="s">
        <v>22582</v>
      </c>
      <c r="F725" s="310" t="s">
        <v>22583</v>
      </c>
      <c r="G725" s="310" t="s">
        <v>22584</v>
      </c>
      <c r="H725" s="310" t="s">
        <v>4</v>
      </c>
      <c r="I725" s="310" t="s">
        <v>14964</v>
      </c>
      <c r="J725" s="310" t="s">
        <v>22585</v>
      </c>
      <c r="K725" s="310" t="s">
        <v>22586</v>
      </c>
      <c r="L725" s="310" t="s">
        <v>22587</v>
      </c>
      <c r="M725" s="310" t="s">
        <v>22588</v>
      </c>
      <c r="N725" s="310" t="s">
        <v>4</v>
      </c>
      <c r="O725" s="310" t="s">
        <v>22589</v>
      </c>
      <c r="P725" s="310"/>
      <c r="Q725" s="310"/>
      <c r="R725" s="310"/>
      <c r="S725" s="310"/>
      <c r="T725" s="310"/>
      <c r="U725" s="310" t="s">
        <v>4</v>
      </c>
      <c r="V725" s="310" t="s">
        <v>4</v>
      </c>
      <c r="W725" s="310" t="s">
        <v>4</v>
      </c>
      <c r="X725" s="310" t="s">
        <v>4</v>
      </c>
      <c r="Y725" s="310" t="s">
        <v>4</v>
      </c>
      <c r="Z725" s="310" t="s">
        <v>4</v>
      </c>
      <c r="AA725" s="310" t="s">
        <v>4</v>
      </c>
    </row>
    <row r="726" spans="1:27" x14ac:dyDescent="0.25">
      <c r="A726" s="310" t="s">
        <v>22892</v>
      </c>
      <c r="B726" s="310" t="s">
        <v>22893</v>
      </c>
      <c r="C726" s="310" t="s">
        <v>22894</v>
      </c>
      <c r="D726" s="310" t="s">
        <v>14541</v>
      </c>
      <c r="E726" s="310" t="s">
        <v>22895</v>
      </c>
      <c r="F726" s="310" t="s">
        <v>22896</v>
      </c>
      <c r="G726" s="310" t="s">
        <v>22897</v>
      </c>
      <c r="H726" s="310" t="s">
        <v>4</v>
      </c>
      <c r="I726" s="310" t="s">
        <v>14013</v>
      </c>
      <c r="J726" s="310" t="s">
        <v>22898</v>
      </c>
      <c r="K726" s="310" t="s">
        <v>22899</v>
      </c>
      <c r="L726" s="310" t="s">
        <v>22900</v>
      </c>
      <c r="M726" s="310" t="s">
        <v>22901</v>
      </c>
      <c r="N726" s="310" t="s">
        <v>4</v>
      </c>
      <c r="O726" s="310" t="s">
        <v>24022</v>
      </c>
      <c r="P726" s="310" t="s">
        <v>24023</v>
      </c>
      <c r="Q726" s="310"/>
      <c r="R726" s="310"/>
      <c r="S726" s="310"/>
      <c r="T726" s="310"/>
      <c r="U726" s="310" t="s">
        <v>22902</v>
      </c>
      <c r="V726" s="310" t="s">
        <v>4</v>
      </c>
      <c r="W726" s="310" t="s">
        <v>22903</v>
      </c>
      <c r="X726" s="310" t="s">
        <v>22904</v>
      </c>
      <c r="Y726" s="310" t="s">
        <v>22905</v>
      </c>
      <c r="Z726" s="310" t="s">
        <v>22906</v>
      </c>
      <c r="AA726" s="310" t="s">
        <v>14434</v>
      </c>
    </row>
    <row r="727" spans="1:27" x14ac:dyDescent="0.25">
      <c r="A727" s="310" t="s">
        <v>21763</v>
      </c>
      <c r="B727" s="310" t="s">
        <v>21764</v>
      </c>
      <c r="C727" s="310" t="s">
        <v>21765</v>
      </c>
      <c r="D727" s="310" t="s">
        <v>13914</v>
      </c>
      <c r="E727" s="310" t="s">
        <v>21766</v>
      </c>
      <c r="F727" s="310" t="s">
        <v>21767</v>
      </c>
      <c r="G727" s="310" t="s">
        <v>21768</v>
      </c>
      <c r="H727" s="310" t="s">
        <v>4</v>
      </c>
      <c r="I727" s="310" t="s">
        <v>14801</v>
      </c>
      <c r="J727" s="310" t="s">
        <v>21769</v>
      </c>
      <c r="K727" s="310" t="s">
        <v>21483</v>
      </c>
      <c r="L727" s="310" t="s">
        <v>21770</v>
      </c>
      <c r="M727" s="310" t="s">
        <v>21771</v>
      </c>
      <c r="N727" s="310" t="s">
        <v>4</v>
      </c>
      <c r="O727" s="310" t="s">
        <v>21772</v>
      </c>
      <c r="P727" s="310"/>
      <c r="Q727" s="310"/>
      <c r="R727" s="310"/>
      <c r="S727" s="310"/>
      <c r="T727" s="310"/>
      <c r="U727" s="310" t="s">
        <v>4</v>
      </c>
      <c r="V727" s="310" t="s">
        <v>4</v>
      </c>
      <c r="W727" s="310" t="s">
        <v>21773</v>
      </c>
      <c r="X727" s="310" t="s">
        <v>4</v>
      </c>
      <c r="Y727" s="310" t="s">
        <v>4</v>
      </c>
      <c r="Z727" s="310" t="s">
        <v>21774</v>
      </c>
      <c r="AA727" s="310" t="s">
        <v>4</v>
      </c>
    </row>
    <row r="728" spans="1:27" x14ac:dyDescent="0.25">
      <c r="A728" s="310" t="s">
        <v>22333</v>
      </c>
      <c r="B728" s="310" t="s">
        <v>22334</v>
      </c>
      <c r="C728" s="310" t="s">
        <v>22335</v>
      </c>
      <c r="D728" s="310" t="s">
        <v>13914</v>
      </c>
      <c r="E728" s="310" t="s">
        <v>22336</v>
      </c>
      <c r="F728" s="310" t="s">
        <v>22337</v>
      </c>
      <c r="G728" s="310" t="s">
        <v>22338</v>
      </c>
      <c r="H728" s="310" t="s">
        <v>4</v>
      </c>
      <c r="I728" s="310" t="s">
        <v>14621</v>
      </c>
      <c r="J728" s="310" t="s">
        <v>22339</v>
      </c>
      <c r="K728" s="310" t="s">
        <v>22340</v>
      </c>
      <c r="L728" s="310" t="s">
        <v>22341</v>
      </c>
      <c r="M728" s="310" t="s">
        <v>22342</v>
      </c>
      <c r="N728" s="310" t="s">
        <v>4</v>
      </c>
      <c r="O728" s="310" t="s">
        <v>22343</v>
      </c>
      <c r="P728" s="310"/>
      <c r="Q728" s="310"/>
      <c r="R728" s="310"/>
      <c r="S728" s="310"/>
      <c r="T728" s="310"/>
      <c r="U728" s="310" t="s">
        <v>4</v>
      </c>
      <c r="V728" s="310" t="s">
        <v>4</v>
      </c>
      <c r="W728" s="310" t="s">
        <v>4</v>
      </c>
      <c r="X728" s="310" t="s">
        <v>22344</v>
      </c>
      <c r="Y728" s="310" t="s">
        <v>4</v>
      </c>
      <c r="Z728" s="310" t="s">
        <v>4</v>
      </c>
      <c r="AA728" s="310" t="s">
        <v>4</v>
      </c>
    </row>
    <row r="729" spans="1:27" x14ac:dyDescent="0.25">
      <c r="A729" s="310" t="s">
        <v>22345</v>
      </c>
      <c r="B729" s="310" t="s">
        <v>22346</v>
      </c>
      <c r="C729" s="310" t="s">
        <v>22347</v>
      </c>
      <c r="D729" s="310" t="s">
        <v>13914</v>
      </c>
      <c r="E729" s="310" t="s">
        <v>22348</v>
      </c>
      <c r="F729" s="310" t="s">
        <v>22349</v>
      </c>
      <c r="G729" s="310" t="s">
        <v>22350</v>
      </c>
      <c r="H729" s="310" t="s">
        <v>4</v>
      </c>
      <c r="I729" s="310" t="s">
        <v>14013</v>
      </c>
      <c r="J729" s="310" t="s">
        <v>22351</v>
      </c>
      <c r="K729" s="310" t="s">
        <v>22352</v>
      </c>
      <c r="L729" s="310" t="s">
        <v>22353</v>
      </c>
      <c r="M729" s="310" t="s">
        <v>22354</v>
      </c>
      <c r="N729" s="310" t="s">
        <v>4</v>
      </c>
      <c r="O729" s="310" t="s">
        <v>22355</v>
      </c>
      <c r="P729" s="310"/>
      <c r="Q729" s="310"/>
      <c r="R729" s="310"/>
      <c r="S729" s="310"/>
      <c r="T729" s="310"/>
      <c r="U729" s="310" t="s">
        <v>4</v>
      </c>
      <c r="V729" s="310" t="s">
        <v>4</v>
      </c>
      <c r="W729" s="310" t="s">
        <v>22356</v>
      </c>
      <c r="X729" s="310" t="s">
        <v>4</v>
      </c>
      <c r="Y729" s="310" t="s">
        <v>22357</v>
      </c>
      <c r="Z729" s="310" t="s">
        <v>22358</v>
      </c>
      <c r="AA729" s="310" t="s">
        <v>22359</v>
      </c>
    </row>
    <row r="730" spans="1:27" x14ac:dyDescent="0.25">
      <c r="A730" s="310" t="s">
        <v>14382</v>
      </c>
      <c r="B730" s="310" t="s">
        <v>14383</v>
      </c>
      <c r="C730" s="310" t="s">
        <v>14384</v>
      </c>
      <c r="D730" s="310" t="s">
        <v>14385</v>
      </c>
      <c r="E730" s="310" t="s">
        <v>14386</v>
      </c>
      <c r="F730" s="310" t="s">
        <v>14387</v>
      </c>
      <c r="G730" s="310" t="s">
        <v>14388</v>
      </c>
      <c r="H730" s="310" t="s">
        <v>4</v>
      </c>
      <c r="I730" s="310" t="s">
        <v>14389</v>
      </c>
      <c r="J730" s="310" t="s">
        <v>14390</v>
      </c>
      <c r="K730" s="310" t="s">
        <v>14391</v>
      </c>
      <c r="L730" s="310" t="s">
        <v>14392</v>
      </c>
      <c r="M730" s="310" t="s">
        <v>14393</v>
      </c>
      <c r="N730" s="310" t="s">
        <v>4</v>
      </c>
      <c r="O730" s="310" t="s">
        <v>14394</v>
      </c>
      <c r="P730" s="310"/>
      <c r="Q730" s="310"/>
      <c r="R730" s="310"/>
      <c r="S730" s="310"/>
      <c r="T730" s="310"/>
      <c r="U730" s="310" t="s">
        <v>14395</v>
      </c>
      <c r="V730" s="310" t="s">
        <v>14396</v>
      </c>
      <c r="W730" s="310" t="s">
        <v>14397</v>
      </c>
      <c r="X730" s="310" t="s">
        <v>4</v>
      </c>
      <c r="Y730" s="310" t="s">
        <v>4</v>
      </c>
      <c r="Z730" s="310" t="s">
        <v>14398</v>
      </c>
      <c r="AA730" s="310" t="s">
        <v>4</v>
      </c>
    </row>
    <row r="731" spans="1:27" x14ac:dyDescent="0.25">
      <c r="A731" s="310" t="s">
        <v>23814</v>
      </c>
      <c r="B731" s="310" t="s">
        <v>23815</v>
      </c>
      <c r="C731" s="310" t="s">
        <v>23816</v>
      </c>
      <c r="D731" s="310" t="s">
        <v>13930</v>
      </c>
      <c r="E731" s="310" t="s">
        <v>23817</v>
      </c>
      <c r="F731" s="310" t="s">
        <v>23818</v>
      </c>
      <c r="G731" s="310" t="s">
        <v>23819</v>
      </c>
      <c r="H731" s="310" t="s">
        <v>4</v>
      </c>
      <c r="I731" s="310" t="s">
        <v>23820</v>
      </c>
      <c r="J731" s="310" t="s">
        <v>23821</v>
      </c>
      <c r="K731" s="310" t="s">
        <v>23822</v>
      </c>
      <c r="L731" s="310" t="s">
        <v>23823</v>
      </c>
      <c r="M731" s="310" t="s">
        <v>23824</v>
      </c>
      <c r="N731" s="310" t="s">
        <v>4</v>
      </c>
      <c r="O731" s="310" t="s">
        <v>23825</v>
      </c>
      <c r="P731" s="310"/>
      <c r="Q731" s="310"/>
      <c r="R731" s="310"/>
      <c r="S731" s="310"/>
      <c r="T731" s="310"/>
      <c r="U731" s="310" t="s">
        <v>23826</v>
      </c>
      <c r="V731" s="310" t="s">
        <v>4</v>
      </c>
      <c r="W731" s="310" t="s">
        <v>23827</v>
      </c>
      <c r="X731" s="310" t="s">
        <v>23828</v>
      </c>
      <c r="Y731" s="310" t="s">
        <v>4</v>
      </c>
      <c r="Z731" s="310" t="s">
        <v>23829</v>
      </c>
      <c r="AA731" s="310" t="s">
        <v>23830</v>
      </c>
    </row>
    <row r="732" spans="1:27" x14ac:dyDescent="0.25">
      <c r="A732" s="310" t="s">
        <v>22283</v>
      </c>
      <c r="B732" s="310" t="s">
        <v>22284</v>
      </c>
      <c r="C732" s="310" t="s">
        <v>22285</v>
      </c>
      <c r="D732" s="310" t="s">
        <v>13914</v>
      </c>
      <c r="E732" s="310" t="s">
        <v>22286</v>
      </c>
      <c r="F732" s="310" t="s">
        <v>22287</v>
      </c>
      <c r="G732" s="310" t="s">
        <v>22288</v>
      </c>
      <c r="H732" s="310" t="s">
        <v>4</v>
      </c>
      <c r="I732" s="310" t="s">
        <v>14938</v>
      </c>
      <c r="J732" s="310" t="s">
        <v>22289</v>
      </c>
      <c r="K732" s="310" t="s">
        <v>22290</v>
      </c>
      <c r="L732" s="310" t="s">
        <v>22291</v>
      </c>
      <c r="M732" s="310" t="s">
        <v>22292</v>
      </c>
      <c r="N732" s="310" t="s">
        <v>4</v>
      </c>
      <c r="O732" s="310" t="s">
        <v>22293</v>
      </c>
      <c r="P732" s="310"/>
      <c r="Q732" s="310"/>
      <c r="R732" s="310"/>
      <c r="S732" s="310"/>
      <c r="T732" s="310"/>
      <c r="U732" s="310" t="s">
        <v>4</v>
      </c>
      <c r="V732" s="310" t="s">
        <v>4</v>
      </c>
      <c r="W732" s="310" t="s">
        <v>22294</v>
      </c>
      <c r="X732" s="310" t="s">
        <v>4</v>
      </c>
      <c r="Y732" s="310" t="s">
        <v>4</v>
      </c>
      <c r="Z732" s="310" t="s">
        <v>22295</v>
      </c>
      <c r="AA732" s="310" t="s">
        <v>4</v>
      </c>
    </row>
    <row r="733" spans="1:27" x14ac:dyDescent="0.25">
      <c r="A733" s="310" t="s">
        <v>19496</v>
      </c>
      <c r="B733" s="310" t="s">
        <v>19497</v>
      </c>
      <c r="C733" s="310" t="s">
        <v>19498</v>
      </c>
      <c r="D733" s="310" t="s">
        <v>13914</v>
      </c>
      <c r="E733" s="310" t="s">
        <v>19499</v>
      </c>
      <c r="F733" s="310" t="s">
        <v>19500</v>
      </c>
      <c r="G733" s="310" t="s">
        <v>19501</v>
      </c>
      <c r="H733" s="310" t="s">
        <v>4</v>
      </c>
      <c r="I733" s="310" t="s">
        <v>14342</v>
      </c>
      <c r="J733" s="310" t="s">
        <v>19502</v>
      </c>
      <c r="K733" s="310" t="s">
        <v>19503</v>
      </c>
      <c r="L733" s="310" t="s">
        <v>19504</v>
      </c>
      <c r="M733" s="310" t="s">
        <v>19505</v>
      </c>
      <c r="N733" s="310" t="s">
        <v>4</v>
      </c>
      <c r="O733" s="310" t="s">
        <v>19506</v>
      </c>
      <c r="P733" s="310"/>
      <c r="Q733" s="310"/>
      <c r="R733" s="310"/>
      <c r="S733" s="310"/>
      <c r="T733" s="310"/>
      <c r="U733" s="310" t="s">
        <v>4</v>
      </c>
      <c r="V733" s="310" t="s">
        <v>4</v>
      </c>
      <c r="W733" s="310" t="s">
        <v>4</v>
      </c>
      <c r="X733" s="310" t="s">
        <v>4</v>
      </c>
      <c r="Y733" s="310" t="s">
        <v>4</v>
      </c>
      <c r="Z733" s="310" t="s">
        <v>4</v>
      </c>
      <c r="AA733" s="310" t="s">
        <v>4</v>
      </c>
    </row>
    <row r="734" spans="1:27" x14ac:dyDescent="0.25">
      <c r="A734" s="310" t="s">
        <v>19301</v>
      </c>
      <c r="B734" s="310" t="s">
        <v>19302</v>
      </c>
      <c r="C734" s="310" t="s">
        <v>19303</v>
      </c>
      <c r="D734" s="310" t="s">
        <v>19304</v>
      </c>
      <c r="E734" s="310" t="s">
        <v>19305</v>
      </c>
      <c r="F734" s="310" t="s">
        <v>19306</v>
      </c>
      <c r="G734" s="310" t="s">
        <v>19307</v>
      </c>
      <c r="H734" s="310" t="s">
        <v>4</v>
      </c>
      <c r="I734" s="310" t="s">
        <v>19308</v>
      </c>
      <c r="J734" s="310" t="s">
        <v>19309</v>
      </c>
      <c r="K734" s="310" t="s">
        <v>19310</v>
      </c>
      <c r="L734" s="310" t="s">
        <v>19311</v>
      </c>
      <c r="M734" s="310" t="s">
        <v>19312</v>
      </c>
      <c r="N734" s="310" t="s">
        <v>4</v>
      </c>
      <c r="O734" s="310" t="s">
        <v>19313</v>
      </c>
      <c r="P734" s="310"/>
      <c r="Q734" s="310"/>
      <c r="R734" s="310"/>
      <c r="S734" s="310"/>
      <c r="T734" s="310"/>
      <c r="U734" s="310" t="s">
        <v>4</v>
      </c>
      <c r="V734" s="310" t="s">
        <v>4</v>
      </c>
      <c r="W734" s="310" t="s">
        <v>19314</v>
      </c>
      <c r="X734" s="310" t="s">
        <v>4</v>
      </c>
      <c r="Y734" s="310" t="s">
        <v>4</v>
      </c>
      <c r="Z734" s="310" t="s">
        <v>19315</v>
      </c>
      <c r="AA734" s="310" t="s">
        <v>4</v>
      </c>
    </row>
    <row r="735" spans="1:27" x14ac:dyDescent="0.25">
      <c r="A735" s="310" t="s">
        <v>22678</v>
      </c>
      <c r="B735" s="310" t="s">
        <v>22679</v>
      </c>
      <c r="C735" s="310" t="s">
        <v>22680</v>
      </c>
      <c r="D735" s="310" t="s">
        <v>22681</v>
      </c>
      <c r="E735" s="310" t="s">
        <v>22682</v>
      </c>
      <c r="F735" s="310" t="s">
        <v>22683</v>
      </c>
      <c r="G735" s="310" t="s">
        <v>22684</v>
      </c>
      <c r="H735" s="310" t="s">
        <v>4</v>
      </c>
      <c r="I735" s="310" t="s">
        <v>22685</v>
      </c>
      <c r="J735" s="310" t="s">
        <v>22686</v>
      </c>
      <c r="K735" s="310" t="s">
        <v>22687</v>
      </c>
      <c r="L735" s="310" t="s">
        <v>22688</v>
      </c>
      <c r="M735" s="310" t="s">
        <v>22689</v>
      </c>
      <c r="N735" s="310" t="s">
        <v>4</v>
      </c>
      <c r="O735" s="310" t="s">
        <v>24018</v>
      </c>
      <c r="P735" s="310" t="s">
        <v>24019</v>
      </c>
      <c r="Q735" s="310" t="s">
        <v>24020</v>
      </c>
      <c r="R735" s="310"/>
      <c r="S735" s="310"/>
      <c r="T735" s="310"/>
      <c r="U735" s="310" t="s">
        <v>4</v>
      </c>
      <c r="V735" s="310" t="s">
        <v>4</v>
      </c>
      <c r="W735" s="310" t="s">
        <v>22690</v>
      </c>
      <c r="X735" s="310" t="s">
        <v>4</v>
      </c>
      <c r="Y735" s="310" t="s">
        <v>4</v>
      </c>
      <c r="Z735" s="310" t="s">
        <v>22691</v>
      </c>
      <c r="AA735" s="310" t="s">
        <v>22692</v>
      </c>
    </row>
    <row r="736" spans="1:27" x14ac:dyDescent="0.25">
      <c r="A736" s="310" t="s">
        <v>19800</v>
      </c>
      <c r="B736" s="310" t="s">
        <v>19801</v>
      </c>
      <c r="C736" s="310" t="s">
        <v>19802</v>
      </c>
      <c r="D736" s="310" t="s">
        <v>13914</v>
      </c>
      <c r="E736" s="310" t="s">
        <v>19803</v>
      </c>
      <c r="F736" s="310" t="s">
        <v>19804</v>
      </c>
      <c r="G736" s="310" t="s">
        <v>19805</v>
      </c>
      <c r="H736" s="310" t="s">
        <v>4</v>
      </c>
      <c r="I736" s="310" t="s">
        <v>14342</v>
      </c>
      <c r="J736" s="310" t="s">
        <v>19806</v>
      </c>
      <c r="K736" s="310" t="s">
        <v>19807</v>
      </c>
      <c r="L736" s="310" t="s">
        <v>19808</v>
      </c>
      <c r="M736" s="310" t="s">
        <v>19809</v>
      </c>
      <c r="N736" s="310" t="s">
        <v>4</v>
      </c>
      <c r="O736" s="310" t="s">
        <v>19810</v>
      </c>
      <c r="P736" s="310"/>
      <c r="Q736" s="310"/>
      <c r="R736" s="310"/>
      <c r="S736" s="310"/>
      <c r="T736" s="310"/>
      <c r="U736" s="310" t="s">
        <v>4</v>
      </c>
      <c r="V736" s="310" t="s">
        <v>4</v>
      </c>
      <c r="W736" s="310" t="s">
        <v>19811</v>
      </c>
      <c r="X736" s="310" t="s">
        <v>4</v>
      </c>
      <c r="Y736" s="310" t="s">
        <v>4</v>
      </c>
      <c r="Z736" s="310" t="s">
        <v>19812</v>
      </c>
      <c r="AA736" s="310" t="s">
        <v>19813</v>
      </c>
    </row>
    <row r="737" spans="1:27" x14ac:dyDescent="0.25">
      <c r="A737" s="310" t="s">
        <v>20832</v>
      </c>
      <c r="B737" s="310" t="s">
        <v>20833</v>
      </c>
      <c r="C737" s="310" t="s">
        <v>20834</v>
      </c>
      <c r="D737" s="310" t="s">
        <v>13914</v>
      </c>
      <c r="E737" s="310" t="s">
        <v>20835</v>
      </c>
      <c r="F737" s="310" t="s">
        <v>20836</v>
      </c>
      <c r="G737" s="310" t="s">
        <v>20837</v>
      </c>
      <c r="H737" s="310" t="s">
        <v>4</v>
      </c>
      <c r="I737" s="310" t="s">
        <v>20838</v>
      </c>
      <c r="J737" s="310" t="s">
        <v>20839</v>
      </c>
      <c r="K737" s="310" t="s">
        <v>20840</v>
      </c>
      <c r="L737" s="310" t="s">
        <v>20841</v>
      </c>
      <c r="M737" s="310" t="s">
        <v>20842</v>
      </c>
      <c r="N737" s="310" t="s">
        <v>4</v>
      </c>
      <c r="O737" s="310" t="s">
        <v>20843</v>
      </c>
      <c r="P737" s="310"/>
      <c r="Q737" s="310"/>
      <c r="R737" s="310"/>
      <c r="S737" s="310"/>
      <c r="T737" s="310"/>
      <c r="U737" s="310" t="s">
        <v>4</v>
      </c>
      <c r="V737" s="310" t="s">
        <v>4</v>
      </c>
      <c r="W737" s="310" t="s">
        <v>20844</v>
      </c>
      <c r="X737" s="310" t="s">
        <v>4</v>
      </c>
      <c r="Y737" s="310" t="s">
        <v>17440</v>
      </c>
      <c r="Z737" s="310" t="s">
        <v>20845</v>
      </c>
      <c r="AA737" s="310" t="s">
        <v>4</v>
      </c>
    </row>
    <row r="738" spans="1:27" x14ac:dyDescent="0.25">
      <c r="A738" s="310" t="s">
        <v>20846</v>
      </c>
      <c r="B738" s="310" t="s">
        <v>20847</v>
      </c>
      <c r="C738" s="310" t="s">
        <v>20848</v>
      </c>
      <c r="D738" s="310" t="s">
        <v>13914</v>
      </c>
      <c r="E738" s="310" t="s">
        <v>20849</v>
      </c>
      <c r="F738" s="310" t="s">
        <v>20850</v>
      </c>
      <c r="G738" s="310" t="s">
        <v>20851</v>
      </c>
      <c r="H738" s="310" t="s">
        <v>4</v>
      </c>
      <c r="I738" s="310" t="s">
        <v>14964</v>
      </c>
      <c r="J738" s="310" t="s">
        <v>20852</v>
      </c>
      <c r="K738" s="310" t="s">
        <v>20853</v>
      </c>
      <c r="L738" s="310" t="s">
        <v>20854</v>
      </c>
      <c r="M738" s="310" t="s">
        <v>20855</v>
      </c>
      <c r="N738" s="310" t="s">
        <v>4</v>
      </c>
      <c r="O738" s="310" t="s">
        <v>20856</v>
      </c>
      <c r="P738" s="310"/>
      <c r="Q738" s="310"/>
      <c r="R738" s="310"/>
      <c r="S738" s="310"/>
      <c r="T738" s="310"/>
      <c r="U738" s="310" t="s">
        <v>4</v>
      </c>
      <c r="V738" s="310" t="s">
        <v>4</v>
      </c>
      <c r="W738" s="310" t="s">
        <v>20857</v>
      </c>
      <c r="X738" s="310" t="s">
        <v>4</v>
      </c>
      <c r="Y738" s="310" t="s">
        <v>4</v>
      </c>
      <c r="Z738" s="310" t="s">
        <v>20858</v>
      </c>
      <c r="AA738" s="310" t="s">
        <v>4</v>
      </c>
    </row>
    <row r="739" spans="1:27" x14ac:dyDescent="0.25">
      <c r="A739" s="310" t="s">
        <v>19443</v>
      </c>
      <c r="B739" s="310" t="s">
        <v>19444</v>
      </c>
      <c r="C739" s="310" t="s">
        <v>19445</v>
      </c>
      <c r="D739" s="310" t="s">
        <v>13914</v>
      </c>
      <c r="E739" s="310" t="s">
        <v>19446</v>
      </c>
      <c r="F739" s="310" t="s">
        <v>19447</v>
      </c>
      <c r="G739" s="310" t="s">
        <v>19448</v>
      </c>
      <c r="H739" s="310" t="s">
        <v>4</v>
      </c>
      <c r="I739" s="310" t="s">
        <v>19449</v>
      </c>
      <c r="J739" s="310" t="s">
        <v>19450</v>
      </c>
      <c r="K739" s="310" t="s">
        <v>19451</v>
      </c>
      <c r="L739" s="310" t="s">
        <v>19452</v>
      </c>
      <c r="M739" s="310" t="s">
        <v>19453</v>
      </c>
      <c r="N739" s="310" t="s">
        <v>4</v>
      </c>
      <c r="O739" s="310" t="s">
        <v>19454</v>
      </c>
      <c r="P739" s="310"/>
      <c r="Q739" s="310"/>
      <c r="R739" s="310"/>
      <c r="S739" s="310"/>
      <c r="T739" s="310"/>
      <c r="U739" s="310" t="s">
        <v>4</v>
      </c>
      <c r="V739" s="310" t="s">
        <v>4</v>
      </c>
      <c r="W739" s="310" t="s">
        <v>19455</v>
      </c>
      <c r="X739" s="310" t="s">
        <v>4</v>
      </c>
      <c r="Y739" s="310" t="s">
        <v>4</v>
      </c>
      <c r="Z739" s="310" t="s">
        <v>19456</v>
      </c>
      <c r="AA739" s="310" t="s">
        <v>19457</v>
      </c>
    </row>
    <row r="740" spans="1:27" x14ac:dyDescent="0.25">
      <c r="A740" s="310" t="s">
        <v>19244</v>
      </c>
      <c r="B740" s="310" t="s">
        <v>19245</v>
      </c>
      <c r="C740" s="310" t="s">
        <v>19246</v>
      </c>
      <c r="D740" s="310" t="s">
        <v>19247</v>
      </c>
      <c r="E740" s="310" t="s">
        <v>19248</v>
      </c>
      <c r="F740" s="310" t="s">
        <v>19249</v>
      </c>
      <c r="G740" s="310" t="s">
        <v>19250</v>
      </c>
      <c r="H740" s="310" t="s">
        <v>4</v>
      </c>
      <c r="I740" s="310" t="s">
        <v>19251</v>
      </c>
      <c r="J740" s="310" t="s">
        <v>19252</v>
      </c>
      <c r="K740" s="310" t="s">
        <v>19253</v>
      </c>
      <c r="L740" s="310" t="s">
        <v>19254</v>
      </c>
      <c r="M740" s="310" t="s">
        <v>19255</v>
      </c>
      <c r="N740" s="310" t="s">
        <v>4</v>
      </c>
      <c r="O740" s="310" t="s">
        <v>19256</v>
      </c>
      <c r="P740" s="310"/>
      <c r="Q740" s="310"/>
      <c r="R740" s="310"/>
      <c r="S740" s="310"/>
      <c r="T740" s="310"/>
      <c r="U740" s="310" t="s">
        <v>4</v>
      </c>
      <c r="V740" s="310" t="s">
        <v>4</v>
      </c>
      <c r="W740" s="310" t="s">
        <v>19257</v>
      </c>
      <c r="X740" s="310" t="s">
        <v>19258</v>
      </c>
      <c r="Y740" s="310" t="s">
        <v>19259</v>
      </c>
      <c r="Z740" s="310" t="s">
        <v>19260</v>
      </c>
      <c r="AA740" s="310" t="s">
        <v>19261</v>
      </c>
    </row>
    <row r="741" spans="1:27" x14ac:dyDescent="0.25">
      <c r="A741" s="310" t="s">
        <v>22881</v>
      </c>
      <c r="B741" s="310" t="s">
        <v>22882</v>
      </c>
      <c r="C741" s="310" t="s">
        <v>22883</v>
      </c>
      <c r="D741" s="310" t="s">
        <v>13914</v>
      </c>
      <c r="E741" s="310" t="s">
        <v>22884</v>
      </c>
      <c r="F741" s="310" t="s">
        <v>22885</v>
      </c>
      <c r="G741" s="310" t="s">
        <v>4</v>
      </c>
      <c r="H741" s="310" t="s">
        <v>4</v>
      </c>
      <c r="I741" s="310" t="s">
        <v>22886</v>
      </c>
      <c r="J741" s="310" t="s">
        <v>22887</v>
      </c>
      <c r="K741" s="310" t="s">
        <v>22888</v>
      </c>
      <c r="L741" s="310" t="s">
        <v>22889</v>
      </c>
      <c r="M741" s="310" t="s">
        <v>22890</v>
      </c>
      <c r="N741" s="310" t="s">
        <v>4</v>
      </c>
      <c r="O741" s="310" t="s">
        <v>22891</v>
      </c>
      <c r="P741" s="310"/>
      <c r="Q741" s="310"/>
      <c r="R741" s="310"/>
      <c r="S741" s="310"/>
      <c r="T741" s="310"/>
      <c r="U741" s="310" t="s">
        <v>4</v>
      </c>
      <c r="V741" s="310" t="s">
        <v>4</v>
      </c>
      <c r="W741" s="310" t="s">
        <v>4</v>
      </c>
      <c r="X741" s="310" t="s">
        <v>4</v>
      </c>
      <c r="Y741" s="310" t="s">
        <v>4</v>
      </c>
      <c r="Z741" s="310" t="s">
        <v>4</v>
      </c>
      <c r="AA741" s="310" t="s">
        <v>4</v>
      </c>
    </row>
    <row r="742" spans="1:27" x14ac:dyDescent="0.25">
      <c r="A742" s="310" t="s">
        <v>20873</v>
      </c>
      <c r="B742" s="310" t="s">
        <v>20874</v>
      </c>
      <c r="C742" s="310" t="s">
        <v>20875</v>
      </c>
      <c r="D742" s="310" t="s">
        <v>13914</v>
      </c>
      <c r="E742" s="310" t="s">
        <v>20876</v>
      </c>
      <c r="F742" s="310" t="s">
        <v>20877</v>
      </c>
      <c r="G742" s="310" t="s">
        <v>20878</v>
      </c>
      <c r="H742" s="310" t="s">
        <v>4</v>
      </c>
      <c r="I742" s="310" t="s">
        <v>19697</v>
      </c>
      <c r="J742" s="310" t="s">
        <v>20879</v>
      </c>
      <c r="K742" s="310" t="s">
        <v>20880</v>
      </c>
      <c r="L742" s="310" t="s">
        <v>20881</v>
      </c>
      <c r="M742" s="310" t="s">
        <v>20882</v>
      </c>
      <c r="N742" s="310" t="s">
        <v>4</v>
      </c>
      <c r="O742" s="310" t="s">
        <v>20883</v>
      </c>
      <c r="P742" s="310"/>
      <c r="Q742" s="310"/>
      <c r="R742" s="310"/>
      <c r="S742" s="310"/>
      <c r="T742" s="310"/>
      <c r="U742" s="310" t="s">
        <v>4</v>
      </c>
      <c r="V742" s="310" t="s">
        <v>4</v>
      </c>
      <c r="W742" s="310" t="s">
        <v>20884</v>
      </c>
      <c r="X742" s="310" t="s">
        <v>4</v>
      </c>
      <c r="Y742" s="310" t="s">
        <v>4</v>
      </c>
      <c r="Z742" s="310" t="s">
        <v>20885</v>
      </c>
      <c r="AA742" s="310" t="s">
        <v>20886</v>
      </c>
    </row>
    <row r="743" spans="1:27" x14ac:dyDescent="0.25">
      <c r="A743" s="310" t="s">
        <v>20754</v>
      </c>
      <c r="B743" s="310" t="s">
        <v>20755</v>
      </c>
      <c r="C743" s="310" t="s">
        <v>20756</v>
      </c>
      <c r="D743" s="310" t="s">
        <v>13914</v>
      </c>
      <c r="E743" s="310" t="s">
        <v>20757</v>
      </c>
      <c r="F743" s="310" t="s">
        <v>20758</v>
      </c>
      <c r="G743" s="310" t="s">
        <v>4</v>
      </c>
      <c r="H743" s="310" t="s">
        <v>4</v>
      </c>
      <c r="I743" s="310" t="s">
        <v>20759</v>
      </c>
      <c r="J743" s="310" t="s">
        <v>20760</v>
      </c>
      <c r="K743" s="310" t="s">
        <v>20761</v>
      </c>
      <c r="L743" s="310" t="s">
        <v>20762</v>
      </c>
      <c r="M743" s="310" t="s">
        <v>20763</v>
      </c>
      <c r="N743" s="310" t="s">
        <v>4</v>
      </c>
      <c r="O743" s="310" t="s">
        <v>20764</v>
      </c>
      <c r="P743" s="310"/>
      <c r="Q743" s="310"/>
      <c r="R743" s="310"/>
      <c r="S743" s="310"/>
      <c r="T743" s="310"/>
      <c r="U743" s="310" t="s">
        <v>4</v>
      </c>
      <c r="V743" s="310" t="s">
        <v>4</v>
      </c>
      <c r="W743" s="310" t="s">
        <v>4</v>
      </c>
      <c r="X743" s="310" t="s">
        <v>4</v>
      </c>
      <c r="Y743" s="310" t="s">
        <v>4</v>
      </c>
      <c r="Z743" s="310" t="s">
        <v>4</v>
      </c>
      <c r="AA743" s="310" t="s">
        <v>4</v>
      </c>
    </row>
    <row r="744" spans="1:27" x14ac:dyDescent="0.25">
      <c r="A744" s="310" t="s">
        <v>23141</v>
      </c>
      <c r="B744" s="310" t="s">
        <v>23142</v>
      </c>
      <c r="C744" s="310" t="s">
        <v>23143</v>
      </c>
      <c r="D744" s="310" t="s">
        <v>13914</v>
      </c>
      <c r="E744" s="310" t="s">
        <v>23144</v>
      </c>
      <c r="F744" s="310" t="s">
        <v>23145</v>
      </c>
      <c r="G744" s="310" t="s">
        <v>23146</v>
      </c>
      <c r="H744" s="310" t="s">
        <v>4</v>
      </c>
      <c r="I744" s="310" t="s">
        <v>14545</v>
      </c>
      <c r="J744" s="310" t="s">
        <v>23147</v>
      </c>
      <c r="K744" s="310" t="s">
        <v>23148</v>
      </c>
      <c r="L744" s="310" t="s">
        <v>23149</v>
      </c>
      <c r="M744" s="310" t="s">
        <v>23150</v>
      </c>
      <c r="N744" s="310" t="s">
        <v>4</v>
      </c>
      <c r="O744" s="310" t="s">
        <v>23151</v>
      </c>
      <c r="P744" s="310"/>
      <c r="Q744" s="310"/>
      <c r="R744" s="310"/>
      <c r="S744" s="310"/>
      <c r="T744" s="310"/>
      <c r="U744" s="310" t="s">
        <v>4</v>
      </c>
      <c r="V744" s="310" t="s">
        <v>4</v>
      </c>
      <c r="W744" s="310" t="s">
        <v>23152</v>
      </c>
      <c r="X744" s="310" t="s">
        <v>4</v>
      </c>
      <c r="Y744" s="310" t="s">
        <v>4</v>
      </c>
      <c r="Z744" s="310" t="s">
        <v>23153</v>
      </c>
      <c r="AA744" s="310" t="s">
        <v>4</v>
      </c>
    </row>
    <row r="745" spans="1:27" x14ac:dyDescent="0.25">
      <c r="A745" s="310" t="s">
        <v>18976</v>
      </c>
      <c r="B745" s="310" t="s">
        <v>18977</v>
      </c>
      <c r="C745" s="310" t="s">
        <v>18978</v>
      </c>
      <c r="D745" s="310" t="s">
        <v>18979</v>
      </c>
      <c r="E745" s="310" t="s">
        <v>18980</v>
      </c>
      <c r="F745" s="310" t="s">
        <v>18981</v>
      </c>
      <c r="G745" s="310" t="s">
        <v>18982</v>
      </c>
      <c r="H745" s="310" t="s">
        <v>4</v>
      </c>
      <c r="I745" s="310" t="s">
        <v>18983</v>
      </c>
      <c r="J745" s="310" t="s">
        <v>18984</v>
      </c>
      <c r="K745" s="310" t="s">
        <v>18985</v>
      </c>
      <c r="L745" s="310" t="s">
        <v>18986</v>
      </c>
      <c r="M745" s="310" t="s">
        <v>18987</v>
      </c>
      <c r="N745" s="310" t="s">
        <v>4</v>
      </c>
      <c r="O745" s="310" t="s">
        <v>18988</v>
      </c>
      <c r="P745" s="310"/>
      <c r="Q745" s="310"/>
      <c r="R745" s="310"/>
      <c r="S745" s="310"/>
      <c r="T745" s="310"/>
      <c r="U745" s="310" t="s">
        <v>4</v>
      </c>
      <c r="V745" s="310" t="s">
        <v>4</v>
      </c>
      <c r="W745" s="310" t="s">
        <v>4</v>
      </c>
      <c r="X745" s="310" t="s">
        <v>4</v>
      </c>
      <c r="Y745" s="310" t="s">
        <v>4</v>
      </c>
      <c r="Z745" s="310" t="s">
        <v>4</v>
      </c>
      <c r="AA745" s="310" t="s">
        <v>4</v>
      </c>
    </row>
    <row r="746" spans="1:27" x14ac:dyDescent="0.25">
      <c r="A746" s="310" t="s">
        <v>19046</v>
      </c>
      <c r="B746" s="310" t="s">
        <v>19047</v>
      </c>
      <c r="C746" s="310" t="s">
        <v>19048</v>
      </c>
      <c r="D746" s="310" t="s">
        <v>13914</v>
      </c>
      <c r="E746" s="310" t="s">
        <v>19049</v>
      </c>
      <c r="F746" s="310" t="s">
        <v>19050</v>
      </c>
      <c r="G746" s="310" t="s">
        <v>19051</v>
      </c>
      <c r="H746" s="310" t="s">
        <v>4</v>
      </c>
      <c r="I746" s="310" t="s">
        <v>16456</v>
      </c>
      <c r="J746" s="310" t="s">
        <v>19052</v>
      </c>
      <c r="K746" s="310" t="s">
        <v>19053</v>
      </c>
      <c r="L746" s="310" t="s">
        <v>19054</v>
      </c>
      <c r="M746" s="310" t="s">
        <v>19055</v>
      </c>
      <c r="N746" s="310" t="s">
        <v>4</v>
      </c>
      <c r="O746" s="310" t="s">
        <v>19056</v>
      </c>
      <c r="P746" s="310"/>
      <c r="Q746" s="310"/>
      <c r="R746" s="310"/>
      <c r="S746" s="310"/>
      <c r="T746" s="310"/>
      <c r="U746" s="310" t="s">
        <v>4</v>
      </c>
      <c r="V746" s="310" t="s">
        <v>4</v>
      </c>
      <c r="W746" s="310" t="s">
        <v>19057</v>
      </c>
      <c r="X746" s="310" t="s">
        <v>4</v>
      </c>
      <c r="Y746" s="310" t="s">
        <v>4</v>
      </c>
      <c r="Z746" s="310" t="s">
        <v>19058</v>
      </c>
      <c r="AA746" s="310" t="s">
        <v>19059</v>
      </c>
    </row>
    <row r="747" spans="1:27" x14ac:dyDescent="0.25">
      <c r="A747" s="310" t="s">
        <v>22857</v>
      </c>
      <c r="B747" s="310" t="s">
        <v>22858</v>
      </c>
      <c r="C747" s="310" t="s">
        <v>22859</v>
      </c>
      <c r="D747" s="310" t="s">
        <v>13914</v>
      </c>
      <c r="E747" s="310" t="s">
        <v>22860</v>
      </c>
      <c r="F747" s="310" t="s">
        <v>22861</v>
      </c>
      <c r="G747" s="310" t="s">
        <v>22862</v>
      </c>
      <c r="H747" s="310" t="s">
        <v>4</v>
      </c>
      <c r="I747" s="310" t="s">
        <v>16424</v>
      </c>
      <c r="J747" s="310" t="s">
        <v>22863</v>
      </c>
      <c r="K747" s="310" t="s">
        <v>22864</v>
      </c>
      <c r="L747" s="310" t="s">
        <v>22865</v>
      </c>
      <c r="M747" s="310" t="s">
        <v>22866</v>
      </c>
      <c r="N747" s="310" t="s">
        <v>4</v>
      </c>
      <c r="O747" s="310" t="s">
        <v>22867</v>
      </c>
      <c r="P747" s="310"/>
      <c r="Q747" s="310"/>
      <c r="R747" s="310"/>
      <c r="S747" s="310"/>
      <c r="T747" s="310"/>
      <c r="U747" s="310" t="s">
        <v>4</v>
      </c>
      <c r="V747" s="310" t="s">
        <v>4</v>
      </c>
      <c r="W747" s="310" t="s">
        <v>22868</v>
      </c>
      <c r="X747" s="310" t="s">
        <v>4</v>
      </c>
      <c r="Y747" s="310" t="s">
        <v>4</v>
      </c>
      <c r="Z747" s="310" t="s">
        <v>22869</v>
      </c>
      <c r="AA747" s="310" t="s">
        <v>4</v>
      </c>
    </row>
    <row r="748" spans="1:27" x14ac:dyDescent="0.25">
      <c r="A748" s="310" t="s">
        <v>20821</v>
      </c>
      <c r="B748" s="310" t="s">
        <v>20822</v>
      </c>
      <c r="C748" s="310" t="s">
        <v>20823</v>
      </c>
      <c r="D748" s="310" t="s">
        <v>13930</v>
      </c>
      <c r="E748" s="310" t="s">
        <v>20824</v>
      </c>
      <c r="F748" s="310" t="s">
        <v>20825</v>
      </c>
      <c r="G748" s="310" t="s">
        <v>20826</v>
      </c>
      <c r="H748" s="310" t="s">
        <v>4</v>
      </c>
      <c r="I748" s="310" t="s">
        <v>14964</v>
      </c>
      <c r="J748" s="310" t="s">
        <v>20827</v>
      </c>
      <c r="K748" s="310" t="s">
        <v>20828</v>
      </c>
      <c r="L748" s="310" t="s">
        <v>20829</v>
      </c>
      <c r="M748" s="310" t="s">
        <v>20830</v>
      </c>
      <c r="N748" s="310" t="s">
        <v>4</v>
      </c>
      <c r="O748" s="310" t="s">
        <v>20831</v>
      </c>
      <c r="P748" s="310"/>
      <c r="Q748" s="310"/>
      <c r="R748" s="310"/>
      <c r="S748" s="310"/>
      <c r="T748" s="310"/>
      <c r="U748" s="310" t="s">
        <v>4</v>
      </c>
      <c r="V748" s="310" t="s">
        <v>4</v>
      </c>
      <c r="W748" s="310" t="s">
        <v>4</v>
      </c>
      <c r="X748" s="310" t="s">
        <v>4</v>
      </c>
      <c r="Y748" s="310" t="s">
        <v>4</v>
      </c>
      <c r="Z748" s="310" t="s">
        <v>4</v>
      </c>
      <c r="AA748" s="310" t="s">
        <v>4</v>
      </c>
    </row>
    <row r="749" spans="1:27" x14ac:dyDescent="0.25">
      <c r="A749" s="310" t="s">
        <v>19417</v>
      </c>
      <c r="B749" s="310" t="s">
        <v>19418</v>
      </c>
      <c r="C749" s="310" t="s">
        <v>19419</v>
      </c>
      <c r="D749" s="310" t="s">
        <v>13914</v>
      </c>
      <c r="E749" s="310" t="s">
        <v>19420</v>
      </c>
      <c r="F749" s="310" t="s">
        <v>19421</v>
      </c>
      <c r="G749" s="310" t="s">
        <v>4</v>
      </c>
      <c r="H749" s="310" t="s">
        <v>4</v>
      </c>
      <c r="I749" s="310" t="s">
        <v>19422</v>
      </c>
      <c r="J749" s="310" t="s">
        <v>19423</v>
      </c>
      <c r="K749" s="310" t="s">
        <v>19424</v>
      </c>
      <c r="L749" s="310" t="s">
        <v>19425</v>
      </c>
      <c r="M749" s="310" t="s">
        <v>19426</v>
      </c>
      <c r="N749" s="310" t="s">
        <v>4</v>
      </c>
      <c r="O749" s="310" t="s">
        <v>19427</v>
      </c>
      <c r="P749" s="310"/>
      <c r="Q749" s="310"/>
      <c r="R749" s="310"/>
      <c r="S749" s="310"/>
      <c r="T749" s="310"/>
      <c r="U749" s="310" t="s">
        <v>4</v>
      </c>
      <c r="V749" s="310" t="s">
        <v>4</v>
      </c>
      <c r="W749" s="310" t="s">
        <v>19428</v>
      </c>
      <c r="X749" s="310" t="s">
        <v>4</v>
      </c>
      <c r="Y749" s="310" t="s">
        <v>4</v>
      </c>
      <c r="Z749" s="310" t="s">
        <v>19429</v>
      </c>
      <c r="AA749" s="310" t="s">
        <v>4</v>
      </c>
    </row>
    <row r="750" spans="1:27" x14ac:dyDescent="0.25">
      <c r="A750" s="310" t="s">
        <v>22666</v>
      </c>
      <c r="B750" s="310" t="s">
        <v>22667</v>
      </c>
      <c r="C750" s="310" t="s">
        <v>22668</v>
      </c>
      <c r="D750" s="310" t="s">
        <v>22669</v>
      </c>
      <c r="E750" s="310" t="s">
        <v>22670</v>
      </c>
      <c r="F750" s="310" t="s">
        <v>22671</v>
      </c>
      <c r="G750" s="310" t="s">
        <v>4</v>
      </c>
      <c r="H750" s="310" t="s">
        <v>4</v>
      </c>
      <c r="I750" s="310" t="s">
        <v>22672</v>
      </c>
      <c r="J750" s="310" t="s">
        <v>22673</v>
      </c>
      <c r="K750" s="310" t="s">
        <v>22674</v>
      </c>
      <c r="L750" s="310" t="s">
        <v>22675</v>
      </c>
      <c r="M750" s="310" t="s">
        <v>22676</v>
      </c>
      <c r="N750" s="310" t="s">
        <v>4</v>
      </c>
      <c r="O750" s="310" t="s">
        <v>22677</v>
      </c>
      <c r="P750" s="310"/>
      <c r="Q750" s="310"/>
      <c r="R750" s="310"/>
      <c r="S750" s="310"/>
      <c r="T750" s="310"/>
      <c r="U750" s="310" t="s">
        <v>4</v>
      </c>
      <c r="V750" s="310" t="s">
        <v>4</v>
      </c>
      <c r="W750" s="310" t="s">
        <v>4</v>
      </c>
      <c r="X750" s="310" t="s">
        <v>4</v>
      </c>
      <c r="Y750" s="310" t="s">
        <v>4</v>
      </c>
      <c r="Z750" s="310" t="s">
        <v>4</v>
      </c>
      <c r="AA750" s="310" t="s">
        <v>4</v>
      </c>
    </row>
    <row r="751" spans="1:27" x14ac:dyDescent="0.25">
      <c r="A751" s="310" t="s">
        <v>22324</v>
      </c>
      <c r="B751" s="310" t="s">
        <v>22325</v>
      </c>
      <c r="C751" s="310" t="s">
        <v>22326</v>
      </c>
      <c r="D751" s="310" t="s">
        <v>13914</v>
      </c>
      <c r="E751" s="310" t="s">
        <v>22327</v>
      </c>
      <c r="F751" s="310" t="s">
        <v>22328</v>
      </c>
      <c r="G751" s="310" t="s">
        <v>4</v>
      </c>
      <c r="H751" s="310" t="s">
        <v>4</v>
      </c>
      <c r="I751" s="310" t="s">
        <v>15799</v>
      </c>
      <c r="J751" s="310" t="s">
        <v>4</v>
      </c>
      <c r="K751" s="310" t="s">
        <v>22329</v>
      </c>
      <c r="L751" s="310" t="s">
        <v>22330</v>
      </c>
      <c r="M751" s="310" t="s">
        <v>22331</v>
      </c>
      <c r="N751" s="310" t="s">
        <v>4</v>
      </c>
      <c r="O751" s="310" t="s">
        <v>22332</v>
      </c>
      <c r="P751" s="310"/>
      <c r="Q751" s="310"/>
      <c r="R751" s="310"/>
      <c r="S751" s="310"/>
      <c r="T751" s="310"/>
      <c r="U751" s="310" t="s">
        <v>4</v>
      </c>
      <c r="V751" s="310" t="s">
        <v>4</v>
      </c>
      <c r="W751" s="310" t="s">
        <v>4</v>
      </c>
      <c r="X751" s="310" t="s">
        <v>4</v>
      </c>
      <c r="Y751" s="310" t="s">
        <v>4</v>
      </c>
      <c r="Z751" s="310" t="s">
        <v>4</v>
      </c>
      <c r="AA751" s="310" t="s">
        <v>4</v>
      </c>
    </row>
    <row r="752" spans="1:27" x14ac:dyDescent="0.25">
      <c r="A752" s="310" t="s">
        <v>22543</v>
      </c>
      <c r="B752" s="310" t="s">
        <v>22544</v>
      </c>
      <c r="C752" s="310" t="s">
        <v>22545</v>
      </c>
      <c r="D752" s="310" t="s">
        <v>13914</v>
      </c>
      <c r="E752" s="310" t="s">
        <v>22546</v>
      </c>
      <c r="F752" s="310" t="s">
        <v>22547</v>
      </c>
      <c r="G752" s="310" t="s">
        <v>4</v>
      </c>
      <c r="H752" s="310" t="s">
        <v>4</v>
      </c>
      <c r="I752" s="310" t="s">
        <v>22548</v>
      </c>
      <c r="J752" s="310" t="s">
        <v>22549</v>
      </c>
      <c r="K752" s="310" t="s">
        <v>22550</v>
      </c>
      <c r="L752" s="310" t="s">
        <v>22551</v>
      </c>
      <c r="M752" s="310" t="s">
        <v>22552</v>
      </c>
      <c r="N752" s="310" t="s">
        <v>4</v>
      </c>
      <c r="O752" s="310" t="s">
        <v>22553</v>
      </c>
      <c r="P752" s="310"/>
      <c r="Q752" s="310"/>
      <c r="R752" s="310"/>
      <c r="S752" s="310"/>
      <c r="T752" s="310"/>
      <c r="U752" s="310" t="s">
        <v>4</v>
      </c>
      <c r="V752" s="310" t="s">
        <v>4</v>
      </c>
      <c r="W752" s="310" t="s">
        <v>4</v>
      </c>
      <c r="X752" s="310" t="s">
        <v>4</v>
      </c>
      <c r="Y752" s="310" t="s">
        <v>4</v>
      </c>
      <c r="Z752" s="310" t="s">
        <v>4</v>
      </c>
      <c r="AA752" s="310" t="s">
        <v>4</v>
      </c>
    </row>
    <row r="753" spans="1:27" x14ac:dyDescent="0.25">
      <c r="A753" s="310" t="s">
        <v>21105</v>
      </c>
      <c r="B753" s="310" t="s">
        <v>21106</v>
      </c>
      <c r="C753" s="310" t="s">
        <v>21107</v>
      </c>
      <c r="D753" s="310" t="s">
        <v>13930</v>
      </c>
      <c r="E753" s="310" t="s">
        <v>21108</v>
      </c>
      <c r="F753" s="310" t="s">
        <v>21109</v>
      </c>
      <c r="G753" s="310" t="s">
        <v>4</v>
      </c>
      <c r="H753" s="310" t="s">
        <v>4</v>
      </c>
      <c r="I753" s="310" t="s">
        <v>15799</v>
      </c>
      <c r="J753" s="310" t="s">
        <v>4</v>
      </c>
      <c r="K753" s="310" t="s">
        <v>21110</v>
      </c>
      <c r="L753" s="310" t="s">
        <v>21111</v>
      </c>
      <c r="M753" s="310" t="s">
        <v>21112</v>
      </c>
      <c r="N753" s="310" t="s">
        <v>4</v>
      </c>
      <c r="O753" s="310" t="s">
        <v>21113</v>
      </c>
      <c r="P753" s="310"/>
      <c r="Q753" s="310"/>
      <c r="R753" s="310"/>
      <c r="S753" s="310"/>
      <c r="T753" s="310"/>
      <c r="U753" s="310" t="s">
        <v>4</v>
      </c>
      <c r="V753" s="310" t="s">
        <v>4</v>
      </c>
      <c r="W753" s="310" t="s">
        <v>4</v>
      </c>
      <c r="X753" s="310" t="s">
        <v>4</v>
      </c>
      <c r="Y753" s="310" t="s">
        <v>4</v>
      </c>
      <c r="Z753" s="310" t="s">
        <v>4</v>
      </c>
      <c r="AA753" s="310" t="s">
        <v>4</v>
      </c>
    </row>
    <row r="754" spans="1:27" x14ac:dyDescent="0.25">
      <c r="A754" s="310" t="s">
        <v>22554</v>
      </c>
      <c r="B754" s="310" t="s">
        <v>22555</v>
      </c>
      <c r="C754" s="310" t="s">
        <v>22556</v>
      </c>
      <c r="D754" s="310" t="s">
        <v>13930</v>
      </c>
      <c r="E754" s="310" t="s">
        <v>22557</v>
      </c>
      <c r="F754" s="310" t="s">
        <v>22558</v>
      </c>
      <c r="G754" s="310" t="s">
        <v>4</v>
      </c>
      <c r="H754" s="310" t="s">
        <v>4</v>
      </c>
      <c r="I754" s="310" t="s">
        <v>15729</v>
      </c>
      <c r="J754" s="310" t="s">
        <v>22559</v>
      </c>
      <c r="K754" s="310" t="s">
        <v>22560</v>
      </c>
      <c r="L754" s="310" t="s">
        <v>22561</v>
      </c>
      <c r="M754" s="310" t="s">
        <v>22562</v>
      </c>
      <c r="N754" s="310" t="s">
        <v>4</v>
      </c>
      <c r="O754" s="310" t="s">
        <v>22563</v>
      </c>
      <c r="P754" s="310"/>
      <c r="Q754" s="310"/>
      <c r="R754" s="310"/>
      <c r="S754" s="310"/>
      <c r="T754" s="310"/>
      <c r="U754" s="310" t="s">
        <v>4</v>
      </c>
      <c r="V754" s="310" t="s">
        <v>4</v>
      </c>
      <c r="W754" s="310" t="s">
        <v>22564</v>
      </c>
      <c r="X754" s="310" t="s">
        <v>4</v>
      </c>
      <c r="Y754" s="310" t="s">
        <v>4</v>
      </c>
      <c r="Z754" s="310" t="s">
        <v>22565</v>
      </c>
      <c r="AA754" s="310" t="s">
        <v>4</v>
      </c>
    </row>
    <row r="755" spans="1:27" x14ac:dyDescent="0.25">
      <c r="A755" s="310" t="s">
        <v>21052</v>
      </c>
      <c r="B755" s="310" t="s">
        <v>21053</v>
      </c>
      <c r="C755" s="310" t="s">
        <v>21054</v>
      </c>
      <c r="D755" s="310" t="s">
        <v>13914</v>
      </c>
      <c r="E755" s="310" t="s">
        <v>21055</v>
      </c>
      <c r="F755" s="310" t="s">
        <v>21056</v>
      </c>
      <c r="G755" s="310" t="s">
        <v>4</v>
      </c>
      <c r="H755" s="310" t="s">
        <v>4</v>
      </c>
      <c r="I755" s="310" t="s">
        <v>21057</v>
      </c>
      <c r="J755" s="310" t="s">
        <v>21058</v>
      </c>
      <c r="K755" s="310" t="s">
        <v>21059</v>
      </c>
      <c r="L755" s="310" t="s">
        <v>21060</v>
      </c>
      <c r="M755" s="310" t="s">
        <v>21061</v>
      </c>
      <c r="N755" s="310" t="s">
        <v>4</v>
      </c>
      <c r="O755" s="310" t="s">
        <v>21062</v>
      </c>
      <c r="P755" s="310"/>
      <c r="Q755" s="310"/>
      <c r="R755" s="310"/>
      <c r="S755" s="310"/>
      <c r="T755" s="310"/>
      <c r="U755" s="310" t="s">
        <v>4</v>
      </c>
      <c r="V755" s="310" t="s">
        <v>4</v>
      </c>
      <c r="W755" s="310" t="s">
        <v>19229</v>
      </c>
      <c r="X755" s="310" t="s">
        <v>4</v>
      </c>
      <c r="Y755" s="310" t="s">
        <v>4</v>
      </c>
      <c r="Z755" s="310" t="s">
        <v>19230</v>
      </c>
      <c r="AA755" s="310" t="s">
        <v>4</v>
      </c>
    </row>
    <row r="756" spans="1:27" x14ac:dyDescent="0.25">
      <c r="A756" s="310" t="s">
        <v>20096</v>
      </c>
      <c r="B756" s="310" t="s">
        <v>20097</v>
      </c>
      <c r="C756" s="310" t="s">
        <v>20098</v>
      </c>
      <c r="D756" s="310" t="s">
        <v>13914</v>
      </c>
      <c r="E756" s="310" t="s">
        <v>20099</v>
      </c>
      <c r="F756" s="310" t="s">
        <v>20100</v>
      </c>
      <c r="G756" s="310" t="s">
        <v>4</v>
      </c>
      <c r="H756" s="310" t="s">
        <v>4</v>
      </c>
      <c r="I756" s="310" t="s">
        <v>20101</v>
      </c>
      <c r="J756" s="310" t="s">
        <v>20102</v>
      </c>
      <c r="K756" s="310" t="s">
        <v>20103</v>
      </c>
      <c r="L756" s="310" t="s">
        <v>20104</v>
      </c>
      <c r="M756" s="310" t="s">
        <v>20105</v>
      </c>
      <c r="N756" s="310" t="s">
        <v>4</v>
      </c>
      <c r="O756" s="310" t="s">
        <v>20106</v>
      </c>
      <c r="P756" s="310"/>
      <c r="Q756" s="310"/>
      <c r="R756" s="310"/>
      <c r="S756" s="310"/>
      <c r="T756" s="310"/>
      <c r="U756" s="310" t="s">
        <v>4</v>
      </c>
      <c r="V756" s="310" t="s">
        <v>4</v>
      </c>
      <c r="W756" s="310" t="s">
        <v>14272</v>
      </c>
      <c r="X756" s="310" t="s">
        <v>4</v>
      </c>
      <c r="Y756" s="310" t="s">
        <v>4</v>
      </c>
      <c r="Z756" s="310" t="s">
        <v>14273</v>
      </c>
      <c r="AA756" s="310" t="s">
        <v>4</v>
      </c>
    </row>
    <row r="757" spans="1:27" x14ac:dyDescent="0.25">
      <c r="A757" s="310" t="s">
        <v>22477</v>
      </c>
      <c r="B757" s="310" t="s">
        <v>22478</v>
      </c>
      <c r="C757" s="310" t="s">
        <v>22479</v>
      </c>
      <c r="D757" s="310" t="s">
        <v>22480</v>
      </c>
      <c r="E757" s="310" t="s">
        <v>22481</v>
      </c>
      <c r="F757" s="310" t="s">
        <v>22482</v>
      </c>
      <c r="G757" s="310" t="s">
        <v>4</v>
      </c>
      <c r="H757" s="310" t="s">
        <v>4</v>
      </c>
      <c r="I757" s="310" t="s">
        <v>22483</v>
      </c>
      <c r="J757" s="310" t="s">
        <v>22484</v>
      </c>
      <c r="K757" s="310" t="s">
        <v>22485</v>
      </c>
      <c r="L757" s="310" t="s">
        <v>22486</v>
      </c>
      <c r="M757" s="310" t="s">
        <v>22487</v>
      </c>
      <c r="N757" s="310" t="s">
        <v>4</v>
      </c>
      <c r="O757" s="310" t="s">
        <v>22488</v>
      </c>
      <c r="P757" s="310"/>
      <c r="Q757" s="310"/>
      <c r="R757" s="310"/>
      <c r="S757" s="310"/>
      <c r="T757" s="310"/>
      <c r="U757" s="310" t="s">
        <v>4</v>
      </c>
      <c r="V757" s="310" t="s">
        <v>4</v>
      </c>
      <c r="W757" s="310" t="s">
        <v>4</v>
      </c>
      <c r="X757" s="310" t="s">
        <v>4</v>
      </c>
      <c r="Y757" s="310" t="s">
        <v>4</v>
      </c>
      <c r="Z757" s="310" t="s">
        <v>4</v>
      </c>
      <c r="AA757" s="310" t="s">
        <v>4</v>
      </c>
    </row>
    <row r="758" spans="1:27" x14ac:dyDescent="0.25">
      <c r="A758" s="310" t="s">
        <v>21833</v>
      </c>
      <c r="B758" s="310" t="s">
        <v>21834</v>
      </c>
      <c r="C758" s="310" t="s">
        <v>21222</v>
      </c>
      <c r="D758" s="310" t="s">
        <v>21223</v>
      </c>
      <c r="E758" s="310" t="s">
        <v>21835</v>
      </c>
      <c r="F758" s="310" t="s">
        <v>21836</v>
      </c>
      <c r="G758" s="310" t="s">
        <v>4</v>
      </c>
      <c r="H758" s="310" t="s">
        <v>4</v>
      </c>
      <c r="I758" s="310" t="s">
        <v>21837</v>
      </c>
      <c r="J758" s="310" t="s">
        <v>4</v>
      </c>
      <c r="K758" s="310" t="s">
        <v>21838</v>
      </c>
      <c r="L758" s="310" t="s">
        <v>21839</v>
      </c>
      <c r="M758" s="310" t="s">
        <v>21840</v>
      </c>
      <c r="N758" s="310" t="s">
        <v>4</v>
      </c>
      <c r="O758" s="310" t="s">
        <v>21841</v>
      </c>
      <c r="P758" s="310"/>
      <c r="Q758" s="310"/>
      <c r="R758" s="310"/>
      <c r="S758" s="310"/>
      <c r="T758" s="310"/>
      <c r="U758" s="310" t="s">
        <v>4</v>
      </c>
      <c r="V758" s="310" t="s">
        <v>4</v>
      </c>
      <c r="W758" s="310" t="s">
        <v>4</v>
      </c>
      <c r="X758" s="310" t="s">
        <v>4</v>
      </c>
      <c r="Y758" s="310" t="s">
        <v>4</v>
      </c>
      <c r="Z758" s="310" t="s">
        <v>4</v>
      </c>
      <c r="AA758" s="310" t="s">
        <v>4</v>
      </c>
    </row>
    <row r="759" spans="1:27" x14ac:dyDescent="0.25">
      <c r="A759" s="310" t="s">
        <v>19289</v>
      </c>
      <c r="B759" s="310" t="s">
        <v>19290</v>
      </c>
      <c r="C759" s="310" t="s">
        <v>19291</v>
      </c>
      <c r="D759" s="310" t="s">
        <v>19292</v>
      </c>
      <c r="E759" s="310" t="s">
        <v>19293</v>
      </c>
      <c r="F759" s="310" t="s">
        <v>19294</v>
      </c>
      <c r="G759" s="310" t="s">
        <v>4</v>
      </c>
      <c r="H759" s="310" t="s">
        <v>4</v>
      </c>
      <c r="I759" s="310" t="s">
        <v>19295</v>
      </c>
      <c r="J759" s="310" t="s">
        <v>19296</v>
      </c>
      <c r="K759" s="310" t="s">
        <v>19297</v>
      </c>
      <c r="L759" s="310" t="s">
        <v>19298</v>
      </c>
      <c r="M759" s="310" t="s">
        <v>19299</v>
      </c>
      <c r="N759" s="310" t="s">
        <v>4</v>
      </c>
      <c r="O759" s="310" t="s">
        <v>19300</v>
      </c>
      <c r="P759" s="310"/>
      <c r="Q759" s="310"/>
      <c r="R759" s="310"/>
      <c r="S759" s="310"/>
      <c r="T759" s="310"/>
      <c r="U759" s="310" t="s">
        <v>4</v>
      </c>
      <c r="V759" s="310" t="s">
        <v>4</v>
      </c>
      <c r="W759" s="310" t="s">
        <v>4</v>
      </c>
      <c r="X759" s="310" t="s">
        <v>4</v>
      </c>
      <c r="Y759" s="310" t="s">
        <v>4</v>
      </c>
      <c r="Z759" s="310" t="s">
        <v>4</v>
      </c>
      <c r="AA759" s="310" t="s">
        <v>4</v>
      </c>
    </row>
    <row r="760" spans="1:27" x14ac:dyDescent="0.25">
      <c r="A760" s="310" t="s">
        <v>21253</v>
      </c>
      <c r="B760" s="310" t="s">
        <v>21254</v>
      </c>
      <c r="C760" s="310" t="s">
        <v>21255</v>
      </c>
      <c r="D760" s="310" t="s">
        <v>13914</v>
      </c>
      <c r="E760" s="310" t="s">
        <v>21256</v>
      </c>
      <c r="F760" s="310" t="s">
        <v>21257</v>
      </c>
      <c r="G760" s="310" t="s">
        <v>4</v>
      </c>
      <c r="H760" s="310" t="s">
        <v>4</v>
      </c>
      <c r="I760" s="310" t="s">
        <v>21258</v>
      </c>
      <c r="J760" s="310" t="s">
        <v>4</v>
      </c>
      <c r="K760" s="310" t="s">
        <v>21259</v>
      </c>
      <c r="L760" s="310" t="s">
        <v>21260</v>
      </c>
      <c r="M760" s="310" t="s">
        <v>21261</v>
      </c>
      <c r="N760" s="310" t="s">
        <v>4</v>
      </c>
      <c r="O760" s="310" t="s">
        <v>21262</v>
      </c>
      <c r="P760" s="310"/>
      <c r="Q760" s="310"/>
      <c r="R760" s="310"/>
      <c r="S760" s="310"/>
      <c r="T760" s="310"/>
      <c r="U760" s="310" t="s">
        <v>4</v>
      </c>
      <c r="V760" s="310" t="s">
        <v>4</v>
      </c>
      <c r="W760" s="310" t="s">
        <v>4</v>
      </c>
      <c r="X760" s="310" t="s">
        <v>4</v>
      </c>
      <c r="Y760" s="310" t="s">
        <v>4</v>
      </c>
      <c r="Z760" s="310" t="s">
        <v>4</v>
      </c>
      <c r="AA760" s="310" t="s">
        <v>4</v>
      </c>
    </row>
    <row r="761" spans="1:27" x14ac:dyDescent="0.25">
      <c r="A761" s="310" t="s">
        <v>20188</v>
      </c>
      <c r="B761" s="310" t="s">
        <v>20189</v>
      </c>
      <c r="C761" s="310" t="s">
        <v>20190</v>
      </c>
      <c r="D761" s="310" t="s">
        <v>13930</v>
      </c>
      <c r="E761" s="310" t="s">
        <v>20191</v>
      </c>
      <c r="F761" s="310" t="s">
        <v>20192</v>
      </c>
      <c r="G761" s="310" t="s">
        <v>4</v>
      </c>
      <c r="H761" s="310" t="s">
        <v>4</v>
      </c>
      <c r="I761" s="310" t="s">
        <v>20193</v>
      </c>
      <c r="J761" s="310" t="s">
        <v>20194</v>
      </c>
      <c r="K761" s="310" t="s">
        <v>20195</v>
      </c>
      <c r="L761" s="310" t="s">
        <v>20196</v>
      </c>
      <c r="M761" s="310" t="s">
        <v>20197</v>
      </c>
      <c r="N761" s="310" t="s">
        <v>4</v>
      </c>
      <c r="O761" s="310" t="s">
        <v>20198</v>
      </c>
      <c r="P761" s="310"/>
      <c r="Q761" s="310"/>
      <c r="R761" s="310"/>
      <c r="S761" s="310"/>
      <c r="T761" s="310"/>
      <c r="U761" s="310" t="s">
        <v>4</v>
      </c>
      <c r="V761" s="310" t="s">
        <v>4</v>
      </c>
      <c r="W761" s="310" t="s">
        <v>4</v>
      </c>
      <c r="X761" s="310" t="s">
        <v>4</v>
      </c>
      <c r="Y761" s="310" t="s">
        <v>4</v>
      </c>
      <c r="Z761" s="310" t="s">
        <v>4</v>
      </c>
      <c r="AA761" s="310" t="s">
        <v>4</v>
      </c>
    </row>
    <row r="762" spans="1:27" x14ac:dyDescent="0.25">
      <c r="A762" s="310" t="s">
        <v>23340</v>
      </c>
      <c r="B762" s="310" t="s">
        <v>23341</v>
      </c>
      <c r="C762" s="310" t="s">
        <v>23342</v>
      </c>
      <c r="D762" s="310" t="s">
        <v>13914</v>
      </c>
      <c r="E762" s="310" t="s">
        <v>23343</v>
      </c>
      <c r="F762" s="310" t="s">
        <v>23344</v>
      </c>
      <c r="G762" s="310" t="s">
        <v>4</v>
      </c>
      <c r="H762" s="310" t="s">
        <v>4</v>
      </c>
      <c r="I762" s="310" t="s">
        <v>23345</v>
      </c>
      <c r="J762" s="310" t="s">
        <v>14523</v>
      </c>
      <c r="K762" s="310" t="s">
        <v>23346</v>
      </c>
      <c r="L762" s="310" t="s">
        <v>23347</v>
      </c>
      <c r="M762" s="310" t="s">
        <v>23348</v>
      </c>
      <c r="N762" s="310" t="s">
        <v>4</v>
      </c>
      <c r="O762" s="310" t="s">
        <v>23349</v>
      </c>
      <c r="P762" s="310"/>
      <c r="Q762" s="310"/>
      <c r="R762" s="310"/>
      <c r="S762" s="310"/>
      <c r="T762" s="310"/>
      <c r="U762" s="310" t="s">
        <v>4</v>
      </c>
      <c r="V762" s="310" t="s">
        <v>4</v>
      </c>
      <c r="W762" s="310" t="s">
        <v>4</v>
      </c>
      <c r="X762" s="310" t="s">
        <v>4</v>
      </c>
      <c r="Y762" s="310" t="s">
        <v>4</v>
      </c>
      <c r="Z762" s="310" t="s">
        <v>4</v>
      </c>
      <c r="AA762" s="310" t="s">
        <v>4</v>
      </c>
    </row>
    <row r="763" spans="1:27" x14ac:dyDescent="0.25">
      <c r="A763" s="310" t="s">
        <v>20354</v>
      </c>
      <c r="B763" s="310" t="s">
        <v>20355</v>
      </c>
      <c r="C763" s="310" t="s">
        <v>20356</v>
      </c>
      <c r="D763" s="310" t="s">
        <v>13914</v>
      </c>
      <c r="E763" s="310" t="s">
        <v>20357</v>
      </c>
      <c r="F763" s="310" t="s">
        <v>20358</v>
      </c>
      <c r="G763" s="310" t="s">
        <v>4</v>
      </c>
      <c r="H763" s="310" t="s">
        <v>4</v>
      </c>
      <c r="I763" s="310" t="s">
        <v>16035</v>
      </c>
      <c r="J763" s="310" t="s">
        <v>4</v>
      </c>
      <c r="K763" s="310" t="s">
        <v>20359</v>
      </c>
      <c r="L763" s="310" t="s">
        <v>20360</v>
      </c>
      <c r="M763" s="310" t="s">
        <v>20361</v>
      </c>
      <c r="N763" s="310" t="s">
        <v>4</v>
      </c>
      <c r="O763" s="310" t="s">
        <v>20362</v>
      </c>
      <c r="P763" s="310"/>
      <c r="Q763" s="310"/>
      <c r="R763" s="310"/>
      <c r="S763" s="310"/>
      <c r="T763" s="310"/>
      <c r="U763" s="310" t="s">
        <v>4</v>
      </c>
      <c r="V763" s="310" t="s">
        <v>4</v>
      </c>
      <c r="W763" s="310" t="s">
        <v>4</v>
      </c>
      <c r="X763" s="310" t="s">
        <v>4</v>
      </c>
      <c r="Y763" s="310" t="s">
        <v>4</v>
      </c>
      <c r="Z763" s="310" t="s">
        <v>4</v>
      </c>
      <c r="AA763" s="310" t="s">
        <v>4</v>
      </c>
    </row>
    <row r="764" spans="1:27" x14ac:dyDescent="0.25">
      <c r="A764" s="310" t="s">
        <v>19458</v>
      </c>
      <c r="B764" s="310" t="s">
        <v>19459</v>
      </c>
      <c r="C764" s="310" t="s">
        <v>19460</v>
      </c>
      <c r="D764" s="310" t="s">
        <v>19461</v>
      </c>
      <c r="E764" s="310" t="s">
        <v>19462</v>
      </c>
      <c r="F764" s="310" t="s">
        <v>19463</v>
      </c>
      <c r="G764" s="310" t="s">
        <v>4</v>
      </c>
      <c r="H764" s="310" t="s">
        <v>4</v>
      </c>
      <c r="I764" s="310" t="s">
        <v>16412</v>
      </c>
      <c r="J764" s="310" t="s">
        <v>4</v>
      </c>
      <c r="K764" s="310" t="s">
        <v>19464</v>
      </c>
      <c r="L764" s="310" t="s">
        <v>19465</v>
      </c>
      <c r="M764" s="310" t="s">
        <v>19466</v>
      </c>
      <c r="N764" s="310" t="s">
        <v>4</v>
      </c>
      <c r="O764" s="310" t="s">
        <v>19467</v>
      </c>
      <c r="P764" s="310"/>
      <c r="Q764" s="310"/>
      <c r="R764" s="310"/>
      <c r="S764" s="310"/>
      <c r="T764" s="310"/>
      <c r="U764" s="310" t="s">
        <v>4</v>
      </c>
      <c r="V764" s="310" t="s">
        <v>4</v>
      </c>
      <c r="W764" s="310" t="s">
        <v>4</v>
      </c>
      <c r="X764" s="310" t="s">
        <v>4</v>
      </c>
      <c r="Y764" s="310" t="s">
        <v>4</v>
      </c>
      <c r="Z764" s="310" t="s">
        <v>4</v>
      </c>
      <c r="AA764" s="310" t="s">
        <v>4</v>
      </c>
    </row>
    <row r="765" spans="1:27" x14ac:dyDescent="0.25">
      <c r="A765" s="310" t="s">
        <v>21085</v>
      </c>
      <c r="B765" s="310" t="s">
        <v>21086</v>
      </c>
      <c r="C765" s="310" t="s">
        <v>21087</v>
      </c>
      <c r="D765" s="310" t="s">
        <v>13914</v>
      </c>
      <c r="E765" s="310" t="s">
        <v>21088</v>
      </c>
      <c r="F765" s="310" t="s">
        <v>21089</v>
      </c>
      <c r="G765" s="310" t="s">
        <v>4</v>
      </c>
      <c r="H765" s="310" t="s">
        <v>4</v>
      </c>
      <c r="I765" s="310" t="s">
        <v>21090</v>
      </c>
      <c r="J765" s="310" t="s">
        <v>4</v>
      </c>
      <c r="K765" s="310" t="s">
        <v>21091</v>
      </c>
      <c r="L765" s="310" t="s">
        <v>21092</v>
      </c>
      <c r="M765" s="310" t="s">
        <v>21093</v>
      </c>
      <c r="N765" s="310" t="s">
        <v>4</v>
      </c>
      <c r="O765" s="310" t="s">
        <v>21094</v>
      </c>
      <c r="P765" s="310"/>
      <c r="Q765" s="310"/>
      <c r="R765" s="310"/>
      <c r="S765" s="310"/>
      <c r="T765" s="310"/>
      <c r="U765" s="310" t="s">
        <v>4</v>
      </c>
      <c r="V765" s="310" t="s">
        <v>4</v>
      </c>
      <c r="W765" s="310" t="s">
        <v>4</v>
      </c>
      <c r="X765" s="310" t="s">
        <v>4</v>
      </c>
      <c r="Y765" s="310" t="s">
        <v>4</v>
      </c>
      <c r="Z765" s="310" t="s">
        <v>4</v>
      </c>
      <c r="AA765" s="310" t="s">
        <v>4</v>
      </c>
    </row>
    <row r="766" spans="1:27" x14ac:dyDescent="0.25">
      <c r="A766" s="310" t="s">
        <v>23732</v>
      </c>
      <c r="B766" s="310" t="s">
        <v>23733</v>
      </c>
      <c r="C766" s="310" t="s">
        <v>23734</v>
      </c>
      <c r="D766" s="310" t="s">
        <v>23735</v>
      </c>
      <c r="E766" s="310" t="s">
        <v>23736</v>
      </c>
      <c r="F766" s="310" t="s">
        <v>23737</v>
      </c>
      <c r="G766" s="310" t="s">
        <v>23738</v>
      </c>
      <c r="H766" s="310" t="s">
        <v>4</v>
      </c>
      <c r="I766" s="310" t="s">
        <v>14545</v>
      </c>
      <c r="J766" s="310" t="s">
        <v>23739</v>
      </c>
      <c r="K766" s="310" t="s">
        <v>23148</v>
      </c>
      <c r="L766" s="310" t="s">
        <v>23740</v>
      </c>
      <c r="M766" s="310" t="s">
        <v>23741</v>
      </c>
      <c r="N766" s="310" t="s">
        <v>4</v>
      </c>
      <c r="O766" s="310" t="s">
        <v>23742</v>
      </c>
      <c r="P766" s="310"/>
      <c r="Q766" s="310"/>
      <c r="R766" s="310"/>
      <c r="S766" s="310"/>
      <c r="T766" s="310"/>
      <c r="U766" s="310" t="s">
        <v>23743</v>
      </c>
      <c r="V766" s="310" t="s">
        <v>23744</v>
      </c>
      <c r="W766" s="310" t="s">
        <v>23745</v>
      </c>
      <c r="X766" s="310" t="s">
        <v>4</v>
      </c>
      <c r="Y766" s="310" t="s">
        <v>4</v>
      </c>
      <c r="Z766" s="310" t="s">
        <v>23746</v>
      </c>
      <c r="AA766" s="310" t="s">
        <v>4</v>
      </c>
    </row>
    <row r="767" spans="1:27" x14ac:dyDescent="0.25">
      <c r="A767" s="310" t="s">
        <v>16390</v>
      </c>
      <c r="B767" s="310" t="s">
        <v>16391</v>
      </c>
      <c r="C767" s="310" t="s">
        <v>16392</v>
      </c>
      <c r="D767" s="310" t="s">
        <v>14541</v>
      </c>
      <c r="E767" s="310" t="s">
        <v>16393</v>
      </c>
      <c r="F767" s="310" t="s">
        <v>16394</v>
      </c>
      <c r="G767" s="310" t="s">
        <v>16395</v>
      </c>
      <c r="H767" s="310" t="s">
        <v>4</v>
      </c>
      <c r="I767" s="310" t="s">
        <v>15431</v>
      </c>
      <c r="J767" s="310" t="s">
        <v>16396</v>
      </c>
      <c r="K767" s="310" t="s">
        <v>16397</v>
      </c>
      <c r="L767" s="310" t="s">
        <v>16398</v>
      </c>
      <c r="M767" s="310" t="s">
        <v>16399</v>
      </c>
      <c r="N767" s="310" t="s">
        <v>16400</v>
      </c>
      <c r="O767" s="310" t="s">
        <v>23924</v>
      </c>
      <c r="P767" s="310" t="s">
        <v>23925</v>
      </c>
      <c r="Q767" s="310" t="s">
        <v>23926</v>
      </c>
      <c r="R767" s="310"/>
      <c r="S767" s="310"/>
      <c r="T767" s="310"/>
      <c r="U767" s="310" t="s">
        <v>16401</v>
      </c>
      <c r="V767" s="310" t="s">
        <v>16402</v>
      </c>
      <c r="W767" s="310" t="s">
        <v>16403</v>
      </c>
      <c r="X767" s="310" t="s">
        <v>4</v>
      </c>
      <c r="Y767" s="310" t="s">
        <v>16404</v>
      </c>
      <c r="Z767" s="310" t="s">
        <v>16405</v>
      </c>
      <c r="AA767" s="310" t="s">
        <v>4</v>
      </c>
    </row>
    <row r="768" spans="1:27" x14ac:dyDescent="0.25">
      <c r="A768" s="310" t="s">
        <v>18810</v>
      </c>
      <c r="B768" s="310" t="s">
        <v>18811</v>
      </c>
      <c r="C768" s="310" t="s">
        <v>18812</v>
      </c>
      <c r="D768" s="310" t="s">
        <v>16972</v>
      </c>
      <c r="E768" s="310" t="s">
        <v>18813</v>
      </c>
      <c r="F768" s="310" t="s">
        <v>18814</v>
      </c>
      <c r="G768" s="310" t="s">
        <v>18815</v>
      </c>
      <c r="H768" s="310" t="s">
        <v>18816</v>
      </c>
      <c r="I768" s="310" t="s">
        <v>14342</v>
      </c>
      <c r="J768" s="310" t="s">
        <v>18817</v>
      </c>
      <c r="K768" s="310" t="s">
        <v>18818</v>
      </c>
      <c r="L768" s="310" t="s">
        <v>18819</v>
      </c>
      <c r="M768" s="310" t="s">
        <v>18820</v>
      </c>
      <c r="N768" s="310" t="s">
        <v>18821</v>
      </c>
      <c r="O768" s="310" t="s">
        <v>23969</v>
      </c>
      <c r="P768" s="310" t="s">
        <v>23970</v>
      </c>
      <c r="Q768" s="310" t="s">
        <v>23971</v>
      </c>
      <c r="R768" s="310"/>
      <c r="S768" s="310"/>
      <c r="T768" s="310"/>
      <c r="U768" s="310" t="s">
        <v>18822</v>
      </c>
      <c r="V768" s="310" t="s">
        <v>18823</v>
      </c>
      <c r="W768" s="310" t="s">
        <v>18824</v>
      </c>
      <c r="X768" s="310" t="s">
        <v>4</v>
      </c>
      <c r="Y768" s="310" t="s">
        <v>4</v>
      </c>
      <c r="Z768" s="310" t="s">
        <v>18825</v>
      </c>
      <c r="AA768" s="310" t="s">
        <v>4</v>
      </c>
    </row>
    <row r="769" spans="1:27" x14ac:dyDescent="0.25">
      <c r="A769" s="310" t="s">
        <v>19620</v>
      </c>
      <c r="B769" s="310" t="s">
        <v>19621</v>
      </c>
      <c r="C769" s="310" t="s">
        <v>19622</v>
      </c>
      <c r="D769" s="310" t="s">
        <v>19623</v>
      </c>
      <c r="E769" s="310" t="s">
        <v>19624</v>
      </c>
      <c r="F769" s="310" t="s">
        <v>19625</v>
      </c>
      <c r="G769" s="310" t="s">
        <v>19626</v>
      </c>
      <c r="H769" s="310" t="s">
        <v>4</v>
      </c>
      <c r="I769" s="310" t="s">
        <v>19627</v>
      </c>
      <c r="J769" s="310" t="s">
        <v>19628</v>
      </c>
      <c r="K769" s="310" t="s">
        <v>19629</v>
      </c>
      <c r="L769" s="310" t="s">
        <v>19630</v>
      </c>
      <c r="M769" s="310" t="s">
        <v>19631</v>
      </c>
      <c r="N769" s="310" t="s">
        <v>4</v>
      </c>
      <c r="O769" s="310" t="s">
        <v>19632</v>
      </c>
      <c r="P769" s="310"/>
      <c r="Q769" s="310"/>
      <c r="R769" s="310"/>
      <c r="S769" s="310"/>
      <c r="T769" s="310"/>
      <c r="U769" s="310" t="s">
        <v>4</v>
      </c>
      <c r="V769" s="310" t="s">
        <v>4</v>
      </c>
      <c r="W769" s="310" t="s">
        <v>4</v>
      </c>
      <c r="X769" s="310" t="s">
        <v>19633</v>
      </c>
      <c r="Y769" s="310" t="s">
        <v>19634</v>
      </c>
      <c r="Z769" s="310" t="s">
        <v>4</v>
      </c>
      <c r="AA769" s="310" t="s">
        <v>4</v>
      </c>
    </row>
    <row r="770" spans="1:27" x14ac:dyDescent="0.25">
      <c r="A770" s="310" t="s">
        <v>16435</v>
      </c>
      <c r="B770" s="310" t="s">
        <v>16436</v>
      </c>
      <c r="C770" s="310" t="s">
        <v>16437</v>
      </c>
      <c r="D770" s="310" t="s">
        <v>16438</v>
      </c>
      <c r="E770" s="310" t="s">
        <v>16439</v>
      </c>
      <c r="F770" s="310" t="s">
        <v>16440</v>
      </c>
      <c r="G770" s="310" t="s">
        <v>16441</v>
      </c>
      <c r="H770" s="310" t="s">
        <v>4</v>
      </c>
      <c r="I770" s="310" t="s">
        <v>14938</v>
      </c>
      <c r="J770" s="310" t="s">
        <v>16442</v>
      </c>
      <c r="K770" s="310" t="s">
        <v>16443</v>
      </c>
      <c r="L770" s="310" t="s">
        <v>16444</v>
      </c>
      <c r="M770" s="310" t="s">
        <v>16445</v>
      </c>
      <c r="N770" s="310" t="s">
        <v>16446</v>
      </c>
      <c r="O770" s="310" t="s">
        <v>23930</v>
      </c>
      <c r="P770" s="310" t="s">
        <v>23931</v>
      </c>
      <c r="Q770" s="310"/>
      <c r="R770" s="310"/>
      <c r="S770" s="310"/>
      <c r="T770" s="310"/>
      <c r="U770" s="310" t="s">
        <v>4</v>
      </c>
      <c r="V770" s="310" t="s">
        <v>4</v>
      </c>
      <c r="W770" s="310" t="s">
        <v>16447</v>
      </c>
      <c r="X770" s="310" t="s">
        <v>4</v>
      </c>
      <c r="Y770" s="310" t="s">
        <v>4</v>
      </c>
      <c r="Z770" s="310" t="s">
        <v>16448</v>
      </c>
      <c r="AA770" s="310" t="s">
        <v>16449</v>
      </c>
    </row>
    <row r="771" spans="1:27" x14ac:dyDescent="0.25">
      <c r="A771" s="310" t="s">
        <v>16981</v>
      </c>
      <c r="B771" s="310" t="s">
        <v>16982</v>
      </c>
      <c r="C771" s="310" t="s">
        <v>16983</v>
      </c>
      <c r="D771" s="310" t="s">
        <v>16984</v>
      </c>
      <c r="E771" s="310" t="s">
        <v>16985</v>
      </c>
      <c r="F771" s="310" t="s">
        <v>16986</v>
      </c>
      <c r="G771" s="310" t="s">
        <v>16987</v>
      </c>
      <c r="H771" s="310" t="s">
        <v>4</v>
      </c>
      <c r="I771" s="310" t="s">
        <v>14342</v>
      </c>
      <c r="J771" s="310" t="s">
        <v>16988</v>
      </c>
      <c r="K771" s="310" t="s">
        <v>16989</v>
      </c>
      <c r="L771" s="310" t="s">
        <v>16990</v>
      </c>
      <c r="M771" s="310" t="s">
        <v>16991</v>
      </c>
      <c r="N771" s="310" t="s">
        <v>16992</v>
      </c>
      <c r="O771" s="310" t="s">
        <v>23941</v>
      </c>
      <c r="P771" s="310" t="s">
        <v>23942</v>
      </c>
      <c r="Q771" s="310"/>
      <c r="R771" s="310"/>
      <c r="S771" s="310"/>
      <c r="T771" s="310"/>
      <c r="U771" s="310" t="s">
        <v>4</v>
      </c>
      <c r="V771" s="310" t="s">
        <v>4</v>
      </c>
      <c r="W771" s="310" t="s">
        <v>16993</v>
      </c>
      <c r="X771" s="310" t="s">
        <v>4</v>
      </c>
      <c r="Y771" s="310" t="s">
        <v>4</v>
      </c>
      <c r="Z771" s="310" t="s">
        <v>16994</v>
      </c>
      <c r="AA771" s="310" t="s">
        <v>4</v>
      </c>
    </row>
    <row r="772" spans="1:27" x14ac:dyDescent="0.25">
      <c r="A772" s="310" t="s">
        <v>21435</v>
      </c>
      <c r="B772" s="310" t="s">
        <v>21436</v>
      </c>
      <c r="C772" s="310" t="s">
        <v>21437</v>
      </c>
      <c r="D772" s="310" t="s">
        <v>21438</v>
      </c>
      <c r="E772" s="310" t="s">
        <v>21439</v>
      </c>
      <c r="F772" s="310" t="s">
        <v>21440</v>
      </c>
      <c r="G772" s="310" t="s">
        <v>21441</v>
      </c>
      <c r="H772" s="310" t="s">
        <v>4</v>
      </c>
      <c r="I772" s="310" t="s">
        <v>21442</v>
      </c>
      <c r="J772" s="310" t="s">
        <v>21443</v>
      </c>
      <c r="K772" s="310" t="s">
        <v>21444</v>
      </c>
      <c r="L772" s="310" t="s">
        <v>21445</v>
      </c>
      <c r="M772" s="310" t="s">
        <v>21446</v>
      </c>
      <c r="N772" s="310" t="s">
        <v>21447</v>
      </c>
      <c r="O772" s="310" t="s">
        <v>24007</v>
      </c>
      <c r="P772" s="310" t="s">
        <v>24008</v>
      </c>
      <c r="Q772" s="310" t="s">
        <v>24009</v>
      </c>
      <c r="R772" s="310" t="s">
        <v>24010</v>
      </c>
      <c r="S772" s="310"/>
      <c r="T772" s="310"/>
      <c r="U772" s="310" t="s">
        <v>21448</v>
      </c>
      <c r="V772" s="310" t="s">
        <v>21449</v>
      </c>
      <c r="W772" s="310" t="s">
        <v>4</v>
      </c>
      <c r="X772" s="310" t="s">
        <v>4</v>
      </c>
      <c r="Y772" s="310" t="s">
        <v>4</v>
      </c>
      <c r="Z772" s="310" t="s">
        <v>4</v>
      </c>
      <c r="AA772" s="310" t="s">
        <v>4</v>
      </c>
    </row>
    <row r="773" spans="1:27" x14ac:dyDescent="0.25">
      <c r="A773" s="310" t="s">
        <v>21402</v>
      </c>
      <c r="B773" s="310" t="s">
        <v>21403</v>
      </c>
      <c r="C773" s="310" t="s">
        <v>21404</v>
      </c>
      <c r="D773" s="310" t="s">
        <v>21405</v>
      </c>
      <c r="E773" s="310" t="s">
        <v>21406</v>
      </c>
      <c r="F773" s="310" t="s">
        <v>21407</v>
      </c>
      <c r="G773" s="310" t="s">
        <v>21408</v>
      </c>
      <c r="H773" s="310" t="s">
        <v>4</v>
      </c>
      <c r="I773" s="310" t="s">
        <v>21409</v>
      </c>
      <c r="J773" s="310" t="s">
        <v>21410</v>
      </c>
      <c r="K773" s="310" t="s">
        <v>21411</v>
      </c>
      <c r="L773" s="310" t="s">
        <v>21412</v>
      </c>
      <c r="M773" s="310" t="s">
        <v>21413</v>
      </c>
      <c r="N773" s="310" t="s">
        <v>21414</v>
      </c>
      <c r="O773" s="310" t="s">
        <v>24004</v>
      </c>
      <c r="P773" s="310" t="s">
        <v>24005</v>
      </c>
      <c r="Q773" s="310" t="s">
        <v>24006</v>
      </c>
      <c r="R773" s="310"/>
      <c r="S773" s="310"/>
      <c r="T773" s="310"/>
      <c r="U773" s="310" t="s">
        <v>21415</v>
      </c>
      <c r="V773" s="310" t="s">
        <v>21416</v>
      </c>
      <c r="W773" s="310" t="s">
        <v>21417</v>
      </c>
      <c r="X773" s="310" t="s">
        <v>21418</v>
      </c>
      <c r="Y773" s="310" t="s">
        <v>21419</v>
      </c>
      <c r="Z773" s="310" t="s">
        <v>21420</v>
      </c>
      <c r="AA773" s="310" t="s">
        <v>4</v>
      </c>
    </row>
    <row r="774" spans="1:27" x14ac:dyDescent="0.25">
      <c r="A774" s="310" t="s">
        <v>21263</v>
      </c>
      <c r="B774" s="310" t="s">
        <v>21264</v>
      </c>
      <c r="C774" s="310" t="s">
        <v>21265</v>
      </c>
      <c r="D774" s="310" t="s">
        <v>21266</v>
      </c>
      <c r="E774" s="310" t="s">
        <v>21267</v>
      </c>
      <c r="F774" s="310" t="s">
        <v>21268</v>
      </c>
      <c r="G774" s="310" t="s">
        <v>4</v>
      </c>
      <c r="H774" s="310" t="s">
        <v>4</v>
      </c>
      <c r="I774" s="310" t="s">
        <v>13963</v>
      </c>
      <c r="J774" s="310" t="s">
        <v>21269</v>
      </c>
      <c r="K774" s="310" t="s">
        <v>21270</v>
      </c>
      <c r="L774" s="310" t="s">
        <v>21271</v>
      </c>
      <c r="M774" s="310" t="s">
        <v>21272</v>
      </c>
      <c r="N774" s="310" t="s">
        <v>21273</v>
      </c>
      <c r="O774" s="310" t="s">
        <v>23996</v>
      </c>
      <c r="P774" s="310" t="s">
        <v>23997</v>
      </c>
      <c r="Q774" s="310"/>
      <c r="R774" s="310"/>
      <c r="S774" s="310"/>
      <c r="T774" s="310"/>
      <c r="U774" s="310" t="s">
        <v>4</v>
      </c>
      <c r="V774" s="310" t="s">
        <v>4</v>
      </c>
      <c r="W774" s="310" t="s">
        <v>4</v>
      </c>
      <c r="X774" s="310" t="s">
        <v>4</v>
      </c>
      <c r="Y774" s="310" t="s">
        <v>4</v>
      </c>
      <c r="Z774" s="310" t="s">
        <v>4</v>
      </c>
      <c r="AA774" s="310" t="s">
        <v>4</v>
      </c>
    </row>
    <row r="775" spans="1:27" x14ac:dyDescent="0.25">
      <c r="A775" s="310" t="s">
        <v>19650</v>
      </c>
      <c r="B775" s="310" t="s">
        <v>19651</v>
      </c>
      <c r="C775" s="310" t="s">
        <v>19652</v>
      </c>
      <c r="D775" s="310" t="s">
        <v>19653</v>
      </c>
      <c r="E775" s="310" t="s">
        <v>19654</v>
      </c>
      <c r="F775" s="310" t="s">
        <v>19655</v>
      </c>
      <c r="G775" s="310" t="s">
        <v>19656</v>
      </c>
      <c r="H775" s="310" t="s">
        <v>4</v>
      </c>
      <c r="I775" s="310" t="s">
        <v>19657</v>
      </c>
      <c r="J775" s="310" t="s">
        <v>19658</v>
      </c>
      <c r="K775" s="310" t="s">
        <v>19659</v>
      </c>
      <c r="L775" s="310" t="s">
        <v>19660</v>
      </c>
      <c r="M775" s="310" t="s">
        <v>19661</v>
      </c>
      <c r="N775" s="310" t="s">
        <v>4</v>
      </c>
      <c r="O775" s="310" t="s">
        <v>19662</v>
      </c>
      <c r="P775" s="310"/>
      <c r="Q775" s="310"/>
      <c r="R775" s="310"/>
      <c r="S775" s="310"/>
      <c r="T775" s="310"/>
      <c r="U775" s="310" t="s">
        <v>4</v>
      </c>
      <c r="V775" s="310" t="s">
        <v>4</v>
      </c>
      <c r="W775" s="310" t="s">
        <v>4</v>
      </c>
      <c r="X775" s="310" t="s">
        <v>4</v>
      </c>
      <c r="Y775" s="310" t="s">
        <v>4</v>
      </c>
      <c r="Z775" s="310" t="s">
        <v>4</v>
      </c>
      <c r="AA775" s="310" t="s">
        <v>4</v>
      </c>
    </row>
    <row r="776" spans="1:27" x14ac:dyDescent="0.25">
      <c r="A776" s="310" t="s">
        <v>19635</v>
      </c>
      <c r="B776" s="310" t="s">
        <v>19636</v>
      </c>
      <c r="C776" s="310" t="s">
        <v>19637</v>
      </c>
      <c r="D776" s="310" t="s">
        <v>19638</v>
      </c>
      <c r="E776" s="310" t="s">
        <v>19639</v>
      </c>
      <c r="F776" s="310" t="s">
        <v>19640</v>
      </c>
      <c r="G776" s="310" t="s">
        <v>19641</v>
      </c>
      <c r="H776" s="310" t="s">
        <v>4</v>
      </c>
      <c r="I776" s="310" t="s">
        <v>19642</v>
      </c>
      <c r="J776" s="310" t="s">
        <v>19643</v>
      </c>
      <c r="K776" s="310" t="s">
        <v>19644</v>
      </c>
      <c r="L776" s="310" t="s">
        <v>19645</v>
      </c>
      <c r="M776" s="310" t="s">
        <v>19646</v>
      </c>
      <c r="N776" s="310" t="s">
        <v>4</v>
      </c>
      <c r="O776" s="310" t="s">
        <v>19647</v>
      </c>
      <c r="P776" s="310"/>
      <c r="Q776" s="310"/>
      <c r="R776" s="310"/>
      <c r="S776" s="310"/>
      <c r="T776" s="310"/>
      <c r="U776" s="310" t="s">
        <v>19648</v>
      </c>
      <c r="V776" s="310" t="s">
        <v>19649</v>
      </c>
      <c r="W776" s="310" t="s">
        <v>4</v>
      </c>
      <c r="X776" s="310" t="s">
        <v>4</v>
      </c>
      <c r="Y776" s="310" t="s">
        <v>4</v>
      </c>
      <c r="Z776" s="310" t="s">
        <v>4</v>
      </c>
      <c r="AA776" s="310" t="s">
        <v>4</v>
      </c>
    </row>
    <row r="777" spans="1:27" x14ac:dyDescent="0.25">
      <c r="A777" s="310" t="s">
        <v>14399</v>
      </c>
      <c r="B777" s="310" t="s">
        <v>14400</v>
      </c>
      <c r="C777" s="310" t="s">
        <v>14401</v>
      </c>
      <c r="D777" s="310" t="s">
        <v>14402</v>
      </c>
      <c r="E777" s="310" t="s">
        <v>14403</v>
      </c>
      <c r="F777" s="310" t="s">
        <v>14404</v>
      </c>
      <c r="G777" s="310" t="s">
        <v>14405</v>
      </c>
      <c r="H777" s="310" t="s">
        <v>4</v>
      </c>
      <c r="I777" s="310" t="s">
        <v>14406</v>
      </c>
      <c r="J777" s="310" t="s">
        <v>14407</v>
      </c>
      <c r="K777" s="310" t="s">
        <v>14408</v>
      </c>
      <c r="L777" s="310" t="s">
        <v>14409</v>
      </c>
      <c r="M777" s="310" t="s">
        <v>14410</v>
      </c>
      <c r="N777" s="310" t="s">
        <v>4</v>
      </c>
      <c r="O777" s="310" t="s">
        <v>14411</v>
      </c>
      <c r="P777" s="310"/>
      <c r="Q777" s="310"/>
      <c r="R777" s="310"/>
      <c r="S777" s="310"/>
      <c r="T777" s="310"/>
      <c r="U777" s="310" t="s">
        <v>14412</v>
      </c>
      <c r="V777" s="310" t="s">
        <v>14413</v>
      </c>
      <c r="W777" s="310" t="s">
        <v>14414</v>
      </c>
      <c r="X777" s="310" t="s">
        <v>4</v>
      </c>
      <c r="Y777" s="310" t="s">
        <v>4</v>
      </c>
      <c r="Z777" s="310" t="s">
        <v>14415</v>
      </c>
      <c r="AA777" s="310" t="s">
        <v>4</v>
      </c>
    </row>
    <row r="778" spans="1:27" x14ac:dyDescent="0.25">
      <c r="A778" s="310" t="s">
        <v>23600</v>
      </c>
      <c r="B778" s="310" t="s">
        <v>23601</v>
      </c>
      <c r="C778" s="310" t="s">
        <v>23602</v>
      </c>
      <c r="D778" s="310" t="s">
        <v>23603</v>
      </c>
      <c r="E778" s="310" t="s">
        <v>23604</v>
      </c>
      <c r="F778" s="310" t="s">
        <v>23605</v>
      </c>
      <c r="G778" s="310" t="s">
        <v>23606</v>
      </c>
      <c r="H778" s="310" t="s">
        <v>4</v>
      </c>
      <c r="I778" s="310" t="s">
        <v>23607</v>
      </c>
      <c r="J778" s="310" t="s">
        <v>23608</v>
      </c>
      <c r="K778" s="310" t="s">
        <v>23609</v>
      </c>
      <c r="L778" s="310" t="s">
        <v>23610</v>
      </c>
      <c r="M778" s="310" t="s">
        <v>23611</v>
      </c>
      <c r="N778" s="310" t="s">
        <v>23612</v>
      </c>
      <c r="O778" s="310" t="s">
        <v>24031</v>
      </c>
      <c r="P778" s="310" t="s">
        <v>24032</v>
      </c>
      <c r="Q778" s="310"/>
      <c r="R778" s="310"/>
      <c r="S778" s="310"/>
      <c r="T778" s="310"/>
      <c r="U778" s="310" t="s">
        <v>23613</v>
      </c>
      <c r="V778" s="310" t="s">
        <v>4</v>
      </c>
      <c r="W778" s="310" t="s">
        <v>23614</v>
      </c>
      <c r="X778" s="310" t="s">
        <v>4</v>
      </c>
      <c r="Y778" s="310" t="s">
        <v>4</v>
      </c>
      <c r="Z778" s="310" t="s">
        <v>23615</v>
      </c>
      <c r="AA778" s="310" t="s">
        <v>4</v>
      </c>
    </row>
    <row r="779" spans="1:27" x14ac:dyDescent="0.25">
      <c r="A779" s="310" t="s">
        <v>23584</v>
      </c>
      <c r="B779" s="310" t="s">
        <v>23585</v>
      </c>
      <c r="C779" s="310" t="s">
        <v>23586</v>
      </c>
      <c r="D779" s="310" t="s">
        <v>14541</v>
      </c>
      <c r="E779" s="310" t="s">
        <v>23587</v>
      </c>
      <c r="F779" s="310" t="s">
        <v>23588</v>
      </c>
      <c r="G779" s="310" t="s">
        <v>23589</v>
      </c>
      <c r="H779" s="310" t="s">
        <v>4</v>
      </c>
      <c r="I779" s="310" t="s">
        <v>23590</v>
      </c>
      <c r="J779" s="310" t="s">
        <v>23591</v>
      </c>
      <c r="K779" s="310" t="s">
        <v>23592</v>
      </c>
      <c r="L779" s="310" t="s">
        <v>23593</v>
      </c>
      <c r="M779" s="310" t="s">
        <v>23594</v>
      </c>
      <c r="N779" s="310" t="s">
        <v>23595</v>
      </c>
      <c r="O779" s="310" t="s">
        <v>24028</v>
      </c>
      <c r="P779" s="310" t="s">
        <v>24029</v>
      </c>
      <c r="Q779" s="310" t="s">
        <v>24030</v>
      </c>
      <c r="R779" s="310"/>
      <c r="S779" s="310"/>
      <c r="T779" s="310"/>
      <c r="U779" s="310" t="s">
        <v>23596</v>
      </c>
      <c r="V779" s="310" t="s">
        <v>23597</v>
      </c>
      <c r="W779" s="310" t="s">
        <v>23598</v>
      </c>
      <c r="X779" s="310" t="s">
        <v>4</v>
      </c>
      <c r="Y779" s="310" t="s">
        <v>4</v>
      </c>
      <c r="Z779" s="310" t="s">
        <v>23599</v>
      </c>
      <c r="AA779" s="310" t="s">
        <v>4</v>
      </c>
    </row>
    <row r="780" spans="1:27" x14ac:dyDescent="0.25">
      <c r="A780" s="310" t="s">
        <v>17327</v>
      </c>
      <c r="B780" s="310" t="s">
        <v>17328</v>
      </c>
      <c r="C780" s="310" t="s">
        <v>17329</v>
      </c>
      <c r="D780" s="310" t="s">
        <v>17330</v>
      </c>
      <c r="E780" s="310" t="s">
        <v>17331</v>
      </c>
      <c r="F780" s="310" t="s">
        <v>17332</v>
      </c>
      <c r="G780" s="310" t="s">
        <v>17333</v>
      </c>
      <c r="H780" s="310" t="s">
        <v>4</v>
      </c>
      <c r="I780" s="310" t="s">
        <v>17334</v>
      </c>
      <c r="J780" s="310" t="s">
        <v>17335</v>
      </c>
      <c r="K780" s="310" t="s">
        <v>17336</v>
      </c>
      <c r="L780" s="310" t="s">
        <v>17337</v>
      </c>
      <c r="M780" s="310" t="s">
        <v>17338</v>
      </c>
      <c r="N780" s="310" t="s">
        <v>17339</v>
      </c>
      <c r="O780" s="310" t="s">
        <v>23949</v>
      </c>
      <c r="P780" s="310" t="s">
        <v>23950</v>
      </c>
      <c r="Q780" s="310"/>
      <c r="R780" s="310"/>
      <c r="S780" s="310"/>
      <c r="T780" s="310"/>
      <c r="U780" s="310" t="s">
        <v>17340</v>
      </c>
      <c r="V780" s="310" t="s">
        <v>17341</v>
      </c>
      <c r="W780" s="310" t="s">
        <v>4</v>
      </c>
      <c r="X780" s="310" t="s">
        <v>4</v>
      </c>
      <c r="Y780" s="310" t="s">
        <v>4</v>
      </c>
      <c r="Z780" s="310" t="s">
        <v>4</v>
      </c>
      <c r="AA780" s="310" t="s">
        <v>4</v>
      </c>
    </row>
    <row r="781" spans="1:27" x14ac:dyDescent="0.25">
      <c r="A781" s="310" t="s">
        <v>17146</v>
      </c>
      <c r="B781" s="310" t="s">
        <v>17147</v>
      </c>
      <c r="C781" s="310" t="s">
        <v>17148</v>
      </c>
      <c r="D781" s="310" t="s">
        <v>17149</v>
      </c>
      <c r="E781" s="310" t="s">
        <v>17150</v>
      </c>
      <c r="F781" s="310" t="s">
        <v>17151</v>
      </c>
      <c r="G781" s="310" t="s">
        <v>17152</v>
      </c>
      <c r="H781" s="310" t="s">
        <v>4</v>
      </c>
      <c r="I781" s="310" t="s">
        <v>14217</v>
      </c>
      <c r="J781" s="310" t="s">
        <v>17153</v>
      </c>
      <c r="K781" s="310" t="s">
        <v>17154</v>
      </c>
      <c r="L781" s="310" t="s">
        <v>17155</v>
      </c>
      <c r="M781" s="310" t="s">
        <v>17156</v>
      </c>
      <c r="N781" s="310" t="s">
        <v>17157</v>
      </c>
      <c r="O781" s="310" t="s">
        <v>23943</v>
      </c>
      <c r="P781" s="310" t="s">
        <v>23944</v>
      </c>
      <c r="Q781" s="310"/>
      <c r="R781" s="310"/>
      <c r="S781" s="310"/>
      <c r="T781" s="310"/>
      <c r="U781" s="310" t="s">
        <v>17158</v>
      </c>
      <c r="V781" s="310" t="s">
        <v>17159</v>
      </c>
      <c r="W781" s="310" t="s">
        <v>17160</v>
      </c>
      <c r="X781" s="310" t="s">
        <v>4</v>
      </c>
      <c r="Y781" s="310" t="s">
        <v>17161</v>
      </c>
      <c r="Z781" s="310" t="s">
        <v>17162</v>
      </c>
      <c r="AA781" s="310" t="s">
        <v>17163</v>
      </c>
    </row>
    <row r="782" spans="1:27" x14ac:dyDescent="0.25">
      <c r="A782" s="310" t="s">
        <v>17953</v>
      </c>
      <c r="B782" s="310" t="s">
        <v>17954</v>
      </c>
      <c r="C782" s="310" t="s">
        <v>17955</v>
      </c>
      <c r="D782" s="310" t="s">
        <v>13930</v>
      </c>
      <c r="E782" s="310" t="s">
        <v>17956</v>
      </c>
      <c r="F782" s="310" t="s">
        <v>17957</v>
      </c>
      <c r="G782" s="310" t="s">
        <v>17958</v>
      </c>
      <c r="H782" s="310" t="s">
        <v>4</v>
      </c>
      <c r="I782" s="310" t="s">
        <v>17959</v>
      </c>
      <c r="J782" s="310" t="s">
        <v>17960</v>
      </c>
      <c r="K782" s="310" t="s">
        <v>17961</v>
      </c>
      <c r="L782" s="310" t="s">
        <v>17962</v>
      </c>
      <c r="M782" s="310" t="s">
        <v>17963</v>
      </c>
      <c r="N782" s="310" t="s">
        <v>4</v>
      </c>
      <c r="O782" s="310" t="s">
        <v>17964</v>
      </c>
      <c r="P782" s="310"/>
      <c r="Q782" s="310"/>
      <c r="R782" s="310"/>
      <c r="S782" s="310"/>
      <c r="T782" s="310"/>
      <c r="U782" s="310" t="s">
        <v>17965</v>
      </c>
      <c r="V782" s="310" t="s">
        <v>17966</v>
      </c>
      <c r="W782" s="310" t="s">
        <v>17967</v>
      </c>
      <c r="X782" s="310" t="s">
        <v>4</v>
      </c>
      <c r="Y782" s="310" t="s">
        <v>17968</v>
      </c>
      <c r="Z782" s="310" t="s">
        <v>17969</v>
      </c>
      <c r="AA782" s="310" t="s">
        <v>4</v>
      </c>
    </row>
    <row r="783" spans="1:27" x14ac:dyDescent="0.25">
      <c r="A783" s="310" t="s">
        <v>17233</v>
      </c>
      <c r="B783" s="310" t="s">
        <v>17234</v>
      </c>
      <c r="C783" s="310" t="s">
        <v>17235</v>
      </c>
      <c r="D783" s="310" t="s">
        <v>13914</v>
      </c>
      <c r="E783" s="310" t="s">
        <v>17236</v>
      </c>
      <c r="F783" s="310" t="s">
        <v>17237</v>
      </c>
      <c r="G783" s="310" t="s">
        <v>17238</v>
      </c>
      <c r="H783" s="310" t="s">
        <v>4</v>
      </c>
      <c r="I783" s="310" t="s">
        <v>17239</v>
      </c>
      <c r="J783" s="310" t="s">
        <v>17240</v>
      </c>
      <c r="K783" s="310" t="s">
        <v>17241</v>
      </c>
      <c r="L783" s="310" t="s">
        <v>17242</v>
      </c>
      <c r="M783" s="310" t="s">
        <v>17243</v>
      </c>
      <c r="N783" s="310" t="s">
        <v>4</v>
      </c>
      <c r="O783" s="310" t="s">
        <v>17244</v>
      </c>
      <c r="P783" s="310"/>
      <c r="Q783" s="310"/>
      <c r="R783" s="310"/>
      <c r="S783" s="310"/>
      <c r="T783" s="310"/>
      <c r="U783" s="310" t="s">
        <v>17245</v>
      </c>
      <c r="V783" s="310" t="s">
        <v>4</v>
      </c>
      <c r="W783" s="310" t="s">
        <v>17246</v>
      </c>
      <c r="X783" s="310" t="s">
        <v>4</v>
      </c>
      <c r="Y783" s="310" t="s">
        <v>4</v>
      </c>
      <c r="Z783" s="310" t="s">
        <v>17247</v>
      </c>
      <c r="AA783" s="310" t="s">
        <v>4</v>
      </c>
    </row>
    <row r="784" spans="1:27" x14ac:dyDescent="0.25">
      <c r="A784" s="310" t="s">
        <v>17248</v>
      </c>
      <c r="B784" s="310" t="s">
        <v>17249</v>
      </c>
      <c r="C784" s="310" t="s">
        <v>17250</v>
      </c>
      <c r="D784" s="310" t="s">
        <v>17251</v>
      </c>
      <c r="E784" s="310" t="s">
        <v>17252</v>
      </c>
      <c r="F784" s="310" t="s">
        <v>17253</v>
      </c>
      <c r="G784" s="310" t="s">
        <v>17254</v>
      </c>
      <c r="H784" s="310" t="s">
        <v>4</v>
      </c>
      <c r="I784" s="310" t="s">
        <v>17255</v>
      </c>
      <c r="J784" s="310" t="s">
        <v>17256</v>
      </c>
      <c r="K784" s="310" t="s">
        <v>17257</v>
      </c>
      <c r="L784" s="310" t="s">
        <v>17258</v>
      </c>
      <c r="M784" s="310" t="s">
        <v>17259</v>
      </c>
      <c r="N784" s="310" t="s">
        <v>17260</v>
      </c>
      <c r="O784" s="310" t="s">
        <v>23947</v>
      </c>
      <c r="P784" s="310" t="s">
        <v>23948</v>
      </c>
      <c r="Q784" s="310"/>
      <c r="R784" s="310"/>
      <c r="S784" s="310"/>
      <c r="T784" s="310"/>
      <c r="U784" s="310" t="s">
        <v>17261</v>
      </c>
      <c r="V784" s="310" t="s">
        <v>17262</v>
      </c>
      <c r="W784" s="310" t="s">
        <v>17263</v>
      </c>
      <c r="X784" s="310" t="s">
        <v>4</v>
      </c>
      <c r="Y784" s="310" t="s">
        <v>15379</v>
      </c>
      <c r="Z784" s="310" t="s">
        <v>17264</v>
      </c>
      <c r="AA784" s="310" t="s">
        <v>17265</v>
      </c>
    </row>
    <row r="785" spans="1:27" x14ac:dyDescent="0.25">
      <c r="A785" s="310" t="s">
        <v>21476</v>
      </c>
      <c r="B785" s="310" t="s">
        <v>21477</v>
      </c>
      <c r="C785" s="310" t="s">
        <v>21478</v>
      </c>
      <c r="D785" s="310" t="s">
        <v>13930</v>
      </c>
      <c r="E785" s="310" t="s">
        <v>21479</v>
      </c>
      <c r="F785" s="310" t="s">
        <v>21480</v>
      </c>
      <c r="G785" s="310" t="s">
        <v>21481</v>
      </c>
      <c r="H785" s="310" t="s">
        <v>4</v>
      </c>
      <c r="I785" s="310" t="s">
        <v>14801</v>
      </c>
      <c r="J785" s="310" t="s">
        <v>21482</v>
      </c>
      <c r="K785" s="310" t="s">
        <v>21483</v>
      </c>
      <c r="L785" s="310" t="s">
        <v>21484</v>
      </c>
      <c r="M785" s="310" t="s">
        <v>21485</v>
      </c>
      <c r="N785" s="310" t="s">
        <v>4</v>
      </c>
      <c r="O785" s="310" t="s">
        <v>21486</v>
      </c>
      <c r="P785" s="310"/>
      <c r="Q785" s="310"/>
      <c r="R785" s="310"/>
      <c r="S785" s="310"/>
      <c r="T785" s="310"/>
      <c r="U785" s="310" t="s">
        <v>21487</v>
      </c>
      <c r="V785" s="310" t="s">
        <v>21488</v>
      </c>
      <c r="W785" s="310" t="s">
        <v>21489</v>
      </c>
      <c r="X785" s="310" t="s">
        <v>4</v>
      </c>
      <c r="Y785" s="310" t="s">
        <v>4</v>
      </c>
      <c r="Z785" s="310" t="s">
        <v>21490</v>
      </c>
      <c r="AA785" s="310" t="s">
        <v>4</v>
      </c>
    </row>
    <row r="786" spans="1:27" x14ac:dyDescent="0.25">
      <c r="A786" s="310" t="s">
        <v>21421</v>
      </c>
      <c r="B786" s="310" t="s">
        <v>21422</v>
      </c>
      <c r="C786" s="310" t="s">
        <v>21423</v>
      </c>
      <c r="D786" s="310" t="s">
        <v>21424</v>
      </c>
      <c r="E786" s="310" t="s">
        <v>21425</v>
      </c>
      <c r="F786" s="310" t="s">
        <v>21426</v>
      </c>
      <c r="G786" s="310" t="s">
        <v>21427</v>
      </c>
      <c r="H786" s="310" t="s">
        <v>4</v>
      </c>
      <c r="I786" s="310" t="s">
        <v>14102</v>
      </c>
      <c r="J786" s="310" t="s">
        <v>21428</v>
      </c>
      <c r="K786" s="310" t="s">
        <v>21429</v>
      </c>
      <c r="L786" s="310" t="s">
        <v>21430</v>
      </c>
      <c r="M786" s="310" t="s">
        <v>21431</v>
      </c>
      <c r="N786" s="310" t="s">
        <v>4</v>
      </c>
      <c r="O786" s="310" t="s">
        <v>21432</v>
      </c>
      <c r="P786" s="310"/>
      <c r="Q786" s="310"/>
      <c r="R786" s="310"/>
      <c r="S786" s="310"/>
      <c r="T786" s="310"/>
      <c r="U786" s="310" t="s">
        <v>21433</v>
      </c>
      <c r="V786" s="310" t="s">
        <v>21434</v>
      </c>
      <c r="W786" s="310" t="s">
        <v>14807</v>
      </c>
      <c r="X786" s="310" t="s">
        <v>4</v>
      </c>
      <c r="Y786" s="310" t="s">
        <v>4</v>
      </c>
      <c r="Z786" s="310" t="s">
        <v>14808</v>
      </c>
      <c r="AA786" s="310" t="s">
        <v>4</v>
      </c>
    </row>
    <row r="787" spans="1:27" x14ac:dyDescent="0.25">
      <c r="A787" s="310" t="s">
        <v>21981</v>
      </c>
      <c r="B787" s="310" t="s">
        <v>21982</v>
      </c>
      <c r="C787" s="310" t="s">
        <v>21983</v>
      </c>
      <c r="D787" s="310" t="s">
        <v>19510</v>
      </c>
      <c r="E787" s="310" t="s">
        <v>21984</v>
      </c>
      <c r="F787" s="310" t="s">
        <v>21985</v>
      </c>
      <c r="G787" s="310" t="s">
        <v>21986</v>
      </c>
      <c r="H787" s="310" t="s">
        <v>4</v>
      </c>
      <c r="I787" s="310" t="s">
        <v>14964</v>
      </c>
      <c r="J787" s="310" t="s">
        <v>21987</v>
      </c>
      <c r="K787" s="310" t="s">
        <v>21988</v>
      </c>
      <c r="L787" s="310" t="s">
        <v>21989</v>
      </c>
      <c r="M787" s="310" t="s">
        <v>21990</v>
      </c>
      <c r="N787" s="310" t="s">
        <v>4</v>
      </c>
      <c r="O787" s="310" t="s">
        <v>21991</v>
      </c>
      <c r="P787" s="310"/>
      <c r="Q787" s="310"/>
      <c r="R787" s="310"/>
      <c r="S787" s="310"/>
      <c r="T787" s="310"/>
      <c r="U787" s="310" t="s">
        <v>21992</v>
      </c>
      <c r="V787" s="310" t="s">
        <v>21993</v>
      </c>
      <c r="W787" s="310" t="s">
        <v>4</v>
      </c>
      <c r="X787" s="310" t="s">
        <v>4</v>
      </c>
      <c r="Y787" s="310" t="s">
        <v>4</v>
      </c>
      <c r="Z787" s="310" t="s">
        <v>4</v>
      </c>
      <c r="AA787" s="310" t="s">
        <v>4</v>
      </c>
    </row>
    <row r="788" spans="1:27" x14ac:dyDescent="0.25">
      <c r="A788" s="310" t="s">
        <v>18962</v>
      </c>
      <c r="B788" s="310" t="s">
        <v>4</v>
      </c>
      <c r="C788" s="310" t="s">
        <v>4</v>
      </c>
      <c r="D788" s="310" t="s">
        <v>4</v>
      </c>
      <c r="E788" s="310" t="s">
        <v>4</v>
      </c>
      <c r="F788" s="310" t="s">
        <v>4</v>
      </c>
      <c r="G788" s="310" t="s">
        <v>4</v>
      </c>
      <c r="H788" s="310" t="s">
        <v>4</v>
      </c>
      <c r="I788" s="310" t="s">
        <v>4</v>
      </c>
      <c r="J788" s="310" t="s">
        <v>4</v>
      </c>
      <c r="K788" s="310" t="s">
        <v>4</v>
      </c>
      <c r="L788" s="310" t="s">
        <v>4</v>
      </c>
      <c r="M788" s="310" t="s">
        <v>4</v>
      </c>
      <c r="N788" s="310" t="s">
        <v>4</v>
      </c>
      <c r="O788" s="310"/>
      <c r="P788" s="310"/>
      <c r="Q788" s="310"/>
      <c r="R788" s="310"/>
      <c r="S788" s="310"/>
      <c r="T788" s="310"/>
      <c r="U788" s="310" t="s">
        <v>4</v>
      </c>
      <c r="V788" s="310" t="s">
        <v>4</v>
      </c>
      <c r="W788" s="310" t="s">
        <v>4</v>
      </c>
      <c r="X788" s="310" t="s">
        <v>4</v>
      </c>
      <c r="Y788" s="310" t="s">
        <v>4</v>
      </c>
      <c r="Z788" s="310" t="s">
        <v>4</v>
      </c>
      <c r="AA788" s="310" t="s">
        <v>4</v>
      </c>
    </row>
  </sheetData>
  <conditionalFormatting sqref="O2:O788">
    <cfRule type="duplicateValues" dxfId="0" priority="1"/>
  </conditionalFormatting>
  <pageMargins left="0.511811024" right="0.511811024" top="0.78740157499999996" bottom="0.78740157499999996" header="0.31496062000000002" footer="0.31496062000000002"/>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909797-47BA-4055-8208-9C3B820F9857}">
  <dimension ref="A1:V748"/>
  <sheetViews>
    <sheetView workbookViewId="0">
      <selection activeCell="D11" sqref="D11"/>
    </sheetView>
  </sheetViews>
  <sheetFormatPr defaultRowHeight="15" x14ac:dyDescent="0.25"/>
  <cols>
    <col min="1" max="1" width="18.5703125" bestFit="1" customWidth="1"/>
    <col min="2" max="4" width="18.5703125" customWidth="1"/>
    <col min="5" max="5" width="18.5703125" bestFit="1" customWidth="1"/>
    <col min="6" max="6" width="19.42578125" bestFit="1" customWidth="1"/>
    <col min="7" max="7" width="19.42578125" customWidth="1"/>
    <col min="8" max="11" width="19.42578125" bestFit="1" customWidth="1"/>
  </cols>
  <sheetData>
    <row r="1" spans="1:7" x14ac:dyDescent="0.25">
      <c r="A1" t="s">
        <v>24660</v>
      </c>
      <c r="B1" t="s">
        <v>24758</v>
      </c>
      <c r="C1" t="s">
        <v>24757</v>
      </c>
      <c r="D1" t="s">
        <v>24661</v>
      </c>
      <c r="E1" t="s">
        <v>24660</v>
      </c>
      <c r="F1" t="s">
        <v>24662</v>
      </c>
      <c r="G1" t="s">
        <v>24663</v>
      </c>
    </row>
    <row r="2" spans="1:7" x14ac:dyDescent="0.25">
      <c r="A2" s="312" t="s">
        <v>24203</v>
      </c>
      <c r="B2" s="314" t="s">
        <v>1399</v>
      </c>
      <c r="C2" s="314" t="s">
        <v>11751</v>
      </c>
      <c r="D2" s="314" t="str">
        <f>LEFT(A2,2)&amp;"PI"&amp;RIGHT(A2,LEN(A2)-4)</f>
        <v>BRPI1000093</v>
      </c>
      <c r="E2" s="312" t="s">
        <v>24203</v>
      </c>
    </row>
    <row r="3" spans="1:7" x14ac:dyDescent="0.25">
      <c r="A3" s="313" t="s">
        <v>24204</v>
      </c>
      <c r="B3" s="314" t="s">
        <v>575</v>
      </c>
      <c r="C3" s="314" t="s">
        <v>11937</v>
      </c>
      <c r="D3" s="314" t="str">
        <f t="shared" ref="D3:D4" si="0">LEFT(A3,2)&amp;"PI"&amp;RIGHT(A3,LEN(A3)-4)</f>
        <v>BRPI0500116</v>
      </c>
      <c r="E3" s="313" t="s">
        <v>24204</v>
      </c>
      <c r="F3" t="s">
        <v>24204</v>
      </c>
    </row>
    <row r="4" spans="1:7" x14ac:dyDescent="0.25">
      <c r="A4" s="312" t="s">
        <v>24205</v>
      </c>
      <c r="B4" s="314" t="s">
        <v>1808</v>
      </c>
      <c r="C4" s="314" t="s">
        <v>11729</v>
      </c>
      <c r="D4" s="314" t="str">
        <f t="shared" si="0"/>
        <v>BRPI1100419</v>
      </c>
      <c r="E4" s="312" t="s">
        <v>24205</v>
      </c>
    </row>
    <row r="5" spans="1:7" x14ac:dyDescent="0.25">
      <c r="A5" s="313" t="s">
        <v>24206</v>
      </c>
      <c r="B5" s="314" t="s">
        <v>1033</v>
      </c>
      <c r="C5" s="314" t="s">
        <v>11671</v>
      </c>
      <c r="D5" s="314" t="str">
        <f>LEFT(F5,2)&amp;"PI"&amp;RIGHT(F5,LEN(F5)-4)</f>
        <v>BRPI0800485</v>
      </c>
      <c r="E5" s="313" t="s">
        <v>24206</v>
      </c>
      <c r="F5" t="s">
        <v>24664</v>
      </c>
    </row>
    <row r="6" spans="1:7" x14ac:dyDescent="0.25">
      <c r="A6" s="312" t="s">
        <v>24207</v>
      </c>
      <c r="B6" s="314" t="s">
        <v>1804</v>
      </c>
      <c r="C6" s="314" t="s">
        <v>11728</v>
      </c>
      <c r="D6" s="314" t="str">
        <f>LEFT(A6,2)&amp;"PI"&amp;RIGHT(A6,LEN(A6)-4)</f>
        <v>BRPI1100489</v>
      </c>
      <c r="E6" s="312" t="s">
        <v>24207</v>
      </c>
    </row>
    <row r="7" spans="1:7" x14ac:dyDescent="0.25">
      <c r="A7" s="313" t="s">
        <v>24208</v>
      </c>
      <c r="B7" s="314" t="s">
        <v>1055</v>
      </c>
      <c r="C7" s="314" t="s">
        <v>11810</v>
      </c>
      <c r="D7" s="314" t="str">
        <f>LEFT(F7,2)&amp;"PI"&amp;RIGHT(F7,LEN(F7)-4)</f>
        <v>BRPI0800492</v>
      </c>
      <c r="E7" s="313" t="s">
        <v>24208</v>
      </c>
      <c r="F7" t="s">
        <v>24665</v>
      </c>
      <c r="G7" t="s">
        <v>11810</v>
      </c>
    </row>
    <row r="8" spans="1:7" x14ac:dyDescent="0.25">
      <c r="A8" s="312" t="s">
        <v>24209</v>
      </c>
      <c r="B8" s="314" t="s">
        <v>196</v>
      </c>
      <c r="C8" s="314" t="s">
        <v>12021</v>
      </c>
      <c r="D8" s="314" t="str">
        <f>LEFT(A8,2)&amp;RIGHT(A8,LEN(A8)-4)</f>
        <v>BR0200516</v>
      </c>
      <c r="E8" s="312" t="s">
        <v>24209</v>
      </c>
      <c r="F8" t="s">
        <v>12021</v>
      </c>
    </row>
    <row r="9" spans="1:7" x14ac:dyDescent="0.25">
      <c r="A9" s="313" t="s">
        <v>24210</v>
      </c>
      <c r="B9" s="314" t="s">
        <v>1018</v>
      </c>
      <c r="C9" s="314" t="s">
        <v>11808</v>
      </c>
      <c r="D9" s="314" t="str">
        <f t="shared" ref="D9:D10" si="1">LEFT(A9,2)&amp;"PI"&amp;RIGHT(A9,LEN(A9)-4)</f>
        <v>BRPI0800552</v>
      </c>
      <c r="E9" s="313" t="s">
        <v>24210</v>
      </c>
    </row>
    <row r="10" spans="1:7" x14ac:dyDescent="0.25">
      <c r="A10" s="312" t="s">
        <v>24211</v>
      </c>
      <c r="B10" s="314" t="s">
        <v>1488</v>
      </c>
      <c r="C10" s="314" t="s">
        <v>11774</v>
      </c>
      <c r="D10" s="314" t="str">
        <f t="shared" si="1"/>
        <v>BRPI1000583</v>
      </c>
      <c r="E10" s="312" t="s">
        <v>24211</v>
      </c>
    </row>
    <row r="11" spans="1:7" x14ac:dyDescent="0.25">
      <c r="A11" s="313" t="s">
        <v>24212</v>
      </c>
      <c r="B11" s="314" t="s">
        <v>1063</v>
      </c>
      <c r="C11" s="314" t="s">
        <v>11807</v>
      </c>
      <c r="D11" s="314" t="str">
        <f t="shared" ref="D11:D12" si="2">LEFT(F11,2)&amp;"PI"&amp;RIGHT(F11,LEN(F11)-4)</f>
        <v>BRPI0800585</v>
      </c>
      <c r="E11" s="313" t="s">
        <v>24212</v>
      </c>
      <c r="F11" t="s">
        <v>24666</v>
      </c>
      <c r="G11" t="s">
        <v>24045</v>
      </c>
    </row>
    <row r="12" spans="1:7" x14ac:dyDescent="0.25">
      <c r="A12" s="312" t="s">
        <v>24213</v>
      </c>
      <c r="B12" s="314" t="s">
        <v>1046</v>
      </c>
      <c r="C12" s="314" t="s">
        <v>11853</v>
      </c>
      <c r="D12" s="314" t="str">
        <f t="shared" si="2"/>
        <v>BRPI0800596</v>
      </c>
      <c r="E12" s="312" t="s">
        <v>24213</v>
      </c>
      <c r="F12" t="s">
        <v>24667</v>
      </c>
    </row>
    <row r="13" spans="1:7" x14ac:dyDescent="0.25">
      <c r="A13" s="313" t="s">
        <v>24214</v>
      </c>
      <c r="B13" s="314" t="s">
        <v>1042</v>
      </c>
      <c r="C13" s="314" t="s">
        <v>11852</v>
      </c>
      <c r="D13" s="314" t="str">
        <f>LEFT(A13,2)&amp;"PI"&amp;RIGHT(A13,LEN(A13)-4)</f>
        <v>BRPI0800601</v>
      </c>
      <c r="E13" s="313" t="s">
        <v>24214</v>
      </c>
    </row>
    <row r="14" spans="1:7" x14ac:dyDescent="0.25">
      <c r="A14" s="312" t="s">
        <v>24215</v>
      </c>
      <c r="B14" s="314" t="s">
        <v>1026</v>
      </c>
      <c r="C14" s="314" t="s">
        <v>11806</v>
      </c>
      <c r="D14" s="314" t="str">
        <f>LEFT(F14,2)&amp;"PI"&amp;RIGHT(F14,LEN(F14)-4)</f>
        <v>BRPI0800605</v>
      </c>
      <c r="E14" s="312" t="s">
        <v>24215</v>
      </c>
      <c r="F14" t="s">
        <v>24668</v>
      </c>
      <c r="G14" t="s">
        <v>24046</v>
      </c>
    </row>
    <row r="15" spans="1:7" x14ac:dyDescent="0.25">
      <c r="A15" s="313" t="s">
        <v>24216</v>
      </c>
      <c r="B15" s="314" t="s">
        <v>1058</v>
      </c>
      <c r="C15" s="314" t="s">
        <v>11850</v>
      </c>
      <c r="D15" s="314" t="str">
        <f>LEFT(A15,2)&amp;"PI"&amp;RIGHT(A15,LEN(A15)-4)</f>
        <v>BRPI0800606</v>
      </c>
      <c r="E15" s="313" t="s">
        <v>24216</v>
      </c>
    </row>
    <row r="16" spans="1:7" x14ac:dyDescent="0.25">
      <c r="A16" s="312" t="s">
        <v>24217</v>
      </c>
      <c r="B16" s="314" t="e">
        <f>VLOOKUP(A16,'SOMOS(Controle PI)'!L:M,3,0)</f>
        <v>#N/A</v>
      </c>
      <c r="C16" s="314" t="e">
        <v>#N/A</v>
      </c>
      <c r="D16" s="314" t="str">
        <f t="shared" ref="D16:D17" si="3">LEFT(F16,2)&amp;"PI"&amp;RIGHT(F16,LEN(F16)-4)</f>
        <v>BRPI0800612</v>
      </c>
      <c r="E16" s="312" t="s">
        <v>24217</v>
      </c>
      <c r="F16" t="s">
        <v>24669</v>
      </c>
    </row>
    <row r="17" spans="1:7" x14ac:dyDescent="0.25">
      <c r="A17" s="313" t="s">
        <v>24218</v>
      </c>
      <c r="B17" s="314" t="s">
        <v>688</v>
      </c>
      <c r="C17" s="314" t="s">
        <v>11920</v>
      </c>
      <c r="D17" s="314" t="str">
        <f t="shared" si="3"/>
        <v>BRPI0600636</v>
      </c>
      <c r="E17" s="313" t="s">
        <v>24218</v>
      </c>
      <c r="F17" t="s">
        <v>24670</v>
      </c>
    </row>
    <row r="18" spans="1:7" x14ac:dyDescent="0.25">
      <c r="A18" s="312" t="s">
        <v>24219</v>
      </c>
      <c r="B18" s="314" t="s">
        <v>1497</v>
      </c>
      <c r="C18" s="314" t="s">
        <v>11773</v>
      </c>
      <c r="D18" s="314" t="str">
        <f t="shared" ref="D18:D21" si="4">LEFT(A18,2)&amp;"PI"&amp;RIGHT(A18,LEN(A18)-4)</f>
        <v>BRPI1000664</v>
      </c>
      <c r="E18" s="312" t="s">
        <v>24219</v>
      </c>
      <c r="F18" t="s">
        <v>24219</v>
      </c>
    </row>
    <row r="19" spans="1:7" x14ac:dyDescent="0.25">
      <c r="A19" s="313" t="s">
        <v>24220</v>
      </c>
      <c r="B19" s="314" t="s">
        <v>213</v>
      </c>
      <c r="C19" s="314" t="s">
        <v>12020</v>
      </c>
      <c r="D19" s="314" t="str">
        <f>LEFT(A19,2)&amp;RIGHT(A19,LEN(A19)-4)</f>
        <v>BR0200697</v>
      </c>
      <c r="E19" s="313" t="s">
        <v>24220</v>
      </c>
    </row>
    <row r="20" spans="1:7" x14ac:dyDescent="0.25">
      <c r="A20" s="312" t="s">
        <v>24221</v>
      </c>
      <c r="B20" s="314" t="s">
        <v>202</v>
      </c>
      <c r="C20" s="314" t="s">
        <v>12116</v>
      </c>
      <c r="D20" s="314" t="str">
        <f t="shared" si="4"/>
        <v>BRPI0200698</v>
      </c>
      <c r="E20" s="312" t="s">
        <v>24221</v>
      </c>
      <c r="F20" t="s">
        <v>24221</v>
      </c>
    </row>
    <row r="21" spans="1:7" x14ac:dyDescent="0.25">
      <c r="A21" s="313" t="s">
        <v>24222</v>
      </c>
      <c r="B21" s="314" t="s">
        <v>826</v>
      </c>
      <c r="C21" s="314" t="s">
        <v>11891</v>
      </c>
      <c r="D21" s="314" t="str">
        <f t="shared" si="4"/>
        <v>BRPI0700732</v>
      </c>
      <c r="E21" s="313" t="s">
        <v>24222</v>
      </c>
      <c r="F21" t="s">
        <v>24222</v>
      </c>
    </row>
    <row r="22" spans="1:7" x14ac:dyDescent="0.25">
      <c r="A22" s="313" t="s">
        <v>24223</v>
      </c>
      <c r="B22" s="314" t="e">
        <f>VLOOKUP(A22,'SOMOS(Controle PI)'!L:M,3,0)</f>
        <v>#N/A</v>
      </c>
      <c r="C22" s="314" t="e">
        <v>#N/A</v>
      </c>
      <c r="D22" s="314" t="str">
        <f>LEFT(F22,2)&amp;"PI"&amp;RIGHT(F22,LEN(F22)-4)</f>
        <v>BRPI0200751</v>
      </c>
      <c r="E22" s="313" t="s">
        <v>24223</v>
      </c>
      <c r="F22" t="s">
        <v>24671</v>
      </c>
    </row>
    <row r="23" spans="1:7" x14ac:dyDescent="0.25">
      <c r="A23" s="312" t="s">
        <v>24224</v>
      </c>
      <c r="B23" s="314" t="s">
        <v>1052</v>
      </c>
      <c r="C23" s="314" t="s">
        <v>11851</v>
      </c>
      <c r="D23" s="314" t="str">
        <f t="shared" ref="D23:D24" si="5">LEFT(A23,2)&amp;"PI"&amp;RIGHT(A23,LEN(A23)-4)</f>
        <v>BRPI0800788</v>
      </c>
      <c r="E23" s="312" t="s">
        <v>24224</v>
      </c>
      <c r="F23" t="s">
        <v>24224</v>
      </c>
    </row>
    <row r="24" spans="1:7" x14ac:dyDescent="0.25">
      <c r="A24" s="313" t="s">
        <v>24225</v>
      </c>
      <c r="B24" s="314" t="s">
        <v>1512</v>
      </c>
      <c r="C24" s="314" t="s">
        <v>11772</v>
      </c>
      <c r="D24" s="314" t="str">
        <f t="shared" si="5"/>
        <v>BRPI1000790</v>
      </c>
      <c r="E24" s="313" t="s">
        <v>24225</v>
      </c>
    </row>
    <row r="25" spans="1:7" x14ac:dyDescent="0.25">
      <c r="A25" s="312" t="s">
        <v>24226</v>
      </c>
      <c r="B25" s="314" t="e">
        <f>VLOOKUP(A25,'SOMOS(Controle PI)'!L:M,3,0)</f>
        <v>#N/A</v>
      </c>
      <c r="C25" s="314" t="e">
        <v>#VALUE!</v>
      </c>
      <c r="D25" s="314" t="e">
        <f t="shared" ref="D25:D26" si="6">LEFT(F25,2)&amp;"PI"&amp;RIGHT(F25,LEN(F25)-4)</f>
        <v>#VALUE!</v>
      </c>
      <c r="E25" s="312" t="s">
        <v>24226</v>
      </c>
    </row>
    <row r="26" spans="1:7" x14ac:dyDescent="0.25">
      <c r="A26" s="312" t="s">
        <v>24227</v>
      </c>
      <c r="B26" s="314" t="e">
        <f>VLOOKUP(A26,'SOMOS(Controle PI)'!L:M,3,0)</f>
        <v>#N/A</v>
      </c>
      <c r="C26" s="314" t="e">
        <v>#N/A</v>
      </c>
      <c r="D26" s="314" t="str">
        <f t="shared" si="6"/>
        <v>BRPI00855</v>
      </c>
      <c r="E26" s="312" t="s">
        <v>24227</v>
      </c>
      <c r="F26" t="s">
        <v>24672</v>
      </c>
    </row>
    <row r="27" spans="1:7" x14ac:dyDescent="0.25">
      <c r="A27" s="313" t="s">
        <v>11969</v>
      </c>
      <c r="B27" s="314" t="e">
        <f>VLOOKUP(A27,'SOMOS(Controle PI)'!L:M,3,0)</f>
        <v>#N/A</v>
      </c>
      <c r="C27" s="314" t="s">
        <v>11969</v>
      </c>
      <c r="D27" s="314" t="str">
        <f>LEFT(A27,2)&amp;"PI"&amp;RIGHT(A27,LEN(A27)-2)</f>
        <v>BRPI9710833</v>
      </c>
      <c r="E27" s="313" t="s">
        <v>11969</v>
      </c>
    </row>
    <row r="28" spans="1:7" x14ac:dyDescent="0.25">
      <c r="A28" s="312" t="s">
        <v>24228</v>
      </c>
      <c r="B28" s="314" t="e">
        <f>VLOOKUP(A28,'SOMOS(Controle PI)'!L:M,3,0)</f>
        <v>#N/A</v>
      </c>
      <c r="C28" s="314" t="e">
        <v>#N/A</v>
      </c>
      <c r="D28" s="314" t="str">
        <f>LEFT(F28,2)&amp;"PI"&amp;RIGHT(F28,LEN(F28)-4)</f>
        <v>BRPI00858</v>
      </c>
      <c r="E28" s="312" t="s">
        <v>24228</v>
      </c>
      <c r="F28" t="s">
        <v>24673</v>
      </c>
      <c r="G28" t="s">
        <v>24047</v>
      </c>
    </row>
    <row r="29" spans="1:7" x14ac:dyDescent="0.25">
      <c r="A29" s="313" t="s">
        <v>11978</v>
      </c>
      <c r="B29" s="314" t="e">
        <f>VLOOKUP(A29,'SOMOS(Controle PI)'!L:M,3,0)</f>
        <v>#N/A</v>
      </c>
      <c r="C29" s="314" t="s">
        <v>11978</v>
      </c>
      <c r="D29" s="314" t="str">
        <f>LEFT(A29,2)&amp;"PI"&amp;RIGHT(A29,LEN(A29)-2)</f>
        <v>BRPI9706072</v>
      </c>
      <c r="E29" s="313" t="s">
        <v>11978</v>
      </c>
    </row>
    <row r="30" spans="1:7" x14ac:dyDescent="0.25">
      <c r="A30" s="312" t="s">
        <v>24229</v>
      </c>
      <c r="B30" s="314" t="e">
        <f>VLOOKUP(A30,'SOMOS(Controle PI)'!L:M,3,0)</f>
        <v>#N/A</v>
      </c>
      <c r="C30" s="314" t="e">
        <v>#VALUE!</v>
      </c>
      <c r="D30" s="314" t="e">
        <f t="shared" ref="D30:D31" si="7">LEFT(F30,2)&amp;"PI"&amp;RIGHT(F30,LEN(F30)-4)</f>
        <v>#VALUE!</v>
      </c>
      <c r="E30" s="312" t="s">
        <v>24229</v>
      </c>
    </row>
    <row r="31" spans="1:7" x14ac:dyDescent="0.25">
      <c r="A31" s="313" t="s">
        <v>24230</v>
      </c>
      <c r="B31" s="314" t="e">
        <f>VLOOKUP(A31,'SOMOS(Controle PI)'!L:M,3,0)</f>
        <v>#N/A</v>
      </c>
      <c r="C31" s="314" t="e">
        <v>#VALUE!</v>
      </c>
      <c r="D31" s="314" t="e">
        <f t="shared" si="7"/>
        <v>#VALUE!</v>
      </c>
      <c r="E31" s="313" t="s">
        <v>24230</v>
      </c>
    </row>
    <row r="32" spans="1:7" x14ac:dyDescent="0.25">
      <c r="A32" s="312" t="s">
        <v>11968</v>
      </c>
      <c r="B32" s="314" t="e">
        <f>VLOOKUP(A32,'SOMOS(Controle PI)'!L:M,3,0)</f>
        <v>#N/A</v>
      </c>
      <c r="C32" s="314" t="s">
        <v>11968</v>
      </c>
      <c r="D32" s="314" t="str">
        <f>LEFT(A32,2)&amp;"PI"&amp;RIGHT(A32,LEN(A32)-2)</f>
        <v>BRPI9710834</v>
      </c>
      <c r="E32" s="312" t="s">
        <v>11968</v>
      </c>
    </row>
    <row r="33" spans="1:6" x14ac:dyDescent="0.25">
      <c r="A33" s="313" t="s">
        <v>24231</v>
      </c>
      <c r="B33" s="314" t="s">
        <v>833</v>
      </c>
      <c r="C33" s="314" t="s">
        <v>11889</v>
      </c>
      <c r="D33" s="314" t="str">
        <f t="shared" ref="D33:D43" si="8">LEFT(A33,2)&amp;"PI"&amp;RIGHT(A33,LEN(A33)-4)</f>
        <v>BRPI0700940</v>
      </c>
      <c r="E33" s="313" t="s">
        <v>24231</v>
      </c>
    </row>
    <row r="34" spans="1:6" x14ac:dyDescent="0.25">
      <c r="A34" s="312" t="s">
        <v>24232</v>
      </c>
      <c r="B34" s="314" t="s">
        <v>583</v>
      </c>
      <c r="C34" s="314" t="s">
        <v>11936</v>
      </c>
      <c r="D34" s="314" t="str">
        <f t="shared" si="8"/>
        <v>BRPI0500971</v>
      </c>
      <c r="E34" s="312" t="s">
        <v>24232</v>
      </c>
      <c r="F34" t="s">
        <v>24232</v>
      </c>
    </row>
    <row r="35" spans="1:6" x14ac:dyDescent="0.25">
      <c r="A35" s="313" t="s">
        <v>24233</v>
      </c>
      <c r="B35" s="314" t="s">
        <v>846</v>
      </c>
      <c r="C35" s="314" t="s">
        <v>11886</v>
      </c>
      <c r="D35" s="314" t="str">
        <f t="shared" si="8"/>
        <v>BRPI0701040</v>
      </c>
      <c r="E35" s="313" t="s">
        <v>24233</v>
      </c>
    </row>
    <row r="36" spans="1:6" x14ac:dyDescent="0.25">
      <c r="A36" s="312" t="s">
        <v>24234</v>
      </c>
      <c r="B36" s="314" t="s">
        <v>680</v>
      </c>
      <c r="C36" s="314" t="s">
        <v>11919</v>
      </c>
      <c r="D36" s="314" t="str">
        <f t="shared" si="8"/>
        <v>BRPI0601053</v>
      </c>
      <c r="E36" s="312" t="s">
        <v>24234</v>
      </c>
    </row>
    <row r="37" spans="1:6" x14ac:dyDescent="0.25">
      <c r="A37" s="313" t="s">
        <v>24235</v>
      </c>
      <c r="B37" s="314" t="s">
        <v>8861</v>
      </c>
      <c r="C37" s="314" t="s">
        <v>12042</v>
      </c>
      <c r="D37" s="314" t="str">
        <f>LEFT(A37,2)&amp;RIGHT(A37,LEN(A37)-4)</f>
        <v>BR0001075</v>
      </c>
      <c r="E37" s="313" t="s">
        <v>24235</v>
      </c>
    </row>
    <row r="38" spans="1:6" x14ac:dyDescent="0.25">
      <c r="A38" s="312" t="s">
        <v>24236</v>
      </c>
      <c r="B38" s="314" t="s">
        <v>829</v>
      </c>
      <c r="C38" s="314" t="s">
        <v>11890</v>
      </c>
      <c r="D38" s="314" t="str">
        <f t="shared" si="8"/>
        <v>BRPI0701085</v>
      </c>
      <c r="E38" s="312" t="s">
        <v>24236</v>
      </c>
    </row>
    <row r="39" spans="1:6" x14ac:dyDescent="0.25">
      <c r="A39" s="313" t="s">
        <v>24237</v>
      </c>
      <c r="B39" s="314" t="e">
        <f>VLOOKUP(A39,'SOMOS(Controle PI)'!L:M,3,0)</f>
        <v>#N/A</v>
      </c>
      <c r="C39" s="314" t="e">
        <v>#VALUE!</v>
      </c>
      <c r="D39" s="314" t="e">
        <f t="shared" ref="D39:D41" si="9">LEFT(F39,2)&amp;"PI"&amp;RIGHT(F39,LEN(F39)-4)</f>
        <v>#VALUE!</v>
      </c>
      <c r="E39" s="313" t="s">
        <v>24237</v>
      </c>
    </row>
    <row r="40" spans="1:6" x14ac:dyDescent="0.25">
      <c r="A40" s="312" t="s">
        <v>24238</v>
      </c>
      <c r="B40" s="314" t="e">
        <f>VLOOKUP(A40,'SOMOS(Controle PI)'!L:M,3,0)</f>
        <v>#N/A</v>
      </c>
      <c r="C40" s="314" t="e">
        <v>#VALUE!</v>
      </c>
      <c r="D40" s="314" t="e">
        <f t="shared" si="9"/>
        <v>#VALUE!</v>
      </c>
      <c r="E40" s="312" t="s">
        <v>24238</v>
      </c>
    </row>
    <row r="41" spans="1:6" x14ac:dyDescent="0.25">
      <c r="A41" s="313" t="s">
        <v>24239</v>
      </c>
      <c r="B41" s="314" t="e">
        <f>VLOOKUP(A41,'SOMOS(Controle PI)'!L:M,3,0)</f>
        <v>#N/A</v>
      </c>
      <c r="C41" s="314" t="e">
        <v>#VALUE!</v>
      </c>
      <c r="D41" s="314" t="e">
        <f t="shared" si="9"/>
        <v>#VALUE!</v>
      </c>
      <c r="E41" s="313" t="s">
        <v>24239</v>
      </c>
    </row>
    <row r="42" spans="1:6" x14ac:dyDescent="0.25">
      <c r="A42" s="312" t="s">
        <v>24240</v>
      </c>
      <c r="B42" s="314" t="s">
        <v>1259</v>
      </c>
      <c r="C42" s="314" t="s">
        <v>11815</v>
      </c>
      <c r="D42" s="314" t="str">
        <f t="shared" si="8"/>
        <v>BRPI0901141</v>
      </c>
      <c r="E42" s="312" t="s">
        <v>24240</v>
      </c>
    </row>
    <row r="43" spans="1:6" x14ac:dyDescent="0.25">
      <c r="A43" s="313" t="s">
        <v>24241</v>
      </c>
      <c r="B43" s="314" t="s">
        <v>1522</v>
      </c>
      <c r="C43" s="314" t="s">
        <v>11771</v>
      </c>
      <c r="D43" s="314" t="str">
        <f t="shared" si="8"/>
        <v>BRPI1001164</v>
      </c>
      <c r="E43" s="313" t="s">
        <v>24241</v>
      </c>
    </row>
    <row r="44" spans="1:6" x14ac:dyDescent="0.25">
      <c r="A44" s="312" t="s">
        <v>24242</v>
      </c>
      <c r="B44" s="314" t="s">
        <v>2224</v>
      </c>
      <c r="C44" s="314" t="s">
        <v>12201</v>
      </c>
      <c r="D44" s="314" t="str">
        <f t="shared" ref="D44:D45" si="10">LEFT(F44,2)&amp;"PI"&amp;RIGHT(F44,LEN(F44)-4)</f>
        <v>BRPI1101186</v>
      </c>
      <c r="E44" s="312" t="s">
        <v>24242</v>
      </c>
      <c r="F44" t="s">
        <v>24674</v>
      </c>
    </row>
    <row r="45" spans="1:6" x14ac:dyDescent="0.25">
      <c r="A45" s="313" t="s">
        <v>24243</v>
      </c>
      <c r="B45" s="314" t="e">
        <f>VLOOKUP(A45,'SOMOS(Controle PI)'!L:M,3,0)</f>
        <v>#N/A</v>
      </c>
      <c r="C45" s="314" t="e">
        <v>#VALUE!</v>
      </c>
      <c r="D45" s="314" t="e">
        <f t="shared" si="10"/>
        <v>#VALUE!</v>
      </c>
      <c r="E45" s="313" t="s">
        <v>24243</v>
      </c>
    </row>
    <row r="46" spans="1:6" x14ac:dyDescent="0.25">
      <c r="A46" s="312" t="s">
        <v>24244</v>
      </c>
      <c r="B46" s="314" t="s">
        <v>1265</v>
      </c>
      <c r="C46" s="314" t="s">
        <v>11814</v>
      </c>
      <c r="D46" s="314" t="str">
        <f t="shared" ref="D46:D49" si="11">LEFT(A46,2)&amp;"PI"&amp;RIGHT(A46,LEN(A46)-4)</f>
        <v>BRPI0901192</v>
      </c>
      <c r="E46" s="312" t="s">
        <v>24244</v>
      </c>
    </row>
    <row r="47" spans="1:6" x14ac:dyDescent="0.25">
      <c r="A47" s="313" t="s">
        <v>24245</v>
      </c>
      <c r="B47" s="314" t="s">
        <v>1239</v>
      </c>
      <c r="C47" s="314" t="s">
        <v>11813</v>
      </c>
      <c r="D47" s="314" t="str">
        <f t="shared" si="11"/>
        <v>BRPI0901194</v>
      </c>
      <c r="E47" s="313" t="s">
        <v>24245</v>
      </c>
    </row>
    <row r="48" spans="1:6" x14ac:dyDescent="0.25">
      <c r="A48" s="312" t="s">
        <v>24246</v>
      </c>
      <c r="B48" s="314" t="s">
        <v>695</v>
      </c>
      <c r="C48" s="314" t="s">
        <v>11918</v>
      </c>
      <c r="D48" s="314" t="str">
        <f t="shared" si="11"/>
        <v>BRPI0601224</v>
      </c>
      <c r="E48" s="312" t="s">
        <v>24246</v>
      </c>
    </row>
    <row r="49" spans="1:7" x14ac:dyDescent="0.25">
      <c r="A49" s="313" t="s">
        <v>24247</v>
      </c>
      <c r="B49" s="314" t="s">
        <v>1842</v>
      </c>
      <c r="C49" s="314" t="s">
        <v>12168</v>
      </c>
      <c r="D49" s="314" t="str">
        <f t="shared" si="11"/>
        <v>BRPI1101230</v>
      </c>
      <c r="E49" s="313" t="s">
        <v>24247</v>
      </c>
    </row>
    <row r="50" spans="1:7" x14ac:dyDescent="0.25">
      <c r="A50" s="312" t="s">
        <v>24248</v>
      </c>
      <c r="B50" s="314" t="e">
        <f>VLOOKUP(A50,'SOMOS(Controle PI)'!L:M,3,0)</f>
        <v>#N/A</v>
      </c>
      <c r="C50" s="314" t="e">
        <v>#N/A</v>
      </c>
      <c r="D50" s="314" t="str">
        <f>LEFT(F50,2)&amp;"PI"&amp;RIGHT(F50,LEN(F50)-4)</f>
        <v>BRPI01292</v>
      </c>
      <c r="E50" s="312" t="s">
        <v>24248</v>
      </c>
      <c r="F50" t="s">
        <v>24675</v>
      </c>
    </row>
    <row r="51" spans="1:7" x14ac:dyDescent="0.25">
      <c r="A51" s="313" t="s">
        <v>24249</v>
      </c>
      <c r="B51" s="314" t="s">
        <v>1818</v>
      </c>
      <c r="C51" s="314" t="s">
        <v>11725</v>
      </c>
      <c r="D51" s="314" t="str">
        <f>LEFT(A51,2)&amp;"PI"&amp;RIGHT(A51,LEN(A51)-4)</f>
        <v>BRPI1101322</v>
      </c>
      <c r="E51" s="313" t="s">
        <v>24249</v>
      </c>
    </row>
    <row r="52" spans="1:7" x14ac:dyDescent="0.25">
      <c r="A52" s="312" t="s">
        <v>24250</v>
      </c>
      <c r="B52" s="314" t="e">
        <f>VLOOKUP(A52,'SOMOS(Controle PI)'!L:M,3,0)</f>
        <v>#N/A</v>
      </c>
      <c r="C52" s="314" t="e">
        <v>#N/A</v>
      </c>
      <c r="D52" s="314" t="str">
        <f>LEFT(F52,2)&amp;"PI"&amp;RIGHT(F52,LEN(F52)-4)</f>
        <v>BRPI0101322</v>
      </c>
      <c r="E52" s="312" t="s">
        <v>24250</v>
      </c>
      <c r="F52" t="s">
        <v>24676</v>
      </c>
      <c r="G52" t="s">
        <v>24048</v>
      </c>
    </row>
    <row r="53" spans="1:7" x14ac:dyDescent="0.25">
      <c r="A53" s="313" t="s">
        <v>24251</v>
      </c>
      <c r="B53" s="314" t="s">
        <v>876</v>
      </c>
      <c r="C53" s="314" t="s">
        <v>11882</v>
      </c>
      <c r="D53" s="314" t="str">
        <f t="shared" ref="D53:D56" si="12">LEFT(A53,2)&amp;"PI"&amp;RIGHT(A53,LEN(A53)-4)</f>
        <v>BRPI0701322</v>
      </c>
      <c r="E53" s="313" t="s">
        <v>24251</v>
      </c>
      <c r="F53" t="s">
        <v>24251</v>
      </c>
    </row>
    <row r="54" spans="1:7" x14ac:dyDescent="0.25">
      <c r="A54" s="312" t="s">
        <v>24252</v>
      </c>
      <c r="B54" s="314" t="s">
        <v>1813</v>
      </c>
      <c r="C54" s="314" t="s">
        <v>12171</v>
      </c>
      <c r="D54" s="314" t="str">
        <f t="shared" si="12"/>
        <v>BRPI1101323</v>
      </c>
      <c r="E54" s="312" t="s">
        <v>24252</v>
      </c>
    </row>
    <row r="55" spans="1:7" x14ac:dyDescent="0.25">
      <c r="A55" s="313" t="s">
        <v>24253</v>
      </c>
      <c r="B55" s="314" t="s">
        <v>462</v>
      </c>
      <c r="C55" s="314" t="s">
        <v>11954</v>
      </c>
      <c r="D55" s="314" t="str">
        <f t="shared" si="12"/>
        <v>BRPI0401374</v>
      </c>
      <c r="E55" s="313" t="s">
        <v>24253</v>
      </c>
    </row>
    <row r="56" spans="1:7" x14ac:dyDescent="0.25">
      <c r="A56" s="312" t="s">
        <v>24254</v>
      </c>
      <c r="B56" s="314" t="s">
        <v>588</v>
      </c>
      <c r="C56" s="314" t="s">
        <v>11935</v>
      </c>
      <c r="D56" s="314" t="str">
        <f t="shared" si="12"/>
        <v>BRPI0501375</v>
      </c>
      <c r="E56" s="312" t="s">
        <v>24254</v>
      </c>
      <c r="F56" t="s">
        <v>24254</v>
      </c>
    </row>
    <row r="57" spans="1:7" x14ac:dyDescent="0.25">
      <c r="A57" s="313" t="s">
        <v>24255</v>
      </c>
      <c r="B57" s="314" t="s">
        <v>1066</v>
      </c>
      <c r="C57" s="314" t="s">
        <v>11847</v>
      </c>
      <c r="D57" s="314" t="str">
        <f t="shared" ref="D57:D59" si="13">LEFT(F57,2)&amp;"PI"&amp;RIGHT(F57,LEN(F57)-4)</f>
        <v>BRPI0801417</v>
      </c>
      <c r="E57" s="313" t="s">
        <v>24255</v>
      </c>
      <c r="F57" t="s">
        <v>24677</v>
      </c>
      <c r="G57" t="s">
        <v>24049</v>
      </c>
    </row>
    <row r="58" spans="1:7" x14ac:dyDescent="0.25">
      <c r="A58" s="312" t="s">
        <v>24256</v>
      </c>
      <c r="B58" s="314" t="s">
        <v>1274</v>
      </c>
      <c r="C58" s="314" t="s">
        <v>11805</v>
      </c>
      <c r="D58" s="314" t="str">
        <f t="shared" si="13"/>
        <v>BRPI0905068</v>
      </c>
      <c r="E58" s="312" t="s">
        <v>24256</v>
      </c>
      <c r="F58" t="s">
        <v>24678</v>
      </c>
    </row>
    <row r="59" spans="1:7" x14ac:dyDescent="0.25">
      <c r="A59" s="313" t="s">
        <v>24257</v>
      </c>
      <c r="B59" s="314" t="e">
        <f>VLOOKUP(A59,'SOMOS(Controle PI)'!L:M,3,0)</f>
        <v>#N/A</v>
      </c>
      <c r="C59" s="314" t="e">
        <v>#VALUE!</v>
      </c>
      <c r="D59" s="314" t="e">
        <f t="shared" si="13"/>
        <v>#VALUE!</v>
      </c>
      <c r="E59" s="313" t="s">
        <v>24257</v>
      </c>
    </row>
    <row r="60" spans="1:7" x14ac:dyDescent="0.25">
      <c r="A60" s="312" t="s">
        <v>24258</v>
      </c>
      <c r="B60" s="314" t="s">
        <v>1080</v>
      </c>
      <c r="C60" s="314" t="s">
        <v>11802</v>
      </c>
      <c r="D60" s="314" t="str">
        <f t="shared" ref="D60" si="14">LEFT(A60,2)&amp;"PI"&amp;RIGHT(A60,LEN(A60)-4)</f>
        <v>BRPI0801430</v>
      </c>
      <c r="E60" s="312" t="s">
        <v>24258</v>
      </c>
    </row>
    <row r="61" spans="1:7" x14ac:dyDescent="0.25">
      <c r="A61" s="313" t="s">
        <v>11981</v>
      </c>
      <c r="B61" s="314" t="s">
        <v>371</v>
      </c>
      <c r="C61" s="314" t="s">
        <v>11981</v>
      </c>
      <c r="D61" s="314" t="str">
        <f>LEFT(A61,2)&amp;"PI"&amp;RIGHT(A61,LEN(A61)-2)</f>
        <v>BRPI8301504</v>
      </c>
      <c r="E61" s="313" t="s">
        <v>11981</v>
      </c>
    </row>
    <row r="62" spans="1:7" x14ac:dyDescent="0.25">
      <c r="A62" s="312" t="s">
        <v>11980</v>
      </c>
      <c r="B62" s="314" t="s">
        <v>376</v>
      </c>
      <c r="C62" s="314" t="s">
        <v>11980</v>
      </c>
      <c r="D62" s="314" t="str">
        <f>LEFT(A62,2)&amp;"PI"&amp;RIGHT(A62,LEN(A62)-2)</f>
        <v>BRPI8301505</v>
      </c>
      <c r="E62" s="312" t="s">
        <v>11980</v>
      </c>
    </row>
    <row r="63" spans="1:7" x14ac:dyDescent="0.25">
      <c r="A63" s="313" t="s">
        <v>24259</v>
      </c>
      <c r="B63" s="314" t="s">
        <v>1072</v>
      </c>
      <c r="C63" s="314" t="s">
        <v>11849</v>
      </c>
      <c r="D63" s="314" t="str">
        <f t="shared" ref="D63:D64" si="15">LEFT(A63,2)&amp;"PI"&amp;RIGHT(A63,LEN(A63)-4)</f>
        <v>BRPI0801542</v>
      </c>
      <c r="E63" s="313" t="s">
        <v>24259</v>
      </c>
    </row>
    <row r="64" spans="1:7" x14ac:dyDescent="0.25">
      <c r="A64" s="312" t="s">
        <v>24260</v>
      </c>
      <c r="B64" s="314" t="s">
        <v>887</v>
      </c>
      <c r="C64" s="314" t="s">
        <v>11881</v>
      </c>
      <c r="D64" s="314" t="str">
        <f t="shared" si="15"/>
        <v>BRPI0701561</v>
      </c>
      <c r="E64" s="312" t="s">
        <v>24260</v>
      </c>
      <c r="F64" t="s">
        <v>24260</v>
      </c>
    </row>
    <row r="65" spans="1:18" x14ac:dyDescent="0.25">
      <c r="A65" s="313" t="s">
        <v>24261</v>
      </c>
      <c r="B65" s="314" t="e">
        <f>VLOOKUP(A65,'SOMOS(Controle PI)'!L:M,3,0)</f>
        <v>#N/A</v>
      </c>
      <c r="C65" s="314" t="e">
        <v>#N/A</v>
      </c>
      <c r="D65" s="314" t="str">
        <f>LEFT(F65,2)&amp;"PI"&amp;RIGHT(F65,LEN(F65)-4)</f>
        <v>BRPI01626</v>
      </c>
      <c r="E65" s="313" t="s">
        <v>24261</v>
      </c>
      <c r="F65" t="s">
        <v>24261</v>
      </c>
    </row>
    <row r="66" spans="1:18" x14ac:dyDescent="0.25">
      <c r="A66" s="312" t="s">
        <v>24262</v>
      </c>
      <c r="B66" s="314" t="s">
        <v>11149</v>
      </c>
      <c r="C66" s="314" t="s">
        <v>11150</v>
      </c>
      <c r="D66" s="314" t="str">
        <f>LEFT(A66,2)&amp;"PI"&amp;RIGHT(A66,LEN(A66)-2)</f>
        <v>WOPI2012139190</v>
      </c>
      <c r="E66" s="312" t="s">
        <v>24262</v>
      </c>
      <c r="F66" t="s">
        <v>11150</v>
      </c>
      <c r="G66" t="s">
        <v>24050</v>
      </c>
    </row>
    <row r="67" spans="1:18" x14ac:dyDescent="0.25">
      <c r="A67" s="313" t="s">
        <v>24263</v>
      </c>
      <c r="B67" s="314" t="s">
        <v>218</v>
      </c>
      <c r="C67" s="314" t="s">
        <v>12018</v>
      </c>
      <c r="D67" s="314" t="str">
        <f>LEFT(A67,2)&amp;RIGHT(A67,LEN(A67)-4)</f>
        <v>BR0201666</v>
      </c>
      <c r="E67" s="313" t="s">
        <v>24263</v>
      </c>
      <c r="F67" t="s">
        <v>24263</v>
      </c>
    </row>
    <row r="68" spans="1:18" x14ac:dyDescent="0.25">
      <c r="A68" s="312" t="s">
        <v>24264</v>
      </c>
      <c r="B68" s="314" t="s">
        <v>1852</v>
      </c>
      <c r="C68" s="314" t="s">
        <v>11723</v>
      </c>
      <c r="D68" s="314" t="str">
        <f t="shared" ref="D68:D71" si="16">LEFT(A68,2)&amp;"PI"&amp;RIGHT(A68,LEN(A68)-4)</f>
        <v>BRPI1101682</v>
      </c>
      <c r="E68" s="312" t="s">
        <v>24264</v>
      </c>
    </row>
    <row r="69" spans="1:18" x14ac:dyDescent="0.25">
      <c r="A69" s="313" t="s">
        <v>24265</v>
      </c>
      <c r="B69" s="314" t="e">
        <f>VLOOKUP(A69,'SOMOS(Controle PI)'!L:M,3,0)</f>
        <v>#N/A</v>
      </c>
      <c r="C69" s="314" t="e">
        <v>#VALUE!</v>
      </c>
      <c r="D69" s="314" t="e">
        <f>LEFT(F69,2)&amp;"PI"&amp;RIGHT(F69,LEN(F69)-4)</f>
        <v>#VALUE!</v>
      </c>
      <c r="E69" s="313" t="s">
        <v>24265</v>
      </c>
    </row>
    <row r="70" spans="1:18" x14ac:dyDescent="0.25">
      <c r="A70" s="312" t="s">
        <v>24266</v>
      </c>
      <c r="B70" s="314" t="s">
        <v>1539</v>
      </c>
      <c r="C70" s="314" t="s">
        <v>11770</v>
      </c>
      <c r="D70" s="314" t="str">
        <f t="shared" si="16"/>
        <v>BRPI1001699</v>
      </c>
      <c r="E70" s="312" t="s">
        <v>24266</v>
      </c>
    </row>
    <row r="71" spans="1:18" x14ac:dyDescent="0.25">
      <c r="A71" s="313" t="s">
        <v>24267</v>
      </c>
      <c r="B71" s="314" t="s">
        <v>1493</v>
      </c>
      <c r="C71" s="314" t="s">
        <v>12195</v>
      </c>
      <c r="D71" s="314" t="str">
        <f t="shared" si="16"/>
        <v>BRPI1001703</v>
      </c>
      <c r="E71" s="313" t="s">
        <v>24267</v>
      </c>
      <c r="F71" t="s">
        <v>24267</v>
      </c>
    </row>
    <row r="72" spans="1:18" x14ac:dyDescent="0.25">
      <c r="A72" s="312" t="s">
        <v>24268</v>
      </c>
      <c r="B72" s="314" t="s">
        <v>700</v>
      </c>
      <c r="C72" s="314" t="s">
        <v>11917</v>
      </c>
      <c r="D72" s="314" t="str">
        <f>LEFT(F72,2)&amp;"PI"&amp;RIGHT(F72,LEN(F72)-4)</f>
        <v>BRPI0601751</v>
      </c>
      <c r="E72" s="312" t="s">
        <v>24268</v>
      </c>
      <c r="F72" t="s">
        <v>24679</v>
      </c>
      <c r="H72" t="s">
        <v>24051</v>
      </c>
    </row>
    <row r="73" spans="1:18" x14ac:dyDescent="0.25">
      <c r="A73" s="313" t="s">
        <v>24269</v>
      </c>
      <c r="B73" s="314" t="s">
        <v>1297</v>
      </c>
      <c r="C73" s="314" t="s">
        <v>11800</v>
      </c>
      <c r="D73" s="314" t="str">
        <f t="shared" ref="D73" si="17">LEFT(A73,2)&amp;"PI"&amp;RIGHT(A73,LEN(A73)-4)</f>
        <v>BRPI0901877</v>
      </c>
      <c r="E73" s="313" t="s">
        <v>24269</v>
      </c>
    </row>
    <row r="74" spans="1:18" x14ac:dyDescent="0.25">
      <c r="A74" s="312" t="s">
        <v>24270</v>
      </c>
      <c r="B74" s="314" t="e">
        <f>VLOOKUP(A74,'SOMOS(Controle PI)'!L:M,3,0)</f>
        <v>#N/A</v>
      </c>
      <c r="C74" s="314" t="e">
        <v>#N/A</v>
      </c>
      <c r="D74" s="314" t="str">
        <f t="shared" ref="D74:D76" si="18">LEFT(F74,2)&amp;"PI"&amp;RIGHT(F74,LEN(F74)-4)</f>
        <v>BRPI01900</v>
      </c>
      <c r="E74" s="312" t="s">
        <v>24270</v>
      </c>
      <c r="F74" t="s">
        <v>24270</v>
      </c>
    </row>
    <row r="75" spans="1:18" x14ac:dyDescent="0.25">
      <c r="A75" s="313" t="s">
        <v>24271</v>
      </c>
      <c r="B75" s="314" t="e">
        <f>VLOOKUP(A75,'SOMOS(Controle PI)'!L:M,3,0)</f>
        <v>#N/A</v>
      </c>
      <c r="C75" s="314" t="e">
        <v>#N/A</v>
      </c>
      <c r="D75" s="314" t="str">
        <f t="shared" si="18"/>
        <v>BRPI0801906</v>
      </c>
      <c r="E75" s="313" t="s">
        <v>24271</v>
      </c>
      <c r="F75" t="s">
        <v>24680</v>
      </c>
    </row>
    <row r="76" spans="1:18" x14ac:dyDescent="0.25">
      <c r="A76" s="312" t="s">
        <v>24272</v>
      </c>
      <c r="B76" s="314" t="s">
        <v>1832</v>
      </c>
      <c r="C76" s="314" t="s">
        <v>12194</v>
      </c>
      <c r="D76" s="314" t="str">
        <f t="shared" si="18"/>
        <v>BRPI1101935</v>
      </c>
      <c r="E76" s="312" t="s">
        <v>24272</v>
      </c>
      <c r="F76" t="s">
        <v>24681</v>
      </c>
      <c r="H76" t="s">
        <v>24052</v>
      </c>
    </row>
    <row r="77" spans="1:18" x14ac:dyDescent="0.25">
      <c r="A77" s="313" t="s">
        <v>24273</v>
      </c>
      <c r="B77" s="314" t="s">
        <v>1310</v>
      </c>
      <c r="C77" s="314" t="s">
        <v>11799</v>
      </c>
      <c r="D77" s="314" t="str">
        <f>LEFT(A77,2)&amp;"PI"&amp;RIGHT(A77,LEN(A77)-4)</f>
        <v>BRPI0901970</v>
      </c>
      <c r="E77" s="313" t="s">
        <v>24273</v>
      </c>
      <c r="F77" t="s">
        <v>24273</v>
      </c>
    </row>
    <row r="78" spans="1:18" x14ac:dyDescent="0.25">
      <c r="A78" s="312" t="s">
        <v>24274</v>
      </c>
      <c r="B78" s="314" t="s">
        <v>1126</v>
      </c>
      <c r="C78" s="314" t="s">
        <v>11843</v>
      </c>
      <c r="D78" s="314" t="str">
        <f t="shared" ref="D78:D80" si="19">LEFT(F78,2)&amp;"PI"&amp;RIGHT(F78,LEN(F78)-4)</f>
        <v>BRPI0802004</v>
      </c>
      <c r="E78" s="312" t="s">
        <v>24274</v>
      </c>
      <c r="F78" t="s">
        <v>24682</v>
      </c>
      <c r="H78" t="s">
        <v>24053</v>
      </c>
      <c r="I78" t="s">
        <v>24054</v>
      </c>
      <c r="J78" t="s">
        <v>24055</v>
      </c>
      <c r="K78" t="s">
        <v>24056</v>
      </c>
      <c r="L78" t="s">
        <v>24057</v>
      </c>
      <c r="M78" t="s">
        <v>24058</v>
      </c>
      <c r="N78" t="s">
        <v>24059</v>
      </c>
      <c r="O78" t="s">
        <v>24060</v>
      </c>
      <c r="P78" t="s">
        <v>24061</v>
      </c>
      <c r="Q78" t="s">
        <v>24062</v>
      </c>
      <c r="R78" t="s">
        <v>24063</v>
      </c>
    </row>
    <row r="79" spans="1:18" x14ac:dyDescent="0.25">
      <c r="A79" s="313" t="s">
        <v>24275</v>
      </c>
      <c r="B79" s="314" t="e">
        <f>VLOOKUP(A79,'SOMOS(Controle PI)'!L:M,3,0)</f>
        <v>#N/A</v>
      </c>
      <c r="C79" s="314" t="e">
        <v>#VALUE!</v>
      </c>
      <c r="D79" s="314" t="e">
        <f t="shared" si="19"/>
        <v>#VALUE!</v>
      </c>
      <c r="E79" s="313" t="s">
        <v>24275</v>
      </c>
    </row>
    <row r="80" spans="1:18" x14ac:dyDescent="0.25">
      <c r="A80" s="312" t="s">
        <v>24276</v>
      </c>
      <c r="B80" s="314" t="s">
        <v>1106</v>
      </c>
      <c r="C80" s="314" t="s">
        <v>11844</v>
      </c>
      <c r="D80" s="314" t="str">
        <f t="shared" si="19"/>
        <v>BRPI0802006</v>
      </c>
      <c r="E80" s="312" t="s">
        <v>24276</v>
      </c>
      <c r="F80" t="s">
        <v>24683</v>
      </c>
    </row>
    <row r="81" spans="1:14" x14ac:dyDescent="0.25">
      <c r="A81" s="313" t="s">
        <v>24277</v>
      </c>
      <c r="B81" s="314" t="s">
        <v>1117</v>
      </c>
      <c r="C81" s="314" t="s">
        <v>11842</v>
      </c>
      <c r="D81" s="314" t="str">
        <f>LEFT(A81,2)&amp;"PI"&amp;RIGHT(A81,LEN(A81)-4)</f>
        <v>BRPI0802009</v>
      </c>
      <c r="E81" s="313" t="s">
        <v>24277</v>
      </c>
      <c r="F81" t="s">
        <v>24277</v>
      </c>
    </row>
    <row r="82" spans="1:14" x14ac:dyDescent="0.25">
      <c r="A82" s="312" t="s">
        <v>24278</v>
      </c>
      <c r="B82" s="314" t="s">
        <v>1588</v>
      </c>
      <c r="C82" s="314" t="s">
        <v>11762</v>
      </c>
      <c r="D82" s="314" t="str">
        <f t="shared" ref="D82:D83" si="20">LEFT(F82,2)&amp;"PI"&amp;RIGHT(F82,LEN(F82)-4)</f>
        <v>BRPI1002010</v>
      </c>
      <c r="E82" s="312" t="s">
        <v>24278</v>
      </c>
      <c r="F82" t="s">
        <v>24684</v>
      </c>
    </row>
    <row r="83" spans="1:14" x14ac:dyDescent="0.25">
      <c r="A83" s="313" t="s">
        <v>24279</v>
      </c>
      <c r="B83" s="314" t="s">
        <v>1112</v>
      </c>
      <c r="C83" s="314" t="s">
        <v>11841</v>
      </c>
      <c r="D83" s="314" t="str">
        <f t="shared" si="20"/>
        <v>BRPI0802018</v>
      </c>
      <c r="E83" s="313" t="s">
        <v>24279</v>
      </c>
      <c r="F83" t="s">
        <v>24685</v>
      </c>
      <c r="H83" t="s">
        <v>24064</v>
      </c>
      <c r="I83" t="s">
        <v>24065</v>
      </c>
      <c r="J83" t="s">
        <v>24066</v>
      </c>
      <c r="K83" t="s">
        <v>24067</v>
      </c>
      <c r="L83" t="s">
        <v>24068</v>
      </c>
      <c r="M83" t="s">
        <v>24069</v>
      </c>
      <c r="N83" t="s">
        <v>24070</v>
      </c>
    </row>
    <row r="84" spans="1:14" x14ac:dyDescent="0.25">
      <c r="A84" s="312" t="s">
        <v>24280</v>
      </c>
      <c r="B84" s="314" t="s">
        <v>1562</v>
      </c>
      <c r="C84" s="314" t="s">
        <v>11684</v>
      </c>
      <c r="D84" s="314" t="str">
        <f t="shared" ref="D84" si="21">LEFT(A84,2)&amp;"PI"&amp;RIGHT(A84,LEN(A84)-4)</f>
        <v>BRPI1002059</v>
      </c>
      <c r="E84" s="312" t="s">
        <v>24280</v>
      </c>
      <c r="F84" t="s">
        <v>24280</v>
      </c>
    </row>
    <row r="85" spans="1:14" x14ac:dyDescent="0.25">
      <c r="A85" s="313" t="s">
        <v>24281</v>
      </c>
      <c r="B85" s="314" t="e">
        <f>VLOOKUP(A85,'SOMOS(Controle PI)'!L:M,3,0)</f>
        <v>#N/A</v>
      </c>
      <c r="C85" s="314" t="e">
        <v>#N/A</v>
      </c>
      <c r="D85" s="314" t="str">
        <f t="shared" ref="D85:D86" si="22">LEFT(F85,2)&amp;"PI"&amp;RIGHT(F85,LEN(F85)-4)</f>
        <v>BRPI02063</v>
      </c>
      <c r="E85" s="313" t="s">
        <v>24281</v>
      </c>
      <c r="F85" t="s">
        <v>24281</v>
      </c>
    </row>
    <row r="86" spans="1:14" x14ac:dyDescent="0.25">
      <c r="A86" s="312" t="s">
        <v>24282</v>
      </c>
      <c r="B86" s="314" t="e">
        <f>VLOOKUP(A86,'SOMOS(Controle PI)'!L:M,3,0)</f>
        <v>#N/A</v>
      </c>
      <c r="C86" s="314" t="e">
        <v>#N/A</v>
      </c>
      <c r="D86" s="314" t="str">
        <f t="shared" si="22"/>
        <v>BRPI1101570</v>
      </c>
      <c r="E86" s="312" t="s">
        <v>24282</v>
      </c>
      <c r="F86" t="s">
        <v>24686</v>
      </c>
      <c r="G86" t="s">
        <v>24072</v>
      </c>
      <c r="H86" t="s">
        <v>24071</v>
      </c>
    </row>
    <row r="87" spans="1:14" x14ac:dyDescent="0.25">
      <c r="A87" s="313" t="s">
        <v>24283</v>
      </c>
      <c r="B87" s="314" t="s">
        <v>1888</v>
      </c>
      <c r="C87" s="314" t="s">
        <v>11722</v>
      </c>
      <c r="D87" s="314" t="str">
        <f>LEFT(A87,2)&amp;"PI"&amp;RIGHT(A87,LEN(A87)-4)</f>
        <v>BRPI1102071</v>
      </c>
      <c r="E87" s="313" t="s">
        <v>24283</v>
      </c>
    </row>
    <row r="88" spans="1:14" x14ac:dyDescent="0.25">
      <c r="A88" s="312" t="s">
        <v>11965</v>
      </c>
      <c r="B88" s="314" t="e">
        <f>VLOOKUP(A88,'SOMOS(Controle PI)'!L:M,3,0)</f>
        <v>#N/A</v>
      </c>
      <c r="C88" s="314" t="s">
        <v>11965</v>
      </c>
      <c r="D88" s="314" t="str">
        <f>LEFT(A88,2)&amp;"PI"&amp;RIGHT(A88,LEN(A88)-2)</f>
        <v>BRPI9902118</v>
      </c>
      <c r="E88" s="312" t="s">
        <v>11965</v>
      </c>
      <c r="F88" t="s">
        <v>24687</v>
      </c>
    </row>
    <row r="89" spans="1:14" x14ac:dyDescent="0.25">
      <c r="A89" s="313" t="s">
        <v>24284</v>
      </c>
      <c r="B89" s="314" t="s">
        <v>1480</v>
      </c>
      <c r="C89" s="314" t="s">
        <v>11761</v>
      </c>
      <c r="D89" s="314" t="str">
        <f>LEFT(A89,2)&amp;"PI"&amp;RIGHT(A89,LEN(A89)-4)</f>
        <v>BRPI1002119</v>
      </c>
      <c r="E89" s="313" t="s">
        <v>24284</v>
      </c>
    </row>
    <row r="90" spans="1:14" x14ac:dyDescent="0.25">
      <c r="A90" s="312" t="s">
        <v>24285</v>
      </c>
      <c r="B90" s="314" t="e">
        <f>VLOOKUP(A90,'SOMOS(Controle PI)'!L:M,3,0)</f>
        <v>#N/A</v>
      </c>
      <c r="C90" s="314" t="e">
        <v>#N/A</v>
      </c>
      <c r="D90" s="314" t="str">
        <f>LEFT(F90,2)&amp;"PI"&amp;RIGHT(F90,LEN(F90)-4)</f>
        <v>BRPI02301</v>
      </c>
      <c r="E90" s="312" t="s">
        <v>24285</v>
      </c>
      <c r="F90" t="s">
        <v>24688</v>
      </c>
    </row>
    <row r="91" spans="1:14" x14ac:dyDescent="0.25">
      <c r="A91" s="313" t="s">
        <v>24286</v>
      </c>
      <c r="B91" s="314" t="e">
        <f>VLOOKUP(A91,'SOMOS(Controle PI)'!L:M,3,0)</f>
        <v>#N/A</v>
      </c>
      <c r="C91" s="314" t="s">
        <v>11989</v>
      </c>
      <c r="D91" s="314" t="str">
        <f>LEFT(A91,2)&amp;"PI"&amp;RIGHT(A91,LEN(A91)-4)</f>
        <v>BRPI0402152</v>
      </c>
      <c r="E91" s="313" t="s">
        <v>24286</v>
      </c>
    </row>
    <row r="92" spans="1:14" x14ac:dyDescent="0.25">
      <c r="A92" s="312" t="s">
        <v>24287</v>
      </c>
      <c r="B92" s="314" t="e">
        <f>VLOOKUP(A92,'SOMOS(Controle PI)'!L:M,3,0)</f>
        <v>#N/A</v>
      </c>
      <c r="C92" s="314" t="e">
        <v>#N/A</v>
      </c>
      <c r="D92" s="314" t="str">
        <f>LEFT(F92,2)&amp;"PI"&amp;RIGHT(F92,LEN(F92)-4)</f>
        <v>BRPI0202157</v>
      </c>
      <c r="E92" s="312" t="s">
        <v>24287</v>
      </c>
      <c r="F92" t="s">
        <v>24689</v>
      </c>
    </row>
    <row r="93" spans="1:14" x14ac:dyDescent="0.25">
      <c r="A93" s="313" t="s">
        <v>24288</v>
      </c>
      <c r="B93" s="314" t="s">
        <v>232</v>
      </c>
      <c r="C93" s="314" t="s">
        <v>12016</v>
      </c>
      <c r="D93" s="314" t="str">
        <f>LEFT(A93,2)&amp;RIGHT(A93,LEN(A93)-4)</f>
        <v>BR0202188</v>
      </c>
      <c r="E93" s="313" t="s">
        <v>24288</v>
      </c>
    </row>
    <row r="94" spans="1:14" x14ac:dyDescent="0.25">
      <c r="A94" s="312" t="s">
        <v>24289</v>
      </c>
      <c r="B94" s="314" t="s">
        <v>1862</v>
      </c>
      <c r="C94" s="314" t="s">
        <v>12175</v>
      </c>
      <c r="D94" s="314" t="str">
        <f>LEFT(F94,2)&amp;"PI"&amp;RIGHT(F94,LEN(F94)-4)</f>
        <v>BRPI1102202</v>
      </c>
      <c r="E94" s="312" t="s">
        <v>24289</v>
      </c>
      <c r="F94" t="s">
        <v>24690</v>
      </c>
    </row>
    <row r="95" spans="1:14" x14ac:dyDescent="0.25">
      <c r="A95" s="313" t="s">
        <v>24290</v>
      </c>
      <c r="B95" s="314" t="s">
        <v>476</v>
      </c>
      <c r="C95" s="314" t="s">
        <v>11953</v>
      </c>
      <c r="D95" s="314" t="str">
        <f t="shared" ref="D95:D100" si="23">LEFT(A95,2)&amp;"PI"&amp;RIGHT(A95,LEN(A95)-4)</f>
        <v>BRPI0402229</v>
      </c>
      <c r="E95" s="313" t="s">
        <v>24290</v>
      </c>
      <c r="F95" t="s">
        <v>24290</v>
      </c>
    </row>
    <row r="96" spans="1:14" x14ac:dyDescent="0.25">
      <c r="A96" s="312" t="s">
        <v>24291</v>
      </c>
      <c r="B96" s="314" t="s">
        <v>494</v>
      </c>
      <c r="C96" s="314" t="s">
        <v>11952</v>
      </c>
      <c r="D96" s="314" t="str">
        <f t="shared" si="23"/>
        <v>BRPI0402230</v>
      </c>
      <c r="E96" s="312" t="s">
        <v>24291</v>
      </c>
    </row>
    <row r="97" spans="1:22" x14ac:dyDescent="0.25">
      <c r="A97" s="313" t="s">
        <v>24292</v>
      </c>
      <c r="B97" s="314" t="s">
        <v>83</v>
      </c>
      <c r="C97" s="314" t="s">
        <v>12034</v>
      </c>
      <c r="D97" s="314" t="str">
        <f>LEFT(A97,2)&amp;RIGHT(A97,LEN(A97)-4)</f>
        <v>BR0102235</v>
      </c>
      <c r="E97" s="313" t="s">
        <v>24292</v>
      </c>
    </row>
    <row r="98" spans="1:22" x14ac:dyDescent="0.25">
      <c r="A98" s="312" t="s">
        <v>24293</v>
      </c>
      <c r="B98" s="314" t="s">
        <v>1567</v>
      </c>
      <c r="C98" s="314" t="s">
        <v>11797</v>
      </c>
      <c r="D98" s="314" t="str">
        <f t="shared" si="23"/>
        <v>BRPI0902240</v>
      </c>
      <c r="E98" s="312" t="s">
        <v>24293</v>
      </c>
    </row>
    <row r="99" spans="1:22" x14ac:dyDescent="0.25">
      <c r="A99" s="313" t="s">
        <v>24294</v>
      </c>
      <c r="B99" s="314" t="e">
        <f>VLOOKUP(A99,'SOMOS(Controle PI)'!L:M,3,0)</f>
        <v>#N/A</v>
      </c>
      <c r="C99" s="314" t="s">
        <v>12198</v>
      </c>
      <c r="D99" s="314" t="str">
        <f t="shared" si="23"/>
        <v>BRPI1013481</v>
      </c>
      <c r="E99" s="313" t="s">
        <v>24294</v>
      </c>
      <c r="F99" t="s">
        <v>24294</v>
      </c>
    </row>
    <row r="100" spans="1:22" x14ac:dyDescent="0.25">
      <c r="A100" s="312" t="s">
        <v>24295</v>
      </c>
      <c r="B100" s="314" t="s">
        <v>1322</v>
      </c>
      <c r="C100" s="314" t="s">
        <v>11795</v>
      </c>
      <c r="D100" s="314" t="str">
        <f t="shared" si="23"/>
        <v>BRPI0902242</v>
      </c>
      <c r="E100" s="312" t="s">
        <v>24295</v>
      </c>
    </row>
    <row r="101" spans="1:22" x14ac:dyDescent="0.25">
      <c r="A101" s="313" t="s">
        <v>24296</v>
      </c>
      <c r="B101" s="314" t="e">
        <f>VLOOKUP(A101,'SOMOS(Controle PI)'!L:M,3,0)</f>
        <v>#N/A</v>
      </c>
      <c r="C101" s="314" t="e">
        <v>#N/A</v>
      </c>
      <c r="D101" s="314" t="str">
        <f t="shared" ref="D101:D102" si="24">LEFT(F101,2)&amp;"PI"&amp;RIGHT(F101,LEN(F101)-4)</f>
        <v>BRPI0102252</v>
      </c>
      <c r="E101" s="313" t="s">
        <v>24296</v>
      </c>
      <c r="F101" t="s">
        <v>24691</v>
      </c>
      <c r="H101" t="s">
        <v>24073</v>
      </c>
      <c r="I101" t="s">
        <v>24074</v>
      </c>
      <c r="J101" t="s">
        <v>24075</v>
      </c>
      <c r="K101" t="s">
        <v>24076</v>
      </c>
      <c r="L101" t="s">
        <v>24077</v>
      </c>
      <c r="M101" t="s">
        <v>24078</v>
      </c>
      <c r="N101" t="s">
        <v>24079</v>
      </c>
      <c r="O101" t="s">
        <v>24080</v>
      </c>
      <c r="P101" t="s">
        <v>24081</v>
      </c>
      <c r="Q101" t="s">
        <v>24082</v>
      </c>
      <c r="R101" t="s">
        <v>24083</v>
      </c>
      <c r="S101" t="s">
        <v>24084</v>
      </c>
      <c r="T101" t="s">
        <v>24085</v>
      </c>
      <c r="U101" t="s">
        <v>24086</v>
      </c>
      <c r="V101" t="s">
        <v>24087</v>
      </c>
    </row>
    <row r="102" spans="1:22" x14ac:dyDescent="0.25">
      <c r="A102" s="312" t="s">
        <v>24297</v>
      </c>
      <c r="B102" s="314" t="s">
        <v>731</v>
      </c>
      <c r="C102" s="314" t="s">
        <v>11916</v>
      </c>
      <c r="D102" s="314" t="str">
        <f t="shared" si="24"/>
        <v>BRPI0602254</v>
      </c>
      <c r="E102" s="312" t="s">
        <v>24297</v>
      </c>
      <c r="F102" t="s">
        <v>24692</v>
      </c>
    </row>
    <row r="103" spans="1:22" x14ac:dyDescent="0.25">
      <c r="A103" s="313" t="s">
        <v>24298</v>
      </c>
      <c r="B103" s="314" t="s">
        <v>1314</v>
      </c>
      <c r="C103" s="314" t="s">
        <v>11796</v>
      </c>
      <c r="D103" s="314" t="str">
        <f t="shared" ref="D103:D104" si="25">LEFT(A103,2)&amp;"PI"&amp;RIGHT(A103,LEN(A103)-4)</f>
        <v>BRPI0902264</v>
      </c>
      <c r="E103" s="313" t="s">
        <v>24298</v>
      </c>
    </row>
    <row r="104" spans="1:22" x14ac:dyDescent="0.25">
      <c r="A104" s="312" t="s">
        <v>24299</v>
      </c>
      <c r="B104" s="314" t="s">
        <v>1326</v>
      </c>
      <c r="C104" s="314" t="s">
        <v>11794</v>
      </c>
      <c r="D104" s="314" t="str">
        <f t="shared" si="25"/>
        <v>BRPI0902278</v>
      </c>
      <c r="E104" s="312" t="s">
        <v>24299</v>
      </c>
    </row>
    <row r="105" spans="1:22" x14ac:dyDescent="0.25">
      <c r="A105" s="313" t="s">
        <v>11986</v>
      </c>
      <c r="B105" s="314" t="s">
        <v>118</v>
      </c>
      <c r="C105" s="314" t="s">
        <v>11986</v>
      </c>
      <c r="D105" s="314" t="str">
        <f>LEFT(A105,2)&amp;"PI"&amp;RIGHT(A105,LEN(A105)-2)</f>
        <v>BRPI8102317</v>
      </c>
      <c r="E105" s="313" t="s">
        <v>11986</v>
      </c>
    </row>
    <row r="106" spans="1:22" x14ac:dyDescent="0.25">
      <c r="A106" s="312" t="s">
        <v>24300</v>
      </c>
      <c r="B106" s="314" t="s">
        <v>706</v>
      </c>
      <c r="C106" s="314" t="s">
        <v>11915</v>
      </c>
      <c r="D106" s="314" t="str">
        <f>LEFT(F106,2)&amp;"PI"&amp;RIGHT(F106,LEN(F106)-4)</f>
        <v>BRPI0602366</v>
      </c>
      <c r="E106" s="312" t="s">
        <v>24300</v>
      </c>
      <c r="F106" t="s">
        <v>24693</v>
      </c>
      <c r="G106" t="s">
        <v>24088</v>
      </c>
    </row>
    <row r="107" spans="1:22" x14ac:dyDescent="0.25">
      <c r="A107" s="313" t="s">
        <v>24301</v>
      </c>
      <c r="B107" s="314" t="s">
        <v>713</v>
      </c>
      <c r="C107" s="314" t="s">
        <v>11914</v>
      </c>
      <c r="D107" s="314" t="str">
        <f>LEFT(A107,2)&amp;"PI"&amp;RIGHT(A107,LEN(A107)-4)</f>
        <v>BRPI0602371</v>
      </c>
      <c r="E107" s="313" t="s">
        <v>24301</v>
      </c>
    </row>
    <row r="108" spans="1:22" x14ac:dyDescent="0.25">
      <c r="A108" s="312" t="s">
        <v>24302</v>
      </c>
      <c r="B108" s="314" t="s">
        <v>723</v>
      </c>
      <c r="C108" s="314" t="s">
        <v>11913</v>
      </c>
      <c r="D108" s="314" t="str">
        <f t="shared" ref="D108:D110" si="26">LEFT(F108,2)&amp;"PI"&amp;RIGHT(F108,LEN(F108)-4)</f>
        <v>BRPI0602372</v>
      </c>
      <c r="E108" s="312" t="s">
        <v>24302</v>
      </c>
      <c r="F108" t="s">
        <v>24694</v>
      </c>
      <c r="H108" t="s">
        <v>24089</v>
      </c>
      <c r="I108" t="s">
        <v>24090</v>
      </c>
      <c r="J108" t="s">
        <v>24091</v>
      </c>
    </row>
    <row r="109" spans="1:22" x14ac:dyDescent="0.25">
      <c r="A109" s="313" t="s">
        <v>24303</v>
      </c>
      <c r="B109" s="314" t="s">
        <v>1622</v>
      </c>
      <c r="C109" s="314" t="s">
        <v>11756</v>
      </c>
      <c r="D109" s="314" t="str">
        <f t="shared" si="26"/>
        <v>BRPI1005885</v>
      </c>
      <c r="E109" s="313" t="s">
        <v>24303</v>
      </c>
      <c r="F109" t="s">
        <v>24695</v>
      </c>
      <c r="G109" t="s">
        <v>24092</v>
      </c>
    </row>
    <row r="110" spans="1:22" x14ac:dyDescent="0.25">
      <c r="A110" s="312" t="s">
        <v>24304</v>
      </c>
      <c r="B110" s="314" t="s">
        <v>591</v>
      </c>
      <c r="C110" s="314" t="s">
        <v>11934</v>
      </c>
      <c r="D110" s="314" t="str">
        <f t="shared" si="26"/>
        <v>BRPI0502411</v>
      </c>
      <c r="E110" s="312" t="s">
        <v>24304</v>
      </c>
      <c r="F110" t="s">
        <v>24696</v>
      </c>
      <c r="H110" t="s">
        <v>24093</v>
      </c>
      <c r="I110" t="s">
        <v>24094</v>
      </c>
      <c r="J110" t="s">
        <v>24095</v>
      </c>
      <c r="K110" t="s">
        <v>24096</v>
      </c>
    </row>
    <row r="111" spans="1:22" x14ac:dyDescent="0.25">
      <c r="A111" s="313" t="s">
        <v>24305</v>
      </c>
      <c r="B111" s="314" t="s">
        <v>1865</v>
      </c>
      <c r="C111" s="314" t="s">
        <v>12197</v>
      </c>
      <c r="D111" s="314" t="str">
        <f t="shared" ref="D111:D113" si="27">LEFT(A111,2)&amp;"PI"&amp;RIGHT(A111,LEN(A111)-4)</f>
        <v>BRPI1102443</v>
      </c>
      <c r="E111" s="313" t="s">
        <v>24305</v>
      </c>
    </row>
    <row r="112" spans="1:22" x14ac:dyDescent="0.25">
      <c r="A112" s="312" t="s">
        <v>24306</v>
      </c>
      <c r="B112" s="314" t="s">
        <v>1874</v>
      </c>
      <c r="C112" s="314" t="s">
        <v>11720</v>
      </c>
      <c r="D112" s="314" t="str">
        <f t="shared" si="27"/>
        <v>BRPI1102449</v>
      </c>
      <c r="E112" s="312" t="s">
        <v>24306</v>
      </c>
    </row>
    <row r="113" spans="1:15" x14ac:dyDescent="0.25">
      <c r="A113" s="313" t="s">
        <v>24307</v>
      </c>
      <c r="B113" s="314" t="s">
        <v>605</v>
      </c>
      <c r="C113" s="314" t="s">
        <v>11933</v>
      </c>
      <c r="D113" s="314" t="str">
        <f t="shared" si="27"/>
        <v>BRPI0502489</v>
      </c>
      <c r="E113" s="313" t="s">
        <v>24307</v>
      </c>
      <c r="F113" t="s">
        <v>24307</v>
      </c>
    </row>
    <row r="114" spans="1:15" x14ac:dyDescent="0.25">
      <c r="A114" s="312" t="s">
        <v>24308</v>
      </c>
      <c r="B114" s="314" t="e">
        <f>VLOOKUP(A114,'SOMOS(Controle PI)'!L:M,3,0)</f>
        <v>#N/A</v>
      </c>
      <c r="C114" s="314" t="e">
        <v>#N/A</v>
      </c>
      <c r="D114" s="314" t="str">
        <f t="shared" ref="D114:D117" si="28">LEFT(F114,2)&amp;"PI"&amp;RIGHT(F114,LEN(F114)-4)</f>
        <v>BRPI02491</v>
      </c>
      <c r="E114" s="312" t="s">
        <v>24308</v>
      </c>
      <c r="F114" t="s">
        <v>24308</v>
      </c>
    </row>
    <row r="115" spans="1:15" x14ac:dyDescent="0.25">
      <c r="A115" s="313" t="s">
        <v>24309</v>
      </c>
      <c r="B115" s="314" t="e">
        <f>VLOOKUP(A115,'SOMOS(Controle PI)'!L:M,3,0)</f>
        <v>#N/A</v>
      </c>
      <c r="C115" s="314" t="e">
        <v>#N/A</v>
      </c>
      <c r="D115" s="314" t="str">
        <f t="shared" si="28"/>
        <v>BRPI02492</v>
      </c>
      <c r="E115" s="313" t="s">
        <v>24309</v>
      </c>
      <c r="F115" t="s">
        <v>24309</v>
      </c>
    </row>
    <row r="116" spans="1:15" x14ac:dyDescent="0.25">
      <c r="A116" s="312" t="s">
        <v>24310</v>
      </c>
      <c r="B116" s="314" t="s">
        <v>608</v>
      </c>
      <c r="C116" s="314" t="s">
        <v>11932</v>
      </c>
      <c r="D116" s="314" t="str">
        <f t="shared" si="28"/>
        <v>BRPI0502497</v>
      </c>
      <c r="E116" s="312" t="s">
        <v>24310</v>
      </c>
      <c r="F116" t="s">
        <v>24697</v>
      </c>
      <c r="H116" t="s">
        <v>24097</v>
      </c>
      <c r="I116" t="s">
        <v>24098</v>
      </c>
      <c r="J116" t="s">
        <v>24099</v>
      </c>
      <c r="K116" t="s">
        <v>24100</v>
      </c>
      <c r="L116" t="s">
        <v>24101</v>
      </c>
      <c r="M116" t="s">
        <v>24102</v>
      </c>
      <c r="N116" t="s">
        <v>24103</v>
      </c>
      <c r="O116" t="s">
        <v>24104</v>
      </c>
    </row>
    <row r="117" spans="1:15" x14ac:dyDescent="0.25">
      <c r="A117" s="313" t="s">
        <v>24311</v>
      </c>
      <c r="B117" s="314" t="e">
        <f>VLOOKUP(A117,'SOMOS(Controle PI)'!L:M,3,0)</f>
        <v>#N/A</v>
      </c>
      <c r="C117" s="314" t="e">
        <v>#N/A</v>
      </c>
      <c r="D117" s="314" t="str">
        <f t="shared" si="28"/>
        <v>BRPI02514</v>
      </c>
      <c r="E117" s="313" t="s">
        <v>24311</v>
      </c>
      <c r="F117" t="s">
        <v>24311</v>
      </c>
    </row>
    <row r="118" spans="1:15" x14ac:dyDescent="0.25">
      <c r="A118" s="312" t="s">
        <v>24312</v>
      </c>
      <c r="B118" s="314" t="e">
        <f>VLOOKUP(A118,'SOMOS(Controle PI)'!L:M,3,0)</f>
        <v>#N/A</v>
      </c>
      <c r="C118" s="314" t="s">
        <v>11752</v>
      </c>
      <c r="D118" s="314" t="str">
        <f t="shared" ref="D118:D138" si="29">LEFT(A118,2)&amp;"PI"&amp;RIGHT(A118,LEN(A118)-4)</f>
        <v>BRPI1002523</v>
      </c>
      <c r="E118" s="312" t="s">
        <v>24312</v>
      </c>
    </row>
    <row r="119" spans="1:15" x14ac:dyDescent="0.25">
      <c r="A119" s="313" t="s">
        <v>24313</v>
      </c>
      <c r="B119" s="314" t="s">
        <v>46</v>
      </c>
      <c r="C119" s="314" t="s">
        <v>12041</v>
      </c>
      <c r="D119" s="314" t="str">
        <f>LEFT(A119,2)&amp;RIGHT(A119,LEN(A119)-4)</f>
        <v>BR0002538</v>
      </c>
      <c r="E119" s="313" t="s">
        <v>24313</v>
      </c>
    </row>
    <row r="120" spans="1:15" x14ac:dyDescent="0.25">
      <c r="A120" s="312" t="s">
        <v>24314</v>
      </c>
      <c r="B120" s="314" t="s">
        <v>1329</v>
      </c>
      <c r="C120" s="314" t="s">
        <v>11793</v>
      </c>
      <c r="D120" s="314" t="str">
        <f t="shared" si="29"/>
        <v>BRPI0902539</v>
      </c>
      <c r="E120" s="312" t="s">
        <v>24314</v>
      </c>
    </row>
    <row r="121" spans="1:15" x14ac:dyDescent="0.25">
      <c r="A121" s="313" t="s">
        <v>24315</v>
      </c>
      <c r="B121" s="314" t="s">
        <v>244</v>
      </c>
      <c r="C121" s="314" t="s">
        <v>12015</v>
      </c>
      <c r="D121" s="314" t="str">
        <f>LEFT(A121,2)&amp;RIGHT(A121,LEN(A121)-4)</f>
        <v>BR0202596</v>
      </c>
      <c r="E121" s="313" t="s">
        <v>24315</v>
      </c>
    </row>
    <row r="122" spans="1:15" x14ac:dyDescent="0.25">
      <c r="A122" s="312" t="s">
        <v>24316</v>
      </c>
      <c r="B122" s="314" t="s">
        <v>1572</v>
      </c>
      <c r="C122" s="314" t="s">
        <v>11769</v>
      </c>
      <c r="D122" s="314" t="str">
        <f t="shared" si="29"/>
        <v>BRPI1002600</v>
      </c>
      <c r="E122" s="312" t="s">
        <v>24316</v>
      </c>
      <c r="F122" t="s">
        <v>24316</v>
      </c>
    </row>
    <row r="123" spans="1:15" x14ac:dyDescent="0.25">
      <c r="A123" s="313" t="s">
        <v>24317</v>
      </c>
      <c r="B123" s="314" t="s">
        <v>1870</v>
      </c>
      <c r="C123" s="314" t="s">
        <v>11719</v>
      </c>
      <c r="D123" s="314" t="str">
        <f t="shared" si="29"/>
        <v>BRPI1102628</v>
      </c>
      <c r="E123" s="313" t="s">
        <v>24317</v>
      </c>
    </row>
    <row r="124" spans="1:15" x14ac:dyDescent="0.25">
      <c r="A124" s="312" t="s">
        <v>24318</v>
      </c>
      <c r="B124" s="314" t="e">
        <f>VLOOKUP(A124,'SOMOS(Controle PI)'!L:M,3,0)</f>
        <v>#N/A</v>
      </c>
      <c r="C124" s="314" t="e">
        <v>#VALUE!</v>
      </c>
      <c r="D124" s="314" t="e">
        <f t="shared" ref="D124:D125" si="30">LEFT(F124,2)&amp;"PI"&amp;RIGHT(F124,LEN(F124)-4)</f>
        <v>#VALUE!</v>
      </c>
      <c r="E124" s="312" t="s">
        <v>24318</v>
      </c>
    </row>
    <row r="125" spans="1:15" x14ac:dyDescent="0.25">
      <c r="A125" s="313" t="s">
        <v>24319</v>
      </c>
      <c r="B125" s="314" t="e">
        <f>VLOOKUP(A125,'SOMOS(Controle PI)'!L:M,3,0)</f>
        <v>#N/A</v>
      </c>
      <c r="C125" s="314" t="e">
        <v>#N/A</v>
      </c>
      <c r="D125" s="314" t="str">
        <f t="shared" si="30"/>
        <v>BRPI02657</v>
      </c>
      <c r="E125" s="313" t="s">
        <v>24319</v>
      </c>
      <c r="F125" t="s">
        <v>24319</v>
      </c>
    </row>
    <row r="126" spans="1:15" x14ac:dyDescent="0.25">
      <c r="A126" s="312" t="s">
        <v>24320</v>
      </c>
      <c r="B126" s="314" t="s">
        <v>853</v>
      </c>
      <c r="C126" s="314" t="s">
        <v>11885</v>
      </c>
      <c r="D126" s="314" t="str">
        <f t="shared" si="29"/>
        <v>BRPI0702676</v>
      </c>
      <c r="E126" s="312" t="s">
        <v>24320</v>
      </c>
    </row>
    <row r="127" spans="1:15" x14ac:dyDescent="0.25">
      <c r="A127" s="313" t="s">
        <v>24321</v>
      </c>
      <c r="B127" s="314" t="s">
        <v>677</v>
      </c>
      <c r="C127" s="314" t="s">
        <v>11912</v>
      </c>
      <c r="D127" s="314" t="str">
        <f t="shared" si="29"/>
        <v>BRPI0602712</v>
      </c>
      <c r="E127" s="313" t="s">
        <v>24321</v>
      </c>
      <c r="F127" t="s">
        <v>24321</v>
      </c>
    </row>
    <row r="128" spans="1:15" x14ac:dyDescent="0.25">
      <c r="A128" s="312" t="s">
        <v>24322</v>
      </c>
      <c r="B128" s="314" t="s">
        <v>838</v>
      </c>
      <c r="C128" s="314" t="s">
        <v>11846</v>
      </c>
      <c r="D128" s="314" t="str">
        <f t="shared" si="29"/>
        <v>BRPI0702734</v>
      </c>
      <c r="E128" s="312" t="s">
        <v>24322</v>
      </c>
    </row>
    <row r="129" spans="1:6" x14ac:dyDescent="0.25">
      <c r="A129" s="313" t="s">
        <v>24323</v>
      </c>
      <c r="B129" s="314" t="s">
        <v>866</v>
      </c>
      <c r="C129" s="314" t="s">
        <v>11884</v>
      </c>
      <c r="D129" s="314" t="str">
        <f t="shared" si="29"/>
        <v>BRPI0702738</v>
      </c>
      <c r="E129" s="313" t="s">
        <v>24323</v>
      </c>
    </row>
    <row r="130" spans="1:6" x14ac:dyDescent="0.25">
      <c r="A130" s="312" t="s">
        <v>24324</v>
      </c>
      <c r="B130" s="314" t="s">
        <v>872</v>
      </c>
      <c r="C130" s="314" t="s">
        <v>11883</v>
      </c>
      <c r="D130" s="314" t="str">
        <f t="shared" si="29"/>
        <v>BRPI0702739</v>
      </c>
      <c r="E130" s="312" t="s">
        <v>24324</v>
      </c>
    </row>
    <row r="131" spans="1:6" x14ac:dyDescent="0.25">
      <c r="A131" s="313" t="s">
        <v>24325</v>
      </c>
      <c r="B131" s="314" t="e">
        <f>VLOOKUP(A131,'SOMOS(Controle PI)'!L:M,3,0)</f>
        <v>#N/A</v>
      </c>
      <c r="C131" s="314" t="s">
        <v>12002</v>
      </c>
      <c r="D131" s="314" t="str">
        <f t="shared" ref="D131:D134" si="31">LEFT(A131,2)&amp;RIGHT(A131,LEN(A131)-4)</f>
        <v>BR0302767</v>
      </c>
      <c r="E131" s="313" t="s">
        <v>24325</v>
      </c>
    </row>
    <row r="132" spans="1:6" x14ac:dyDescent="0.25">
      <c r="A132" s="312" t="s">
        <v>24326</v>
      </c>
      <c r="B132" s="314" t="s">
        <v>364</v>
      </c>
      <c r="C132" s="314" t="s">
        <v>12001</v>
      </c>
      <c r="D132" s="314" t="str">
        <f t="shared" si="31"/>
        <v>BR0302768</v>
      </c>
      <c r="E132" s="312" t="s">
        <v>24326</v>
      </c>
    </row>
    <row r="133" spans="1:6" x14ac:dyDescent="0.25">
      <c r="A133" s="313" t="s">
        <v>24327</v>
      </c>
      <c r="B133" s="314" t="s">
        <v>397</v>
      </c>
      <c r="C133" s="314" t="s">
        <v>12000</v>
      </c>
      <c r="D133" s="314" t="str">
        <f t="shared" si="31"/>
        <v>BR0302774</v>
      </c>
      <c r="E133" s="313" t="s">
        <v>24327</v>
      </c>
      <c r="F133" t="s">
        <v>24327</v>
      </c>
    </row>
    <row r="134" spans="1:6" x14ac:dyDescent="0.25">
      <c r="A134" s="312" t="s">
        <v>24328</v>
      </c>
      <c r="B134" s="314" t="e">
        <f>VLOOKUP(A134,'SOMOS(Controle PI)'!L:M,3,0)</f>
        <v>#N/A</v>
      </c>
      <c r="C134" s="314" t="s">
        <v>11999</v>
      </c>
      <c r="D134" s="314" t="str">
        <f t="shared" si="31"/>
        <v>BR0302775</v>
      </c>
      <c r="E134" s="312" t="s">
        <v>24328</v>
      </c>
    </row>
    <row r="135" spans="1:6" x14ac:dyDescent="0.25">
      <c r="A135" s="313" t="s">
        <v>24329</v>
      </c>
      <c r="B135" s="314" t="s">
        <v>1159</v>
      </c>
      <c r="C135" s="314" t="s">
        <v>11835</v>
      </c>
      <c r="D135" s="314" t="str">
        <f t="shared" si="29"/>
        <v>BRPI0802789</v>
      </c>
      <c r="E135" s="313" t="s">
        <v>24329</v>
      </c>
    </row>
    <row r="136" spans="1:6" x14ac:dyDescent="0.25">
      <c r="A136" s="312" t="s">
        <v>24330</v>
      </c>
      <c r="B136" s="314" t="s">
        <v>1142</v>
      </c>
      <c r="C136" s="314" t="s">
        <v>11839</v>
      </c>
      <c r="D136" s="314" t="str">
        <f t="shared" si="29"/>
        <v>BRPI0802800</v>
      </c>
      <c r="E136" s="312" t="s">
        <v>24330</v>
      </c>
    </row>
    <row r="137" spans="1:6" x14ac:dyDescent="0.25">
      <c r="A137" s="313" t="s">
        <v>24331</v>
      </c>
      <c r="B137" s="314" t="s">
        <v>1140</v>
      </c>
      <c r="C137" s="314" t="s">
        <v>11838</v>
      </c>
      <c r="D137" s="314" t="str">
        <f t="shared" si="29"/>
        <v>BRPI0802801</v>
      </c>
      <c r="E137" s="313" t="s">
        <v>24331</v>
      </c>
    </row>
    <row r="138" spans="1:6" x14ac:dyDescent="0.25">
      <c r="A138" s="312" t="s">
        <v>24332</v>
      </c>
      <c r="B138" s="314" t="s">
        <v>1130</v>
      </c>
      <c r="C138" s="314" t="s">
        <v>11837</v>
      </c>
      <c r="D138" s="314" t="str">
        <f t="shared" si="29"/>
        <v>BRPI0802804</v>
      </c>
      <c r="E138" s="312" t="s">
        <v>24332</v>
      </c>
    </row>
    <row r="139" spans="1:6" x14ac:dyDescent="0.25">
      <c r="A139" s="313" t="s">
        <v>24333</v>
      </c>
      <c r="B139" s="314" t="s">
        <v>1166</v>
      </c>
      <c r="C139" s="314" t="s">
        <v>11834</v>
      </c>
      <c r="D139" s="314" t="str">
        <f>LEFT(F139,2)&amp;"PI"&amp;RIGHT(F139,LEN(F139)-4)</f>
        <v>BRPI0802806</v>
      </c>
      <c r="E139" s="313" t="s">
        <v>24333</v>
      </c>
      <c r="F139" t="s">
        <v>24698</v>
      </c>
    </row>
    <row r="140" spans="1:6" x14ac:dyDescent="0.25">
      <c r="A140" s="312" t="s">
        <v>24334</v>
      </c>
      <c r="B140" s="314" t="e">
        <f>VLOOKUP(A140,'SOMOS(Controle PI)'!L:M,3,0)</f>
        <v>#N/A</v>
      </c>
      <c r="C140" s="314" t="s">
        <v>11951</v>
      </c>
      <c r="D140" s="314" t="str">
        <f t="shared" ref="D140:D155" si="32">LEFT(A140,2)&amp;"PI"&amp;RIGHT(A140,LEN(A140)-4)</f>
        <v>BRPI0402816</v>
      </c>
      <c r="E140" s="312" t="s">
        <v>24334</v>
      </c>
    </row>
    <row r="141" spans="1:6" x14ac:dyDescent="0.25">
      <c r="A141" s="313" t="s">
        <v>24335</v>
      </c>
      <c r="B141" s="314" t="s">
        <v>1170</v>
      </c>
      <c r="C141" s="314" t="s">
        <v>11833</v>
      </c>
      <c r="D141" s="314" t="str">
        <f t="shared" si="32"/>
        <v>BRPI0802832</v>
      </c>
      <c r="E141" s="313" t="s">
        <v>24335</v>
      </c>
    </row>
    <row r="142" spans="1:6" x14ac:dyDescent="0.25">
      <c r="A142" s="312" t="s">
        <v>24336</v>
      </c>
      <c r="B142" s="314" t="s">
        <v>1147</v>
      </c>
      <c r="C142" s="314" t="s">
        <v>11836</v>
      </c>
      <c r="D142" s="314" t="str">
        <f t="shared" si="32"/>
        <v>BRPI0802834</v>
      </c>
      <c r="E142" s="312" t="s">
        <v>24336</v>
      </c>
      <c r="F142" t="s">
        <v>24336</v>
      </c>
    </row>
    <row r="143" spans="1:6" x14ac:dyDescent="0.25">
      <c r="A143" s="313" t="s">
        <v>24337</v>
      </c>
      <c r="B143" s="314" t="s">
        <v>412</v>
      </c>
      <c r="C143" s="314" t="s">
        <v>11998</v>
      </c>
      <c r="D143" s="314" t="str">
        <f>LEFT(A143,2)&amp;RIGHT(A143,LEN(A143)-4)</f>
        <v>BR0302837</v>
      </c>
      <c r="E143" s="313" t="s">
        <v>24337</v>
      </c>
    </row>
    <row r="144" spans="1:6" x14ac:dyDescent="0.25">
      <c r="A144" s="312" t="s">
        <v>24338</v>
      </c>
      <c r="B144" s="314" t="s">
        <v>1175</v>
      </c>
      <c r="C144" s="314" t="s">
        <v>11832</v>
      </c>
      <c r="D144" s="314" t="str">
        <f t="shared" si="32"/>
        <v>BRPI0802850</v>
      </c>
      <c r="E144" s="312" t="s">
        <v>24338</v>
      </c>
    </row>
    <row r="145" spans="1:6" x14ac:dyDescent="0.25">
      <c r="A145" s="313" t="s">
        <v>24339</v>
      </c>
      <c r="B145" s="314" t="s">
        <v>1341</v>
      </c>
      <c r="C145" s="314" t="s">
        <v>11792</v>
      </c>
      <c r="D145" s="314" t="str">
        <f t="shared" si="32"/>
        <v>BRPI0902859</v>
      </c>
      <c r="E145" s="313" t="s">
        <v>24339</v>
      </c>
    </row>
    <row r="146" spans="1:6" x14ac:dyDescent="0.25">
      <c r="A146" s="312" t="s">
        <v>24340</v>
      </c>
      <c r="B146" s="314" t="s">
        <v>514</v>
      </c>
      <c r="C146" s="314" t="s">
        <v>11950</v>
      </c>
      <c r="D146" s="314" t="str">
        <f t="shared" si="32"/>
        <v>BRPI0402892</v>
      </c>
      <c r="E146" s="312" t="s">
        <v>24340</v>
      </c>
    </row>
    <row r="147" spans="1:6" x14ac:dyDescent="0.25">
      <c r="A147" s="313" t="s">
        <v>24341</v>
      </c>
      <c r="B147" s="314" t="s">
        <v>508</v>
      </c>
      <c r="C147" s="314" t="s">
        <v>11949</v>
      </c>
      <c r="D147" s="314" t="str">
        <f t="shared" si="32"/>
        <v>BRPI0402893</v>
      </c>
      <c r="E147" s="313" t="s">
        <v>24341</v>
      </c>
    </row>
    <row r="148" spans="1:6" x14ac:dyDescent="0.25">
      <c r="A148" s="312" t="s">
        <v>24342</v>
      </c>
      <c r="B148" s="314" t="s">
        <v>1955</v>
      </c>
      <c r="C148" s="314" t="s">
        <v>11675</v>
      </c>
      <c r="D148" s="314" t="str">
        <f t="shared" si="32"/>
        <v>BRPI1102907</v>
      </c>
      <c r="E148" s="312" t="s">
        <v>24342</v>
      </c>
    </row>
    <row r="149" spans="1:6" x14ac:dyDescent="0.25">
      <c r="A149" s="313" t="s">
        <v>24343</v>
      </c>
      <c r="B149" s="314" t="s">
        <v>1659</v>
      </c>
      <c r="C149" s="314" t="s">
        <v>11750</v>
      </c>
      <c r="D149" s="314" t="str">
        <f t="shared" si="32"/>
        <v>BRPI1002916</v>
      </c>
      <c r="E149" s="313" t="s">
        <v>24343</v>
      </c>
    </row>
    <row r="150" spans="1:6" x14ac:dyDescent="0.25">
      <c r="A150" s="312" t="s">
        <v>24344</v>
      </c>
      <c r="B150" s="314" t="s">
        <v>1646</v>
      </c>
      <c r="C150" s="314" t="s">
        <v>11749</v>
      </c>
      <c r="D150" s="314" t="str">
        <f t="shared" si="32"/>
        <v>BRPI1002917</v>
      </c>
      <c r="E150" s="312" t="s">
        <v>24344</v>
      </c>
      <c r="F150" t="s">
        <v>24344</v>
      </c>
    </row>
    <row r="151" spans="1:6" x14ac:dyDescent="0.25">
      <c r="A151" s="313" t="s">
        <v>24345</v>
      </c>
      <c r="B151" s="314" t="s">
        <v>1334</v>
      </c>
      <c r="C151" s="314" t="s">
        <v>11791</v>
      </c>
      <c r="D151" s="314" t="str">
        <f t="shared" si="32"/>
        <v>BRPI0902933</v>
      </c>
      <c r="E151" s="313" t="s">
        <v>24345</v>
      </c>
    </row>
    <row r="152" spans="1:6" x14ac:dyDescent="0.25">
      <c r="A152" s="312" t="s">
        <v>24346</v>
      </c>
      <c r="B152" s="314" t="s">
        <v>1246</v>
      </c>
      <c r="C152" s="314" t="s">
        <v>11812</v>
      </c>
      <c r="D152" s="314" t="str">
        <f t="shared" si="32"/>
        <v>BRPI0902936</v>
      </c>
      <c r="E152" s="312" t="s">
        <v>24346</v>
      </c>
    </row>
    <row r="153" spans="1:6" x14ac:dyDescent="0.25">
      <c r="A153" s="313" t="s">
        <v>24347</v>
      </c>
      <c r="B153" s="314" t="s">
        <v>737</v>
      </c>
      <c r="C153" s="314" t="s">
        <v>11911</v>
      </c>
      <c r="D153" s="314" t="str">
        <f t="shared" si="32"/>
        <v>BRPI0602975</v>
      </c>
      <c r="E153" s="313" t="s">
        <v>24347</v>
      </c>
    </row>
    <row r="154" spans="1:6" x14ac:dyDescent="0.25">
      <c r="A154" s="312" t="s">
        <v>24348</v>
      </c>
      <c r="B154" s="314" t="s">
        <v>741</v>
      </c>
      <c r="C154" s="314" t="s">
        <v>11910</v>
      </c>
      <c r="D154" s="314" t="str">
        <f t="shared" si="32"/>
        <v>BRPI0602976</v>
      </c>
      <c r="E154" s="312" t="s">
        <v>24348</v>
      </c>
      <c r="F154" t="s">
        <v>24348</v>
      </c>
    </row>
    <row r="155" spans="1:6" x14ac:dyDescent="0.25">
      <c r="A155" s="313" t="s">
        <v>24349</v>
      </c>
      <c r="B155" s="314" t="s">
        <v>408</v>
      </c>
      <c r="C155" s="314" t="s">
        <v>12163</v>
      </c>
      <c r="D155" s="314" t="str">
        <f t="shared" si="32"/>
        <v>BRPI0302988</v>
      </c>
      <c r="E155" s="313" t="s">
        <v>24349</v>
      </c>
      <c r="F155" t="s">
        <v>24349</v>
      </c>
    </row>
    <row r="156" spans="1:6" x14ac:dyDescent="0.25">
      <c r="A156" s="312" t="s">
        <v>9832</v>
      </c>
      <c r="B156" s="314" t="s">
        <v>2633</v>
      </c>
      <c r="C156" s="314" t="s">
        <v>9832</v>
      </c>
      <c r="D156" s="314" t="str">
        <f>LEFT(A156,2)&amp;"PI"&amp;RIGHT(A156,LEN(A156)-2)</f>
        <v>BRPI202012033571</v>
      </c>
      <c r="E156" s="312" t="s">
        <v>9832</v>
      </c>
    </row>
    <row r="157" spans="1:6" x14ac:dyDescent="0.25">
      <c r="A157" s="313" t="s">
        <v>24350</v>
      </c>
      <c r="B157" s="314" t="e">
        <f>VLOOKUP(A157,'SOMOS(Controle PI)'!L:M,3,0)</f>
        <v>#N/A</v>
      </c>
      <c r="C157" s="314" t="e">
        <v>#VALUE!</v>
      </c>
      <c r="D157" s="314" t="e">
        <f t="shared" ref="D157:D159" si="33">LEFT(F157,2)&amp;"PI"&amp;RIGHT(F157,LEN(F157)-4)</f>
        <v>#VALUE!</v>
      </c>
      <c r="E157" s="313" t="s">
        <v>24350</v>
      </c>
    </row>
    <row r="158" spans="1:6" x14ac:dyDescent="0.25">
      <c r="A158" s="312" t="s">
        <v>24351</v>
      </c>
      <c r="B158" s="314" t="s">
        <v>1628</v>
      </c>
      <c r="C158" s="314" t="s">
        <v>11679</v>
      </c>
      <c r="D158" s="314" t="str">
        <f t="shared" si="33"/>
        <v>BRPI1003050</v>
      </c>
      <c r="E158" s="312" t="s">
        <v>24351</v>
      </c>
      <c r="F158" t="s">
        <v>24699</v>
      </c>
    </row>
    <row r="159" spans="1:6" x14ac:dyDescent="0.25">
      <c r="A159" s="313" t="s">
        <v>24352</v>
      </c>
      <c r="B159" s="314" t="s">
        <v>1633</v>
      </c>
      <c r="C159" s="314" t="s">
        <v>11676</v>
      </c>
      <c r="D159" s="314" t="str">
        <f t="shared" si="33"/>
        <v>BRPI1003054</v>
      </c>
      <c r="E159" s="313" t="s">
        <v>24352</v>
      </c>
      <c r="F159" t="s">
        <v>24700</v>
      </c>
    </row>
    <row r="160" spans="1:6" x14ac:dyDescent="0.25">
      <c r="A160" s="313" t="s">
        <v>24353</v>
      </c>
      <c r="B160" s="314" t="s">
        <v>419</v>
      </c>
      <c r="C160" s="314" t="s">
        <v>11996</v>
      </c>
      <c r="D160" s="314" t="str">
        <f>LEFT(A160,2)&amp;RIGHT(A160,LEN(A160)-4)</f>
        <v>BR0303078</v>
      </c>
      <c r="E160" s="313" t="s">
        <v>24353</v>
      </c>
      <c r="F160" t="s">
        <v>24353</v>
      </c>
    </row>
    <row r="161" spans="1:8" x14ac:dyDescent="0.25">
      <c r="A161" s="312" t="s">
        <v>24354</v>
      </c>
      <c r="B161" s="314" t="s">
        <v>1891</v>
      </c>
      <c r="C161" s="314" t="s">
        <v>12118</v>
      </c>
      <c r="D161" s="314" t="str">
        <f t="shared" ref="D161" si="34">LEFT(A161,2)&amp;"PI"&amp;RIGHT(A161,LEN(A161)-4)</f>
        <v>BRPI1103104</v>
      </c>
      <c r="E161" s="312" t="s">
        <v>24354</v>
      </c>
    </row>
    <row r="162" spans="1:8" x14ac:dyDescent="0.25">
      <c r="A162" s="313" t="s">
        <v>24355</v>
      </c>
      <c r="B162" s="314" t="s">
        <v>382</v>
      </c>
      <c r="C162" s="314" t="s">
        <v>11995</v>
      </c>
      <c r="D162" s="314" t="str">
        <f>LEFT(A162,2)&amp;RIGHT(A162,LEN(A162)-4)</f>
        <v>BR0303120</v>
      </c>
      <c r="E162" s="313" t="s">
        <v>24355</v>
      </c>
    </row>
    <row r="163" spans="1:8" x14ac:dyDescent="0.25">
      <c r="A163" s="312" t="s">
        <v>24356</v>
      </c>
      <c r="B163" s="314" t="s">
        <v>598</v>
      </c>
      <c r="C163" s="314" t="s">
        <v>11931</v>
      </c>
      <c r="D163" s="314" t="str">
        <f>LEFT(F163,2)&amp;"PI"&amp;RIGHT(F163,LEN(F163)-4)</f>
        <v>BRPI0503122</v>
      </c>
      <c r="E163" s="312" t="s">
        <v>24356</v>
      </c>
      <c r="F163" t="s">
        <v>24701</v>
      </c>
      <c r="H163" t="s">
        <v>24105</v>
      </c>
    </row>
    <row r="164" spans="1:8" x14ac:dyDescent="0.25">
      <c r="A164" s="313" t="s">
        <v>24357</v>
      </c>
      <c r="B164" s="314" t="s">
        <v>15</v>
      </c>
      <c r="C164" s="314" t="s">
        <v>12040</v>
      </c>
      <c r="D164" s="314" t="str">
        <f>LEFT(A164,2)&amp;RIGHT(A164,LEN(A164)-4)</f>
        <v>BR0003148</v>
      </c>
      <c r="E164" s="313" t="s">
        <v>24357</v>
      </c>
      <c r="F164" t="s">
        <v>24357</v>
      </c>
    </row>
    <row r="165" spans="1:8" x14ac:dyDescent="0.25">
      <c r="A165" s="312" t="s">
        <v>24358</v>
      </c>
      <c r="B165" s="314" t="s">
        <v>1502</v>
      </c>
      <c r="C165" s="314" t="s">
        <v>11811</v>
      </c>
      <c r="D165" s="314" t="str">
        <f>LEFT(F165,2)&amp;"PI"&amp;RIGHT(F165,LEN(F165)-4)</f>
        <v>BRPI0903159</v>
      </c>
      <c r="E165" s="312" t="s">
        <v>24358</v>
      </c>
      <c r="F165" t="s">
        <v>24702</v>
      </c>
      <c r="G165" t="s">
        <v>24106</v>
      </c>
    </row>
    <row r="166" spans="1:8" x14ac:dyDescent="0.25">
      <c r="A166" s="313" t="s">
        <v>11985</v>
      </c>
      <c r="B166" s="314" t="s">
        <v>192</v>
      </c>
      <c r="C166" s="314" t="s">
        <v>11985</v>
      </c>
      <c r="D166" s="314" t="str">
        <f>LEFT(A166,2)&amp;"PI"&amp;RIGHT(A166,LEN(A166)-2)</f>
        <v>BRPI8103161</v>
      </c>
      <c r="E166" s="313" t="s">
        <v>11985</v>
      </c>
    </row>
    <row r="167" spans="1:8" x14ac:dyDescent="0.25">
      <c r="A167" s="312" t="s">
        <v>24359</v>
      </c>
      <c r="B167" s="314" t="s">
        <v>1357</v>
      </c>
      <c r="C167" s="314" t="s">
        <v>11789</v>
      </c>
      <c r="D167" s="314" t="str">
        <f t="shared" ref="D167:D170" si="35">LEFT(A167,2)&amp;"PI"&amp;RIGHT(A167,LEN(A167)-4)</f>
        <v>BRPI0903174</v>
      </c>
      <c r="E167" s="312" t="s">
        <v>24359</v>
      </c>
    </row>
    <row r="168" spans="1:8" x14ac:dyDescent="0.25">
      <c r="A168" s="313" t="s">
        <v>24360</v>
      </c>
      <c r="B168" s="314" t="e">
        <f>VLOOKUP(A168,'SOMOS(Controle PI)'!L:M,3,0)</f>
        <v>#N/A</v>
      </c>
      <c r="C168" s="314" t="e">
        <v>#N/A</v>
      </c>
      <c r="D168" s="314" t="str">
        <f>LEFT(F168,2)&amp;"PI"&amp;RIGHT(F168,LEN(F168)-4)</f>
        <v>BRPI0703187</v>
      </c>
      <c r="E168" s="313" t="s">
        <v>24360</v>
      </c>
      <c r="F168" t="s">
        <v>24360</v>
      </c>
    </row>
    <row r="169" spans="1:8" x14ac:dyDescent="0.25">
      <c r="A169" s="312" t="s">
        <v>24361</v>
      </c>
      <c r="B169" s="314" t="s">
        <v>227</v>
      </c>
      <c r="C169" s="314" t="s">
        <v>12014</v>
      </c>
      <c r="D169" s="314" t="str">
        <f>LEFT(A169,2)&amp;RIGHT(A169,LEN(A169)-4)</f>
        <v>BR0203210</v>
      </c>
      <c r="E169" s="312" t="s">
        <v>24361</v>
      </c>
      <c r="F169" t="s">
        <v>24361</v>
      </c>
    </row>
    <row r="170" spans="1:8" x14ac:dyDescent="0.25">
      <c r="A170" s="313" t="s">
        <v>24362</v>
      </c>
      <c r="B170" s="314" t="s">
        <v>1507</v>
      </c>
      <c r="C170" s="314" t="s">
        <v>11768</v>
      </c>
      <c r="D170" s="314" t="str">
        <f t="shared" si="35"/>
        <v>BRPI1003231</v>
      </c>
      <c r="E170" s="313" t="s">
        <v>24362</v>
      </c>
    </row>
    <row r="171" spans="1:8" x14ac:dyDescent="0.25">
      <c r="A171" s="312" t="s">
        <v>24363</v>
      </c>
      <c r="B171" s="314" t="s">
        <v>1363</v>
      </c>
      <c r="C171" s="314" t="s">
        <v>11788</v>
      </c>
      <c r="D171" s="314" t="str">
        <f>LEFT(F171,2)&amp;"PI"&amp;RIGHT(F171,LEN(F171)-4)</f>
        <v>BRPI0903266</v>
      </c>
      <c r="E171" s="312" t="s">
        <v>24363</v>
      </c>
      <c r="F171" t="s">
        <v>24703</v>
      </c>
    </row>
    <row r="172" spans="1:8" x14ac:dyDescent="0.25">
      <c r="A172" s="313" t="s">
        <v>24364</v>
      </c>
      <c r="B172" s="314" t="s">
        <v>1902</v>
      </c>
      <c r="C172" s="314" t="s">
        <v>12193</v>
      </c>
      <c r="D172" s="314" t="str">
        <f t="shared" ref="D172:D173" si="36">LEFT(A172,2)&amp;"PI"&amp;RIGHT(A172,LEN(A172)-4)</f>
        <v>BRPI1103269</v>
      </c>
      <c r="E172" s="313" t="s">
        <v>24364</v>
      </c>
    </row>
    <row r="173" spans="1:8" x14ac:dyDescent="0.25">
      <c r="A173" s="312" t="s">
        <v>24365</v>
      </c>
      <c r="B173" s="314" t="s">
        <v>1908</v>
      </c>
      <c r="C173" s="314" t="s">
        <v>11718</v>
      </c>
      <c r="D173" s="314" t="str">
        <f t="shared" si="36"/>
        <v>BRPI1103279</v>
      </c>
      <c r="E173" s="312" t="s">
        <v>24365</v>
      </c>
    </row>
    <row r="174" spans="1:8" x14ac:dyDescent="0.25">
      <c r="A174" s="313" t="s">
        <v>24366</v>
      </c>
      <c r="B174" s="314" t="s">
        <v>1613</v>
      </c>
      <c r="C174" s="314" t="s">
        <v>11757</v>
      </c>
      <c r="D174" s="314" t="str">
        <f>LEFT(F174,2)&amp;"PI"&amp;RIGHT(F174,LEN(F174)-4)</f>
        <v>BRPI1003297</v>
      </c>
      <c r="E174" s="313" t="s">
        <v>24366</v>
      </c>
      <c r="F174" t="s">
        <v>24704</v>
      </c>
    </row>
    <row r="175" spans="1:8" x14ac:dyDescent="0.25">
      <c r="A175" s="312" t="s">
        <v>24367</v>
      </c>
      <c r="B175" s="314" t="s">
        <v>1959</v>
      </c>
      <c r="C175" s="314" t="s">
        <v>11717</v>
      </c>
      <c r="D175" s="314" t="str">
        <f t="shared" ref="D175:D177" si="37">LEFT(A175,2)&amp;"PI"&amp;RIGHT(A175,LEN(A175)-4)</f>
        <v>BRPI1103325</v>
      </c>
      <c r="E175" s="312" t="s">
        <v>24367</v>
      </c>
    </row>
    <row r="176" spans="1:8" x14ac:dyDescent="0.25">
      <c r="A176" s="313" t="s">
        <v>24368</v>
      </c>
      <c r="B176" s="314" t="s">
        <v>1687</v>
      </c>
      <c r="C176" s="314" t="s">
        <v>12192</v>
      </c>
      <c r="D176" s="314" t="str">
        <f t="shared" si="37"/>
        <v>BRPI1003345</v>
      </c>
      <c r="E176" s="313" t="s">
        <v>24368</v>
      </c>
    </row>
    <row r="177" spans="1:19" x14ac:dyDescent="0.25">
      <c r="A177" s="312" t="s">
        <v>24369</v>
      </c>
      <c r="B177" s="314" t="s">
        <v>1271</v>
      </c>
      <c r="C177" s="314" t="s">
        <v>11809</v>
      </c>
      <c r="D177" s="314" t="str">
        <f t="shared" si="37"/>
        <v>BRPI0903373</v>
      </c>
      <c r="E177" s="312" t="s">
        <v>24369</v>
      </c>
    </row>
    <row r="178" spans="1:19" x14ac:dyDescent="0.25">
      <c r="A178" s="313" t="s">
        <v>24370</v>
      </c>
      <c r="B178" s="314" t="s">
        <v>1944</v>
      </c>
      <c r="C178" s="314" t="s">
        <v>11672</v>
      </c>
      <c r="D178" s="314" t="str">
        <f t="shared" ref="D178:D179" si="38">LEFT(F178,2)&amp;"PI"&amp;RIGHT(F178,LEN(F178)-4)</f>
        <v>BRPI1103375</v>
      </c>
      <c r="E178" s="313" t="s">
        <v>24370</v>
      </c>
      <c r="F178" t="s">
        <v>24705</v>
      </c>
    </row>
    <row r="179" spans="1:19" x14ac:dyDescent="0.25">
      <c r="A179" s="313" t="s">
        <v>24371</v>
      </c>
      <c r="B179" s="314" t="s">
        <v>1950</v>
      </c>
      <c r="C179" s="314" t="s">
        <v>12172</v>
      </c>
      <c r="D179" s="314" t="str">
        <f t="shared" si="38"/>
        <v>BRPI1103387</v>
      </c>
      <c r="E179" s="313" t="s">
        <v>24371</v>
      </c>
      <c r="F179" t="s">
        <v>24706</v>
      </c>
    </row>
    <row r="180" spans="1:19" x14ac:dyDescent="0.25">
      <c r="A180" s="312" t="s">
        <v>24372</v>
      </c>
      <c r="B180" s="314" t="s">
        <v>1678</v>
      </c>
      <c r="C180" s="314" t="s">
        <v>11742</v>
      </c>
      <c r="D180" s="314" t="str">
        <f t="shared" ref="D180:D184" si="39">LEFT(A180,2)&amp;"PI"&amp;RIGHT(A180,LEN(A180)-4)</f>
        <v>BRPI1003415</v>
      </c>
      <c r="E180" s="312" t="s">
        <v>24372</v>
      </c>
    </row>
    <row r="181" spans="1:19" x14ac:dyDescent="0.25">
      <c r="A181" s="313" t="s">
        <v>24373</v>
      </c>
      <c r="B181" s="314" t="s">
        <v>979</v>
      </c>
      <c r="C181" s="314" t="s">
        <v>11865</v>
      </c>
      <c r="D181" s="314" t="str">
        <f t="shared" si="39"/>
        <v>BRPI0703456</v>
      </c>
      <c r="E181" s="313" t="s">
        <v>24373</v>
      </c>
    </row>
    <row r="182" spans="1:19" x14ac:dyDescent="0.25">
      <c r="A182" s="312" t="s">
        <v>24374</v>
      </c>
      <c r="B182" s="314" t="e">
        <f>VLOOKUP(A182,'SOMOS(Controle PI)'!L:M,3,0)</f>
        <v>#N/A</v>
      </c>
      <c r="C182" s="314" t="e">
        <v>#VALUE!</v>
      </c>
      <c r="D182" s="314" t="e">
        <f>LEFT(F182,2)&amp;"PI"&amp;RIGHT(F182,LEN(F182)-4)</f>
        <v>#VALUE!</v>
      </c>
      <c r="E182" s="312" t="s">
        <v>24374</v>
      </c>
    </row>
    <row r="183" spans="1:19" x14ac:dyDescent="0.25">
      <c r="A183" s="313" t="s">
        <v>24375</v>
      </c>
      <c r="B183" s="314" t="s">
        <v>619</v>
      </c>
      <c r="C183" s="314" t="s">
        <v>11930</v>
      </c>
      <c r="D183" s="314" t="str">
        <f t="shared" si="39"/>
        <v>BRPI0503479</v>
      </c>
      <c r="E183" s="313" t="s">
        <v>24375</v>
      </c>
    </row>
    <row r="184" spans="1:19" x14ac:dyDescent="0.25">
      <c r="A184" s="312" t="s">
        <v>24376</v>
      </c>
      <c r="B184" s="314" t="s">
        <v>684</v>
      </c>
      <c r="C184" s="314" t="s">
        <v>11909</v>
      </c>
      <c r="D184" s="314" t="str">
        <f t="shared" si="39"/>
        <v>BRPI0603485</v>
      </c>
      <c r="E184" s="312" t="s">
        <v>24376</v>
      </c>
      <c r="F184" t="s">
        <v>24376</v>
      </c>
    </row>
    <row r="185" spans="1:19" x14ac:dyDescent="0.25">
      <c r="A185" s="313" t="s">
        <v>24377</v>
      </c>
      <c r="B185" s="314" t="e">
        <f>VLOOKUP(A185,'SOMOS(Controle PI)'!L:M,3,0)</f>
        <v>#N/A</v>
      </c>
      <c r="C185" s="314" t="e">
        <v>#VALUE!</v>
      </c>
      <c r="D185" s="314" t="e">
        <f>LEFT(F185,2)&amp;"PI"&amp;RIGHT(F185,LEN(F185)-4)</f>
        <v>#VALUE!</v>
      </c>
      <c r="E185" s="313" t="s">
        <v>24377</v>
      </c>
    </row>
    <row r="186" spans="1:19" x14ac:dyDescent="0.25">
      <c r="A186" s="312" t="s">
        <v>11979</v>
      </c>
      <c r="B186" s="314" t="s">
        <v>400</v>
      </c>
      <c r="C186" s="314" t="s">
        <v>11979</v>
      </c>
      <c r="D186" s="314" t="str">
        <f>LEFT(A186,2)&amp;"PI"&amp;RIGHT(A186,LEN(A186)-2)</f>
        <v>BRPI8303487</v>
      </c>
      <c r="E186" s="312" t="s">
        <v>11979</v>
      </c>
    </row>
    <row r="187" spans="1:19" x14ac:dyDescent="0.25">
      <c r="A187" s="313" t="s">
        <v>24378</v>
      </c>
      <c r="B187" s="314" t="e">
        <f>VLOOKUP(A187,'SOMOS(Controle PI)'!L:M,3,0)</f>
        <v>#N/A</v>
      </c>
      <c r="C187" s="314" t="e">
        <v>#N/A</v>
      </c>
      <c r="D187" s="314" t="str">
        <f t="shared" ref="D187:D189" si="40">LEFT(F187,2)&amp;"PI"&amp;RIGHT(F187,LEN(F187)-4)</f>
        <v>BRPI0603490</v>
      </c>
      <c r="E187" s="313" t="s">
        <v>24378</v>
      </c>
      <c r="F187" t="s">
        <v>24707</v>
      </c>
      <c r="H187" t="s">
        <v>24107</v>
      </c>
      <c r="I187" t="s">
        <v>24108</v>
      </c>
      <c r="J187" t="s">
        <v>24109</v>
      </c>
      <c r="K187" t="s">
        <v>24110</v>
      </c>
      <c r="L187" t="s">
        <v>24111</v>
      </c>
      <c r="M187" t="s">
        <v>24112</v>
      </c>
      <c r="N187" t="s">
        <v>24113</v>
      </c>
      <c r="O187" t="s">
        <v>24114</v>
      </c>
      <c r="P187" t="s">
        <v>24115</v>
      </c>
      <c r="Q187" t="s">
        <v>24116</v>
      </c>
      <c r="R187" t="s">
        <v>24117</v>
      </c>
      <c r="S187" t="s">
        <v>24118</v>
      </c>
    </row>
    <row r="188" spans="1:19" x14ac:dyDescent="0.25">
      <c r="A188" s="312" t="s">
        <v>24379</v>
      </c>
      <c r="B188" s="314" t="e">
        <f>VLOOKUP(A188,'SOMOS(Controle PI)'!L:M,3,0)</f>
        <v>#N/A</v>
      </c>
      <c r="C188" s="314" t="e">
        <v>#VALUE!</v>
      </c>
      <c r="D188" s="314" t="e">
        <f t="shared" si="40"/>
        <v>#VALUE!</v>
      </c>
      <c r="E188" s="312" t="s">
        <v>24379</v>
      </c>
    </row>
    <row r="189" spans="1:19" x14ac:dyDescent="0.25">
      <c r="A189" s="313" t="s">
        <v>24380</v>
      </c>
      <c r="B189" s="314" t="e">
        <f>VLOOKUP(A189,'SOMOS(Controle PI)'!L:M,3,0)</f>
        <v>#N/A</v>
      </c>
      <c r="C189" s="314" t="e">
        <v>#VALUE!</v>
      </c>
      <c r="D189" s="314" t="e">
        <f t="shared" si="40"/>
        <v>#VALUE!</v>
      </c>
      <c r="E189" s="313" t="s">
        <v>24380</v>
      </c>
    </row>
    <row r="190" spans="1:19" x14ac:dyDescent="0.25">
      <c r="A190" s="312" t="s">
        <v>24381</v>
      </c>
      <c r="B190" s="314" t="s">
        <v>518</v>
      </c>
      <c r="C190" s="314" t="s">
        <v>11948</v>
      </c>
      <c r="D190" s="314" t="str">
        <f t="shared" ref="D190" si="41">LEFT(A190,2)&amp;"PI"&amp;RIGHT(A190,LEN(A190)-4)</f>
        <v>BRPI0403540</v>
      </c>
      <c r="E190" s="312" t="s">
        <v>24381</v>
      </c>
    </row>
    <row r="191" spans="1:19" x14ac:dyDescent="0.25">
      <c r="A191" s="313" t="s">
        <v>24382</v>
      </c>
      <c r="B191" s="314" t="e">
        <f>VLOOKUP(A191,'SOMOS(Controle PI)'!L:M,3,0)</f>
        <v>#N/A</v>
      </c>
      <c r="C191" s="314" t="e">
        <v>#VALUE!</v>
      </c>
      <c r="D191" s="314" t="e">
        <f t="shared" ref="D191:D194" si="42">LEFT(F191,2)&amp;"PI"&amp;RIGHT(F191,LEN(F191)-4)</f>
        <v>#VALUE!</v>
      </c>
      <c r="E191" s="313" t="s">
        <v>24382</v>
      </c>
    </row>
    <row r="192" spans="1:19" x14ac:dyDescent="0.25">
      <c r="A192" s="312" t="s">
        <v>24383</v>
      </c>
      <c r="B192" s="314" t="s">
        <v>1552</v>
      </c>
      <c r="C192" s="314" t="s">
        <v>11798</v>
      </c>
      <c r="D192" s="314" t="str">
        <f t="shared" si="42"/>
        <v>BRPI0903587</v>
      </c>
      <c r="E192" s="312" t="s">
        <v>24383</v>
      </c>
      <c r="F192" t="s">
        <v>24708</v>
      </c>
      <c r="H192" t="s">
        <v>24119</v>
      </c>
      <c r="I192" t="s">
        <v>24120</v>
      </c>
    </row>
    <row r="193" spans="1:14" x14ac:dyDescent="0.25">
      <c r="A193" s="313" t="s">
        <v>24384</v>
      </c>
      <c r="B193" s="314" t="e">
        <f>VLOOKUP(A193,'SOMOS(Controle PI)'!L:M,3,0)</f>
        <v>#N/A</v>
      </c>
      <c r="C193" s="314" t="e">
        <v>#N/A</v>
      </c>
      <c r="D193" s="314" t="str">
        <f t="shared" si="42"/>
        <v>BRPI0303618</v>
      </c>
      <c r="E193" s="313" t="s">
        <v>24384</v>
      </c>
      <c r="F193" t="s">
        <v>24384</v>
      </c>
    </row>
    <row r="194" spans="1:14" x14ac:dyDescent="0.25">
      <c r="A194" s="312" t="s">
        <v>24385</v>
      </c>
      <c r="B194" s="314" t="e">
        <f>VLOOKUP(A194,'SOMOS(Controle PI)'!L:M,3,0)</f>
        <v>#N/A</v>
      </c>
      <c r="C194" s="314" t="e">
        <v>#N/A</v>
      </c>
      <c r="D194" s="314" t="str">
        <f t="shared" si="42"/>
        <v>BRPI0303623</v>
      </c>
      <c r="E194" s="312" t="s">
        <v>24385</v>
      </c>
      <c r="F194" t="s">
        <v>24709</v>
      </c>
      <c r="H194" t="s">
        <v>24121</v>
      </c>
    </row>
    <row r="195" spans="1:14" x14ac:dyDescent="0.25">
      <c r="A195" s="313" t="s">
        <v>24386</v>
      </c>
      <c r="B195" s="314" t="s">
        <v>427</v>
      </c>
      <c r="C195" s="314" t="s">
        <v>11993</v>
      </c>
      <c r="D195" s="314" t="str">
        <f>LEFT(A195,2)&amp;RIGHT(A195,LEN(A195)-4)</f>
        <v>BR0303631</v>
      </c>
      <c r="E195" s="313" t="s">
        <v>24386</v>
      </c>
    </row>
    <row r="196" spans="1:14" x14ac:dyDescent="0.25">
      <c r="A196" s="312" t="s">
        <v>24387</v>
      </c>
      <c r="B196" s="314" t="s">
        <v>1374</v>
      </c>
      <c r="C196" s="314" t="s">
        <v>11787</v>
      </c>
      <c r="D196" s="314" t="str">
        <f t="shared" ref="D196:D198" si="43">LEFT(A196,2)&amp;"PI"&amp;RIGHT(A196,LEN(A196)-4)</f>
        <v>BRPI0903675</v>
      </c>
      <c r="E196" s="312" t="s">
        <v>24387</v>
      </c>
    </row>
    <row r="197" spans="1:14" x14ac:dyDescent="0.25">
      <c r="A197" s="313" t="s">
        <v>24388</v>
      </c>
      <c r="B197" s="314" t="s">
        <v>1916</v>
      </c>
      <c r="C197" s="314" t="s">
        <v>12200</v>
      </c>
      <c r="D197" s="314" t="str">
        <f t="shared" si="43"/>
        <v>BRPI1103680</v>
      </c>
      <c r="E197" s="313" t="s">
        <v>24388</v>
      </c>
    </row>
    <row r="198" spans="1:14" x14ac:dyDescent="0.25">
      <c r="A198" s="312" t="s">
        <v>24389</v>
      </c>
      <c r="B198" s="314" t="s">
        <v>1928</v>
      </c>
      <c r="C198" s="314" t="s">
        <v>11699</v>
      </c>
      <c r="D198" s="314" t="str">
        <f t="shared" si="43"/>
        <v>BRPI1103683</v>
      </c>
      <c r="E198" s="312" t="s">
        <v>24389</v>
      </c>
    </row>
    <row r="199" spans="1:14" x14ac:dyDescent="0.25">
      <c r="A199" s="313" t="s">
        <v>24390</v>
      </c>
      <c r="B199" s="314" t="e">
        <f>VLOOKUP(A199,'SOMOS(Controle PI)'!L:M,3,0)</f>
        <v>#N/A</v>
      </c>
      <c r="C199" s="314" t="e">
        <v>#VALUE!</v>
      </c>
      <c r="D199" s="314" t="e">
        <f>LEFT(F199,2)&amp;"PI"&amp;RIGHT(F199,LEN(F199)-4)</f>
        <v>#VALUE!</v>
      </c>
      <c r="E199" s="313" t="s">
        <v>24390</v>
      </c>
    </row>
    <row r="200" spans="1:14" x14ac:dyDescent="0.25">
      <c r="A200" s="312" t="s">
        <v>11683</v>
      </c>
      <c r="B200" s="314" t="e">
        <f>VLOOKUP(A200,'SOMOS(Controle PI)'!L:M,3,0)</f>
        <v>#N/A</v>
      </c>
      <c r="C200" s="314" t="s">
        <v>11683</v>
      </c>
      <c r="D200" s="314" t="str">
        <f>LEFT(A200,2)&amp;"PI"&amp;RIGHT(A200,LEN(A200)-2)</f>
        <v>BRPI8303691</v>
      </c>
      <c r="E200" s="312" t="s">
        <v>11683</v>
      </c>
    </row>
    <row r="201" spans="1:14" x14ac:dyDescent="0.25">
      <c r="A201" s="313" t="s">
        <v>24391</v>
      </c>
      <c r="B201" s="314" t="s">
        <v>1366</v>
      </c>
      <c r="C201" s="314" t="s">
        <v>11785</v>
      </c>
      <c r="D201" s="314" t="str">
        <f t="shared" ref="D201:D204" si="44">LEFT(A201,2)&amp;"PI"&amp;RIGHT(A201,LEN(A201)-4)</f>
        <v>BRPI0903718</v>
      </c>
      <c r="E201" s="313" t="s">
        <v>24391</v>
      </c>
    </row>
    <row r="202" spans="1:14" x14ac:dyDescent="0.25">
      <c r="A202" s="312" t="s">
        <v>24392</v>
      </c>
      <c r="B202" s="314" t="s">
        <v>1726</v>
      </c>
      <c r="C202" s="314" t="s">
        <v>12188</v>
      </c>
      <c r="D202" s="314" t="str">
        <f t="shared" si="44"/>
        <v>BRPI1003745</v>
      </c>
      <c r="E202" s="312" t="s">
        <v>24392</v>
      </c>
    </row>
    <row r="203" spans="1:14" x14ac:dyDescent="0.25">
      <c r="A203" s="313" t="s">
        <v>24393</v>
      </c>
      <c r="B203" s="314" t="e">
        <f>VLOOKUP(A203,'SOMOS(Controle PI)'!L:M,3,0)</f>
        <v>#N/A</v>
      </c>
      <c r="C203" s="314" t="e">
        <v>#VALUE!</v>
      </c>
      <c r="D203" s="314" t="e">
        <f>LEFT(F203,2)&amp;"PI"&amp;RIGHT(F203,LEN(F203)-4)</f>
        <v>#VALUE!</v>
      </c>
      <c r="E203" s="313" t="s">
        <v>24393</v>
      </c>
    </row>
    <row r="204" spans="1:14" x14ac:dyDescent="0.25">
      <c r="A204" s="312" t="s">
        <v>24394</v>
      </c>
      <c r="B204" s="314" t="s">
        <v>1181</v>
      </c>
      <c r="C204" s="314" t="s">
        <v>11831</v>
      </c>
      <c r="D204" s="314" t="str">
        <f t="shared" si="44"/>
        <v>BRPI0803807</v>
      </c>
      <c r="E204" s="312" t="s">
        <v>24394</v>
      </c>
      <c r="F204" t="s">
        <v>24394</v>
      </c>
    </row>
    <row r="205" spans="1:14" x14ac:dyDescent="0.25">
      <c r="A205" s="313" t="s">
        <v>24395</v>
      </c>
      <c r="B205" s="314" t="s">
        <v>23</v>
      </c>
      <c r="C205" s="314" t="s">
        <v>12039</v>
      </c>
      <c r="D205" s="314" t="str">
        <f>LEFT(A205,2)&amp;RIGHT(A205,LEN(A205)-4)</f>
        <v>BR0003819</v>
      </c>
      <c r="E205" s="313" t="s">
        <v>24395</v>
      </c>
    </row>
    <row r="206" spans="1:14" x14ac:dyDescent="0.25">
      <c r="A206" s="312" t="s">
        <v>24396</v>
      </c>
      <c r="B206" s="314" t="e">
        <f>VLOOKUP(A206,'SOMOS(Controle PI)'!L:M,3,0)</f>
        <v>#N/A</v>
      </c>
      <c r="C206" s="314" t="s">
        <v>12044</v>
      </c>
      <c r="D206" s="314" t="str">
        <f t="shared" ref="D206:D208" si="45">LEFT(F206,2)&amp;"PI"&amp;RIGHT(F206,LEN(F206)-4)</f>
        <v>BRPI0103887</v>
      </c>
      <c r="E206" s="312" t="s">
        <v>24396</v>
      </c>
      <c r="F206" t="s">
        <v>24710</v>
      </c>
      <c r="H206" t="s">
        <v>24122</v>
      </c>
      <c r="I206" t="s">
        <v>24123</v>
      </c>
      <c r="J206" t="s">
        <v>24124</v>
      </c>
      <c r="K206" t="s">
        <v>24125</v>
      </c>
      <c r="L206" t="s">
        <v>24126</v>
      </c>
      <c r="M206" t="s">
        <v>24127</v>
      </c>
      <c r="N206" t="s">
        <v>24128</v>
      </c>
    </row>
    <row r="207" spans="1:14" x14ac:dyDescent="0.25">
      <c r="A207" s="313" t="s">
        <v>24397</v>
      </c>
      <c r="B207" s="314" t="e">
        <f>VLOOKUP(A207,'SOMOS(Controle PI)'!L:M,3,0)</f>
        <v>#N/A</v>
      </c>
      <c r="C207" s="314" t="e">
        <v>#N/A</v>
      </c>
      <c r="D207" s="314" t="str">
        <f t="shared" si="45"/>
        <v>BRPI1003893</v>
      </c>
      <c r="E207" s="313" t="s">
        <v>24397</v>
      </c>
      <c r="F207" t="s">
        <v>24711</v>
      </c>
    </row>
    <row r="208" spans="1:14" x14ac:dyDescent="0.25">
      <c r="A208" s="312" t="s">
        <v>24398</v>
      </c>
      <c r="B208" s="314" t="e">
        <f>VLOOKUP(A208,'SOMOS(Controle PI)'!L:M,3,0)</f>
        <v>#N/A</v>
      </c>
      <c r="C208" s="314" t="e">
        <v>#N/A</v>
      </c>
      <c r="D208" s="314" t="str">
        <f t="shared" si="45"/>
        <v>BRPI0203907</v>
      </c>
      <c r="E208" s="312" t="s">
        <v>24398</v>
      </c>
      <c r="F208" t="s">
        <v>24712</v>
      </c>
    </row>
    <row r="209" spans="1:6" x14ac:dyDescent="0.25">
      <c r="A209" s="313" t="s">
        <v>24399</v>
      </c>
      <c r="B209" s="314" t="s">
        <v>270</v>
      </c>
      <c r="C209" s="314" t="s">
        <v>12012</v>
      </c>
      <c r="D209" s="314" t="str">
        <f t="shared" ref="D209:D211" si="46">LEFT(A209,2)&amp;RIGHT(A209,LEN(A209)-4)</f>
        <v>BR0203908</v>
      </c>
      <c r="E209" s="313" t="s">
        <v>24399</v>
      </c>
    </row>
    <row r="210" spans="1:6" x14ac:dyDescent="0.25">
      <c r="A210" s="312" t="s">
        <v>24400</v>
      </c>
      <c r="B210" s="314" t="s">
        <v>277</v>
      </c>
      <c r="C210" s="314" t="s">
        <v>12011</v>
      </c>
      <c r="D210" s="314" t="str">
        <f t="shared" si="46"/>
        <v>BR0203909</v>
      </c>
      <c r="E210" s="312" t="s">
        <v>24400</v>
      </c>
      <c r="F210" t="s">
        <v>24400</v>
      </c>
    </row>
    <row r="211" spans="1:6" x14ac:dyDescent="0.25">
      <c r="A211" s="313" t="s">
        <v>24401</v>
      </c>
      <c r="B211" s="314" t="s">
        <v>105</v>
      </c>
      <c r="C211" s="314" t="s">
        <v>12031</v>
      </c>
      <c r="D211" s="314" t="str">
        <f t="shared" si="46"/>
        <v>BR0103947</v>
      </c>
      <c r="E211" s="313" t="s">
        <v>24401</v>
      </c>
    </row>
    <row r="212" spans="1:6" x14ac:dyDescent="0.25">
      <c r="A212" s="312" t="s">
        <v>24402</v>
      </c>
      <c r="B212" s="314" t="s">
        <v>1966</v>
      </c>
      <c r="C212" s="314" t="s">
        <v>11715</v>
      </c>
      <c r="D212" s="314" t="str">
        <f t="shared" ref="D212:D213" si="47">LEFT(A212,2)&amp;"PI"&amp;RIGHT(A212,LEN(A212)-4)</f>
        <v>BRPI1103967</v>
      </c>
      <c r="E212" s="312" t="s">
        <v>24402</v>
      </c>
    </row>
    <row r="213" spans="1:6" x14ac:dyDescent="0.25">
      <c r="A213" s="313" t="s">
        <v>24403</v>
      </c>
      <c r="B213" s="314" t="s">
        <v>435</v>
      </c>
      <c r="C213" s="314" t="s">
        <v>11929</v>
      </c>
      <c r="D213" s="314" t="str">
        <f t="shared" si="47"/>
        <v>BRPI0504026</v>
      </c>
      <c r="E213" s="313" t="s">
        <v>24403</v>
      </c>
    </row>
    <row r="214" spans="1:6" x14ac:dyDescent="0.25">
      <c r="A214" s="312" t="s">
        <v>24404</v>
      </c>
      <c r="B214" s="314" t="s">
        <v>1390</v>
      </c>
      <c r="C214" s="314" t="s">
        <v>11784</v>
      </c>
      <c r="D214" s="314" t="str">
        <f>LEFT(F214,2)&amp;"PI"&amp;RIGHT(F214,LEN(F214)-4)</f>
        <v>BRPI0904036</v>
      </c>
      <c r="E214" s="312" t="s">
        <v>24404</v>
      </c>
      <c r="F214" t="s">
        <v>24713</v>
      </c>
    </row>
    <row r="215" spans="1:6" x14ac:dyDescent="0.25">
      <c r="A215" s="313" t="s">
        <v>24405</v>
      </c>
      <c r="B215" s="314" t="s">
        <v>100</v>
      </c>
      <c r="C215" s="314" t="s">
        <v>12030</v>
      </c>
      <c r="D215" s="314" t="str">
        <f>LEFT(A215,2)&amp;RIGHT(A215,LEN(A215)-4)</f>
        <v>BR0104074</v>
      </c>
      <c r="E215" s="313" t="s">
        <v>24405</v>
      </c>
    </row>
    <row r="216" spans="1:6" x14ac:dyDescent="0.25">
      <c r="A216" s="312" t="s">
        <v>24406</v>
      </c>
      <c r="B216" s="314" t="s">
        <v>1383</v>
      </c>
      <c r="C216" s="314" t="s">
        <v>11783</v>
      </c>
      <c r="D216" s="314" t="str">
        <f t="shared" ref="D216:D220" si="48">LEFT(A216,2)&amp;"PI"&amp;RIGHT(A216,LEN(A216)-4)</f>
        <v>BRPI0904098</v>
      </c>
      <c r="E216" s="312" t="s">
        <v>24406</v>
      </c>
      <c r="F216" t="s">
        <v>24406</v>
      </c>
    </row>
    <row r="217" spans="1:6" x14ac:dyDescent="0.25">
      <c r="A217" s="313" t="s">
        <v>24407</v>
      </c>
      <c r="B217" s="314" t="s">
        <v>756</v>
      </c>
      <c r="C217" s="314" t="s">
        <v>11908</v>
      </c>
      <c r="D217" s="314" t="str">
        <f t="shared" si="48"/>
        <v>BRPI0604102</v>
      </c>
      <c r="E217" s="313" t="s">
        <v>24407</v>
      </c>
      <c r="F217" t="s">
        <v>24407</v>
      </c>
    </row>
    <row r="218" spans="1:6" x14ac:dyDescent="0.25">
      <c r="A218" s="312" t="s">
        <v>24408</v>
      </c>
      <c r="B218" s="314" t="s">
        <v>761</v>
      </c>
      <c r="C218" s="314" t="s">
        <v>11907</v>
      </c>
      <c r="D218" s="314" t="str">
        <f t="shared" si="48"/>
        <v>BRPI0604111</v>
      </c>
      <c r="E218" s="312" t="s">
        <v>24408</v>
      </c>
      <c r="F218" t="s">
        <v>24408</v>
      </c>
    </row>
    <row r="219" spans="1:6" x14ac:dyDescent="0.25">
      <c r="A219" s="313" t="s">
        <v>24409</v>
      </c>
      <c r="B219" s="314" t="s">
        <v>765</v>
      </c>
      <c r="C219" s="314" t="s">
        <v>11887</v>
      </c>
      <c r="D219" s="314" t="str">
        <f t="shared" si="48"/>
        <v>BRPI0604132</v>
      </c>
      <c r="E219" s="313" t="s">
        <v>24409</v>
      </c>
    </row>
    <row r="220" spans="1:6" x14ac:dyDescent="0.25">
      <c r="A220" s="312" t="s">
        <v>24410</v>
      </c>
      <c r="B220" s="314" t="s">
        <v>1716</v>
      </c>
      <c r="C220" s="314" t="s">
        <v>11740</v>
      </c>
      <c r="D220" s="314" t="str">
        <f t="shared" si="48"/>
        <v>BRPI1004140</v>
      </c>
      <c r="E220" s="312" t="s">
        <v>24410</v>
      </c>
    </row>
    <row r="221" spans="1:6" x14ac:dyDescent="0.25">
      <c r="A221" s="313" t="s">
        <v>24411</v>
      </c>
      <c r="B221" s="314" t="s">
        <v>771</v>
      </c>
      <c r="C221" s="314" t="s">
        <v>11906</v>
      </c>
      <c r="D221" s="314" t="str">
        <f t="shared" ref="D221:D222" si="49">LEFT(F221,2)&amp;"PI"&amp;RIGHT(F221,LEN(F221)-4)</f>
        <v>BRPI0604142</v>
      </c>
      <c r="E221" s="313" t="s">
        <v>24411</v>
      </c>
      <c r="F221" t="s">
        <v>24714</v>
      </c>
    </row>
    <row r="222" spans="1:6" x14ac:dyDescent="0.25">
      <c r="A222" s="312" t="s">
        <v>24412</v>
      </c>
      <c r="B222" s="314" t="s">
        <v>703</v>
      </c>
      <c r="C222" s="314" t="s">
        <v>11905</v>
      </c>
      <c r="D222" s="314" t="str">
        <f t="shared" si="49"/>
        <v>BRPI0604176</v>
      </c>
      <c r="E222" s="312" t="s">
        <v>24412</v>
      </c>
      <c r="F222" t="s">
        <v>24715</v>
      </c>
    </row>
    <row r="223" spans="1:6" x14ac:dyDescent="0.25">
      <c r="A223" s="313" t="s">
        <v>24413</v>
      </c>
      <c r="B223" s="314" t="s">
        <v>530</v>
      </c>
      <c r="C223" s="314" t="s">
        <v>11947</v>
      </c>
      <c r="D223" s="314" t="str">
        <f>LEFT(A223,2)&amp;"PI"&amp;RIGHT(A223,LEN(A223)-4)</f>
        <v>BRPI0404180</v>
      </c>
      <c r="E223" s="313" t="s">
        <v>24413</v>
      </c>
      <c r="F223" t="s">
        <v>24413</v>
      </c>
    </row>
    <row r="224" spans="1:6" x14ac:dyDescent="0.25">
      <c r="A224" s="312" t="s">
        <v>24414</v>
      </c>
      <c r="B224" s="314" t="s">
        <v>1354</v>
      </c>
      <c r="C224" s="314" t="s">
        <v>12203</v>
      </c>
      <c r="D224" s="314" t="str">
        <f>LEFT(F224,2)&amp;"PI"&amp;RIGHT(F224,LEN(F224)-4)</f>
        <v>BRPI0904246</v>
      </c>
      <c r="E224" s="312" t="s">
        <v>24414</v>
      </c>
      <c r="F224" t="s">
        <v>24716</v>
      </c>
    </row>
    <row r="225" spans="1:8" x14ac:dyDescent="0.25">
      <c r="A225" s="313" t="s">
        <v>24415</v>
      </c>
      <c r="B225" s="314" t="s">
        <v>636</v>
      </c>
      <c r="C225" s="314" t="s">
        <v>11928</v>
      </c>
      <c r="D225" s="314" t="str">
        <f t="shared" ref="D225:D227" si="50">LEFT(A225,2)&amp;"PI"&amp;RIGHT(A225,LEN(A225)-4)</f>
        <v>BRPI0504250</v>
      </c>
      <c r="E225" s="313" t="s">
        <v>24415</v>
      </c>
      <c r="F225" t="s">
        <v>24415</v>
      </c>
    </row>
    <row r="226" spans="1:8" x14ac:dyDescent="0.25">
      <c r="A226" s="312" t="s">
        <v>24416</v>
      </c>
      <c r="B226" s="314" t="s">
        <v>489</v>
      </c>
      <c r="C226" s="314" t="s">
        <v>11946</v>
      </c>
      <c r="D226" s="314" t="str">
        <f t="shared" si="50"/>
        <v>BRPI0404270</v>
      </c>
      <c r="E226" s="312" t="s">
        <v>24416</v>
      </c>
      <c r="F226" t="s">
        <v>24416</v>
      </c>
    </row>
    <row r="227" spans="1:8" x14ac:dyDescent="0.25">
      <c r="A227" s="313" t="s">
        <v>24417</v>
      </c>
      <c r="B227" s="314" t="s">
        <v>1897</v>
      </c>
      <c r="C227" s="314" t="s">
        <v>12196</v>
      </c>
      <c r="D227" s="314" t="str">
        <f t="shared" si="50"/>
        <v>BRPI1104409</v>
      </c>
      <c r="E227" s="313" t="s">
        <v>24417</v>
      </c>
    </row>
    <row r="228" spans="1:8" x14ac:dyDescent="0.25">
      <c r="A228" s="312" t="s">
        <v>24418</v>
      </c>
      <c r="B228" s="314" t="e">
        <f>VLOOKUP(A228,'SOMOS(Controle PI)'!L:M,3,0)</f>
        <v>#N/A</v>
      </c>
      <c r="C228" s="314" t="e">
        <v>#N/A</v>
      </c>
      <c r="D228" s="314" t="str">
        <f>LEFT(F228,2)&amp;"PI"&amp;RIGHT(F228,LEN(F228)-4)</f>
        <v>BRPI0004436</v>
      </c>
      <c r="E228" s="312" t="s">
        <v>24418</v>
      </c>
      <c r="F228" t="s">
        <v>24717</v>
      </c>
      <c r="H228" t="s">
        <v>24129</v>
      </c>
    </row>
    <row r="229" spans="1:8" x14ac:dyDescent="0.25">
      <c r="A229" s="313" t="s">
        <v>24419</v>
      </c>
      <c r="B229" s="314" t="s">
        <v>1532</v>
      </c>
      <c r="C229" s="314" t="s">
        <v>11748</v>
      </c>
      <c r="D229" s="314" t="str">
        <f t="shared" ref="D229:D232" si="51">LEFT(A229,2)&amp;"PI"&amp;RIGHT(A229,LEN(A229)-4)</f>
        <v>BRPI1004449</v>
      </c>
      <c r="E229" s="313" t="s">
        <v>24419</v>
      </c>
    </row>
    <row r="230" spans="1:8" x14ac:dyDescent="0.25">
      <c r="A230" s="312" t="s">
        <v>24420</v>
      </c>
      <c r="B230" s="314" t="s">
        <v>1556</v>
      </c>
      <c r="C230" s="314" t="s">
        <v>11767</v>
      </c>
      <c r="D230" s="314" t="str">
        <f t="shared" si="51"/>
        <v>BRPI1004450</v>
      </c>
      <c r="E230" s="312" t="s">
        <v>24420</v>
      </c>
    </row>
    <row r="231" spans="1:8" x14ac:dyDescent="0.25">
      <c r="A231" s="313" t="s">
        <v>24421</v>
      </c>
      <c r="B231" s="314" t="s">
        <v>631</v>
      </c>
      <c r="C231" s="314" t="s">
        <v>11927</v>
      </c>
      <c r="D231" s="314" t="str">
        <f t="shared" si="51"/>
        <v>BRPI0504456</v>
      </c>
      <c r="E231" s="313" t="s">
        <v>24421</v>
      </c>
    </row>
    <row r="232" spans="1:8" x14ac:dyDescent="0.25">
      <c r="A232" s="312" t="s">
        <v>24422</v>
      </c>
      <c r="B232" s="314" t="s">
        <v>1637</v>
      </c>
      <c r="C232" s="314" t="s">
        <v>11754</v>
      </c>
      <c r="D232" s="314" t="str">
        <f t="shared" si="51"/>
        <v>BRPI1004465</v>
      </c>
      <c r="E232" s="312" t="s">
        <v>24422</v>
      </c>
    </row>
    <row r="233" spans="1:8" x14ac:dyDescent="0.25">
      <c r="A233" s="313" t="s">
        <v>24423</v>
      </c>
      <c r="B233" s="314" t="e">
        <f>VLOOKUP(A233,'SOMOS(Controle PI)'!L:M,3,0)</f>
        <v>#N/A</v>
      </c>
      <c r="C233" s="314" t="e">
        <v>#N/A</v>
      </c>
      <c r="D233" s="314" t="str">
        <f>LEFT(F233,2)&amp;"PI"&amp;RIGHT(F233,LEN(F233)-4)</f>
        <v>BRPI1004504</v>
      </c>
      <c r="E233" s="313" t="s">
        <v>24423</v>
      </c>
      <c r="F233" t="s">
        <v>24718</v>
      </c>
    </row>
    <row r="234" spans="1:8" x14ac:dyDescent="0.25">
      <c r="A234" s="312" t="s">
        <v>24424</v>
      </c>
      <c r="B234" s="314" t="s">
        <v>56</v>
      </c>
      <c r="C234" s="314" t="s">
        <v>12037</v>
      </c>
      <c r="D234" s="314" t="str">
        <f>LEFT(A234,2)&amp;RIGHT(A234,LEN(A234)-4)</f>
        <v>BR0004507</v>
      </c>
      <c r="E234" s="312" t="s">
        <v>24424</v>
      </c>
      <c r="F234" t="s">
        <v>24424</v>
      </c>
    </row>
    <row r="235" spans="1:8" x14ac:dyDescent="0.25">
      <c r="A235" s="313" t="s">
        <v>24425</v>
      </c>
      <c r="B235" s="314" t="s">
        <v>452</v>
      </c>
      <c r="C235" s="314" t="s">
        <v>11988</v>
      </c>
      <c r="D235" s="314" t="str">
        <f t="shared" ref="D235" si="52">LEFT(A235,2)&amp;"PI"&amp;RIGHT(A235,LEN(A235)-4)</f>
        <v>BRPI0404543</v>
      </c>
      <c r="E235" s="313" t="s">
        <v>24425</v>
      </c>
      <c r="F235" t="s">
        <v>24425</v>
      </c>
    </row>
    <row r="236" spans="1:8" x14ac:dyDescent="0.25">
      <c r="A236" s="313" t="s">
        <v>24426</v>
      </c>
      <c r="B236" s="314" t="s">
        <v>774</v>
      </c>
      <c r="C236" s="314" t="s">
        <v>11904</v>
      </c>
      <c r="D236" s="314" t="str">
        <f>LEFT(F236,2)&amp;"PI"&amp;RIGHT(F236,LEN(F236)-4)</f>
        <v>BRPI0604577</v>
      </c>
      <c r="E236" s="313" t="s">
        <v>24426</v>
      </c>
      <c r="F236" t="s">
        <v>24719</v>
      </c>
    </row>
    <row r="237" spans="1:8" x14ac:dyDescent="0.25">
      <c r="A237" s="312" t="s">
        <v>24427</v>
      </c>
      <c r="B237" s="314" t="s">
        <v>535</v>
      </c>
      <c r="C237" s="314" t="s">
        <v>11945</v>
      </c>
      <c r="D237" s="314" t="str">
        <f t="shared" ref="D237:D249" si="53">LEFT(A237,2)&amp;"PI"&amp;RIGHT(A237,LEN(A237)-4)</f>
        <v>BRPI0404581</v>
      </c>
      <c r="E237" s="312" t="s">
        <v>24427</v>
      </c>
      <c r="F237" t="s">
        <v>24427</v>
      </c>
    </row>
    <row r="238" spans="1:8" x14ac:dyDescent="0.25">
      <c r="A238" s="313" t="s">
        <v>24428</v>
      </c>
      <c r="B238" s="314" t="s">
        <v>537</v>
      </c>
      <c r="C238" s="314" t="s">
        <v>11944</v>
      </c>
      <c r="D238" s="314" t="str">
        <f t="shared" si="53"/>
        <v>BRPI0404655</v>
      </c>
      <c r="E238" s="313" t="s">
        <v>24428</v>
      </c>
    </row>
    <row r="239" spans="1:8" x14ac:dyDescent="0.25">
      <c r="A239" s="312" t="s">
        <v>24429</v>
      </c>
      <c r="B239" s="314" t="s">
        <v>1978</v>
      </c>
      <c r="C239" s="314" t="s">
        <v>11677</v>
      </c>
      <c r="D239" s="314" t="str">
        <f t="shared" si="53"/>
        <v>BRPI1104669</v>
      </c>
      <c r="E239" s="312" t="s">
        <v>24429</v>
      </c>
    </row>
    <row r="240" spans="1:8" x14ac:dyDescent="0.25">
      <c r="A240" s="313" t="s">
        <v>24430</v>
      </c>
      <c r="B240" s="314" t="s">
        <v>1201</v>
      </c>
      <c r="C240" s="314" t="s">
        <v>11830</v>
      </c>
      <c r="D240" s="314" t="str">
        <f t="shared" si="53"/>
        <v>BRPI0804696</v>
      </c>
      <c r="E240" s="313" t="s">
        <v>24430</v>
      </c>
    </row>
    <row r="241" spans="1:8" x14ac:dyDescent="0.25">
      <c r="A241" s="312" t="s">
        <v>24431</v>
      </c>
      <c r="B241" s="314" t="s">
        <v>1997</v>
      </c>
      <c r="C241" s="314" t="s">
        <v>11693</v>
      </c>
      <c r="D241" s="314" t="str">
        <f t="shared" si="53"/>
        <v>BRPI1104699</v>
      </c>
      <c r="E241" s="312" t="s">
        <v>24431</v>
      </c>
    </row>
    <row r="242" spans="1:8" x14ac:dyDescent="0.25">
      <c r="A242" s="313" t="s">
        <v>24432</v>
      </c>
      <c r="B242" s="314" t="s">
        <v>1984</v>
      </c>
      <c r="C242" s="314" t="s">
        <v>11698</v>
      </c>
      <c r="D242" s="314" t="str">
        <f t="shared" si="53"/>
        <v>BRPI1104700</v>
      </c>
      <c r="E242" s="313" t="s">
        <v>24432</v>
      </c>
    </row>
    <row r="243" spans="1:8" x14ac:dyDescent="0.25">
      <c r="A243" s="312" t="s">
        <v>24433</v>
      </c>
      <c r="B243" s="314" t="s">
        <v>1989</v>
      </c>
      <c r="C243" s="314" t="s">
        <v>11687</v>
      </c>
      <c r="D243" s="314" t="str">
        <f t="shared" si="53"/>
        <v>BRPI1104701</v>
      </c>
      <c r="E243" s="312" t="s">
        <v>24433</v>
      </c>
    </row>
    <row r="244" spans="1:8" x14ac:dyDescent="0.25">
      <c r="A244" s="313" t="s">
        <v>24434</v>
      </c>
      <c r="B244" s="314" t="s">
        <v>640</v>
      </c>
      <c r="C244" s="314" t="s">
        <v>11926</v>
      </c>
      <c r="D244" s="314" t="str">
        <f t="shared" si="53"/>
        <v>BRPI0504704</v>
      </c>
      <c r="E244" s="313" t="s">
        <v>24434</v>
      </c>
      <c r="F244" t="s">
        <v>24434</v>
      </c>
    </row>
    <row r="245" spans="1:8" x14ac:dyDescent="0.25">
      <c r="A245" s="312" t="s">
        <v>24435</v>
      </c>
      <c r="B245" s="314" t="s">
        <v>999</v>
      </c>
      <c r="C245" s="314" t="s">
        <v>11863</v>
      </c>
      <c r="D245" s="314" t="str">
        <f t="shared" si="53"/>
        <v>BRPI0704730</v>
      </c>
      <c r="E245" s="312" t="s">
        <v>24435</v>
      </c>
    </row>
    <row r="246" spans="1:8" x14ac:dyDescent="0.25">
      <c r="A246" s="313" t="s">
        <v>24436</v>
      </c>
      <c r="B246" s="314" t="s">
        <v>358</v>
      </c>
      <c r="C246" s="314" t="s">
        <v>11992</v>
      </c>
      <c r="D246" s="314" t="str">
        <f>LEFT(A246,2)&amp;RIGHT(A246,LEN(A246)-4)</f>
        <v>BR0304736</v>
      </c>
      <c r="E246" s="313" t="s">
        <v>24436</v>
      </c>
      <c r="F246" t="s">
        <v>24436</v>
      </c>
    </row>
    <row r="247" spans="1:8" x14ac:dyDescent="0.25">
      <c r="A247" s="312" t="s">
        <v>24437</v>
      </c>
      <c r="B247" s="314" t="s">
        <v>1721</v>
      </c>
      <c r="C247" s="314" t="s">
        <v>11739</v>
      </c>
      <c r="D247" s="314" t="str">
        <f t="shared" si="53"/>
        <v>BRPI1004737</v>
      </c>
      <c r="E247" s="312" t="s">
        <v>24437</v>
      </c>
    </row>
    <row r="248" spans="1:8" x14ac:dyDescent="0.25">
      <c r="A248" s="313" t="s">
        <v>24438</v>
      </c>
      <c r="B248" s="314" t="e">
        <f>VLOOKUP(A248,'SOMOS(Controle PI)'!L:M,3,0)</f>
        <v>#N/A</v>
      </c>
      <c r="C248" s="314" t="s">
        <v>11781</v>
      </c>
      <c r="D248" s="314" t="str">
        <f t="shared" si="53"/>
        <v>BRPI0904752</v>
      </c>
      <c r="E248" s="313" t="s">
        <v>24438</v>
      </c>
    </row>
    <row r="249" spans="1:8" x14ac:dyDescent="0.25">
      <c r="A249" s="312" t="s">
        <v>24439</v>
      </c>
      <c r="B249" s="314" t="s">
        <v>1410</v>
      </c>
      <c r="C249" s="314" t="s">
        <v>11780</v>
      </c>
      <c r="D249" s="314" t="str">
        <f t="shared" si="53"/>
        <v>BRPI0904754</v>
      </c>
      <c r="E249" s="312" t="s">
        <v>24439</v>
      </c>
    </row>
    <row r="250" spans="1:8" x14ac:dyDescent="0.25">
      <c r="A250" s="313" t="s">
        <v>24440</v>
      </c>
      <c r="B250" s="314" t="s">
        <v>1407</v>
      </c>
      <c r="C250" s="314" t="s">
        <v>11779</v>
      </c>
      <c r="D250" s="314" t="str">
        <f t="shared" ref="D250:D251" si="54">LEFT(F250,2)&amp;"PI"&amp;RIGHT(F250,LEN(F250)-4)</f>
        <v>BRPI0904765</v>
      </c>
      <c r="E250" s="313" t="s">
        <v>24440</v>
      </c>
      <c r="F250" t="s">
        <v>24720</v>
      </c>
      <c r="H250" t="s">
        <v>24130</v>
      </c>
    </row>
    <row r="251" spans="1:8" x14ac:dyDescent="0.25">
      <c r="A251" s="312" t="s">
        <v>24441</v>
      </c>
      <c r="B251" s="314" t="s">
        <v>1191</v>
      </c>
      <c r="C251" s="314" t="s">
        <v>11828</v>
      </c>
      <c r="D251" s="314" t="str">
        <f t="shared" si="54"/>
        <v>BRPI0804859</v>
      </c>
      <c r="E251" s="312" t="s">
        <v>24441</v>
      </c>
      <c r="F251" t="s">
        <v>24721</v>
      </c>
    </row>
    <row r="252" spans="1:8" x14ac:dyDescent="0.25">
      <c r="A252" s="313" t="s">
        <v>24442</v>
      </c>
      <c r="B252" s="314" t="s">
        <v>349</v>
      </c>
      <c r="C252" s="314" t="s">
        <v>11991</v>
      </c>
      <c r="D252" s="314" t="str">
        <f>LEFT(A252,2)&amp;RIGHT(A252,LEN(A252)-4)</f>
        <v>BR0304952</v>
      </c>
      <c r="E252" s="313" t="s">
        <v>24442</v>
      </c>
    </row>
    <row r="253" spans="1:8" x14ac:dyDescent="0.25">
      <c r="A253" s="312" t="s">
        <v>24443</v>
      </c>
      <c r="B253" s="314" t="s">
        <v>626</v>
      </c>
      <c r="C253" s="314" t="s">
        <v>11925</v>
      </c>
      <c r="D253" s="314" t="str">
        <f t="shared" ref="D253:D266" si="55">LEFT(A253,2)&amp;"PI"&amp;RIGHT(A253,LEN(A253)-4)</f>
        <v>BRPI0504972</v>
      </c>
      <c r="E253" s="312" t="s">
        <v>24443</v>
      </c>
    </row>
    <row r="254" spans="1:8" x14ac:dyDescent="0.25">
      <c r="A254" s="313" t="s">
        <v>24444</v>
      </c>
      <c r="B254" s="314" t="s">
        <v>646</v>
      </c>
      <c r="C254" s="314" t="s">
        <v>11924</v>
      </c>
      <c r="D254" s="314" t="str">
        <f t="shared" si="55"/>
        <v>BRPI0504978</v>
      </c>
      <c r="E254" s="313" t="s">
        <v>24444</v>
      </c>
    </row>
    <row r="255" spans="1:8" x14ac:dyDescent="0.25">
      <c r="A255" s="312" t="s">
        <v>24445</v>
      </c>
      <c r="B255" s="314" t="s">
        <v>651</v>
      </c>
      <c r="C255" s="314" t="s">
        <v>11923</v>
      </c>
      <c r="D255" s="314" t="str">
        <f t="shared" si="55"/>
        <v>BRPI0504979</v>
      </c>
      <c r="E255" s="312" t="s">
        <v>24445</v>
      </c>
      <c r="F255" t="s">
        <v>24445</v>
      </c>
    </row>
    <row r="256" spans="1:8" x14ac:dyDescent="0.25">
      <c r="A256" s="313" t="s">
        <v>24446</v>
      </c>
      <c r="B256" s="314" t="s">
        <v>39</v>
      </c>
      <c r="C256" s="314" t="s">
        <v>12036</v>
      </c>
      <c r="D256" s="314" t="str">
        <f>LEFT(A256,2)&amp;RIGHT(A256,LEN(A256)-4)</f>
        <v>BR0005017</v>
      </c>
      <c r="E256" s="313" t="s">
        <v>24446</v>
      </c>
    </row>
    <row r="257" spans="1:6" x14ac:dyDescent="0.25">
      <c r="A257" s="312" t="s">
        <v>24447</v>
      </c>
      <c r="B257" s="314" t="s">
        <v>1759</v>
      </c>
      <c r="C257" s="314" t="s">
        <v>12186</v>
      </c>
      <c r="D257" s="314" t="str">
        <f t="shared" si="55"/>
        <v>BRPI1005020</v>
      </c>
      <c r="E257" s="312" t="s">
        <v>24447</v>
      </c>
    </row>
    <row r="258" spans="1:6" x14ac:dyDescent="0.25">
      <c r="A258" s="313" t="s">
        <v>24448</v>
      </c>
      <c r="B258" s="314" t="e">
        <f>VLOOKUP(A258,'SOMOS(Controle PI)'!L:M,3,0)</f>
        <v>#N/A</v>
      </c>
      <c r="C258" s="314" t="s">
        <v>11766</v>
      </c>
      <c r="D258" s="314" t="str">
        <f t="shared" si="55"/>
        <v>BRPI0905029</v>
      </c>
      <c r="E258" s="313" t="s">
        <v>24448</v>
      </c>
    </row>
    <row r="259" spans="1:6" x14ac:dyDescent="0.25">
      <c r="A259" s="312" t="s">
        <v>24449</v>
      </c>
      <c r="B259" s="314" t="s">
        <v>1733</v>
      </c>
      <c r="C259" s="314" t="s">
        <v>11737</v>
      </c>
      <c r="D259" s="314" t="str">
        <f t="shared" si="55"/>
        <v>BRPI1005033</v>
      </c>
      <c r="E259" s="312" t="s">
        <v>24449</v>
      </c>
    </row>
    <row r="260" spans="1:6" x14ac:dyDescent="0.25">
      <c r="A260" s="313" t="s">
        <v>24450</v>
      </c>
      <c r="B260" s="314" t="s">
        <v>1787</v>
      </c>
      <c r="C260" s="314" t="s">
        <v>11732</v>
      </c>
      <c r="D260" s="314" t="str">
        <f t="shared" si="55"/>
        <v>BRPI1005050</v>
      </c>
      <c r="E260" s="313" t="s">
        <v>24450</v>
      </c>
    </row>
    <row r="261" spans="1:6" x14ac:dyDescent="0.25">
      <c r="A261" s="312" t="s">
        <v>24451</v>
      </c>
      <c r="B261" s="314" t="s">
        <v>1652</v>
      </c>
      <c r="C261" s="314" t="s">
        <v>12205</v>
      </c>
      <c r="D261" s="314" t="str">
        <f t="shared" si="55"/>
        <v>BRPI1005052</v>
      </c>
      <c r="E261" s="312" t="s">
        <v>24451</v>
      </c>
    </row>
    <row r="262" spans="1:6" x14ac:dyDescent="0.25">
      <c r="A262" s="313" t="s">
        <v>24452</v>
      </c>
      <c r="B262" s="314" t="s">
        <v>1699</v>
      </c>
      <c r="C262" s="314" t="s">
        <v>11730</v>
      </c>
      <c r="D262" s="314" t="str">
        <f t="shared" si="55"/>
        <v>BRPI1005054</v>
      </c>
      <c r="E262" s="313" t="s">
        <v>24452</v>
      </c>
      <c r="F262" t="s">
        <v>24452</v>
      </c>
    </row>
    <row r="263" spans="1:6" x14ac:dyDescent="0.25">
      <c r="A263" s="312" t="s">
        <v>24453</v>
      </c>
      <c r="B263" s="314" t="s">
        <v>778</v>
      </c>
      <c r="C263" s="314" t="s">
        <v>11903</v>
      </c>
      <c r="D263" s="314" t="str">
        <f t="shared" si="55"/>
        <v>BRPI0605088</v>
      </c>
      <c r="E263" s="312" t="s">
        <v>24453</v>
      </c>
    </row>
    <row r="264" spans="1:6" x14ac:dyDescent="0.25">
      <c r="A264" s="313" t="s">
        <v>24454</v>
      </c>
      <c r="B264" s="314" t="s">
        <v>783</v>
      </c>
      <c r="C264" s="314" t="s">
        <v>11902</v>
      </c>
      <c r="D264" s="314" t="str">
        <f t="shared" si="55"/>
        <v>BRPI0605089</v>
      </c>
      <c r="E264" s="313" t="s">
        <v>24454</v>
      </c>
      <c r="F264" t="s">
        <v>24454</v>
      </c>
    </row>
    <row r="265" spans="1:6" x14ac:dyDescent="0.25">
      <c r="A265" s="312" t="s">
        <v>24455</v>
      </c>
      <c r="B265" s="314" t="s">
        <v>786</v>
      </c>
      <c r="C265" s="314" t="s">
        <v>11901</v>
      </c>
      <c r="D265" s="314" t="str">
        <f t="shared" si="55"/>
        <v>BRPI0605102</v>
      </c>
      <c r="E265" s="312" t="s">
        <v>24455</v>
      </c>
      <c r="F265" t="s">
        <v>24455</v>
      </c>
    </row>
    <row r="266" spans="1:6" x14ac:dyDescent="0.25">
      <c r="A266" s="313" t="s">
        <v>24456</v>
      </c>
      <c r="B266" s="314" t="s">
        <v>792</v>
      </c>
      <c r="C266" s="314" t="s">
        <v>11900</v>
      </c>
      <c r="D266" s="314" t="str">
        <f t="shared" si="55"/>
        <v>BRPI0605126</v>
      </c>
      <c r="E266" s="313" t="s">
        <v>24456</v>
      </c>
      <c r="F266" t="s">
        <v>24456</v>
      </c>
    </row>
    <row r="267" spans="1:6" x14ac:dyDescent="0.25">
      <c r="A267" s="312" t="s">
        <v>24457</v>
      </c>
      <c r="B267" s="314" t="s">
        <v>928</v>
      </c>
      <c r="C267" s="314" t="s">
        <v>11873</v>
      </c>
      <c r="D267" s="314" t="str">
        <f>LEFT(F267,2)&amp;"PI"&amp;RIGHT(F267,LEN(F267)-4)</f>
        <v>BRPI0705152</v>
      </c>
      <c r="E267" s="312" t="s">
        <v>24457</v>
      </c>
      <c r="F267" t="s">
        <v>24722</v>
      </c>
    </row>
    <row r="268" spans="1:6" x14ac:dyDescent="0.25">
      <c r="A268" s="313" t="s">
        <v>24458</v>
      </c>
      <c r="B268" s="314" t="s">
        <v>1747</v>
      </c>
      <c r="C268" s="314" t="s">
        <v>11736</v>
      </c>
      <c r="D268" s="314" t="str">
        <f t="shared" ref="D268:D272" si="56">LEFT(A268,2)&amp;"PI"&amp;RIGHT(A268,LEN(A268)-4)</f>
        <v>BRPI1005216</v>
      </c>
      <c r="E268" s="313" t="s">
        <v>24458</v>
      </c>
    </row>
    <row r="269" spans="1:6" x14ac:dyDescent="0.25">
      <c r="A269" s="312" t="s">
        <v>24459</v>
      </c>
      <c r="B269" s="314" t="s">
        <v>1751</v>
      </c>
      <c r="C269" s="314" t="s">
        <v>11735</v>
      </c>
      <c r="D269" s="314" t="str">
        <f t="shared" si="56"/>
        <v>BRPI1005217</v>
      </c>
      <c r="E269" s="312" t="s">
        <v>24459</v>
      </c>
    </row>
    <row r="270" spans="1:6" x14ac:dyDescent="0.25">
      <c r="A270" s="313" t="s">
        <v>24460</v>
      </c>
      <c r="B270" s="314" t="s">
        <v>173</v>
      </c>
      <c r="C270" s="314" t="s">
        <v>12029</v>
      </c>
      <c r="D270" s="314" t="str">
        <f>LEFT(A270,2)&amp;RIGHT(A270,LEN(A270)-4)</f>
        <v>BR0105243</v>
      </c>
      <c r="E270" s="313" t="s">
        <v>24460</v>
      </c>
      <c r="F270" t="s">
        <v>24460</v>
      </c>
    </row>
    <row r="271" spans="1:6" x14ac:dyDescent="0.25">
      <c r="A271" s="312" t="s">
        <v>24461</v>
      </c>
      <c r="B271" s="314" t="s">
        <v>550</v>
      </c>
      <c r="C271" s="314" t="s">
        <v>11943</v>
      </c>
      <c r="D271" s="314" t="str">
        <f t="shared" si="56"/>
        <v>BRPI0405347</v>
      </c>
      <c r="E271" s="312" t="s">
        <v>24461</v>
      </c>
      <c r="F271" t="s">
        <v>24461</v>
      </c>
    </row>
    <row r="272" spans="1:6" x14ac:dyDescent="0.25">
      <c r="A272" s="313" t="s">
        <v>24462</v>
      </c>
      <c r="B272" s="314" t="s">
        <v>1973</v>
      </c>
      <c r="C272" s="314" t="s">
        <v>12181</v>
      </c>
      <c r="D272" s="314" t="str">
        <f t="shared" si="56"/>
        <v>BRPI1105461</v>
      </c>
      <c r="E272" s="313" t="s">
        <v>24462</v>
      </c>
    </row>
    <row r="273" spans="1:11" x14ac:dyDescent="0.25">
      <c r="A273" s="312" t="s">
        <v>24463</v>
      </c>
      <c r="B273" s="314" t="s">
        <v>973</v>
      </c>
      <c r="C273" s="314" t="s">
        <v>11868</v>
      </c>
      <c r="D273" s="314" t="str">
        <f>LEFT(F273,2)&amp;"PI"&amp;RIGHT(F273,LEN(F273)-4)</f>
        <v>BRPI0705472</v>
      </c>
      <c r="E273" s="312" t="s">
        <v>24463</v>
      </c>
      <c r="F273" t="s">
        <v>24723</v>
      </c>
      <c r="H273" t="s">
        <v>24131</v>
      </c>
    </row>
    <row r="274" spans="1:11" x14ac:dyDescent="0.25">
      <c r="A274" s="313" t="s">
        <v>24464</v>
      </c>
      <c r="B274" s="314" t="s">
        <v>718</v>
      </c>
      <c r="C274" s="314" t="s">
        <v>11899</v>
      </c>
      <c r="D274" s="314" t="str">
        <f t="shared" ref="D274:D276" si="57">LEFT(A274,2)&amp;"PI"&amp;RIGHT(A274,LEN(A274)-4)</f>
        <v>BRPI0605472</v>
      </c>
      <c r="E274" s="313" t="s">
        <v>24464</v>
      </c>
    </row>
    <row r="275" spans="1:11" x14ac:dyDescent="0.25">
      <c r="A275" s="312" t="s">
        <v>24465</v>
      </c>
      <c r="B275" s="314" t="s">
        <v>1782</v>
      </c>
      <c r="C275" s="314" t="s">
        <v>11731</v>
      </c>
      <c r="D275" s="314" t="str">
        <f t="shared" si="57"/>
        <v>BRPI1005474</v>
      </c>
      <c r="E275" s="312" t="s">
        <v>24465</v>
      </c>
    </row>
    <row r="276" spans="1:11" x14ac:dyDescent="0.25">
      <c r="A276" s="313" t="s">
        <v>24466</v>
      </c>
      <c r="B276" s="314" t="s">
        <v>2121</v>
      </c>
      <c r="C276" s="314" t="s">
        <v>12173</v>
      </c>
      <c r="D276" s="314" t="str">
        <f t="shared" si="57"/>
        <v>BRPI1105977</v>
      </c>
      <c r="E276" s="313" t="s">
        <v>24466</v>
      </c>
    </row>
    <row r="277" spans="1:11" x14ac:dyDescent="0.25">
      <c r="A277" s="312" t="s">
        <v>24467</v>
      </c>
      <c r="B277" s="314" t="e">
        <f>VLOOKUP(A277,'SOMOS(Controle PI)'!L:M,3,0)</f>
        <v>#N/A</v>
      </c>
      <c r="C277" s="314" t="e">
        <v>#N/A</v>
      </c>
      <c r="D277" s="314" t="str">
        <f t="shared" ref="D277:D278" si="58">LEFT(F277,2)&amp;"PI"&amp;RIGHT(F277,LEN(F277)-4)</f>
        <v>BRPI0905482</v>
      </c>
      <c r="E277" s="312" t="s">
        <v>24467</v>
      </c>
      <c r="F277" t="s">
        <v>24467</v>
      </c>
    </row>
    <row r="278" spans="1:11" x14ac:dyDescent="0.25">
      <c r="A278" s="313" t="s">
        <v>24468</v>
      </c>
      <c r="B278" s="314" t="s">
        <v>795</v>
      </c>
      <c r="C278" s="314" t="s">
        <v>11845</v>
      </c>
      <c r="D278" s="314" t="str">
        <f t="shared" si="58"/>
        <v>BRPI0605484</v>
      </c>
      <c r="E278" s="313" t="s">
        <v>24468</v>
      </c>
      <c r="F278" t="s">
        <v>24724</v>
      </c>
    </row>
    <row r="279" spans="1:11" x14ac:dyDescent="0.25">
      <c r="A279" s="312" t="s">
        <v>24469</v>
      </c>
      <c r="B279" s="314" t="s">
        <v>543</v>
      </c>
      <c r="C279" s="314" t="s">
        <v>11942</v>
      </c>
      <c r="D279" s="314" t="str">
        <f>LEFT(A279,2)&amp;"PI"&amp;RIGHT(A279,LEN(A279)-4)</f>
        <v>BRPI0405489</v>
      </c>
      <c r="E279" s="312" t="s">
        <v>24469</v>
      </c>
    </row>
    <row r="280" spans="1:11" x14ac:dyDescent="0.25">
      <c r="A280" s="313" t="s">
        <v>24470</v>
      </c>
      <c r="B280" s="314" t="e">
        <f>VLOOKUP(A280,'SOMOS(Controle PI)'!L:M,3,0)</f>
        <v>#N/A</v>
      </c>
      <c r="C280" s="314" t="e">
        <v>#N/A</v>
      </c>
      <c r="D280" s="314" t="str">
        <f t="shared" ref="D280:D282" si="59">LEFT(F280,2)&amp;"PI"&amp;RIGHT(F280,LEN(F280)-4)</f>
        <v>BRPI0105499</v>
      </c>
      <c r="E280" s="313" t="s">
        <v>24470</v>
      </c>
      <c r="F280" t="s">
        <v>24725</v>
      </c>
      <c r="H280" t="s">
        <v>24132</v>
      </c>
      <c r="I280" t="s">
        <v>24133</v>
      </c>
      <c r="J280" t="s">
        <v>24134</v>
      </c>
      <c r="K280" t="s">
        <v>24135</v>
      </c>
    </row>
    <row r="281" spans="1:11" x14ac:dyDescent="0.25">
      <c r="A281" s="312" t="s">
        <v>24471</v>
      </c>
      <c r="B281" s="314" t="e">
        <f>VLOOKUP(A281,'SOMOS(Controle PI)'!L:M,3,0)</f>
        <v>#N/A</v>
      </c>
      <c r="C281" s="314" t="e">
        <v>#N/A</v>
      </c>
      <c r="D281" s="314" t="str">
        <f t="shared" si="59"/>
        <v>BRPI0105500</v>
      </c>
      <c r="E281" s="312" t="s">
        <v>24471</v>
      </c>
      <c r="F281" t="s">
        <v>24726</v>
      </c>
      <c r="H281" t="s">
        <v>24136</v>
      </c>
      <c r="I281" t="s">
        <v>24137</v>
      </c>
      <c r="J281" t="s">
        <v>24138</v>
      </c>
    </row>
    <row r="282" spans="1:11" x14ac:dyDescent="0.25">
      <c r="A282" s="313" t="s">
        <v>24472</v>
      </c>
      <c r="B282" s="314" t="e">
        <f>VLOOKUP(A282,'SOMOS(Controle PI)'!L:M,3,0)</f>
        <v>#N/A</v>
      </c>
      <c r="C282" s="314" t="e">
        <v>#N/A</v>
      </c>
      <c r="D282" s="314" t="str">
        <f t="shared" si="59"/>
        <v>BRPI0105509</v>
      </c>
      <c r="E282" s="313" t="s">
        <v>24472</v>
      </c>
      <c r="F282" t="s">
        <v>24727</v>
      </c>
      <c r="G282" t="s">
        <v>24139</v>
      </c>
    </row>
    <row r="283" spans="1:11" x14ac:dyDescent="0.25">
      <c r="A283" s="312" t="s">
        <v>24473</v>
      </c>
      <c r="B283" s="314" t="s">
        <v>939</v>
      </c>
      <c r="C283" s="314" t="s">
        <v>11848</v>
      </c>
      <c r="D283" s="314" t="str">
        <f t="shared" ref="D283:D287" si="60">LEFT(A283,2)&amp;"PI"&amp;RIGHT(A283,LEN(A283)-4)</f>
        <v>BRPI0705519</v>
      </c>
      <c r="E283" s="312" t="s">
        <v>24473</v>
      </c>
    </row>
    <row r="284" spans="1:11" x14ac:dyDescent="0.25">
      <c r="A284" s="313" t="s">
        <v>24474</v>
      </c>
      <c r="B284" s="314" t="e">
        <f>VLOOKUP(A284,'SOMOS(Controle PI)'!L:M,3,0)</f>
        <v>#N/A</v>
      </c>
      <c r="C284" s="314" t="s">
        <v>11778</v>
      </c>
      <c r="D284" s="314" t="str">
        <f t="shared" si="60"/>
        <v>BRPI0905520</v>
      </c>
      <c r="E284" s="313" t="s">
        <v>24474</v>
      </c>
    </row>
    <row r="285" spans="1:11" x14ac:dyDescent="0.25">
      <c r="A285" s="312" t="s">
        <v>24475</v>
      </c>
      <c r="B285" s="314" t="e">
        <f>VLOOKUP(A285,'SOMOS(Controle PI)'!L:M,3,0)</f>
        <v>#N/A</v>
      </c>
      <c r="C285" s="314" t="s">
        <v>11777</v>
      </c>
      <c r="D285" s="314" t="str">
        <f t="shared" si="60"/>
        <v>BRPI0905530</v>
      </c>
      <c r="E285" s="312" t="s">
        <v>24475</v>
      </c>
    </row>
    <row r="286" spans="1:11" x14ac:dyDescent="0.25">
      <c r="A286" s="313" t="s">
        <v>24476</v>
      </c>
      <c r="B286" s="314" t="s">
        <v>905</v>
      </c>
      <c r="C286" s="314" t="s">
        <v>11879</v>
      </c>
      <c r="D286" s="314" t="str">
        <f t="shared" si="60"/>
        <v>BRPI0705535</v>
      </c>
      <c r="E286" s="313" t="s">
        <v>24476</v>
      </c>
    </row>
    <row r="287" spans="1:11" x14ac:dyDescent="0.25">
      <c r="A287" s="312" t="s">
        <v>24477</v>
      </c>
      <c r="B287" s="314" t="s">
        <v>1709</v>
      </c>
      <c r="C287" s="314" t="s">
        <v>11743</v>
      </c>
      <c r="D287" s="314" t="str">
        <f t="shared" si="60"/>
        <v>BRPI1005539</v>
      </c>
      <c r="E287" s="312" t="s">
        <v>24477</v>
      </c>
    </row>
    <row r="288" spans="1:11" x14ac:dyDescent="0.25">
      <c r="A288" s="313" t="s">
        <v>24478</v>
      </c>
      <c r="B288" s="314" t="e">
        <f>VLOOKUP(A288,'SOMOS(Controle PI)'!L:M,3,0)</f>
        <v>#N/A</v>
      </c>
      <c r="C288" s="314" t="e">
        <v>#N/A</v>
      </c>
      <c r="D288" s="314" t="str">
        <f t="shared" ref="D288:D289" si="61">LEFT(F288,2)&amp;"PI"&amp;RIGHT(F288,LEN(F288)-4)</f>
        <v>BRPI0905543</v>
      </c>
      <c r="E288" s="313" t="s">
        <v>24478</v>
      </c>
      <c r="F288" t="s">
        <v>24728</v>
      </c>
    </row>
    <row r="289" spans="1:13" x14ac:dyDescent="0.25">
      <c r="A289" s="312" t="s">
        <v>24479</v>
      </c>
      <c r="B289" s="314" t="s">
        <v>966</v>
      </c>
      <c r="C289" s="314" t="s">
        <v>11867</v>
      </c>
      <c r="D289" s="314" t="str">
        <f t="shared" si="61"/>
        <v>BRPI0705569</v>
      </c>
      <c r="E289" s="312" t="s">
        <v>24479</v>
      </c>
      <c r="F289" t="s">
        <v>24729</v>
      </c>
      <c r="H289" t="s">
        <v>24140</v>
      </c>
      <c r="I289" t="s">
        <v>24141</v>
      </c>
      <c r="J289" t="s">
        <v>24142</v>
      </c>
      <c r="K289" t="s">
        <v>24143</v>
      </c>
      <c r="L289" t="s">
        <v>24144</v>
      </c>
      <c r="M289" t="s">
        <v>24145</v>
      </c>
    </row>
    <row r="290" spans="1:13" x14ac:dyDescent="0.25">
      <c r="A290" s="313" t="s">
        <v>24480</v>
      </c>
      <c r="B290" s="314" t="s">
        <v>1469</v>
      </c>
      <c r="C290" s="314" t="s">
        <v>11775</v>
      </c>
      <c r="D290" s="314" t="str">
        <f t="shared" ref="D290:D291" si="62">LEFT(A290,2)&amp;"PI"&amp;RIGHT(A290,LEN(A290)-4)</f>
        <v>BRPI0905584</v>
      </c>
      <c r="E290" s="313" t="s">
        <v>24480</v>
      </c>
    </row>
    <row r="291" spans="1:13" x14ac:dyDescent="0.25">
      <c r="A291" s="312" t="s">
        <v>24481</v>
      </c>
      <c r="B291" s="314" t="e">
        <f>VLOOKUP(A291,'SOMOS(Controle PI)'!L:M,3,0)</f>
        <v>#N/A</v>
      </c>
      <c r="C291" s="314" t="s">
        <v>11776</v>
      </c>
      <c r="D291" s="314" t="str">
        <f t="shared" si="62"/>
        <v>BRPI0905585</v>
      </c>
      <c r="E291" s="312" t="s">
        <v>24481</v>
      </c>
      <c r="F291" t="s">
        <v>24481</v>
      </c>
    </row>
    <row r="292" spans="1:13" x14ac:dyDescent="0.25">
      <c r="A292" s="313" t="s">
        <v>24482</v>
      </c>
      <c r="B292" s="314" t="s">
        <v>1011</v>
      </c>
      <c r="C292" s="314" t="s">
        <v>11857</v>
      </c>
      <c r="D292" s="314" t="str">
        <f t="shared" ref="D292:D293" si="63">LEFT(F292,2)&amp;"PI"&amp;RIGHT(F292,LEN(F292)-4)</f>
        <v>BRPI0705586</v>
      </c>
      <c r="E292" s="313" t="s">
        <v>24482</v>
      </c>
      <c r="F292" t="s">
        <v>24730</v>
      </c>
    </row>
    <row r="293" spans="1:13" x14ac:dyDescent="0.25">
      <c r="A293" s="312" t="s">
        <v>24483</v>
      </c>
      <c r="B293" s="314" t="s">
        <v>957</v>
      </c>
      <c r="C293" s="314" t="s">
        <v>11870</v>
      </c>
      <c r="D293" s="314" t="str">
        <f t="shared" si="63"/>
        <v>BRPI0705590</v>
      </c>
      <c r="E293" s="312" t="s">
        <v>24483</v>
      </c>
      <c r="F293" t="s">
        <v>24731</v>
      </c>
    </row>
    <row r="294" spans="1:13" x14ac:dyDescent="0.25">
      <c r="A294" s="313" t="s">
        <v>24484</v>
      </c>
      <c r="B294" s="314" t="s">
        <v>945</v>
      </c>
      <c r="C294" s="314" t="s">
        <v>11829</v>
      </c>
      <c r="D294" s="314" t="str">
        <f>LEFT(A294,2)&amp;"PI"&amp;RIGHT(A294,LEN(A294)-4)</f>
        <v>BRPI0705591</v>
      </c>
      <c r="E294" s="313" t="s">
        <v>24484</v>
      </c>
    </row>
    <row r="295" spans="1:13" x14ac:dyDescent="0.25">
      <c r="A295" s="312" t="s">
        <v>24485</v>
      </c>
      <c r="B295" s="314" t="s">
        <v>1015</v>
      </c>
      <c r="C295" s="314" t="s">
        <v>11856</v>
      </c>
      <c r="D295" s="314" t="str">
        <f>LEFT(F295,2)&amp;"PI"&amp;RIGHT(F295,LEN(F295)-4)</f>
        <v>BRPI0705593</v>
      </c>
      <c r="E295" s="312" t="s">
        <v>24485</v>
      </c>
      <c r="F295" t="s">
        <v>24732</v>
      </c>
      <c r="H295" t="s">
        <v>24146</v>
      </c>
      <c r="I295" t="s">
        <v>24147</v>
      </c>
    </row>
    <row r="296" spans="1:13" x14ac:dyDescent="0.25">
      <c r="A296" s="313" t="s">
        <v>24486</v>
      </c>
      <c r="B296" s="314" t="s">
        <v>924</v>
      </c>
      <c r="C296" s="314" t="s">
        <v>11872</v>
      </c>
      <c r="D296" s="314" t="str">
        <f t="shared" ref="D296:D299" si="64">LEFT(A296,2)&amp;"PI"&amp;RIGHT(A296,LEN(A296)-4)</f>
        <v>BRPI0705596</v>
      </c>
      <c r="E296" s="313" t="s">
        <v>24486</v>
      </c>
    </row>
    <row r="297" spans="1:13" x14ac:dyDescent="0.25">
      <c r="A297" s="312" t="s">
        <v>24487</v>
      </c>
      <c r="B297" s="314" t="s">
        <v>1735</v>
      </c>
      <c r="C297" s="314" t="s">
        <v>11734</v>
      </c>
      <c r="D297" s="314" t="str">
        <f t="shared" si="64"/>
        <v>BRPI1005619</v>
      </c>
      <c r="E297" s="312" t="s">
        <v>24487</v>
      </c>
    </row>
    <row r="298" spans="1:13" x14ac:dyDescent="0.25">
      <c r="A298" s="313" t="s">
        <v>24488</v>
      </c>
      <c r="B298" s="314" t="s">
        <v>1740</v>
      </c>
      <c r="C298" s="314" t="s">
        <v>11733</v>
      </c>
      <c r="D298" s="314" t="str">
        <f t="shared" si="64"/>
        <v>BRPI1005625</v>
      </c>
      <c r="E298" s="313" t="s">
        <v>24488</v>
      </c>
    </row>
    <row r="299" spans="1:13" x14ac:dyDescent="0.25">
      <c r="A299" s="312" t="s">
        <v>24489</v>
      </c>
      <c r="B299" s="314" t="s">
        <v>1791</v>
      </c>
      <c r="C299" s="314" t="s">
        <v>12199</v>
      </c>
      <c r="D299" s="314" t="str">
        <f t="shared" si="64"/>
        <v>BRPI1005636</v>
      </c>
      <c r="E299" s="312" t="s">
        <v>24489</v>
      </c>
    </row>
    <row r="300" spans="1:13" x14ac:dyDescent="0.25">
      <c r="A300" s="313" t="s">
        <v>24490</v>
      </c>
      <c r="B300" s="314" t="e">
        <f>VLOOKUP(A300,'SOMOS(Controle PI)'!L:M,3,0)</f>
        <v>#N/A</v>
      </c>
      <c r="C300" s="314" t="e">
        <v>#N/A</v>
      </c>
      <c r="D300" s="314" t="str">
        <f>LEFT(F300,2)&amp;"PI"&amp;RIGHT(F300,LEN(F300)-4)</f>
        <v>BRPI0305646</v>
      </c>
      <c r="E300" s="313" t="s">
        <v>24490</v>
      </c>
      <c r="F300" t="s">
        <v>24733</v>
      </c>
      <c r="H300" t="s">
        <v>24148</v>
      </c>
      <c r="I300" t="s">
        <v>24149</v>
      </c>
      <c r="J300" t="s">
        <v>24150</v>
      </c>
      <c r="K300" t="s">
        <v>24151</v>
      </c>
    </row>
    <row r="301" spans="1:13" x14ac:dyDescent="0.25">
      <c r="A301" s="312" t="s">
        <v>24491</v>
      </c>
      <c r="B301" s="314" t="s">
        <v>752</v>
      </c>
      <c r="C301" s="314" t="s">
        <v>11898</v>
      </c>
      <c r="D301" s="314" t="str">
        <f t="shared" ref="D301:D313" si="65">LEFT(A301,2)&amp;"PI"&amp;RIGHT(A301,LEN(A301)-4)</f>
        <v>BRPI0605721</v>
      </c>
      <c r="E301" s="312" t="s">
        <v>24491</v>
      </c>
    </row>
    <row r="302" spans="1:13" x14ac:dyDescent="0.25">
      <c r="A302" s="313" t="s">
        <v>24492</v>
      </c>
      <c r="B302" s="314" t="s">
        <v>1229</v>
      </c>
      <c r="C302" s="314" t="s">
        <v>11821</v>
      </c>
      <c r="D302" s="314" t="str">
        <f t="shared" si="65"/>
        <v>BRPI0805736</v>
      </c>
      <c r="E302" s="313" t="s">
        <v>24492</v>
      </c>
    </row>
    <row r="303" spans="1:13" x14ac:dyDescent="0.25">
      <c r="A303" s="312" t="s">
        <v>24493</v>
      </c>
      <c r="B303" s="314" t="s">
        <v>1211</v>
      </c>
      <c r="C303" s="314" t="s">
        <v>11824</v>
      </c>
      <c r="D303" s="314" t="str">
        <f t="shared" si="65"/>
        <v>BRPI0805748</v>
      </c>
      <c r="E303" s="312" t="s">
        <v>24493</v>
      </c>
    </row>
    <row r="304" spans="1:13" x14ac:dyDescent="0.25">
      <c r="A304" s="313" t="s">
        <v>24494</v>
      </c>
      <c r="B304" s="314" t="s">
        <v>1215</v>
      </c>
      <c r="C304" s="314" t="s">
        <v>11823</v>
      </c>
      <c r="D304" s="314" t="str">
        <f t="shared" si="65"/>
        <v>BRPI0805778</v>
      </c>
      <c r="E304" s="313" t="s">
        <v>24494</v>
      </c>
    </row>
    <row r="305" spans="1:6" x14ac:dyDescent="0.25">
      <c r="A305" s="312" t="s">
        <v>24495</v>
      </c>
      <c r="B305" s="314" t="s">
        <v>292</v>
      </c>
      <c r="C305" s="314" t="s">
        <v>12010</v>
      </c>
      <c r="D305" s="314" t="str">
        <f>LEFT(A305,2)&amp;RIGHT(A305,LEN(A305)-4)</f>
        <v>BR0205783</v>
      </c>
      <c r="E305" s="312" t="s">
        <v>24495</v>
      </c>
      <c r="F305" t="s">
        <v>24495</v>
      </c>
    </row>
    <row r="306" spans="1:6" x14ac:dyDescent="0.25">
      <c r="A306" s="313" t="s">
        <v>24496</v>
      </c>
      <c r="B306" s="314" t="s">
        <v>1218</v>
      </c>
      <c r="C306" s="314" t="s">
        <v>11820</v>
      </c>
      <c r="D306" s="314" t="str">
        <f t="shared" si="65"/>
        <v>BRPI0805786</v>
      </c>
      <c r="E306" s="313" t="s">
        <v>24496</v>
      </c>
    </row>
    <row r="307" spans="1:6" x14ac:dyDescent="0.25">
      <c r="A307" s="312" t="s">
        <v>24497</v>
      </c>
      <c r="B307" s="314" t="s">
        <v>1222</v>
      </c>
      <c r="C307" s="314" t="s">
        <v>11819</v>
      </c>
      <c r="D307" s="314" t="str">
        <f t="shared" si="65"/>
        <v>BRPI0805789</v>
      </c>
      <c r="E307" s="312" t="s">
        <v>24497</v>
      </c>
    </row>
    <row r="308" spans="1:6" x14ac:dyDescent="0.25">
      <c r="A308" s="313" t="s">
        <v>24498</v>
      </c>
      <c r="B308" s="314" t="s">
        <v>562</v>
      </c>
      <c r="C308" s="314" t="s">
        <v>11941</v>
      </c>
      <c r="D308" s="314" t="str">
        <f t="shared" si="65"/>
        <v>BRPI0405816</v>
      </c>
      <c r="E308" s="313" t="s">
        <v>24498</v>
      </c>
      <c r="F308" t="s">
        <v>24498</v>
      </c>
    </row>
    <row r="309" spans="1:6" x14ac:dyDescent="0.25">
      <c r="A309" s="312" t="s">
        <v>24499</v>
      </c>
      <c r="B309" s="314" t="s">
        <v>1517</v>
      </c>
      <c r="C309" s="314" t="s">
        <v>11709</v>
      </c>
      <c r="D309" s="314" t="str">
        <f t="shared" si="65"/>
        <v>BRPI1005867</v>
      </c>
      <c r="E309" s="312" t="s">
        <v>24499</v>
      </c>
    </row>
    <row r="310" spans="1:6" x14ac:dyDescent="0.25">
      <c r="A310" s="313" t="s">
        <v>24500</v>
      </c>
      <c r="B310" s="314" t="s">
        <v>962</v>
      </c>
      <c r="C310" s="314" t="s">
        <v>11866</v>
      </c>
      <c r="D310" s="314" t="str">
        <f t="shared" si="65"/>
        <v>BRPI0705869</v>
      </c>
      <c r="E310" s="313" t="s">
        <v>24500</v>
      </c>
    </row>
    <row r="311" spans="1:6" x14ac:dyDescent="0.25">
      <c r="A311" s="312" t="s">
        <v>24501</v>
      </c>
      <c r="B311" s="314" t="s">
        <v>995</v>
      </c>
      <c r="C311" s="314" t="s">
        <v>11862</v>
      </c>
      <c r="D311" s="314" t="str">
        <f t="shared" si="65"/>
        <v>BRPI0705874</v>
      </c>
      <c r="E311" s="312" t="s">
        <v>24501</v>
      </c>
    </row>
    <row r="312" spans="1:6" x14ac:dyDescent="0.25">
      <c r="A312" s="313" t="s">
        <v>24502</v>
      </c>
      <c r="B312" s="314" t="e">
        <f>VLOOKUP(A312,'SOMOS(Controle PI)'!L:M,3,0)</f>
        <v>#N/A</v>
      </c>
      <c r="C312" s="314" t="e">
        <v>#VALUE!</v>
      </c>
      <c r="D312" s="314" t="e">
        <f>LEFT(F312,2)&amp;"PI"&amp;RIGHT(F312,LEN(F312)-4)</f>
        <v>#VALUE!</v>
      </c>
      <c r="E312" s="313" t="s">
        <v>24502</v>
      </c>
    </row>
    <row r="313" spans="1:6" x14ac:dyDescent="0.25">
      <c r="A313" s="312" t="s">
        <v>24503</v>
      </c>
      <c r="B313" s="314" t="s">
        <v>990</v>
      </c>
      <c r="C313" s="314" t="s">
        <v>11861</v>
      </c>
      <c r="D313" s="314" t="str">
        <f t="shared" si="65"/>
        <v>BRPI0705880</v>
      </c>
      <c r="E313" s="312" t="s">
        <v>24503</v>
      </c>
    </row>
    <row r="314" spans="1:6" x14ac:dyDescent="0.25">
      <c r="A314" s="313" t="s">
        <v>24504</v>
      </c>
      <c r="B314" s="314" t="s">
        <v>304</v>
      </c>
      <c r="C314" s="314" t="s">
        <v>12009</v>
      </c>
      <c r="D314" s="314" t="str">
        <f>LEFT(A314,2)&amp;RIGHT(A314,LEN(A314)-4)</f>
        <v>BR0205900</v>
      </c>
      <c r="E314" s="313" t="s">
        <v>24504</v>
      </c>
    </row>
    <row r="315" spans="1:6" x14ac:dyDescent="0.25">
      <c r="A315" s="312" t="s">
        <v>24505</v>
      </c>
      <c r="B315" s="314" t="s">
        <v>1668</v>
      </c>
      <c r="C315" s="314" t="s">
        <v>11746</v>
      </c>
      <c r="D315" s="314" t="str">
        <f>LEFT(F315,2)&amp;"PI"&amp;RIGHT(F315,LEN(F315)-4)</f>
        <v>BRPI1005908</v>
      </c>
      <c r="E315" s="312" t="s">
        <v>24505</v>
      </c>
      <c r="F315" t="s">
        <v>24734</v>
      </c>
    </row>
    <row r="316" spans="1:6" x14ac:dyDescent="0.25">
      <c r="A316" s="313" t="s">
        <v>24506</v>
      </c>
      <c r="B316" s="314" t="s">
        <v>1662</v>
      </c>
      <c r="C316" s="314" t="s">
        <v>12190</v>
      </c>
      <c r="D316" s="314" t="str">
        <f t="shared" ref="D316:D319" si="66">LEFT(A316,2)&amp;"PI"&amp;RIGHT(A316,LEN(A316)-4)</f>
        <v>BRPI1005909</v>
      </c>
      <c r="E316" s="313" t="s">
        <v>24506</v>
      </c>
    </row>
    <row r="317" spans="1:6" x14ac:dyDescent="0.25">
      <c r="A317" s="312" t="s">
        <v>24507</v>
      </c>
      <c r="B317" s="314" t="s">
        <v>881</v>
      </c>
      <c r="C317" s="314" t="s">
        <v>11880</v>
      </c>
      <c r="D317" s="314" t="str">
        <f t="shared" si="66"/>
        <v>BRPI0705918</v>
      </c>
      <c r="E317" s="312" t="s">
        <v>24507</v>
      </c>
    </row>
    <row r="318" spans="1:6" x14ac:dyDescent="0.25">
      <c r="A318" s="313" t="s">
        <v>24508</v>
      </c>
      <c r="B318" s="314" t="s">
        <v>2111</v>
      </c>
      <c r="C318" s="314" t="s">
        <v>12177</v>
      </c>
      <c r="D318" s="314" t="str">
        <f t="shared" si="66"/>
        <v>BRPI1105922</v>
      </c>
      <c r="E318" s="313" t="s">
        <v>24508</v>
      </c>
    </row>
    <row r="319" spans="1:6" x14ac:dyDescent="0.25">
      <c r="A319" s="312" t="s">
        <v>24509</v>
      </c>
      <c r="B319" s="314" t="s">
        <v>934</v>
      </c>
      <c r="C319" s="314" t="s">
        <v>11854</v>
      </c>
      <c r="D319" s="314" t="str">
        <f t="shared" si="66"/>
        <v>BRPI0705922</v>
      </c>
      <c r="E319" s="312" t="s">
        <v>24509</v>
      </c>
    </row>
    <row r="320" spans="1:6" x14ac:dyDescent="0.25">
      <c r="A320" s="313" t="s">
        <v>24510</v>
      </c>
      <c r="B320" s="314" t="e">
        <f>VLOOKUP(A320,'SOMOS(Controle PI)'!L:M,3,0)</f>
        <v>#N/A</v>
      </c>
      <c r="C320" s="314" t="e">
        <v>#N/A</v>
      </c>
      <c r="D320" s="314" t="str">
        <f>LEFT(F320,2)&amp;"PI"&amp;RIGHT(F320,LEN(F320)-4)</f>
        <v>BRPI0505952</v>
      </c>
      <c r="E320" s="313" t="s">
        <v>24510</v>
      </c>
      <c r="F320" t="s">
        <v>24510</v>
      </c>
    </row>
    <row r="321" spans="1:8" x14ac:dyDescent="0.25">
      <c r="A321" s="312" t="s">
        <v>24511</v>
      </c>
      <c r="B321" s="314" t="s">
        <v>130</v>
      </c>
      <c r="C321" s="314" t="s">
        <v>12026</v>
      </c>
      <c r="D321" s="314" t="str">
        <f>LEFT(A321,2)&amp;RIGHT(A321,LEN(A321)-4)</f>
        <v>BR0105955</v>
      </c>
      <c r="E321" s="312" t="s">
        <v>24511</v>
      </c>
    </row>
    <row r="322" spans="1:8" x14ac:dyDescent="0.25">
      <c r="A322" s="313" t="s">
        <v>24512</v>
      </c>
      <c r="B322" s="314" t="e">
        <f>VLOOKUP(A322,'SOMOS(Controle PI)'!L:M,3,0)</f>
        <v>#N/A</v>
      </c>
      <c r="C322" s="314" t="e">
        <v>#N/A</v>
      </c>
      <c r="D322" s="314" t="str">
        <f>LEFT(F322,2)&amp;"PI"&amp;RIGHT(F322,LEN(F322)-4)</f>
        <v>BRPI0105956</v>
      </c>
      <c r="E322" s="313" t="s">
        <v>24512</v>
      </c>
      <c r="F322" t="s">
        <v>24735</v>
      </c>
      <c r="H322" t="s">
        <v>24152</v>
      </c>
    </row>
    <row r="323" spans="1:8" x14ac:dyDescent="0.25">
      <c r="A323" s="312" t="s">
        <v>24513</v>
      </c>
      <c r="B323" s="314" t="s">
        <v>141</v>
      </c>
      <c r="C323" s="314" t="s">
        <v>12025</v>
      </c>
      <c r="D323" s="314" t="str">
        <f t="shared" ref="D323:D324" si="67">LEFT(A323,2)&amp;RIGHT(A323,LEN(A323)-4)</f>
        <v>BR0105957</v>
      </c>
      <c r="E323" s="312" t="s">
        <v>24513</v>
      </c>
    </row>
    <row r="324" spans="1:8" x14ac:dyDescent="0.25">
      <c r="A324" s="313" t="s">
        <v>24514</v>
      </c>
      <c r="B324" s="314" t="s">
        <v>125</v>
      </c>
      <c r="C324" s="314" t="s">
        <v>12024</v>
      </c>
      <c r="D324" s="314" t="str">
        <f t="shared" si="67"/>
        <v>BR0105959</v>
      </c>
      <c r="E324" s="313" t="s">
        <v>24514</v>
      </c>
    </row>
    <row r="325" spans="1:8" x14ac:dyDescent="0.25">
      <c r="A325" s="312" t="s">
        <v>24515</v>
      </c>
      <c r="B325" s="314" t="s">
        <v>2168</v>
      </c>
      <c r="C325" s="314" t="s">
        <v>12207</v>
      </c>
      <c r="D325" s="314" t="str">
        <f t="shared" ref="D325:D326" si="68">LEFT(A325,2)&amp;"PI"&amp;RIGHT(A325,LEN(A325)-4)</f>
        <v>BRPI1105966</v>
      </c>
      <c r="E325" s="312" t="s">
        <v>24515</v>
      </c>
    </row>
    <row r="326" spans="1:8" x14ac:dyDescent="0.25">
      <c r="A326" s="313" t="s">
        <v>24516</v>
      </c>
      <c r="B326" s="314" t="s">
        <v>1196</v>
      </c>
      <c r="C326" s="314" t="s">
        <v>11822</v>
      </c>
      <c r="D326" s="314" t="str">
        <f t="shared" si="68"/>
        <v>BRPI0805967</v>
      </c>
      <c r="E326" s="313" t="s">
        <v>24516</v>
      </c>
    </row>
    <row r="327" spans="1:8" x14ac:dyDescent="0.25">
      <c r="A327" s="312" t="s">
        <v>24517</v>
      </c>
      <c r="B327" s="314" t="s">
        <v>2154</v>
      </c>
      <c r="C327" s="314" t="s">
        <v>11692</v>
      </c>
      <c r="D327" s="314" t="str">
        <f t="shared" ref="D327:D328" si="69">LEFT(F327,2)&amp;"PI"&amp;RIGHT(F327,LEN(F327)-4)</f>
        <v>BRPI1105968</v>
      </c>
      <c r="E327" s="312" t="s">
        <v>24517</v>
      </c>
      <c r="F327" t="s">
        <v>24736</v>
      </c>
    </row>
    <row r="328" spans="1:8" x14ac:dyDescent="0.25">
      <c r="A328" s="313" t="s">
        <v>24518</v>
      </c>
      <c r="B328" s="314" t="s">
        <v>2159</v>
      </c>
      <c r="C328" s="314" t="s">
        <v>11697</v>
      </c>
      <c r="D328" s="314" t="str">
        <f t="shared" si="69"/>
        <v>BRPI1105972</v>
      </c>
      <c r="E328" s="313" t="s">
        <v>24518</v>
      </c>
      <c r="F328" t="s">
        <v>24737</v>
      </c>
    </row>
    <row r="329" spans="1:8" x14ac:dyDescent="0.25">
      <c r="A329" s="312" t="s">
        <v>24519</v>
      </c>
      <c r="B329" s="314" t="s">
        <v>2162</v>
      </c>
      <c r="C329" s="314" t="s">
        <v>11691</v>
      </c>
      <c r="D329" s="314" t="str">
        <f t="shared" ref="D329:D330" si="70">LEFT(A329,2)&amp;"PI"&amp;RIGHT(A329,LEN(A329)-4)</f>
        <v>BRPI1105974</v>
      </c>
      <c r="E329" s="312" t="s">
        <v>24519</v>
      </c>
    </row>
    <row r="330" spans="1:8" x14ac:dyDescent="0.25">
      <c r="A330" s="313" t="s">
        <v>24520</v>
      </c>
      <c r="B330" s="314" t="s">
        <v>802</v>
      </c>
      <c r="C330" s="314" t="s">
        <v>11897</v>
      </c>
      <c r="D330" s="314" t="str">
        <f t="shared" si="70"/>
        <v>BRPI0605978</v>
      </c>
      <c r="E330" s="313" t="s">
        <v>24520</v>
      </c>
    </row>
    <row r="331" spans="1:8" x14ac:dyDescent="0.25">
      <c r="A331" s="312" t="s">
        <v>24521</v>
      </c>
      <c r="B331" s="314" t="s">
        <v>2118</v>
      </c>
      <c r="C331" s="314" t="s">
        <v>11696</v>
      </c>
      <c r="D331" s="314" t="str">
        <f>LEFT(F331,2)&amp;"PI"&amp;RIGHT(F331,LEN(F331)-4)</f>
        <v>BRPI1105978</v>
      </c>
      <c r="E331" s="312" t="s">
        <v>24521</v>
      </c>
      <c r="F331" t="s">
        <v>24738</v>
      </c>
    </row>
    <row r="332" spans="1:8" x14ac:dyDescent="0.25">
      <c r="A332" s="313" t="s">
        <v>24522</v>
      </c>
      <c r="B332" s="314" t="s">
        <v>810</v>
      </c>
      <c r="C332" s="314" t="s">
        <v>11896</v>
      </c>
      <c r="D332" s="314" t="str">
        <f t="shared" ref="D332:D346" si="71">LEFT(A332,2)&amp;"PI"&amp;RIGHT(A332,LEN(A332)-4)</f>
        <v>BRPI0605982</v>
      </c>
      <c r="E332" s="313" t="s">
        <v>24522</v>
      </c>
    </row>
    <row r="333" spans="1:8" x14ac:dyDescent="0.25">
      <c r="A333" s="312" t="s">
        <v>24523</v>
      </c>
      <c r="B333" s="314" t="s">
        <v>1001</v>
      </c>
      <c r="C333" s="314" t="s">
        <v>11860</v>
      </c>
      <c r="D333" s="314" t="str">
        <f t="shared" si="71"/>
        <v>BRPI0705990</v>
      </c>
      <c r="E333" s="312" t="s">
        <v>24523</v>
      </c>
    </row>
    <row r="334" spans="1:8" x14ac:dyDescent="0.25">
      <c r="A334" s="313" t="s">
        <v>24524</v>
      </c>
      <c r="B334" s="314" t="s">
        <v>986</v>
      </c>
      <c r="C334" s="314" t="s">
        <v>11864</v>
      </c>
      <c r="D334" s="314" t="str">
        <f t="shared" si="71"/>
        <v>BRPI0705992</v>
      </c>
      <c r="E334" s="313" t="s">
        <v>24524</v>
      </c>
    </row>
    <row r="335" spans="1:8" x14ac:dyDescent="0.25">
      <c r="A335" s="312" t="s">
        <v>24525</v>
      </c>
      <c r="B335" s="314" t="s">
        <v>911</v>
      </c>
      <c r="C335" s="314" t="s">
        <v>11876</v>
      </c>
      <c r="D335" s="314" t="str">
        <f t="shared" si="71"/>
        <v>BRPI0705997</v>
      </c>
      <c r="E335" s="312" t="s">
        <v>24525</v>
      </c>
    </row>
    <row r="336" spans="1:8" x14ac:dyDescent="0.25">
      <c r="A336" s="313" t="s">
        <v>24526</v>
      </c>
      <c r="B336" s="314" t="s">
        <v>951</v>
      </c>
      <c r="C336" s="314" t="s">
        <v>11803</v>
      </c>
      <c r="D336" s="314" t="str">
        <f t="shared" si="71"/>
        <v>BRPI0705998</v>
      </c>
      <c r="E336" s="313" t="s">
        <v>24526</v>
      </c>
      <c r="F336" t="s">
        <v>24526</v>
      </c>
    </row>
    <row r="337" spans="1:9" x14ac:dyDescent="0.25">
      <c r="A337" s="312" t="s">
        <v>24527</v>
      </c>
      <c r="B337" s="314" t="s">
        <v>1005</v>
      </c>
      <c r="C337" s="314" t="s">
        <v>11859</v>
      </c>
      <c r="D337" s="314" t="str">
        <f t="shared" si="71"/>
        <v>BRPI0706003</v>
      </c>
      <c r="E337" s="312" t="s">
        <v>24527</v>
      </c>
    </row>
    <row r="338" spans="1:9" x14ac:dyDescent="0.25">
      <c r="A338" s="313" t="s">
        <v>24528</v>
      </c>
      <c r="B338" s="314" t="s">
        <v>1009</v>
      </c>
      <c r="C338" s="314" t="s">
        <v>11858</v>
      </c>
      <c r="D338" s="314" t="str">
        <f t="shared" si="71"/>
        <v>BRPI0706004</v>
      </c>
      <c r="E338" s="313" t="s">
        <v>24528</v>
      </c>
    </row>
    <row r="339" spans="1:9" x14ac:dyDescent="0.25">
      <c r="A339" s="312" t="s">
        <v>24529</v>
      </c>
      <c r="B339" s="314" t="e">
        <f>VLOOKUP(A339,'SOMOS(Controle PI)'!L:M,3,0)</f>
        <v>#N/A</v>
      </c>
      <c r="C339" s="314" t="s">
        <v>12191</v>
      </c>
      <c r="D339" s="314" t="str">
        <f t="shared" si="71"/>
        <v>BRPI1106035</v>
      </c>
      <c r="E339" s="312" t="s">
        <v>24529</v>
      </c>
    </row>
    <row r="340" spans="1:9" x14ac:dyDescent="0.25">
      <c r="A340" s="313" t="s">
        <v>24530</v>
      </c>
      <c r="B340" s="314" t="e">
        <f>VLOOKUP(A340,'SOMOS(Controle PI)'!L:M,3,0)</f>
        <v>#N/A</v>
      </c>
      <c r="C340" s="314" t="s">
        <v>11704</v>
      </c>
      <c r="D340" s="314" t="str">
        <f t="shared" si="71"/>
        <v>BRPI1106037</v>
      </c>
      <c r="E340" s="313" t="s">
        <v>24530</v>
      </c>
    </row>
    <row r="341" spans="1:9" x14ac:dyDescent="0.25">
      <c r="A341" s="312" t="s">
        <v>24531</v>
      </c>
      <c r="B341" s="314" t="s">
        <v>311</v>
      </c>
      <c r="C341" s="314" t="s">
        <v>12008</v>
      </c>
      <c r="D341" s="314" t="str">
        <f>LEFT(A341,2)&amp;RIGHT(A341,LEN(A341)-4)</f>
        <v>BR0206063</v>
      </c>
      <c r="E341" s="312" t="s">
        <v>24531</v>
      </c>
    </row>
    <row r="342" spans="1:9" x14ac:dyDescent="0.25">
      <c r="A342" s="313" t="s">
        <v>24532</v>
      </c>
      <c r="B342" s="314" t="s">
        <v>916</v>
      </c>
      <c r="C342" s="314" t="s">
        <v>11874</v>
      </c>
      <c r="D342" s="314" t="str">
        <f t="shared" si="71"/>
        <v>BRPI0706073</v>
      </c>
      <c r="E342" s="313" t="s">
        <v>24532</v>
      </c>
      <c r="F342" t="s">
        <v>24532</v>
      </c>
    </row>
    <row r="343" spans="1:9" x14ac:dyDescent="0.25">
      <c r="A343" s="312" t="s">
        <v>24533</v>
      </c>
      <c r="B343" s="314" t="s">
        <v>252</v>
      </c>
      <c r="C343" s="314" t="s">
        <v>12007</v>
      </c>
      <c r="D343" s="314" t="str">
        <f>LEFT(A343,2)&amp;RIGHT(A343,LEN(A343)-4)</f>
        <v>BR0206074</v>
      </c>
      <c r="E343" s="312" t="s">
        <v>24533</v>
      </c>
      <c r="F343" t="s">
        <v>24533</v>
      </c>
    </row>
    <row r="344" spans="1:9" x14ac:dyDescent="0.25">
      <c r="A344" s="313" t="s">
        <v>24534</v>
      </c>
      <c r="B344" s="314" t="s">
        <v>805</v>
      </c>
      <c r="C344" s="314" t="s">
        <v>11827</v>
      </c>
      <c r="D344" s="314" t="str">
        <f t="shared" si="71"/>
        <v>BRPI0606087</v>
      </c>
      <c r="E344" s="313" t="s">
        <v>24534</v>
      </c>
    </row>
    <row r="345" spans="1:9" x14ac:dyDescent="0.25">
      <c r="A345" s="312" t="s">
        <v>24535</v>
      </c>
      <c r="B345" s="314" t="s">
        <v>814</v>
      </c>
      <c r="C345" s="314" t="s">
        <v>11895</v>
      </c>
      <c r="D345" s="314" t="str">
        <f t="shared" si="71"/>
        <v>BRPI0606099</v>
      </c>
      <c r="E345" s="312" t="s">
        <v>24535</v>
      </c>
    </row>
    <row r="346" spans="1:9" x14ac:dyDescent="0.25">
      <c r="A346" s="313" t="s">
        <v>24536</v>
      </c>
      <c r="B346" s="314" t="s">
        <v>820</v>
      </c>
      <c r="C346" s="314" t="s">
        <v>11894</v>
      </c>
      <c r="D346" s="314" t="str">
        <f t="shared" si="71"/>
        <v>BRPI0606100</v>
      </c>
      <c r="E346" s="313" t="s">
        <v>24536</v>
      </c>
    </row>
    <row r="347" spans="1:9" x14ac:dyDescent="0.25">
      <c r="A347" s="312" t="s">
        <v>24537</v>
      </c>
      <c r="B347" s="314" t="e">
        <f>VLOOKUP(A347,'SOMOS(Controle PI)'!L:M,3,0)</f>
        <v>#N/A</v>
      </c>
      <c r="C347" s="314" t="s">
        <v>12180</v>
      </c>
      <c r="D347" s="314" t="str">
        <f>LEFT(F347,2)&amp;"PI"&amp;RIGHT(F347,LEN(F347)-4)</f>
        <v>BRPI1106121</v>
      </c>
      <c r="E347" s="312" t="s">
        <v>24537</v>
      </c>
      <c r="F347" t="s">
        <v>24739</v>
      </c>
    </row>
    <row r="348" spans="1:9" x14ac:dyDescent="0.25">
      <c r="A348" s="313" t="s">
        <v>24538</v>
      </c>
      <c r="B348" s="314" t="s">
        <v>902</v>
      </c>
      <c r="C348" s="314" t="s">
        <v>11869</v>
      </c>
      <c r="D348" s="314" t="str">
        <f t="shared" ref="D348:D349" si="72">LEFT(A348,2)&amp;"PI"&amp;RIGHT(A348,LEN(A348)-4)</f>
        <v>BRPI0706186</v>
      </c>
      <c r="E348" s="313" t="s">
        <v>24538</v>
      </c>
    </row>
    <row r="349" spans="1:9" x14ac:dyDescent="0.25">
      <c r="A349" s="312" t="s">
        <v>24539</v>
      </c>
      <c r="B349" s="314" t="s">
        <v>659</v>
      </c>
      <c r="C349" s="314" t="s">
        <v>11922</v>
      </c>
      <c r="D349" s="314" t="str">
        <f t="shared" si="72"/>
        <v>BRPI0506214</v>
      </c>
      <c r="E349" s="312" t="s">
        <v>24539</v>
      </c>
      <c r="F349" t="s">
        <v>24539</v>
      </c>
    </row>
    <row r="350" spans="1:9" x14ac:dyDescent="0.25">
      <c r="A350" s="313" t="s">
        <v>24540</v>
      </c>
      <c r="B350" s="314" t="e">
        <f>VLOOKUP(A350,'SOMOS(Controle PI)'!L:M,3,0)</f>
        <v>#N/A</v>
      </c>
      <c r="C350" s="314" t="e">
        <v>#N/A</v>
      </c>
      <c r="D350" s="314" t="str">
        <f>LEFT(F350,2)&amp;"PI"&amp;RIGHT(F350,LEN(F350)-4)</f>
        <v>BRPI0506220</v>
      </c>
      <c r="E350" s="313" t="s">
        <v>24540</v>
      </c>
      <c r="F350" t="s">
        <v>24740</v>
      </c>
      <c r="H350" t="s">
        <v>24153</v>
      </c>
      <c r="I350" t="s">
        <v>24154</v>
      </c>
    </row>
    <row r="351" spans="1:9" x14ac:dyDescent="0.25">
      <c r="A351" s="312" t="s">
        <v>24541</v>
      </c>
      <c r="B351" s="314" t="s">
        <v>663</v>
      </c>
      <c r="C351" s="314" t="s">
        <v>11921</v>
      </c>
      <c r="D351" s="314" t="str">
        <f t="shared" ref="D351:D352" si="73">LEFT(A351,2)&amp;"PI"&amp;RIGHT(A351,LEN(A351)-4)</f>
        <v>BRPI0506229</v>
      </c>
      <c r="E351" s="312" t="s">
        <v>24541</v>
      </c>
      <c r="F351" t="s">
        <v>24541</v>
      </c>
    </row>
    <row r="352" spans="1:9" x14ac:dyDescent="0.25">
      <c r="A352" s="313" t="s">
        <v>24542</v>
      </c>
      <c r="B352" s="314" t="s">
        <v>2128</v>
      </c>
      <c r="C352" s="314" t="s">
        <v>11706</v>
      </c>
      <c r="D352" s="314" t="str">
        <f t="shared" si="73"/>
        <v>BRPI1106235</v>
      </c>
      <c r="E352" s="313" t="s">
        <v>24542</v>
      </c>
    </row>
    <row r="353" spans="1:14" x14ac:dyDescent="0.25">
      <c r="A353" s="312" t="s">
        <v>24543</v>
      </c>
      <c r="B353" s="314" t="s">
        <v>2139</v>
      </c>
      <c r="C353" s="314" t="s">
        <v>11695</v>
      </c>
      <c r="D353" s="314" t="str">
        <f>LEFT(F353,2)&amp;"PI"&amp;RIGHT(F353,LEN(F353)-4)</f>
        <v>BRPI1106236</v>
      </c>
      <c r="E353" s="312" t="s">
        <v>24543</v>
      </c>
      <c r="F353" t="s">
        <v>24741</v>
      </c>
      <c r="G353" t="s">
        <v>24155</v>
      </c>
    </row>
    <row r="354" spans="1:14" x14ac:dyDescent="0.25">
      <c r="A354" s="313" t="s">
        <v>24544</v>
      </c>
      <c r="B354" s="314" t="s">
        <v>2132</v>
      </c>
      <c r="C354" s="314" t="s">
        <v>11694</v>
      </c>
      <c r="D354" s="314" t="str">
        <f t="shared" ref="D354" si="74">LEFT(A354,2)&amp;"PI"&amp;RIGHT(A354,LEN(A354)-4)</f>
        <v>BRPI1106237</v>
      </c>
      <c r="E354" s="313" t="s">
        <v>24544</v>
      </c>
    </row>
    <row r="355" spans="1:14" x14ac:dyDescent="0.25">
      <c r="A355" s="312" t="s">
        <v>24545</v>
      </c>
      <c r="B355" s="314" t="e">
        <f>VLOOKUP(A355,'SOMOS(Controle PI)'!L:M,3,0)</f>
        <v>#N/A</v>
      </c>
      <c r="C355" s="314" t="e">
        <v>#VALUE!</v>
      </c>
      <c r="D355" s="314" t="e">
        <f t="shared" ref="D355:D356" si="75">LEFT(F355,2)&amp;"PI"&amp;RIGHT(F355,LEN(F355)-4)</f>
        <v>#VALUE!</v>
      </c>
      <c r="E355" s="312" t="s">
        <v>24545</v>
      </c>
    </row>
    <row r="356" spans="1:14" x14ac:dyDescent="0.25">
      <c r="A356" s="313" t="s">
        <v>24546</v>
      </c>
      <c r="B356" s="314" t="e">
        <f>VLOOKUP(A356,'SOMOS(Controle PI)'!L:M,3,0)</f>
        <v>#N/A</v>
      </c>
      <c r="C356" s="314" t="e">
        <v>#N/A</v>
      </c>
      <c r="D356" s="314" t="str">
        <f t="shared" si="75"/>
        <v>BRPI06270</v>
      </c>
      <c r="E356" s="313" t="s">
        <v>24546</v>
      </c>
      <c r="F356" t="s">
        <v>24742</v>
      </c>
      <c r="H356" t="s">
        <v>24156</v>
      </c>
      <c r="I356" t="s">
        <v>24157</v>
      </c>
      <c r="J356" t="s">
        <v>24158</v>
      </c>
      <c r="K356" t="s">
        <v>24159</v>
      </c>
      <c r="L356" t="s">
        <v>24160</v>
      </c>
      <c r="M356" t="s">
        <v>24161</v>
      </c>
      <c r="N356" t="s">
        <v>24162</v>
      </c>
    </row>
    <row r="357" spans="1:14" x14ac:dyDescent="0.25">
      <c r="A357" s="312" t="s">
        <v>24547</v>
      </c>
      <c r="B357" s="314" t="s">
        <v>568</v>
      </c>
      <c r="C357" s="314" t="s">
        <v>11940</v>
      </c>
      <c r="D357" s="314" t="str">
        <f t="shared" ref="D357" si="76">LEFT(A357,2)&amp;"PI"&amp;RIGHT(A357,LEN(A357)-4)</f>
        <v>BRPI0406270</v>
      </c>
      <c r="E357" s="312" t="s">
        <v>24547</v>
      </c>
      <c r="F357" t="s">
        <v>24547</v>
      </c>
    </row>
    <row r="358" spans="1:14" x14ac:dyDescent="0.25">
      <c r="A358" s="313" t="s">
        <v>24548</v>
      </c>
      <c r="B358" s="314" t="e">
        <f>VLOOKUP(A358,'SOMOS(Controle PI)'!L:M,3,0)</f>
        <v>#N/A</v>
      </c>
      <c r="C358" s="314" t="s">
        <v>11974</v>
      </c>
      <c r="D358" s="314" t="str">
        <f>LEFT(A358,2)&amp;RIGHT(A358,LEN(A358)-4)</f>
        <v>BR06271</v>
      </c>
      <c r="E358" s="313" t="s">
        <v>24548</v>
      </c>
      <c r="F358" t="s">
        <v>11974</v>
      </c>
    </row>
    <row r="359" spans="1:14" x14ac:dyDescent="0.25">
      <c r="A359" s="312" t="s">
        <v>24549</v>
      </c>
      <c r="B359" s="314" t="e">
        <f>VLOOKUP(A359,'SOMOS(Controle PI)'!L:M,3,0)</f>
        <v>#N/A</v>
      </c>
      <c r="C359" s="314" t="e">
        <v>#N/A</v>
      </c>
      <c r="D359" s="314" t="str">
        <f>LEFT(F359,2)&amp;"PI"&amp;RIGHT(F359,LEN(F359)-4)</f>
        <v>BRPI06273</v>
      </c>
      <c r="E359" s="312" t="s">
        <v>24549</v>
      </c>
      <c r="F359" t="s">
        <v>24743</v>
      </c>
      <c r="G359" t="s">
        <v>24164</v>
      </c>
      <c r="H359" t="s">
        <v>24163</v>
      </c>
    </row>
    <row r="360" spans="1:14" x14ac:dyDescent="0.25">
      <c r="A360" s="313" t="s">
        <v>24550</v>
      </c>
      <c r="B360" s="314" t="s">
        <v>1023</v>
      </c>
      <c r="C360" s="314" t="s">
        <v>11804</v>
      </c>
      <c r="D360" s="314" t="str">
        <f t="shared" ref="D360:D364" si="77">LEFT(A360,2)&amp;"PI"&amp;RIGHT(A360,LEN(A360)-4)</f>
        <v>BRPI0806285</v>
      </c>
      <c r="E360" s="313" t="s">
        <v>24550</v>
      </c>
    </row>
    <row r="361" spans="1:14" x14ac:dyDescent="0.25">
      <c r="A361" s="312" t="s">
        <v>24551</v>
      </c>
      <c r="B361" s="314" t="s">
        <v>77</v>
      </c>
      <c r="C361" s="314" t="s">
        <v>12070</v>
      </c>
      <c r="D361" s="314" t="str">
        <f t="shared" si="77"/>
        <v>BRPI0106305</v>
      </c>
      <c r="E361" s="312" t="s">
        <v>24551</v>
      </c>
      <c r="F361" t="s">
        <v>24551</v>
      </c>
    </row>
    <row r="362" spans="1:14" x14ac:dyDescent="0.25">
      <c r="A362" s="313" t="s">
        <v>24552</v>
      </c>
      <c r="B362" s="314" t="s">
        <v>1823</v>
      </c>
      <c r="C362" s="314" t="s">
        <v>12179</v>
      </c>
      <c r="D362" s="314" t="str">
        <f t="shared" si="77"/>
        <v>BRPI1106308</v>
      </c>
      <c r="E362" s="313" t="s">
        <v>24552</v>
      </c>
    </row>
    <row r="363" spans="1:14" x14ac:dyDescent="0.25">
      <c r="A363" s="312" t="s">
        <v>24553</v>
      </c>
      <c r="B363" s="314" t="e">
        <f>VLOOKUP(A363,'SOMOS(Controle PI)'!L:M,3,0)</f>
        <v>#N/A</v>
      </c>
      <c r="C363" s="314" t="s">
        <v>12092</v>
      </c>
      <c r="D363" s="314" t="str">
        <f t="shared" si="77"/>
        <v>BRPI0206336</v>
      </c>
      <c r="E363" s="312" t="s">
        <v>24553</v>
      </c>
      <c r="F363" t="s">
        <v>24553</v>
      </c>
    </row>
    <row r="364" spans="1:14" x14ac:dyDescent="0.25">
      <c r="A364" s="313" t="s">
        <v>24554</v>
      </c>
      <c r="B364" s="314" t="s">
        <v>555</v>
      </c>
      <c r="C364" s="314" t="s">
        <v>11939</v>
      </c>
      <c r="D364" s="314" t="str">
        <f t="shared" si="77"/>
        <v>BRPI0406346</v>
      </c>
      <c r="E364" s="313" t="s">
        <v>24554</v>
      </c>
      <c r="F364" t="s">
        <v>24554</v>
      </c>
    </row>
    <row r="365" spans="1:14" x14ac:dyDescent="0.25">
      <c r="A365" s="312" t="s">
        <v>11966</v>
      </c>
      <c r="B365" s="314" t="e">
        <f>VLOOKUP(A365,'SOMOS(Controle PI)'!L:M,3,0)</f>
        <v>#N/A</v>
      </c>
      <c r="C365" s="314" t="s">
        <v>11966</v>
      </c>
      <c r="D365" s="314" t="str">
        <f>LEFT(A365,2)&amp;"PI"&amp;RIGHT(A365,LEN(A365)-2)</f>
        <v>BRPI9806353</v>
      </c>
      <c r="E365" s="312" t="s">
        <v>11966</v>
      </c>
    </row>
    <row r="366" spans="1:14" x14ac:dyDescent="0.25">
      <c r="A366" s="313" t="s">
        <v>24555</v>
      </c>
      <c r="B366" s="314" t="s">
        <v>2043</v>
      </c>
      <c r="C366" s="314" t="s">
        <v>12189</v>
      </c>
      <c r="D366" s="314" t="str">
        <f t="shared" ref="D366:D367" si="78">LEFT(A366,2)&amp;"PI"&amp;RIGHT(A366,LEN(A366)-4)</f>
        <v>BRPI1106425</v>
      </c>
      <c r="E366" s="313" t="s">
        <v>24555</v>
      </c>
    </row>
    <row r="367" spans="1:14" x14ac:dyDescent="0.25">
      <c r="A367" s="312" t="s">
        <v>24556</v>
      </c>
      <c r="B367" s="314" t="e">
        <f>VLOOKUP(A367,'SOMOS(Controle PI)'!L:M,3,0)</f>
        <v>#N/A</v>
      </c>
      <c r="C367" s="314" t="s">
        <v>11714</v>
      </c>
      <c r="D367" s="314" t="str">
        <f t="shared" si="78"/>
        <v>BRPI1106426</v>
      </c>
      <c r="E367" s="312" t="s">
        <v>24556</v>
      </c>
    </row>
    <row r="368" spans="1:14" x14ac:dyDescent="0.25">
      <c r="A368" s="313" t="s">
        <v>24557</v>
      </c>
      <c r="B368" s="314" t="s">
        <v>2029</v>
      </c>
      <c r="C368" s="314" t="s">
        <v>12184</v>
      </c>
      <c r="D368" s="314" t="str">
        <f>LEFT(F368,2)&amp;"PI"&amp;RIGHT(F368,LEN(F368)-4)</f>
        <v>BRPI1106427</v>
      </c>
      <c r="E368" s="313" t="s">
        <v>24557</v>
      </c>
      <c r="F368" t="s">
        <v>24744</v>
      </c>
    </row>
    <row r="369" spans="1:6" x14ac:dyDescent="0.25">
      <c r="A369" s="312" t="s">
        <v>24558</v>
      </c>
      <c r="B369" s="314" t="s">
        <v>2037</v>
      </c>
      <c r="C369" s="314" t="s">
        <v>12183</v>
      </c>
      <c r="D369" s="314" t="str">
        <f>LEFT(A369,2)&amp;"PI"&amp;RIGHT(A369,LEN(A369)-4)</f>
        <v>BRPI1106431</v>
      </c>
      <c r="E369" s="312" t="s">
        <v>24558</v>
      </c>
    </row>
    <row r="370" spans="1:6" x14ac:dyDescent="0.25">
      <c r="A370" s="312" t="s">
        <v>24559</v>
      </c>
      <c r="B370" s="314" t="s">
        <v>2062</v>
      </c>
      <c r="C370" s="314" t="s">
        <v>11690</v>
      </c>
      <c r="D370" s="314" t="str">
        <f t="shared" ref="D370:D373" si="79">LEFT(A370,2)&amp;"PI"&amp;RIGHT(A370,LEN(A370)-4)</f>
        <v>BRPI1106463</v>
      </c>
      <c r="E370" s="312" t="s">
        <v>24559</v>
      </c>
    </row>
    <row r="371" spans="1:6" x14ac:dyDescent="0.25">
      <c r="A371" s="313" t="s">
        <v>24560</v>
      </c>
      <c r="B371" s="314" t="e">
        <f>VLOOKUP(A371,'SOMOS(Controle PI)'!L:M,3,0)</f>
        <v>#N/A</v>
      </c>
      <c r="C371" s="314" t="s">
        <v>11702</v>
      </c>
      <c r="D371" s="314" t="str">
        <f t="shared" si="79"/>
        <v>BRPI1106466</v>
      </c>
      <c r="E371" s="313" t="s">
        <v>24560</v>
      </c>
    </row>
    <row r="372" spans="1:6" x14ac:dyDescent="0.25">
      <c r="A372" s="312" t="s">
        <v>24561</v>
      </c>
      <c r="B372" s="314" t="s">
        <v>63</v>
      </c>
      <c r="C372" s="314" t="s">
        <v>12035</v>
      </c>
      <c r="D372" s="314" t="str">
        <f>LEFT(A372,2)&amp;RIGHT(A372,LEN(A372)-4)</f>
        <v>BR0006469</v>
      </c>
      <c r="E372" s="312" t="s">
        <v>24561</v>
      </c>
    </row>
    <row r="373" spans="1:6" x14ac:dyDescent="0.25">
      <c r="A373" s="313" t="s">
        <v>24562</v>
      </c>
      <c r="B373" s="314" t="s">
        <v>458</v>
      </c>
      <c r="C373" s="314" t="s">
        <v>11938</v>
      </c>
      <c r="D373" s="314" t="str">
        <f t="shared" si="79"/>
        <v>BRPI0406547</v>
      </c>
      <c r="E373" s="313" t="s">
        <v>24562</v>
      </c>
    </row>
    <row r="374" spans="1:6" x14ac:dyDescent="0.25">
      <c r="A374" s="312" t="s">
        <v>24563</v>
      </c>
      <c r="B374" s="314" t="s">
        <v>1673</v>
      </c>
      <c r="C374" s="314" t="s">
        <v>11708</v>
      </c>
      <c r="D374" s="314" t="str">
        <f>LEFT(F374,2)&amp;"PI"&amp;RIGHT(F374,LEN(F374)-4)</f>
        <v>BRPI1006644</v>
      </c>
      <c r="E374" s="312" t="s">
        <v>24563</v>
      </c>
      <c r="F374" t="s">
        <v>24745</v>
      </c>
    </row>
    <row r="375" spans="1:6" x14ac:dyDescent="0.25">
      <c r="A375" s="313" t="s">
        <v>24564</v>
      </c>
      <c r="B375" s="314" t="s">
        <v>1597</v>
      </c>
      <c r="C375" s="314" t="s">
        <v>12206</v>
      </c>
      <c r="D375" s="314" t="str">
        <f>LEFT(A375,2)&amp;"PI"&amp;RIGHT(A375,LEN(A375)-4)</f>
        <v>BRPI1006645</v>
      </c>
      <c r="E375" s="313" t="s">
        <v>24564</v>
      </c>
    </row>
    <row r="376" spans="1:6" x14ac:dyDescent="0.25">
      <c r="A376" s="312" t="s">
        <v>24565</v>
      </c>
      <c r="B376" s="314" t="s">
        <v>1642</v>
      </c>
      <c r="C376" s="314" t="s">
        <v>11755</v>
      </c>
      <c r="D376" s="314" t="str">
        <f>LEFT(F376,2)&amp;"PI"&amp;RIGHT(F376,LEN(F376)-4)</f>
        <v>BRPI1006646</v>
      </c>
      <c r="E376" s="312" t="s">
        <v>24565</v>
      </c>
      <c r="F376" t="s">
        <v>24746</v>
      </c>
    </row>
    <row r="377" spans="1:6" x14ac:dyDescent="0.25">
      <c r="A377" s="313" t="s">
        <v>24566</v>
      </c>
      <c r="B377" s="314" t="s">
        <v>1592</v>
      </c>
      <c r="C377" s="314" t="s">
        <v>11741</v>
      </c>
      <c r="D377" s="314" t="str">
        <f t="shared" ref="D377:D381" si="80">LEFT(A377,2)&amp;"PI"&amp;RIGHT(A377,LEN(A377)-4)</f>
        <v>BRPI1006647</v>
      </c>
      <c r="E377" s="313" t="s">
        <v>24566</v>
      </c>
    </row>
    <row r="378" spans="1:6" x14ac:dyDescent="0.25">
      <c r="A378" s="312" t="s">
        <v>24567</v>
      </c>
      <c r="B378" s="314" t="s">
        <v>185</v>
      </c>
      <c r="C378" s="314" t="s">
        <v>11957</v>
      </c>
      <c r="D378" s="314" t="str">
        <f t="shared" ref="D378:D379" si="81">LEFT(A378,2)&amp;RIGHT(A378,LEN(A378)-4)</f>
        <v>BR0106701</v>
      </c>
      <c r="E378" s="312" t="s">
        <v>24567</v>
      </c>
      <c r="F378" t="s">
        <v>24567</v>
      </c>
    </row>
    <row r="379" spans="1:6" x14ac:dyDescent="0.25">
      <c r="A379" s="313" t="s">
        <v>24568</v>
      </c>
      <c r="B379" s="314" t="s">
        <v>180</v>
      </c>
      <c r="C379" s="314" t="s">
        <v>12022</v>
      </c>
      <c r="D379" s="314" t="str">
        <f t="shared" si="81"/>
        <v>BR0106765</v>
      </c>
      <c r="E379" s="313" t="s">
        <v>24568</v>
      </c>
      <c r="F379" t="s">
        <v>24568</v>
      </c>
    </row>
    <row r="380" spans="1:6" x14ac:dyDescent="0.25">
      <c r="A380" s="312" t="s">
        <v>24569</v>
      </c>
      <c r="B380" s="314" t="s">
        <v>439</v>
      </c>
      <c r="C380" s="314" t="s">
        <v>12094</v>
      </c>
      <c r="D380" s="314" t="str">
        <f t="shared" si="80"/>
        <v>BRPI0306774</v>
      </c>
      <c r="E380" s="312" t="s">
        <v>24569</v>
      </c>
      <c r="F380" t="s">
        <v>24569</v>
      </c>
    </row>
    <row r="381" spans="1:6" x14ac:dyDescent="0.25">
      <c r="A381" s="313" t="s">
        <v>24570</v>
      </c>
      <c r="B381" s="314" t="s">
        <v>2176</v>
      </c>
      <c r="C381" s="314" t="s">
        <v>11705</v>
      </c>
      <c r="D381" s="314" t="str">
        <f t="shared" si="80"/>
        <v>BRPI1107181</v>
      </c>
      <c r="E381" s="313" t="s">
        <v>24570</v>
      </c>
    </row>
    <row r="382" spans="1:6" x14ac:dyDescent="0.25">
      <c r="A382" s="312" t="s">
        <v>24571</v>
      </c>
      <c r="B382" s="314" t="s">
        <v>2182</v>
      </c>
      <c r="C382" s="314" t="s">
        <v>11685</v>
      </c>
      <c r="D382" s="314" t="str">
        <f>LEFT(F382,2)&amp;"PI"&amp;RIGHT(F382,LEN(F382)-4)</f>
        <v>BRPI1107182</v>
      </c>
      <c r="E382" s="312" t="s">
        <v>24571</v>
      </c>
      <c r="F382" t="s">
        <v>24747</v>
      </c>
    </row>
    <row r="383" spans="1:6" x14ac:dyDescent="0.25">
      <c r="A383" s="313" t="s">
        <v>24572</v>
      </c>
      <c r="B383" s="314" t="s">
        <v>2189</v>
      </c>
      <c r="C383" s="314" t="s">
        <v>11689</v>
      </c>
      <c r="D383" s="314" t="str">
        <f t="shared" ref="D383:D384" si="82">LEFT(A383,2)&amp;"PI"&amp;RIGHT(A383,LEN(A383)-4)</f>
        <v>BRPI1107183</v>
      </c>
      <c r="E383" s="313" t="s">
        <v>24572</v>
      </c>
    </row>
    <row r="384" spans="1:6" x14ac:dyDescent="0.25">
      <c r="A384" s="312" t="s">
        <v>24573</v>
      </c>
      <c r="B384" s="314" t="s">
        <v>2205</v>
      </c>
      <c r="C384" s="314" t="s">
        <v>11701</v>
      </c>
      <c r="D384" s="314" t="str">
        <f t="shared" si="82"/>
        <v>BRPI1107184</v>
      </c>
      <c r="E384" s="312" t="s">
        <v>24573</v>
      </c>
    </row>
    <row r="385" spans="1:6" x14ac:dyDescent="0.25">
      <c r="A385" s="313" t="s">
        <v>24574</v>
      </c>
      <c r="B385" s="314" t="s">
        <v>2210</v>
      </c>
      <c r="C385" s="314" t="s">
        <v>11700</v>
      </c>
      <c r="D385" s="314" t="str">
        <f>LEFT(F385,2)&amp;"PI"&amp;RIGHT(F385,LEN(F385)-4)</f>
        <v>BRPI1107185</v>
      </c>
      <c r="E385" s="313" t="s">
        <v>24574</v>
      </c>
      <c r="F385" t="s">
        <v>24748</v>
      </c>
    </row>
    <row r="386" spans="1:6" x14ac:dyDescent="0.25">
      <c r="A386" s="312" t="s">
        <v>24575</v>
      </c>
      <c r="B386" s="314" t="s">
        <v>2213</v>
      </c>
      <c r="C386" s="314" t="s">
        <v>11686</v>
      </c>
      <c r="D386" s="314" t="str">
        <f>LEFT(A386,2)&amp;"PI"&amp;RIGHT(A386,LEN(A386)-4)</f>
        <v>BRPI1107186</v>
      </c>
      <c r="E386" s="312" t="s">
        <v>24575</v>
      </c>
    </row>
    <row r="387" spans="1:6" x14ac:dyDescent="0.25">
      <c r="A387" s="313" t="s">
        <v>10466</v>
      </c>
      <c r="B387" s="314" t="s">
        <v>2641</v>
      </c>
      <c r="C387" s="314" t="s">
        <v>10466</v>
      </c>
      <c r="D387" s="314" t="str">
        <f>LEFT(A387,2)&amp;"PI"&amp;RIGHT(A387,LEN(A387)-2)</f>
        <v>BRPI102012033587</v>
      </c>
      <c r="E387" s="313" t="s">
        <v>10466</v>
      </c>
    </row>
    <row r="388" spans="1:6" x14ac:dyDescent="0.25">
      <c r="A388" s="312" t="s">
        <v>24576</v>
      </c>
      <c r="B388" s="314" t="e">
        <f>VLOOKUP(A388,'SOMOS(Controle PI)'!L:M,3,0)</f>
        <v>#N/A</v>
      </c>
      <c r="C388" s="314" t="e">
        <v>#VALUE!</v>
      </c>
      <c r="D388" s="314" t="e">
        <f>LEFT(F388,2)&amp;"PI"&amp;RIGHT(F388,LEN(F388)-4)</f>
        <v>#VALUE!</v>
      </c>
      <c r="E388" s="312" t="s">
        <v>24576</v>
      </c>
    </row>
    <row r="389" spans="1:6" x14ac:dyDescent="0.25">
      <c r="A389" s="313" t="s">
        <v>24577</v>
      </c>
      <c r="B389" s="314" t="s">
        <v>2096</v>
      </c>
      <c r="C389" s="314" t="s">
        <v>11688</v>
      </c>
      <c r="D389" s="314" t="str">
        <f t="shared" ref="D389" si="83">LEFT(A389,2)&amp;"PI"&amp;RIGHT(A389,LEN(A389)-4)</f>
        <v>BRPI1107375</v>
      </c>
      <c r="E389" s="313" t="s">
        <v>24577</v>
      </c>
    </row>
    <row r="390" spans="1:6" x14ac:dyDescent="0.25">
      <c r="A390" s="312" t="s">
        <v>11964</v>
      </c>
      <c r="B390" s="314" t="e">
        <f>VLOOKUP(A390,'SOMOS(Controle PI)'!L:M,3,0)</f>
        <v>#N/A</v>
      </c>
      <c r="C390" s="314" t="s">
        <v>11964</v>
      </c>
      <c r="D390" s="314" t="str">
        <f>LEFT(A390,2)&amp;"PI"&amp;RIGHT(A390,LEN(A390)-2)</f>
        <v>BRPI9907575</v>
      </c>
      <c r="E390" s="312" t="s">
        <v>11964</v>
      </c>
    </row>
    <row r="391" spans="1:6" x14ac:dyDescent="0.25">
      <c r="A391" s="313" t="s">
        <v>24578</v>
      </c>
      <c r="B391" s="314" t="s">
        <v>222</v>
      </c>
      <c r="C391" s="314" t="s">
        <v>12006</v>
      </c>
      <c r="D391" s="314" t="str">
        <f>LEFT(A391,2)&amp;RIGHT(A391,LEN(A391)-4)</f>
        <v>BR0208523</v>
      </c>
      <c r="E391" s="313" t="s">
        <v>24578</v>
      </c>
    </row>
    <row r="392" spans="1:6" x14ac:dyDescent="0.25">
      <c r="A392" s="312" t="s">
        <v>24579</v>
      </c>
      <c r="B392" s="314" t="s">
        <v>1207</v>
      </c>
      <c r="C392" s="314" t="s">
        <v>11817</v>
      </c>
      <c r="D392" s="314" t="str">
        <f t="shared" ref="D392:D396" si="84">LEFT(A392,2)&amp;"PI"&amp;RIGHT(A392,LEN(A392)-4)</f>
        <v>BRPI0809391</v>
      </c>
      <c r="E392" s="312" t="s">
        <v>24579</v>
      </c>
      <c r="F392" t="s">
        <v>24579</v>
      </c>
    </row>
    <row r="393" spans="1:6" x14ac:dyDescent="0.25">
      <c r="A393" s="313" t="s">
        <v>24580</v>
      </c>
      <c r="B393" s="314" t="s">
        <v>280</v>
      </c>
      <c r="C393" s="314" t="s">
        <v>12005</v>
      </c>
      <c r="D393" s="314" t="str">
        <f t="shared" ref="D393:D394" si="85">LEFT(A393,2)&amp;RIGHT(A393,LEN(A393)-4)</f>
        <v>BR0210367</v>
      </c>
      <c r="E393" s="313" t="s">
        <v>24580</v>
      </c>
    </row>
    <row r="394" spans="1:6" x14ac:dyDescent="0.25">
      <c r="A394" s="312" t="s">
        <v>24581</v>
      </c>
      <c r="B394" s="314" t="s">
        <v>297</v>
      </c>
      <c r="C394" s="314" t="s">
        <v>12004</v>
      </c>
      <c r="D394" s="314" t="str">
        <f t="shared" si="85"/>
        <v>BR0210369</v>
      </c>
      <c r="E394" s="312" t="s">
        <v>24581</v>
      </c>
    </row>
    <row r="395" spans="1:6" x14ac:dyDescent="0.25">
      <c r="A395" s="313" t="s">
        <v>24582</v>
      </c>
      <c r="B395" s="314" t="s">
        <v>1789</v>
      </c>
      <c r="C395" s="314" t="s">
        <v>11724</v>
      </c>
      <c r="D395" s="314" t="str">
        <f t="shared" si="84"/>
        <v>BRPI1010491</v>
      </c>
      <c r="E395" s="313" t="s">
        <v>24582</v>
      </c>
    </row>
    <row r="396" spans="1:6" x14ac:dyDescent="0.25">
      <c r="A396" s="312" t="s">
        <v>24583</v>
      </c>
      <c r="B396" s="314" t="s">
        <v>1602</v>
      </c>
      <c r="C396" s="314" t="s">
        <v>11738</v>
      </c>
      <c r="D396" s="314" t="str">
        <f t="shared" si="84"/>
        <v>BRPI1010493</v>
      </c>
      <c r="E396" s="312" t="s">
        <v>24583</v>
      </c>
    </row>
    <row r="397" spans="1:6" x14ac:dyDescent="0.25">
      <c r="A397" s="313" t="s">
        <v>11976</v>
      </c>
      <c r="B397" s="314" t="e">
        <f>VLOOKUP(A397,'SOMOS(Controle PI)'!L:M,3,0)</f>
        <v>#N/A</v>
      </c>
      <c r="C397" s="314" t="s">
        <v>11976</v>
      </c>
      <c r="D397" s="314" t="str">
        <f>LEFT(A397,2)&amp;"PI"&amp;RIGHT(A397,LEN(A397)-2)</f>
        <v>BRPI9710824</v>
      </c>
      <c r="E397" s="313" t="s">
        <v>11976</v>
      </c>
    </row>
    <row r="398" spans="1:6" x14ac:dyDescent="0.25">
      <c r="A398" s="312" t="s">
        <v>11975</v>
      </c>
      <c r="B398" s="314" t="e">
        <f>VLOOKUP(A398,'SOMOS(Controle PI)'!L:M,3,0)</f>
        <v>#N/A</v>
      </c>
      <c r="C398" s="314" t="s">
        <v>11975</v>
      </c>
      <c r="D398" s="314" t="str">
        <f>LEFT(A398,2)&amp;"PI"&amp;RIGHT(A398,LEN(A398)-2)</f>
        <v>BRPI9710825</v>
      </c>
      <c r="E398" s="312" t="s">
        <v>11975</v>
      </c>
    </row>
    <row r="399" spans="1:6" x14ac:dyDescent="0.25">
      <c r="A399" s="313" t="s">
        <v>11973</v>
      </c>
      <c r="B399" s="314" t="e">
        <f>VLOOKUP(A399,'SOMOS(Controle PI)'!L:M,3,0)</f>
        <v>#N/A</v>
      </c>
      <c r="C399" s="314" t="s">
        <v>11973</v>
      </c>
      <c r="D399" s="314" t="str">
        <f>LEFT(A399,2)&amp;"PI"&amp;RIGHT(A399,LEN(A399)-2)</f>
        <v>BRPI9710827</v>
      </c>
      <c r="E399" s="313" t="s">
        <v>11973</v>
      </c>
    </row>
    <row r="400" spans="1:6" x14ac:dyDescent="0.25">
      <c r="A400" s="312" t="s">
        <v>11970</v>
      </c>
      <c r="B400" s="314" t="e">
        <f>VLOOKUP(A400,'SOMOS(Controle PI)'!L:M,3,0)</f>
        <v>#N/A</v>
      </c>
      <c r="C400" s="314" t="s">
        <v>11970</v>
      </c>
      <c r="D400" s="314" t="str">
        <f>LEFT(A400,2)&amp;"PI"&amp;RIGHT(A400,LEN(A400)-2)</f>
        <v>BRPI9710830</v>
      </c>
      <c r="E400" s="312" t="s">
        <v>11970</v>
      </c>
    </row>
    <row r="401" spans="1:8" x14ac:dyDescent="0.25">
      <c r="A401" s="313" t="s">
        <v>24584</v>
      </c>
      <c r="B401" s="314" t="s">
        <v>238</v>
      </c>
      <c r="C401" s="314" t="s">
        <v>12139</v>
      </c>
      <c r="D401" s="314" t="str">
        <f t="shared" ref="D401:D403" si="86">LEFT(A401,2)&amp;"PI"&amp;RIGHT(A401,LEN(A401)-4)</f>
        <v>BRPI0212405</v>
      </c>
      <c r="E401" s="313" t="s">
        <v>24584</v>
      </c>
      <c r="F401" t="s">
        <v>24584</v>
      </c>
    </row>
    <row r="402" spans="1:8" x14ac:dyDescent="0.25">
      <c r="A402" s="312" t="s">
        <v>24585</v>
      </c>
      <c r="B402" s="314" t="s">
        <v>1379</v>
      </c>
      <c r="C402" s="314" t="s">
        <v>11765</v>
      </c>
      <c r="D402" s="314" t="str">
        <f t="shared" si="86"/>
        <v>BRPI0912486</v>
      </c>
      <c r="E402" s="312" t="s">
        <v>24585</v>
      </c>
    </row>
    <row r="403" spans="1:8" x14ac:dyDescent="0.25">
      <c r="A403" s="313" t="s">
        <v>24586</v>
      </c>
      <c r="B403" s="314" t="s">
        <v>1433</v>
      </c>
      <c r="C403" s="314" t="s">
        <v>11764</v>
      </c>
      <c r="D403" s="314" t="str">
        <f t="shared" si="86"/>
        <v>BRPI0912487</v>
      </c>
      <c r="E403" s="313" t="s">
        <v>24586</v>
      </c>
    </row>
    <row r="404" spans="1:8" x14ac:dyDescent="0.25">
      <c r="A404" s="312" t="s">
        <v>24587</v>
      </c>
      <c r="B404" s="314" t="e">
        <f>VLOOKUP(A404,'SOMOS(Controle PI)'!L:M,3,0)</f>
        <v>#N/A</v>
      </c>
      <c r="C404" s="314" t="e">
        <v>#N/A</v>
      </c>
      <c r="D404" s="314" t="str">
        <f>LEFT(F404,2)&amp;"PI"&amp;RIGHT(F404,LEN(F404)-4)</f>
        <v>BRPI0912489</v>
      </c>
      <c r="E404" s="312" t="s">
        <v>24587</v>
      </c>
      <c r="F404" t="s">
        <v>24749</v>
      </c>
      <c r="H404" t="s">
        <v>24165</v>
      </c>
    </row>
    <row r="405" spans="1:8" x14ac:dyDescent="0.25">
      <c r="A405" s="313" t="s">
        <v>24588</v>
      </c>
      <c r="B405" s="314" t="s">
        <v>1729</v>
      </c>
      <c r="C405" s="314" t="s">
        <v>12176</v>
      </c>
      <c r="D405" s="314" t="str">
        <f t="shared" ref="D405:D407" si="87">LEFT(A405,2)&amp;"PI"&amp;RIGHT(A405,LEN(A405)-4)</f>
        <v>BRPI1013447</v>
      </c>
      <c r="E405" s="313" t="s">
        <v>24588</v>
      </c>
    </row>
    <row r="406" spans="1:8" x14ac:dyDescent="0.25">
      <c r="A406" s="312" t="s">
        <v>24589</v>
      </c>
      <c r="B406" s="314" t="s">
        <v>1775</v>
      </c>
      <c r="C406" s="314" t="s">
        <v>12187</v>
      </c>
      <c r="D406" s="314" t="str">
        <f t="shared" si="87"/>
        <v>BRPI1013448</v>
      </c>
      <c r="E406" s="312" t="s">
        <v>24589</v>
      </c>
    </row>
    <row r="407" spans="1:8" x14ac:dyDescent="0.25">
      <c r="A407" s="313" t="s">
        <v>24590</v>
      </c>
      <c r="B407" s="314" t="s">
        <v>1527</v>
      </c>
      <c r="C407" s="314" t="s">
        <v>12202</v>
      </c>
      <c r="D407" s="314" t="str">
        <f t="shared" si="87"/>
        <v>BRPI1013470</v>
      </c>
      <c r="E407" s="313" t="s">
        <v>24590</v>
      </c>
    </row>
    <row r="408" spans="1:8" x14ac:dyDescent="0.25">
      <c r="A408" s="312" t="s">
        <v>24591</v>
      </c>
      <c r="B408" s="314" t="s">
        <v>3426</v>
      </c>
      <c r="C408" s="314" t="s">
        <v>11144</v>
      </c>
      <c r="D408" s="314" t="str">
        <f>LEFT(A408,2)&amp;"PI"&amp;RIGHT(A408,LEN(A408)-2)</f>
        <v>WOPI2013166576</v>
      </c>
      <c r="E408" s="312" t="s">
        <v>24591</v>
      </c>
      <c r="F408" t="s">
        <v>11144</v>
      </c>
    </row>
    <row r="409" spans="1:8" x14ac:dyDescent="0.25">
      <c r="A409" s="312" t="s">
        <v>24592</v>
      </c>
      <c r="B409" s="314" t="s">
        <v>3384</v>
      </c>
      <c r="C409" s="314" t="s">
        <v>12170</v>
      </c>
      <c r="D409" s="314" t="str">
        <f t="shared" ref="D409:D411" si="88">LEFT(F409,2)&amp;"PI"&amp;RIGHT(F409,LEN(F409)-4)</f>
        <v>BRPI0924581</v>
      </c>
      <c r="E409" s="312" t="s">
        <v>24592</v>
      </c>
      <c r="F409" t="s">
        <v>24750</v>
      </c>
    </row>
    <row r="410" spans="1:8" x14ac:dyDescent="0.25">
      <c r="A410" s="312" t="s">
        <v>24593</v>
      </c>
      <c r="B410" s="314" t="e">
        <f>VLOOKUP(A410,'SOMOS(Controle PI)'!L:M,3,0)</f>
        <v>#N/A</v>
      </c>
      <c r="C410" s="314" t="e">
        <v>#N/A</v>
      </c>
      <c r="D410" s="314" t="str">
        <f t="shared" si="88"/>
        <v>BRPI2014001074</v>
      </c>
      <c r="E410" s="312" t="s">
        <v>24593</v>
      </c>
      <c r="F410" t="s">
        <v>24751</v>
      </c>
    </row>
    <row r="411" spans="1:8" x14ac:dyDescent="0.25">
      <c r="A411" s="313" t="s">
        <v>24594</v>
      </c>
      <c r="B411" s="314" t="e">
        <f>VLOOKUP(A411,'SOMOS(Controle PI)'!L:M,3,0)</f>
        <v>#N/A</v>
      </c>
      <c r="C411" s="314" t="e">
        <v>#VALUE!</v>
      </c>
      <c r="D411" s="314" t="e">
        <f t="shared" si="88"/>
        <v>#VALUE!</v>
      </c>
      <c r="E411" s="313" t="s">
        <v>24594</v>
      </c>
    </row>
    <row r="412" spans="1:8" x14ac:dyDescent="0.25">
      <c r="A412" s="312" t="s">
        <v>12078</v>
      </c>
      <c r="B412" s="314" t="e">
        <f>VLOOKUP(A412,'SOMOS(Controle PI)'!L:M,3,0)</f>
        <v>#N/A</v>
      </c>
      <c r="C412" s="314" t="s">
        <v>12078</v>
      </c>
      <c r="D412" s="314" t="str">
        <f>LEFT(A412,2)&amp;"PI"&amp;RIGHT(A412,LEN(A412)-2)</f>
        <v>BRPI102017001381</v>
      </c>
      <c r="E412" s="312" t="s">
        <v>12078</v>
      </c>
    </row>
    <row r="413" spans="1:8" x14ac:dyDescent="0.25">
      <c r="A413" s="313" t="s">
        <v>12077</v>
      </c>
      <c r="B413" s="314" t="e">
        <f>VLOOKUP(A413,'SOMOS(Controle PI)'!L:M,3,0)</f>
        <v>#N/A</v>
      </c>
      <c r="C413" s="314" t="s">
        <v>12077</v>
      </c>
      <c r="D413" s="314" t="str">
        <f>LEFT(A413,2)&amp;"PI"&amp;RIGHT(A413,LEN(A413)-2)</f>
        <v>BRPI102017001435</v>
      </c>
      <c r="E413" s="313" t="s">
        <v>12077</v>
      </c>
    </row>
    <row r="414" spans="1:8" x14ac:dyDescent="0.25">
      <c r="A414" s="312" t="s">
        <v>11152</v>
      </c>
      <c r="B414" s="314" t="s">
        <v>2246</v>
      </c>
      <c r="C414" s="314" t="s">
        <v>11152</v>
      </c>
      <c r="D414" s="314" t="str">
        <f>LEFT(A414,2)&amp;"PI"&amp;RIGHT(A414,LEN(A414)-2)</f>
        <v>BRPI102012001453</v>
      </c>
      <c r="E414" s="312" t="s">
        <v>11152</v>
      </c>
    </row>
    <row r="415" spans="1:8" x14ac:dyDescent="0.25">
      <c r="A415" s="313" t="s">
        <v>10368</v>
      </c>
      <c r="B415" s="314" t="s">
        <v>2251</v>
      </c>
      <c r="C415" s="314" t="s">
        <v>10368</v>
      </c>
      <c r="D415" s="314" t="str">
        <f>LEFT(A415,2)&amp;"PI"&amp;RIGHT(A415,LEN(A415)-2)</f>
        <v>BRPI102012001875</v>
      </c>
      <c r="E415" s="313" t="s">
        <v>10368</v>
      </c>
    </row>
    <row r="416" spans="1:8" x14ac:dyDescent="0.25">
      <c r="A416" s="312" t="s">
        <v>10495</v>
      </c>
      <c r="B416" s="314" t="s">
        <v>2259</v>
      </c>
      <c r="C416" s="314" t="s">
        <v>10495</v>
      </c>
      <c r="D416" s="314" t="str">
        <f>LEFT(A416,2)&amp;"PI"&amp;RIGHT(A416,LEN(A416)-2)</f>
        <v>BRPI102012001876</v>
      </c>
      <c r="E416" s="312" t="s">
        <v>10495</v>
      </c>
    </row>
    <row r="417" spans="1:5" x14ac:dyDescent="0.25">
      <c r="A417" s="313" t="s">
        <v>24595</v>
      </c>
      <c r="B417" s="314" t="e">
        <f>VLOOKUP(A417,'SOMOS(Controle PI)'!L:M,3,0)</f>
        <v>#N/A</v>
      </c>
      <c r="C417" s="314" t="e">
        <v>#VALUE!</v>
      </c>
      <c r="D417" s="314" t="e">
        <f>LEFT(F417,2)&amp;"PI"&amp;RIGHT(F417,LEN(F417)-4)</f>
        <v>#VALUE!</v>
      </c>
      <c r="E417" s="313" t="s">
        <v>24595</v>
      </c>
    </row>
    <row r="418" spans="1:5" x14ac:dyDescent="0.25">
      <c r="A418" s="312" t="s">
        <v>12074</v>
      </c>
      <c r="B418" s="314" t="e">
        <f>VLOOKUP(A418,'SOMOS(Controle PI)'!L:M,3,0)</f>
        <v>#N/A</v>
      </c>
      <c r="C418" s="314" t="s">
        <v>12074</v>
      </c>
      <c r="D418" s="314" t="str">
        <f>LEFT(A418,2)&amp;"PI"&amp;RIGHT(A418,LEN(A418)-2)</f>
        <v>BRPI102017002582</v>
      </c>
      <c r="E418" s="312" t="s">
        <v>12074</v>
      </c>
    </row>
    <row r="419" spans="1:5" x14ac:dyDescent="0.25">
      <c r="A419" s="313" t="s">
        <v>12071</v>
      </c>
      <c r="B419" s="314" t="e">
        <f>VLOOKUP(A419,'SOMOS(Controle PI)'!L:M,3,0)</f>
        <v>#N/A</v>
      </c>
      <c r="C419" s="314" t="s">
        <v>12071</v>
      </c>
      <c r="D419" s="314" t="str">
        <f>LEFT(A419,2)&amp;"PI"&amp;RIGHT(A419,LEN(A419)-2)</f>
        <v>BRPI102016002697</v>
      </c>
      <c r="E419" s="313" t="s">
        <v>12071</v>
      </c>
    </row>
    <row r="420" spans="1:5" x14ac:dyDescent="0.25">
      <c r="A420" s="312" t="s">
        <v>12121</v>
      </c>
      <c r="B420" s="314" t="e">
        <f>VLOOKUP(A420,'SOMOS(Controle PI)'!L:M,3,0)</f>
        <v>#N/A</v>
      </c>
      <c r="C420" s="314" t="s">
        <v>12121</v>
      </c>
      <c r="D420" s="314" t="str">
        <f>LEFT(A420,2)&amp;"PI"&amp;RIGHT(A420,LEN(A420)-2)</f>
        <v>BRPI102016002699</v>
      </c>
      <c r="E420" s="312" t="s">
        <v>12121</v>
      </c>
    </row>
    <row r="421" spans="1:5" x14ac:dyDescent="0.25">
      <c r="A421" s="313" t="s">
        <v>12073</v>
      </c>
      <c r="B421" s="314" t="e">
        <f>VLOOKUP(A421,'SOMOS(Controle PI)'!L:M,3,0)</f>
        <v>#N/A</v>
      </c>
      <c r="C421" s="314" t="s">
        <v>12073</v>
      </c>
      <c r="D421" s="314" t="str">
        <f>LEFT(A421,2)&amp;"PI"&amp;RIGHT(A421,LEN(A421)-2)</f>
        <v>BRPI102017002779</v>
      </c>
      <c r="E421" s="313" t="s">
        <v>12073</v>
      </c>
    </row>
    <row r="422" spans="1:5" x14ac:dyDescent="0.25">
      <c r="A422" s="312" t="s">
        <v>24596</v>
      </c>
      <c r="B422" s="314" t="e">
        <f>VLOOKUP(A422,'SOMOS(Controle PI)'!L:M,3,0)</f>
        <v>#N/A</v>
      </c>
      <c r="C422" s="314" t="e">
        <v>#VALUE!</v>
      </c>
      <c r="D422" s="314" t="e">
        <f>LEFT(F422,2)&amp;"PI"&amp;RIGHT(F422,LEN(F422)-4)</f>
        <v>#VALUE!</v>
      </c>
      <c r="E422" s="312" t="s">
        <v>24596</v>
      </c>
    </row>
    <row r="423" spans="1:5" x14ac:dyDescent="0.25">
      <c r="A423" s="313" t="s">
        <v>12053</v>
      </c>
      <c r="B423" s="314" t="e">
        <f>VLOOKUP(A423,'SOMOS(Controle PI)'!L:M,3,0)</f>
        <v>#N/A</v>
      </c>
      <c r="C423" s="314" t="s">
        <v>12053</v>
      </c>
      <c r="D423" s="314" t="str">
        <f>LEFT(A423,2)&amp;"PI"&amp;RIGHT(A423,LEN(A423)-2)</f>
        <v>BRPI102017003003</v>
      </c>
      <c r="E423" s="313" t="s">
        <v>12053</v>
      </c>
    </row>
    <row r="424" spans="1:5" x14ac:dyDescent="0.25">
      <c r="A424" s="312" t="s">
        <v>24597</v>
      </c>
      <c r="B424" s="314" t="e">
        <f>VLOOKUP(A424,'SOMOS(Controle PI)'!L:M,3,0)</f>
        <v>#N/A</v>
      </c>
      <c r="C424" s="314" t="e">
        <v>#VALUE!</v>
      </c>
      <c r="D424" s="314" t="e">
        <f>LEFT(F424,2)&amp;"PI"&amp;RIGHT(F424,LEN(F424)-4)</f>
        <v>#VALUE!</v>
      </c>
      <c r="E424" s="312" t="s">
        <v>24597</v>
      </c>
    </row>
    <row r="425" spans="1:5" x14ac:dyDescent="0.25">
      <c r="A425" s="313" t="s">
        <v>10833</v>
      </c>
      <c r="B425" s="314" t="s">
        <v>3065</v>
      </c>
      <c r="C425" s="314" t="s">
        <v>10833</v>
      </c>
      <c r="D425" s="314" t="str">
        <f>LEFT(A425,2)&amp;"PI"&amp;RIGHT(A425,LEN(A425)-2)</f>
        <v>BRPI102014004107</v>
      </c>
      <c r="E425" s="313" t="s">
        <v>10833</v>
      </c>
    </row>
    <row r="426" spans="1:5" x14ac:dyDescent="0.25">
      <c r="A426" s="312" t="s">
        <v>8805</v>
      </c>
      <c r="B426" s="314" t="s">
        <v>3069</v>
      </c>
      <c r="C426" s="314" t="s">
        <v>8805</v>
      </c>
      <c r="D426" s="314" t="str">
        <f>LEFT(A426,2)&amp;"PI"&amp;RIGHT(A426,LEN(A426)-2)</f>
        <v>BRPI102014004108</v>
      </c>
      <c r="E426" s="312" t="s">
        <v>8805</v>
      </c>
    </row>
    <row r="427" spans="1:5" x14ac:dyDescent="0.25">
      <c r="A427" s="313" t="s">
        <v>24598</v>
      </c>
      <c r="B427" s="314" t="e">
        <f>VLOOKUP(A427,'SOMOS(Controle PI)'!L:M,3,0)</f>
        <v>#N/A</v>
      </c>
      <c r="C427" s="314" t="e">
        <v>#VALUE!</v>
      </c>
      <c r="D427" s="314" t="e">
        <f>LEFT(F427,2)&amp;"PI"&amp;RIGHT(F427,LEN(F427)-4)</f>
        <v>#VALUE!</v>
      </c>
      <c r="E427" s="313" t="s">
        <v>24598</v>
      </c>
    </row>
    <row r="428" spans="1:5" x14ac:dyDescent="0.25">
      <c r="A428" s="312" t="s">
        <v>12065</v>
      </c>
      <c r="B428" s="314" t="e">
        <f>VLOOKUP(A428,'SOMOS(Controle PI)'!L:M,3,0)</f>
        <v>#N/A</v>
      </c>
      <c r="C428" s="314" t="s">
        <v>12065</v>
      </c>
      <c r="D428" s="314" t="str">
        <f>LEFT(A428,2)&amp;"PI"&amp;RIGHT(A428,LEN(A428)-2)</f>
        <v>BRPI102017003539</v>
      </c>
      <c r="E428" s="312" t="s">
        <v>12065</v>
      </c>
    </row>
    <row r="429" spans="1:5" x14ac:dyDescent="0.25">
      <c r="A429" s="313" t="s">
        <v>24599</v>
      </c>
      <c r="B429" s="314" t="e">
        <f>VLOOKUP(A429,'SOMOS(Controle PI)'!L:M,3,0)</f>
        <v>#N/A</v>
      </c>
      <c r="C429" s="314" t="e">
        <v>#VALUE!</v>
      </c>
      <c r="D429" s="314" t="e">
        <f>LEFT(F429,2)&amp;"PI"&amp;RIGHT(F429,LEN(F429)-4)</f>
        <v>#VALUE!</v>
      </c>
      <c r="E429" s="313" t="s">
        <v>24599</v>
      </c>
    </row>
    <row r="430" spans="1:5" x14ac:dyDescent="0.25">
      <c r="A430" s="312" t="s">
        <v>8933</v>
      </c>
      <c r="B430" s="314" t="s">
        <v>3074</v>
      </c>
      <c r="C430" s="314" t="s">
        <v>8933</v>
      </c>
      <c r="D430" s="314" t="str">
        <f>LEFT(A430,2)&amp;"PI"&amp;RIGHT(A430,LEN(A430)-2)</f>
        <v>BRPI102014004548</v>
      </c>
      <c r="E430" s="312" t="s">
        <v>8933</v>
      </c>
    </row>
    <row r="431" spans="1:5" x14ac:dyDescent="0.25">
      <c r="A431" s="313" t="s">
        <v>24600</v>
      </c>
      <c r="B431" s="314" t="e">
        <f>VLOOKUP(A431,'SOMOS(Controle PI)'!L:M,3,0)</f>
        <v>#N/A</v>
      </c>
      <c r="C431" s="314" t="e">
        <v>#VALUE!</v>
      </c>
      <c r="D431" s="314" t="e">
        <f>LEFT(F431,2)&amp;"PI"&amp;RIGHT(F431,LEN(F431)-4)</f>
        <v>#VALUE!</v>
      </c>
      <c r="E431" s="313" t="s">
        <v>24600</v>
      </c>
    </row>
    <row r="432" spans="1:5" x14ac:dyDescent="0.25">
      <c r="A432" s="312" t="s">
        <v>12126</v>
      </c>
      <c r="B432" s="314" t="e">
        <f>VLOOKUP(A432,'SOMOS(Controle PI)'!L:M,3,0)</f>
        <v>#N/A</v>
      </c>
      <c r="C432" s="314" t="s">
        <v>12126</v>
      </c>
      <c r="D432" s="314" t="str">
        <f>LEFT(A432,2)&amp;"PI"&amp;RIGHT(A432,LEN(A432)-2)</f>
        <v>BRPI102016005090</v>
      </c>
      <c r="E432" s="312" t="s">
        <v>12126</v>
      </c>
    </row>
    <row r="433" spans="1:6" x14ac:dyDescent="0.25">
      <c r="A433" s="313" t="s">
        <v>12063</v>
      </c>
      <c r="B433" s="314" t="e">
        <f>VLOOKUP(A433,'SOMOS(Controle PI)'!L:M,3,0)</f>
        <v>#N/A</v>
      </c>
      <c r="C433" s="314" t="s">
        <v>12063</v>
      </c>
      <c r="D433" s="314" t="str">
        <f>LEFT(A433,2)&amp;"PI"&amp;RIGHT(A433,LEN(A433)-2)</f>
        <v>BRPI102017005135</v>
      </c>
      <c r="E433" s="313" t="s">
        <v>12063</v>
      </c>
    </row>
    <row r="434" spans="1:6" x14ac:dyDescent="0.25">
      <c r="A434" s="312" t="s">
        <v>24601</v>
      </c>
      <c r="B434" s="314" t="e">
        <f>VLOOKUP(A434,'SOMOS(Controle PI)'!L:M,3,0)</f>
        <v>#N/A</v>
      </c>
      <c r="C434" s="314" t="e">
        <v>#VALUE!</v>
      </c>
      <c r="D434" s="314" t="e">
        <f>LEFT(F434,2)&amp;"PI"&amp;RIGHT(F434,LEN(F434)-4)</f>
        <v>#VALUE!</v>
      </c>
      <c r="E434" s="312" t="s">
        <v>24601</v>
      </c>
    </row>
    <row r="435" spans="1:6" x14ac:dyDescent="0.25">
      <c r="A435" s="313" t="s">
        <v>9004</v>
      </c>
      <c r="B435" s="314" t="s">
        <v>2264</v>
      </c>
      <c r="C435" s="314" t="s">
        <v>9004</v>
      </c>
      <c r="D435" s="314" t="str">
        <f t="shared" ref="D435:D498" si="89">LEFT(A435,2)&amp;"PI"&amp;RIGHT(A435,LEN(A435)-2)</f>
        <v>BRPI102012005265</v>
      </c>
      <c r="E435" s="313" t="s">
        <v>9004</v>
      </c>
    </row>
    <row r="436" spans="1:6" x14ac:dyDescent="0.25">
      <c r="A436" s="312" t="s">
        <v>24602</v>
      </c>
      <c r="B436" s="314" t="s">
        <v>2688</v>
      </c>
      <c r="C436" s="314" t="s">
        <v>8972</v>
      </c>
      <c r="D436" s="314" t="str">
        <f t="shared" si="89"/>
        <v>WOPI2013131164</v>
      </c>
      <c r="E436" s="312" t="s">
        <v>24602</v>
      </c>
      <c r="F436" t="s">
        <v>8972</v>
      </c>
    </row>
    <row r="437" spans="1:6" x14ac:dyDescent="0.25">
      <c r="A437" s="313" t="s">
        <v>12064</v>
      </c>
      <c r="B437" s="314" t="e">
        <f>VLOOKUP(A437,'SOMOS(Controle PI)'!L:M,3,0)</f>
        <v>#N/A</v>
      </c>
      <c r="C437" s="314" t="s">
        <v>12064</v>
      </c>
      <c r="D437" s="314" t="str">
        <f t="shared" si="89"/>
        <v>BRPI102017005471</v>
      </c>
      <c r="E437" s="313" t="s">
        <v>12064</v>
      </c>
    </row>
    <row r="438" spans="1:6" x14ac:dyDescent="0.25">
      <c r="A438" s="312" t="s">
        <v>24603</v>
      </c>
      <c r="B438" s="314" t="e">
        <f>VLOOKUP(A438,'SOMOS(Controle PI)'!L:M,3,0)</f>
        <v>#N/A</v>
      </c>
      <c r="C438" s="314" t="s">
        <v>12160</v>
      </c>
      <c r="D438" s="314" t="str">
        <f t="shared" si="89"/>
        <v>WOPI2017152253</v>
      </c>
      <c r="E438" s="312" t="s">
        <v>24603</v>
      </c>
      <c r="F438" t="s">
        <v>12160</v>
      </c>
    </row>
    <row r="439" spans="1:6" x14ac:dyDescent="0.25">
      <c r="A439" s="313" t="s">
        <v>24604</v>
      </c>
      <c r="B439" s="314" t="e">
        <f>VLOOKUP(A439,'SOMOS(Controle PI)'!L:M,3,0)</f>
        <v>#N/A</v>
      </c>
      <c r="C439" s="314" t="s">
        <v>12162</v>
      </c>
      <c r="D439" s="314" t="str">
        <f t="shared" si="89"/>
        <v>WOPI2017156607</v>
      </c>
      <c r="E439" s="313" t="s">
        <v>24604</v>
      </c>
      <c r="F439" t="s">
        <v>12162</v>
      </c>
    </row>
    <row r="440" spans="1:6" x14ac:dyDescent="0.25">
      <c r="A440" s="312" t="s">
        <v>12159</v>
      </c>
      <c r="B440" s="314" t="e">
        <f>VLOOKUP(A440,'SOMOS(Controle PI)'!L:M,3,0)</f>
        <v>#N/A</v>
      </c>
      <c r="C440" s="314" t="s">
        <v>12159</v>
      </c>
      <c r="D440" s="314" t="str">
        <f t="shared" si="89"/>
        <v>BRPI102016005684</v>
      </c>
      <c r="E440" s="312" t="s">
        <v>12159</v>
      </c>
    </row>
    <row r="441" spans="1:6" x14ac:dyDescent="0.25">
      <c r="A441" s="313" t="s">
        <v>12161</v>
      </c>
      <c r="B441" s="314" t="e">
        <f>VLOOKUP(A441,'SOMOS(Controle PI)'!L:M,3,0)</f>
        <v>#N/A</v>
      </c>
      <c r="C441" s="314" t="s">
        <v>12161</v>
      </c>
      <c r="D441" s="314" t="str">
        <f t="shared" si="89"/>
        <v>BRPI102016005698</v>
      </c>
      <c r="E441" s="313" t="s">
        <v>12161</v>
      </c>
    </row>
    <row r="442" spans="1:6" x14ac:dyDescent="0.25">
      <c r="A442" s="312" t="s">
        <v>9748</v>
      </c>
      <c r="B442" s="314" t="s">
        <v>3293</v>
      </c>
      <c r="C442" s="314" t="s">
        <v>9748</v>
      </c>
      <c r="D442" s="314" t="str">
        <f t="shared" si="89"/>
        <v>BRPI102015005906</v>
      </c>
      <c r="E442" s="312" t="s">
        <v>9748</v>
      </c>
    </row>
    <row r="443" spans="1:6" x14ac:dyDescent="0.25">
      <c r="A443" s="313" t="s">
        <v>10172</v>
      </c>
      <c r="B443" s="314" t="s">
        <v>2691</v>
      </c>
      <c r="C443" s="314" t="s">
        <v>10172</v>
      </c>
      <c r="D443" s="314" t="str">
        <f t="shared" si="89"/>
        <v>BRPI102013005935</v>
      </c>
      <c r="E443" s="313" t="s">
        <v>10172</v>
      </c>
    </row>
    <row r="444" spans="1:6" x14ac:dyDescent="0.25">
      <c r="A444" s="312" t="s">
        <v>24605</v>
      </c>
      <c r="B444" s="314" t="e">
        <f>VLOOKUP(A444,'SOMOS(Controle PI)'!L:M,3,0)</f>
        <v>#N/A</v>
      </c>
      <c r="C444" s="314" t="s">
        <v>12151</v>
      </c>
      <c r="D444" s="314" t="str">
        <f t="shared" si="89"/>
        <v>WOPI2017163171</v>
      </c>
      <c r="E444" s="312" t="s">
        <v>24605</v>
      </c>
      <c r="F444" t="s">
        <v>12151</v>
      </c>
    </row>
    <row r="445" spans="1:6" x14ac:dyDescent="0.25">
      <c r="A445" s="313" t="s">
        <v>24606</v>
      </c>
      <c r="B445" s="314" t="e">
        <f>VLOOKUP(A445,'SOMOS(Controle PI)'!L:M,3,0)</f>
        <v>#N/A</v>
      </c>
      <c r="C445" s="314" t="s">
        <v>12152</v>
      </c>
      <c r="D445" s="314" t="str">
        <f t="shared" si="89"/>
        <v>WOPI2017163181</v>
      </c>
      <c r="E445" s="313" t="s">
        <v>24606</v>
      </c>
      <c r="F445" t="s">
        <v>12152</v>
      </c>
    </row>
    <row r="446" spans="1:6" x14ac:dyDescent="0.25">
      <c r="A446" s="312" t="s">
        <v>24607</v>
      </c>
      <c r="B446" s="314" t="e">
        <f>VLOOKUP(A446,'SOMOS(Controle PI)'!L:M,3,0)</f>
        <v>#N/A</v>
      </c>
      <c r="C446" s="314" t="s">
        <v>12150</v>
      </c>
      <c r="D446" s="314" t="str">
        <f t="shared" si="89"/>
        <v>WOPI2017163201</v>
      </c>
      <c r="E446" s="312" t="s">
        <v>24607</v>
      </c>
      <c r="F446" t="s">
        <v>12150</v>
      </c>
    </row>
    <row r="447" spans="1:6" x14ac:dyDescent="0.25">
      <c r="A447" s="313" t="s">
        <v>9779</v>
      </c>
      <c r="B447" s="314" t="s">
        <v>2277</v>
      </c>
      <c r="C447" s="314" t="s">
        <v>9779</v>
      </c>
      <c r="D447" s="314" t="str">
        <f t="shared" si="89"/>
        <v>BRPI102012006709</v>
      </c>
      <c r="E447" s="313" t="s">
        <v>9779</v>
      </c>
    </row>
    <row r="448" spans="1:6" x14ac:dyDescent="0.25">
      <c r="A448" s="312" t="s">
        <v>10181</v>
      </c>
      <c r="B448" s="314" t="s">
        <v>2281</v>
      </c>
      <c r="C448" s="314" t="s">
        <v>10181</v>
      </c>
      <c r="D448" s="314" t="str">
        <f t="shared" si="89"/>
        <v>BRPI102012007003</v>
      </c>
      <c r="E448" s="312" t="s">
        <v>10181</v>
      </c>
    </row>
    <row r="449" spans="1:6" x14ac:dyDescent="0.25">
      <c r="A449" s="313" t="s">
        <v>24608</v>
      </c>
      <c r="B449" s="314" t="e">
        <f>VLOOKUP(A449,'SOMOS(Controle PI)'!L:M,3,0)</f>
        <v>#N/A</v>
      </c>
      <c r="C449" s="314" t="e">
        <v>#N/A</v>
      </c>
      <c r="D449" s="314" t="str">
        <f t="shared" ref="D449:D450" si="90">LEFT(F449,2)&amp;"PI"&amp;RIGHT(F449,LEN(F449)-4)</f>
        <v>BRPI2013007082</v>
      </c>
      <c r="E449" s="313" t="s">
        <v>24608</v>
      </c>
      <c r="F449" t="s">
        <v>24608</v>
      </c>
    </row>
    <row r="450" spans="1:6" x14ac:dyDescent="0.25">
      <c r="A450" s="312" t="s">
        <v>24609</v>
      </c>
      <c r="B450" s="314" t="e">
        <f>VLOOKUP(A450,'SOMOS(Controle PI)'!L:M,3,0)</f>
        <v>#N/A</v>
      </c>
      <c r="C450" s="314" t="e">
        <v>#VALUE!</v>
      </c>
      <c r="D450" s="314" t="e">
        <f t="shared" si="90"/>
        <v>#VALUE!</v>
      </c>
      <c r="E450" s="312" t="s">
        <v>24609</v>
      </c>
    </row>
    <row r="451" spans="1:6" x14ac:dyDescent="0.25">
      <c r="A451" s="313" t="s">
        <v>11382</v>
      </c>
      <c r="B451" s="314" t="e">
        <f>VLOOKUP(A451,'SOMOS(Controle PI)'!L:M,3,0)</f>
        <v>#REF!</v>
      </c>
      <c r="C451" s="314" t="s">
        <v>11382</v>
      </c>
      <c r="D451" s="314" t="str">
        <f t="shared" si="89"/>
        <v>BRPI102014007362</v>
      </c>
      <c r="E451" s="313" t="s">
        <v>11382</v>
      </c>
    </row>
    <row r="452" spans="1:6" x14ac:dyDescent="0.25">
      <c r="A452" s="312" t="s">
        <v>11384</v>
      </c>
      <c r="B452" s="314" t="e">
        <f>VLOOKUP(A452,'SOMOS(Controle PI)'!L:M,3,0)</f>
        <v>#REF!</v>
      </c>
      <c r="C452" s="314" t="s">
        <v>11384</v>
      </c>
      <c r="D452" s="314" t="str">
        <f t="shared" si="89"/>
        <v>BRPI102014007363</v>
      </c>
      <c r="E452" s="312" t="s">
        <v>11384</v>
      </c>
    </row>
    <row r="453" spans="1:6" x14ac:dyDescent="0.25">
      <c r="A453" s="313" t="s">
        <v>12062</v>
      </c>
      <c r="B453" s="314" t="e">
        <f>VLOOKUP(A453,'SOMOS(Controle PI)'!L:M,3,0)</f>
        <v>#N/A</v>
      </c>
      <c r="C453" s="314" t="s">
        <v>12062</v>
      </c>
      <c r="D453" s="314" t="str">
        <f t="shared" si="89"/>
        <v>BRPI102017007577</v>
      </c>
      <c r="E453" s="313" t="s">
        <v>12062</v>
      </c>
    </row>
    <row r="454" spans="1:6" x14ac:dyDescent="0.25">
      <c r="A454" s="312" t="s">
        <v>12061</v>
      </c>
      <c r="B454" s="314" t="e">
        <f>VLOOKUP(A454,'SOMOS(Controle PI)'!L:M,3,0)</f>
        <v>#N/A</v>
      </c>
      <c r="C454" s="314" t="s">
        <v>12061</v>
      </c>
      <c r="D454" s="314" t="str">
        <f t="shared" si="89"/>
        <v>BRPI102017007594</v>
      </c>
      <c r="E454" s="312" t="s">
        <v>12061</v>
      </c>
    </row>
    <row r="455" spans="1:6" x14ac:dyDescent="0.25">
      <c r="A455" s="313" t="s">
        <v>11398</v>
      </c>
      <c r="B455" s="314" t="s">
        <v>3602</v>
      </c>
      <c r="C455" s="314" t="s">
        <v>11398</v>
      </c>
      <c r="D455" s="314" t="str">
        <f t="shared" si="89"/>
        <v>BRPI102016007883</v>
      </c>
      <c r="E455" s="313" t="s">
        <v>11398</v>
      </c>
    </row>
    <row r="456" spans="1:6" x14ac:dyDescent="0.25">
      <c r="A456" s="312" t="s">
        <v>24610</v>
      </c>
      <c r="B456" s="314" t="e">
        <f>VLOOKUP(A456,'SOMOS(Controle PI)'!L:M,3,0)</f>
        <v>#N/A</v>
      </c>
      <c r="C456" s="314" t="s">
        <v>12060</v>
      </c>
      <c r="D456" s="314" t="str">
        <f t="shared" si="89"/>
        <v>WOPI2018193359</v>
      </c>
      <c r="E456" s="312" t="s">
        <v>24610</v>
      </c>
      <c r="F456" t="s">
        <v>12060</v>
      </c>
    </row>
    <row r="457" spans="1:6" x14ac:dyDescent="0.25">
      <c r="A457" s="313" t="s">
        <v>12059</v>
      </c>
      <c r="B457" s="314" t="e">
        <f>VLOOKUP(A457,'SOMOS(Controle PI)'!L:M,3,0)</f>
        <v>#N/A</v>
      </c>
      <c r="C457" s="314" t="s">
        <v>12059</v>
      </c>
      <c r="D457" s="314" t="str">
        <f t="shared" si="89"/>
        <v>BRPI102017008281</v>
      </c>
      <c r="E457" s="313" t="s">
        <v>12059</v>
      </c>
    </row>
    <row r="458" spans="1:6" x14ac:dyDescent="0.25">
      <c r="A458" s="312" t="s">
        <v>8970</v>
      </c>
      <c r="B458" s="314" t="s">
        <v>2699</v>
      </c>
      <c r="C458" s="314" t="s">
        <v>8970</v>
      </c>
      <c r="D458" s="314" t="str">
        <f t="shared" si="89"/>
        <v>BRPI102013008296</v>
      </c>
      <c r="E458" s="312" t="s">
        <v>8970</v>
      </c>
    </row>
    <row r="459" spans="1:6" x14ac:dyDescent="0.25">
      <c r="A459" s="313" t="s">
        <v>10730</v>
      </c>
      <c r="B459" s="314" t="s">
        <v>3302</v>
      </c>
      <c r="C459" s="314" t="s">
        <v>10730</v>
      </c>
      <c r="D459" s="314" t="str">
        <f t="shared" si="89"/>
        <v>BRPI102015008331</v>
      </c>
      <c r="E459" s="313" t="s">
        <v>10730</v>
      </c>
    </row>
    <row r="460" spans="1:6" x14ac:dyDescent="0.25">
      <c r="A460" s="312" t="s">
        <v>9640</v>
      </c>
      <c r="B460" s="314" t="s">
        <v>3305</v>
      </c>
      <c r="C460" s="314" t="s">
        <v>9640</v>
      </c>
      <c r="D460" s="314" t="str">
        <f t="shared" si="89"/>
        <v>BRPI102015008335</v>
      </c>
      <c r="E460" s="312" t="s">
        <v>9640</v>
      </c>
    </row>
    <row r="461" spans="1:6" x14ac:dyDescent="0.25">
      <c r="A461" s="313" t="s">
        <v>9643</v>
      </c>
      <c r="B461" s="314" t="s">
        <v>3309</v>
      </c>
      <c r="C461" s="314" t="s">
        <v>9643</v>
      </c>
      <c r="D461" s="314" t="str">
        <f t="shared" si="89"/>
        <v>BRPI102015008336</v>
      </c>
      <c r="E461" s="313" t="s">
        <v>9643</v>
      </c>
    </row>
    <row r="462" spans="1:6" x14ac:dyDescent="0.25">
      <c r="A462" s="312" t="s">
        <v>24611</v>
      </c>
      <c r="B462" s="314" t="s">
        <v>3098</v>
      </c>
      <c r="C462" s="314" t="s">
        <v>9828</v>
      </c>
      <c r="D462" s="314" t="str">
        <f t="shared" si="89"/>
        <v>WOPI2015155735</v>
      </c>
      <c r="E462" s="312" t="s">
        <v>24611</v>
      </c>
      <c r="F462" t="s">
        <v>9828</v>
      </c>
    </row>
    <row r="463" spans="1:6" x14ac:dyDescent="0.25">
      <c r="A463" s="313" t="s">
        <v>9827</v>
      </c>
      <c r="B463" s="314" t="s">
        <v>3093</v>
      </c>
      <c r="C463" s="314" t="s">
        <v>9827</v>
      </c>
      <c r="D463" s="314" t="str">
        <f t="shared" si="89"/>
        <v>BRPI102014008545</v>
      </c>
      <c r="E463" s="313" t="s">
        <v>9827</v>
      </c>
    </row>
    <row r="464" spans="1:6" x14ac:dyDescent="0.25">
      <c r="A464" s="312" t="s">
        <v>10842</v>
      </c>
      <c r="B464" s="314" t="s">
        <v>2706</v>
      </c>
      <c r="C464" s="314" t="s">
        <v>10842</v>
      </c>
      <c r="D464" s="314" t="str">
        <f t="shared" si="89"/>
        <v>BRPI102013008846</v>
      </c>
      <c r="E464" s="312" t="s">
        <v>10842</v>
      </c>
    </row>
    <row r="465" spans="1:11" x14ac:dyDescent="0.25">
      <c r="A465" s="313" t="s">
        <v>12130</v>
      </c>
      <c r="B465" s="314" t="e">
        <f>VLOOKUP(A465,'SOMOS(Controle PI)'!L:M,3,0)</f>
        <v>#N/A</v>
      </c>
      <c r="C465" s="314" t="s">
        <v>12130</v>
      </c>
      <c r="D465" s="314" t="str">
        <f t="shared" si="89"/>
        <v>BRPI102016009248</v>
      </c>
      <c r="E465" s="313" t="s">
        <v>12130</v>
      </c>
    </row>
    <row r="466" spans="1:11" x14ac:dyDescent="0.25">
      <c r="A466" s="312" t="s">
        <v>11147</v>
      </c>
      <c r="B466" s="314" t="s">
        <v>11146</v>
      </c>
      <c r="C466" s="314" t="s">
        <v>11147</v>
      </c>
      <c r="D466" s="314" t="str">
        <f t="shared" si="89"/>
        <v>BRPI102012009316</v>
      </c>
      <c r="E466" s="312" t="s">
        <v>11147</v>
      </c>
    </row>
    <row r="467" spans="1:11" x14ac:dyDescent="0.25">
      <c r="A467" s="313" t="s">
        <v>9000</v>
      </c>
      <c r="B467" s="314" t="s">
        <v>8999</v>
      </c>
      <c r="C467" s="314" t="s">
        <v>9000</v>
      </c>
      <c r="D467" s="314" t="str">
        <f t="shared" si="89"/>
        <v>BRPI102012009317</v>
      </c>
      <c r="E467" s="313" t="s">
        <v>9000</v>
      </c>
    </row>
    <row r="468" spans="1:11" x14ac:dyDescent="0.25">
      <c r="A468" s="312" t="s">
        <v>12058</v>
      </c>
      <c r="B468" s="314" t="e">
        <f>VLOOKUP(A468,'SOMOS(Controle PI)'!L:M,3,0)</f>
        <v>#N/A</v>
      </c>
      <c r="C468" s="314" t="s">
        <v>12058</v>
      </c>
      <c r="D468" s="314" t="str">
        <f t="shared" si="89"/>
        <v>BRPI102017009329</v>
      </c>
      <c r="E468" s="312" t="s">
        <v>12058</v>
      </c>
    </row>
    <row r="469" spans="1:11" x14ac:dyDescent="0.25">
      <c r="A469" s="313" t="s">
        <v>12129</v>
      </c>
      <c r="B469" s="314" t="e">
        <f>VLOOKUP(A469,'SOMOS(Controle PI)'!L:M,3,0)</f>
        <v>#N/A</v>
      </c>
      <c r="C469" s="314" t="s">
        <v>12129</v>
      </c>
      <c r="D469" s="314" t="str">
        <f t="shared" si="89"/>
        <v>BRPI102016009410</v>
      </c>
      <c r="E469" s="313" t="s">
        <v>12129</v>
      </c>
    </row>
    <row r="470" spans="1:11" x14ac:dyDescent="0.25">
      <c r="A470" s="312" t="s">
        <v>11111</v>
      </c>
      <c r="B470" s="314" t="s">
        <v>3313</v>
      </c>
      <c r="C470" s="314" t="s">
        <v>11111</v>
      </c>
      <c r="D470" s="314" t="str">
        <f t="shared" si="89"/>
        <v>BRPI102015009427</v>
      </c>
      <c r="E470" s="312" t="s">
        <v>11111</v>
      </c>
    </row>
    <row r="471" spans="1:11" x14ac:dyDescent="0.25">
      <c r="A471" s="313" t="s">
        <v>12127</v>
      </c>
      <c r="B471" s="314" t="e">
        <f>VLOOKUP(A471,'SOMOS(Controle PI)'!L:M,3,0)</f>
        <v>#N/A</v>
      </c>
      <c r="C471" s="314" t="s">
        <v>12127</v>
      </c>
      <c r="D471" s="314" t="str">
        <f t="shared" si="89"/>
        <v>BRPI102016009787</v>
      </c>
      <c r="E471" s="313" t="s">
        <v>12127</v>
      </c>
    </row>
    <row r="472" spans="1:11" x14ac:dyDescent="0.25">
      <c r="A472" s="312" t="s">
        <v>8904</v>
      </c>
      <c r="B472" s="314" t="s">
        <v>3328</v>
      </c>
      <c r="C472" s="314" t="s">
        <v>8904</v>
      </c>
      <c r="D472" s="314" t="str">
        <f t="shared" si="89"/>
        <v>BRPI102015009891</v>
      </c>
      <c r="E472" s="312" t="s">
        <v>8904</v>
      </c>
    </row>
    <row r="473" spans="1:11" x14ac:dyDescent="0.25">
      <c r="A473" s="313" t="s">
        <v>10421</v>
      </c>
      <c r="B473" s="314" t="s">
        <v>3108</v>
      </c>
      <c r="C473" s="314" t="s">
        <v>10421</v>
      </c>
      <c r="D473" s="314" t="str">
        <f t="shared" si="89"/>
        <v>BRPI102014010268</v>
      </c>
      <c r="E473" s="313" t="s">
        <v>10421</v>
      </c>
    </row>
    <row r="474" spans="1:11" x14ac:dyDescent="0.25">
      <c r="A474" s="312" t="s">
        <v>12125</v>
      </c>
      <c r="B474" s="314" t="e">
        <f>VLOOKUP(A474,'SOMOS(Controle PI)'!L:M,3,0)</f>
        <v>#N/A</v>
      </c>
      <c r="C474" s="314" t="s">
        <v>12125</v>
      </c>
      <c r="D474" s="314" t="str">
        <f t="shared" si="89"/>
        <v>BRPI102016010341</v>
      </c>
      <c r="E474" s="312" t="s">
        <v>12125</v>
      </c>
    </row>
    <row r="475" spans="1:11" x14ac:dyDescent="0.25">
      <c r="A475" s="313" t="s">
        <v>24612</v>
      </c>
      <c r="B475" s="314" t="s">
        <v>3353</v>
      </c>
      <c r="C475" s="314" t="s">
        <v>9636</v>
      </c>
      <c r="D475" s="314" t="str">
        <f t="shared" si="89"/>
        <v>WOPI2016178193</v>
      </c>
      <c r="E475" s="313" t="s">
        <v>24612</v>
      </c>
      <c r="F475" t="s">
        <v>9636</v>
      </c>
      <c r="H475" t="s">
        <v>24166</v>
      </c>
      <c r="I475" t="s">
        <v>24167</v>
      </c>
      <c r="J475" t="s">
        <v>24168</v>
      </c>
      <c r="K475" t="s">
        <v>24169</v>
      </c>
    </row>
    <row r="476" spans="1:11" x14ac:dyDescent="0.25">
      <c r="A476" s="312" t="s">
        <v>10408</v>
      </c>
      <c r="B476" s="314" t="s">
        <v>3334</v>
      </c>
      <c r="C476" s="314" t="s">
        <v>10408</v>
      </c>
      <c r="D476" s="314" t="str">
        <f t="shared" si="89"/>
        <v>BRPI102015010519</v>
      </c>
      <c r="E476" s="312" t="s">
        <v>10408</v>
      </c>
    </row>
    <row r="477" spans="1:11" x14ac:dyDescent="0.25">
      <c r="A477" s="313" t="s">
        <v>12057</v>
      </c>
      <c r="B477" s="314" t="e">
        <f>VLOOKUP(A477,'SOMOS(Controle PI)'!L:M,3,0)</f>
        <v>#N/A</v>
      </c>
      <c r="C477" s="314" t="s">
        <v>12057</v>
      </c>
      <c r="D477" s="314" t="str">
        <f t="shared" si="89"/>
        <v>BRPI102017010783</v>
      </c>
      <c r="E477" s="313" t="s">
        <v>12057</v>
      </c>
    </row>
    <row r="478" spans="1:11" x14ac:dyDescent="0.25">
      <c r="A478" s="312" t="s">
        <v>8808</v>
      </c>
      <c r="B478" s="314" t="s">
        <v>8807</v>
      </c>
      <c r="C478" s="314" t="s">
        <v>8808</v>
      </c>
      <c r="D478" s="314" t="str">
        <f t="shared" si="89"/>
        <v>BRPI102013010971</v>
      </c>
      <c r="E478" s="312" t="s">
        <v>8808</v>
      </c>
    </row>
    <row r="479" spans="1:11" x14ac:dyDescent="0.25">
      <c r="A479" s="313" t="s">
        <v>8929</v>
      </c>
      <c r="B479" s="314" t="s">
        <v>3113</v>
      </c>
      <c r="C479" s="314" t="s">
        <v>8929</v>
      </c>
      <c r="D479" s="314" t="str">
        <f t="shared" si="89"/>
        <v>BRPI102014011120</v>
      </c>
      <c r="E479" s="313" t="s">
        <v>8929</v>
      </c>
    </row>
    <row r="480" spans="1:11" x14ac:dyDescent="0.25">
      <c r="A480" s="312" t="s">
        <v>8901</v>
      </c>
      <c r="B480" s="314" t="s">
        <v>3344</v>
      </c>
      <c r="C480" s="314" t="s">
        <v>8901</v>
      </c>
      <c r="D480" s="314" t="str">
        <f t="shared" si="89"/>
        <v>BRPI102015011227</v>
      </c>
      <c r="E480" s="312" t="s">
        <v>8901</v>
      </c>
    </row>
    <row r="481" spans="1:6" x14ac:dyDescent="0.25">
      <c r="A481" s="313" t="s">
        <v>9633</v>
      </c>
      <c r="B481" s="314" t="s">
        <v>3350</v>
      </c>
      <c r="C481" s="314" t="s">
        <v>9633</v>
      </c>
      <c r="D481" s="314" t="str">
        <f t="shared" si="89"/>
        <v>BRPI102015011233</v>
      </c>
      <c r="E481" s="313" t="s">
        <v>9633</v>
      </c>
    </row>
    <row r="482" spans="1:6" x14ac:dyDescent="0.25">
      <c r="A482" s="312" t="s">
        <v>24613</v>
      </c>
      <c r="B482" s="314" t="e">
        <f>VLOOKUP(A482,'SOMOS(Controle PI)'!L:M,3,0)</f>
        <v>#N/A</v>
      </c>
      <c r="C482" s="314" t="s">
        <v>12056</v>
      </c>
      <c r="D482" s="314" t="str">
        <f t="shared" si="89"/>
        <v>WOPI2018218325</v>
      </c>
      <c r="E482" s="312" t="s">
        <v>24613</v>
      </c>
      <c r="F482" t="s">
        <v>12056</v>
      </c>
    </row>
    <row r="483" spans="1:6" x14ac:dyDescent="0.25">
      <c r="A483" s="313" t="s">
        <v>12123</v>
      </c>
      <c r="B483" s="314" t="e">
        <f>VLOOKUP(A483,'SOMOS(Controle PI)'!L:M,3,0)</f>
        <v>#N/A</v>
      </c>
      <c r="C483" s="314" t="s">
        <v>12123</v>
      </c>
      <c r="D483" s="314" t="str">
        <f t="shared" si="89"/>
        <v>BRPI102016011574</v>
      </c>
      <c r="E483" s="313" t="s">
        <v>12123</v>
      </c>
    </row>
    <row r="484" spans="1:6" x14ac:dyDescent="0.25">
      <c r="A484" s="312" t="s">
        <v>12122</v>
      </c>
      <c r="B484" s="314" t="e">
        <f>VLOOKUP(A484,'SOMOS(Controle PI)'!L:M,3,0)</f>
        <v>#N/A</v>
      </c>
      <c r="C484" s="314" t="s">
        <v>12122</v>
      </c>
      <c r="D484" s="314" t="str">
        <f t="shared" si="89"/>
        <v>BRPI102016011602</v>
      </c>
      <c r="E484" s="312" t="s">
        <v>12122</v>
      </c>
    </row>
    <row r="485" spans="1:6" x14ac:dyDescent="0.25">
      <c r="A485" s="313" t="s">
        <v>11285</v>
      </c>
      <c r="B485" s="314" t="s">
        <v>3118</v>
      </c>
      <c r="C485" s="314" t="s">
        <v>11285</v>
      </c>
      <c r="D485" s="314" t="str">
        <f t="shared" si="89"/>
        <v>BRPI102014011613</v>
      </c>
      <c r="E485" s="313" t="s">
        <v>11285</v>
      </c>
    </row>
    <row r="486" spans="1:6" x14ac:dyDescent="0.25">
      <c r="A486" s="312" t="s">
        <v>12054</v>
      </c>
      <c r="B486" s="314" t="e">
        <f>VLOOKUP(A486,'SOMOS(Controle PI)'!L:M,3,0)</f>
        <v>#N/A</v>
      </c>
      <c r="C486" s="314" t="s">
        <v>12054</v>
      </c>
      <c r="D486" s="314" t="str">
        <f t="shared" si="89"/>
        <v>BRPI102017011634</v>
      </c>
      <c r="E486" s="312" t="s">
        <v>12054</v>
      </c>
    </row>
    <row r="487" spans="1:6" x14ac:dyDescent="0.25">
      <c r="A487" s="313" t="s">
        <v>24614</v>
      </c>
      <c r="B487" s="314" t="e">
        <f>VLOOKUP(A487,'SOMOS(Controle PI)'!L:M,3,0)</f>
        <v>#N/A</v>
      </c>
      <c r="C487" s="314" t="s">
        <v>12055</v>
      </c>
      <c r="D487" s="314" t="str">
        <f t="shared" si="89"/>
        <v>WOPI2018220462</v>
      </c>
      <c r="E487" s="313" t="s">
        <v>24614</v>
      </c>
      <c r="F487" t="s">
        <v>12055</v>
      </c>
    </row>
    <row r="488" spans="1:6" x14ac:dyDescent="0.25">
      <c r="A488" s="312" t="s">
        <v>12119</v>
      </c>
      <c r="B488" s="314" t="e">
        <f>VLOOKUP(A488,'SOMOS(Controle PI)'!L:M,3,0)</f>
        <v>#N/A</v>
      </c>
      <c r="C488" s="314" t="s">
        <v>12119</v>
      </c>
      <c r="D488" s="314" t="str">
        <f t="shared" si="89"/>
        <v>BRPI102016011774</v>
      </c>
      <c r="E488" s="312" t="s">
        <v>12119</v>
      </c>
    </row>
    <row r="489" spans="1:6" x14ac:dyDescent="0.25">
      <c r="A489" s="313" t="s">
        <v>9655</v>
      </c>
      <c r="B489" s="314" t="s">
        <v>3123</v>
      </c>
      <c r="C489" s="314" t="s">
        <v>9655</v>
      </c>
      <c r="D489" s="314" t="str">
        <f t="shared" si="89"/>
        <v>BRPI102014012295</v>
      </c>
      <c r="E489" s="313" t="s">
        <v>9655</v>
      </c>
    </row>
    <row r="490" spans="1:6" x14ac:dyDescent="0.25">
      <c r="A490" s="312" t="s">
        <v>12120</v>
      </c>
      <c r="B490" s="314" t="e">
        <f>VLOOKUP(A490,'SOMOS(Controle PI)'!L:M,3,0)</f>
        <v>#N/A</v>
      </c>
      <c r="C490" s="314" t="s">
        <v>12120</v>
      </c>
      <c r="D490" s="314" t="str">
        <f t="shared" si="89"/>
        <v>BRPI102016012321</v>
      </c>
      <c r="E490" s="312" t="s">
        <v>12120</v>
      </c>
    </row>
    <row r="491" spans="1:6" x14ac:dyDescent="0.25">
      <c r="A491" s="313" t="s">
        <v>8925</v>
      </c>
      <c r="B491" s="314" t="s">
        <v>3498</v>
      </c>
      <c r="C491" s="314" t="s">
        <v>8925</v>
      </c>
      <c r="D491" s="314" t="str">
        <f t="shared" si="89"/>
        <v>BRPI102014012616</v>
      </c>
      <c r="E491" s="313" t="s">
        <v>8925</v>
      </c>
    </row>
    <row r="492" spans="1:6" x14ac:dyDescent="0.25">
      <c r="A492" s="312" t="s">
        <v>10824</v>
      </c>
      <c r="B492" s="314" t="s">
        <v>3360</v>
      </c>
      <c r="C492" s="314" t="s">
        <v>10824</v>
      </c>
      <c r="D492" s="314" t="str">
        <f t="shared" si="89"/>
        <v>BRPI102015012622</v>
      </c>
      <c r="E492" s="312" t="s">
        <v>10824</v>
      </c>
    </row>
    <row r="493" spans="1:6" x14ac:dyDescent="0.25">
      <c r="A493" s="313" t="s">
        <v>10163</v>
      </c>
      <c r="B493" s="314" t="s">
        <v>3364</v>
      </c>
      <c r="C493" s="314" t="s">
        <v>10163</v>
      </c>
      <c r="D493" s="314" t="str">
        <f t="shared" si="89"/>
        <v>BRPI102015012624</v>
      </c>
      <c r="E493" s="313" t="s">
        <v>10163</v>
      </c>
    </row>
    <row r="494" spans="1:6" x14ac:dyDescent="0.25">
      <c r="A494" s="312" t="s">
        <v>24615</v>
      </c>
      <c r="B494" s="314" t="e">
        <f>VLOOKUP(A494,'SOMOS(Controle PI)'!L:M,3,0)</f>
        <v>#N/A</v>
      </c>
      <c r="C494" s="314" t="s">
        <v>12051</v>
      </c>
      <c r="D494" s="314" t="str">
        <f t="shared" si="89"/>
        <v>WOPI2018229686</v>
      </c>
      <c r="E494" s="312" t="s">
        <v>24615</v>
      </c>
      <c r="F494" t="s">
        <v>12051</v>
      </c>
    </row>
    <row r="495" spans="1:6" x14ac:dyDescent="0.25">
      <c r="A495" s="313" t="s">
        <v>10459</v>
      </c>
      <c r="B495" s="314" t="s">
        <v>2734</v>
      </c>
      <c r="C495" s="314" t="s">
        <v>10459</v>
      </c>
      <c r="D495" s="314" t="str">
        <f t="shared" si="89"/>
        <v>BRPI102013013069</v>
      </c>
      <c r="E495" s="313" t="s">
        <v>10459</v>
      </c>
    </row>
    <row r="496" spans="1:6" x14ac:dyDescent="0.25">
      <c r="A496" s="312" t="s">
        <v>10913</v>
      </c>
      <c r="B496" s="314" t="s">
        <v>3136</v>
      </c>
      <c r="C496" s="314" t="s">
        <v>10913</v>
      </c>
      <c r="D496" s="314" t="str">
        <f t="shared" si="89"/>
        <v>BRPI102014013193</v>
      </c>
      <c r="E496" s="312" t="s">
        <v>10913</v>
      </c>
    </row>
    <row r="497" spans="1:6" x14ac:dyDescent="0.25">
      <c r="A497" s="313" t="s">
        <v>10832</v>
      </c>
      <c r="B497" s="314" t="s">
        <v>3132</v>
      </c>
      <c r="C497" s="314" t="s">
        <v>10832</v>
      </c>
      <c r="D497" s="314" t="str">
        <f t="shared" si="89"/>
        <v>BRPI102014013195</v>
      </c>
      <c r="E497" s="313" t="s">
        <v>10832</v>
      </c>
    </row>
    <row r="498" spans="1:6" x14ac:dyDescent="0.25">
      <c r="A498" s="312" t="s">
        <v>24616</v>
      </c>
      <c r="B498" s="314" t="e">
        <f>VLOOKUP(A498,'SOMOS(Controle PI)'!L:M,3,0)</f>
        <v>#N/A</v>
      </c>
      <c r="C498" s="314" t="s">
        <v>12052</v>
      </c>
      <c r="D498" s="314" t="str">
        <f t="shared" si="89"/>
        <v>WOPI2018234972</v>
      </c>
      <c r="E498" s="312" t="s">
        <v>24616</v>
      </c>
      <c r="F498" t="s">
        <v>12052</v>
      </c>
    </row>
    <row r="499" spans="1:6" x14ac:dyDescent="0.25">
      <c r="A499" s="313" t="s">
        <v>24617</v>
      </c>
      <c r="B499" s="314" t="e">
        <f>VLOOKUP(A499,'SOMOS(Controle PI)'!L:M,3,0)</f>
        <v>#N/A</v>
      </c>
      <c r="C499" s="314" t="e">
        <v>#VALUE!</v>
      </c>
      <c r="D499" s="314" t="e">
        <f>LEFT(F499,2)&amp;"PI"&amp;RIGHT(F499,LEN(F499)-4)</f>
        <v>#VALUE!</v>
      </c>
      <c r="E499" s="313" t="s">
        <v>24617</v>
      </c>
    </row>
    <row r="500" spans="1:6" x14ac:dyDescent="0.25">
      <c r="A500" s="312" t="s">
        <v>12049</v>
      </c>
      <c r="B500" s="314" t="e">
        <f>VLOOKUP(A500,'SOMOS(Controle PI)'!L:M,3,0)</f>
        <v>#N/A</v>
      </c>
      <c r="C500" s="314" t="s">
        <v>12049</v>
      </c>
      <c r="D500" s="314" t="str">
        <f>LEFT(A500,2)&amp;"PI"&amp;RIGHT(A500,LEN(A500)-2)</f>
        <v>BRPI102017013604</v>
      </c>
      <c r="E500" s="312" t="s">
        <v>12049</v>
      </c>
    </row>
    <row r="501" spans="1:6" x14ac:dyDescent="0.25">
      <c r="A501" s="313" t="s">
        <v>24618</v>
      </c>
      <c r="B501" s="314" t="e">
        <f>VLOOKUP(A501,'SOMOS(Controle PI)'!L:M,3,0)</f>
        <v>#N/A</v>
      </c>
      <c r="C501" s="314" t="e">
        <v>#VALUE!</v>
      </c>
      <c r="D501" s="314" t="e">
        <f>LEFT(F501,2)&amp;"PI"&amp;RIGHT(F501,LEN(F501)-4)</f>
        <v>#VALUE!</v>
      </c>
      <c r="E501" s="313" t="s">
        <v>24618</v>
      </c>
    </row>
    <row r="502" spans="1:6" x14ac:dyDescent="0.25">
      <c r="A502" s="312" t="s">
        <v>12050</v>
      </c>
      <c r="B502" s="314" t="e">
        <f>VLOOKUP(A502,'SOMOS(Controle PI)'!L:M,3,0)</f>
        <v>#N/A</v>
      </c>
      <c r="C502" s="314" t="s">
        <v>12050</v>
      </c>
      <c r="D502" s="314" t="str">
        <f>LEFT(A502,2)&amp;"PI"&amp;RIGHT(A502,LEN(A502)-2)</f>
        <v>BRPI102017013907</v>
      </c>
      <c r="E502" s="312" t="s">
        <v>12050</v>
      </c>
    </row>
    <row r="503" spans="1:6" x14ac:dyDescent="0.25">
      <c r="A503" s="313" t="s">
        <v>9653</v>
      </c>
      <c r="B503" s="314" t="s">
        <v>3145</v>
      </c>
      <c r="C503" s="314" t="s">
        <v>9653</v>
      </c>
      <c r="D503" s="314" t="str">
        <f>LEFT(A503,2)&amp;"PI"&amp;RIGHT(A503,LEN(A503)-2)</f>
        <v>BRPI102014013939</v>
      </c>
      <c r="E503" s="313" t="s">
        <v>9653</v>
      </c>
    </row>
    <row r="504" spans="1:6" x14ac:dyDescent="0.25">
      <c r="A504" s="312" t="s">
        <v>12131</v>
      </c>
      <c r="B504" s="314" t="e">
        <f>VLOOKUP(A504,'SOMOS(Controle PI)'!L:M,3,0)</f>
        <v>#N/A</v>
      </c>
      <c r="C504" s="314" t="s">
        <v>12131</v>
      </c>
      <c r="D504" s="314" t="str">
        <f>LEFT(A504,2)&amp;"PI"&amp;RIGHT(A504,LEN(A504)-2)</f>
        <v>BRPI102016014189</v>
      </c>
      <c r="E504" s="312" t="s">
        <v>12131</v>
      </c>
    </row>
    <row r="505" spans="1:6" x14ac:dyDescent="0.25">
      <c r="A505" s="313" t="s">
        <v>12047</v>
      </c>
      <c r="B505" s="314" t="e">
        <f>VLOOKUP(A505,'SOMOS(Controle PI)'!L:M,3,0)</f>
        <v>#N/A</v>
      </c>
      <c r="C505" s="314" t="s">
        <v>12047</v>
      </c>
      <c r="D505" s="314" t="str">
        <f>LEFT(A505,2)&amp;"PI"&amp;RIGHT(A505,LEN(A505)-2)</f>
        <v>BRPI102017014488</v>
      </c>
      <c r="E505" s="313" t="s">
        <v>12047</v>
      </c>
    </row>
    <row r="506" spans="1:6" x14ac:dyDescent="0.25">
      <c r="A506" s="313" t="s">
        <v>12048</v>
      </c>
      <c r="B506" s="314" t="e">
        <f>VLOOKUP(A506,'SOMOS(Controle PI)'!L:M,3,0)</f>
        <v>#N/A</v>
      </c>
      <c r="C506" s="314" t="s">
        <v>12048</v>
      </c>
      <c r="D506" s="314" t="str">
        <f>LEFT(A506,2)&amp;"PI"&amp;RIGHT(A506,LEN(A506)-2)</f>
        <v>BRPI102017014836</v>
      </c>
      <c r="E506" s="313" t="s">
        <v>12048</v>
      </c>
    </row>
    <row r="507" spans="1:6" x14ac:dyDescent="0.25">
      <c r="A507" s="312" t="s">
        <v>12046</v>
      </c>
      <c r="B507" s="314" t="e">
        <f>VLOOKUP(A507,'SOMOS(Controle PI)'!L:M,3,0)</f>
        <v>#N/A</v>
      </c>
      <c r="C507" s="314" t="s">
        <v>12046</v>
      </c>
      <c r="D507" s="314" t="str">
        <f>LEFT(A507,2)&amp;"PI"&amp;RIGHT(A507,LEN(A507)-2)</f>
        <v>BRPI102017015022</v>
      </c>
      <c r="E507" s="312" t="s">
        <v>12046</v>
      </c>
    </row>
    <row r="508" spans="1:6" x14ac:dyDescent="0.25">
      <c r="A508" s="313" t="s">
        <v>12128</v>
      </c>
      <c r="B508" s="314" t="e">
        <f>VLOOKUP(A508,'SOMOS(Controle PI)'!L:M,3,0)</f>
        <v>#N/A</v>
      </c>
      <c r="C508" s="314" t="s">
        <v>12128</v>
      </c>
      <c r="D508" s="314" t="str">
        <f>LEFT(A508,2)&amp;"PI"&amp;RIGHT(A508,LEN(A508)-2)</f>
        <v>BRPI102016015075</v>
      </c>
      <c r="E508" s="313" t="s">
        <v>12128</v>
      </c>
    </row>
    <row r="509" spans="1:6" x14ac:dyDescent="0.25">
      <c r="A509" s="312" t="s">
        <v>12045</v>
      </c>
      <c r="B509" s="314" t="e">
        <f>VLOOKUP(A509,'SOMOS(Controle PI)'!L:M,3,0)</f>
        <v>#N/A</v>
      </c>
      <c r="C509" s="314" t="s">
        <v>12045</v>
      </c>
      <c r="D509" s="314" t="str">
        <f>LEFT(A509,2)&amp;"PI"&amp;RIGHT(A509,LEN(A509)-2)</f>
        <v>BRPI102017015084</v>
      </c>
      <c r="E509" s="312" t="s">
        <v>12045</v>
      </c>
    </row>
    <row r="510" spans="1:6" x14ac:dyDescent="0.25">
      <c r="A510" s="313" t="s">
        <v>12114</v>
      </c>
      <c r="B510" s="314" t="e">
        <f>VLOOKUP(A510,'SOMOS(Controle PI)'!L:M,3,0)</f>
        <v>#N/A</v>
      </c>
      <c r="C510" s="314" t="s">
        <v>12114</v>
      </c>
      <c r="D510" s="314" t="str">
        <f>LEFT(A510,2)&amp;"PI"&amp;RIGHT(A510,LEN(A510)-2)</f>
        <v>BRPI102016015183</v>
      </c>
      <c r="E510" s="313" t="s">
        <v>12114</v>
      </c>
    </row>
    <row r="511" spans="1:6" x14ac:dyDescent="0.25">
      <c r="A511" s="312" t="s">
        <v>12115</v>
      </c>
      <c r="B511" s="314" t="e">
        <f>VLOOKUP(A511,'SOMOS(Controle PI)'!L:M,3,0)</f>
        <v>#N/A</v>
      </c>
      <c r="C511" s="314" t="s">
        <v>12115</v>
      </c>
      <c r="D511" s="314" t="str">
        <f>LEFT(A511,2)&amp;"PI"&amp;RIGHT(A511,LEN(A511)-2)</f>
        <v>BRPI102016015211</v>
      </c>
      <c r="E511" s="312" t="s">
        <v>12115</v>
      </c>
    </row>
    <row r="512" spans="1:6" x14ac:dyDescent="0.25">
      <c r="A512" s="313" t="s">
        <v>24619</v>
      </c>
      <c r="B512" s="314" t="e">
        <f>VLOOKUP(A512,'SOMOS(Controle PI)'!L:M,3,0)</f>
        <v>#N/A</v>
      </c>
      <c r="C512" s="314" t="s">
        <v>12113</v>
      </c>
      <c r="D512" s="314" t="str">
        <f>LEFT(A512,2)&amp;"PI"&amp;RIGHT(A512,LEN(A512)-2)</f>
        <v>WOPI2018002782</v>
      </c>
      <c r="E512" s="313" t="s">
        <v>24619</v>
      </c>
      <c r="F512" t="s">
        <v>12113</v>
      </c>
    </row>
    <row r="513" spans="1:6" x14ac:dyDescent="0.25">
      <c r="A513" s="312" t="s">
        <v>8899</v>
      </c>
      <c r="B513" s="314" t="s">
        <v>3368</v>
      </c>
      <c r="C513" s="314" t="s">
        <v>8899</v>
      </c>
      <c r="D513" s="314" t="str">
        <f>LEFT(A513,2)&amp;"PI"&amp;RIGHT(A513,LEN(A513)-2)</f>
        <v>BRPI102015015266</v>
      </c>
      <c r="E513" s="312" t="s">
        <v>8899</v>
      </c>
    </row>
    <row r="514" spans="1:6" x14ac:dyDescent="0.25">
      <c r="A514" s="313" t="s">
        <v>12112</v>
      </c>
      <c r="B514" s="314" t="e">
        <f>VLOOKUP(A514,'SOMOS(Controle PI)'!L:M,3,0)</f>
        <v>#N/A</v>
      </c>
      <c r="C514" s="314" t="s">
        <v>12112</v>
      </c>
      <c r="D514" s="314" t="str">
        <f>LEFT(A514,2)&amp;"PI"&amp;RIGHT(A514,LEN(A514)-2)</f>
        <v>BRPI102016015471</v>
      </c>
      <c r="E514" s="313" t="s">
        <v>12112</v>
      </c>
    </row>
    <row r="515" spans="1:6" x14ac:dyDescent="0.25">
      <c r="A515" s="312" t="s">
        <v>12097</v>
      </c>
      <c r="B515" s="314" t="e">
        <f>VLOOKUP(A515,'SOMOS(Controle PI)'!L:M,3,0)</f>
        <v>#N/A</v>
      </c>
      <c r="C515" s="314" t="s">
        <v>12097</v>
      </c>
      <c r="D515" s="314" t="str">
        <f>LEFT(A515,2)&amp;"PI"&amp;RIGHT(A515,LEN(A515)-2)</f>
        <v>BRPI102016015777</v>
      </c>
      <c r="E515" s="312" t="s">
        <v>12097</v>
      </c>
    </row>
    <row r="516" spans="1:6" x14ac:dyDescent="0.25">
      <c r="A516" s="313" t="s">
        <v>12099</v>
      </c>
      <c r="B516" s="314" t="e">
        <f>VLOOKUP(A516,'SOMOS(Controle PI)'!L:M,3,0)</f>
        <v>#N/A</v>
      </c>
      <c r="C516" s="314" t="s">
        <v>12099</v>
      </c>
      <c r="D516" s="314" t="str">
        <f>LEFT(A516,2)&amp;"PI"&amp;RIGHT(A516,LEN(A516)-2)</f>
        <v>BRPI102016015809</v>
      </c>
      <c r="E516" s="313" t="s">
        <v>12099</v>
      </c>
    </row>
    <row r="517" spans="1:6" x14ac:dyDescent="0.25">
      <c r="A517" s="312" t="s">
        <v>24620</v>
      </c>
      <c r="B517" s="314" t="e">
        <f>VLOOKUP(A517,'SOMOS(Controle PI)'!L:M,3,0)</f>
        <v>#N/A</v>
      </c>
      <c r="C517" s="314" t="e">
        <v>#N/A</v>
      </c>
      <c r="D517" s="314" t="str">
        <f>LEFT(F517,2)&amp;"PI"&amp;RIGHT(F517,LEN(F517)-4)</f>
        <v>BRPI2017015955</v>
      </c>
      <c r="E517" s="312" t="s">
        <v>24620</v>
      </c>
      <c r="F517" t="s">
        <v>24752</v>
      </c>
    </row>
    <row r="518" spans="1:6" x14ac:dyDescent="0.25">
      <c r="A518" s="313" t="s">
        <v>9650</v>
      </c>
      <c r="B518" s="314" t="s">
        <v>3156</v>
      </c>
      <c r="C518" s="314" t="s">
        <v>9650</v>
      </c>
      <c r="D518" s="314" t="str">
        <f>LEFT(A518,2)&amp;"PI"&amp;RIGHT(A518,LEN(A518)-2)</f>
        <v>BRPI102014016181</v>
      </c>
      <c r="E518" s="313" t="s">
        <v>9650</v>
      </c>
    </row>
    <row r="519" spans="1:6" x14ac:dyDescent="0.25">
      <c r="A519" s="312" t="s">
        <v>12072</v>
      </c>
      <c r="B519" s="314" t="e">
        <f>VLOOKUP(A519,'SOMOS(Controle PI)'!L:M,3,0)</f>
        <v>#N/A</v>
      </c>
      <c r="C519" s="314" t="s">
        <v>12072</v>
      </c>
      <c r="D519" s="314" t="str">
        <f>LEFT(A519,2)&amp;"PI"&amp;RIGHT(A519,LEN(A519)-2)</f>
        <v>BRPI102017016197</v>
      </c>
      <c r="E519" s="312" t="s">
        <v>12072</v>
      </c>
    </row>
    <row r="520" spans="1:6" x14ac:dyDescent="0.25">
      <c r="A520" s="313" t="s">
        <v>9763</v>
      </c>
      <c r="B520" s="314" t="s">
        <v>3378</v>
      </c>
      <c r="C520" s="314" t="s">
        <v>9763</v>
      </c>
      <c r="D520" s="314" t="str">
        <f>LEFT(A520,2)&amp;"PI"&amp;RIGHT(A520,LEN(A520)-2)</f>
        <v>BRPI102015016224</v>
      </c>
      <c r="E520" s="313" t="s">
        <v>9763</v>
      </c>
    </row>
    <row r="521" spans="1:6" x14ac:dyDescent="0.25">
      <c r="A521" s="312" t="s">
        <v>10316</v>
      </c>
      <c r="B521" s="314" t="s">
        <v>3375</v>
      </c>
      <c r="C521" s="314" t="s">
        <v>10316</v>
      </c>
      <c r="D521" s="314" t="str">
        <f>LEFT(A521,2)&amp;"PI"&amp;RIGHT(A521,LEN(A521)-2)</f>
        <v>BRPI102015016225</v>
      </c>
      <c r="E521" s="312" t="s">
        <v>10316</v>
      </c>
    </row>
    <row r="522" spans="1:6" x14ac:dyDescent="0.25">
      <c r="A522" s="313" t="s">
        <v>24621</v>
      </c>
      <c r="B522" s="314" t="e">
        <f>VLOOKUP(A522,'SOMOS(Controle PI)'!L:M,3,0)</f>
        <v>#N/A</v>
      </c>
      <c r="C522" s="314" t="s">
        <v>12102</v>
      </c>
      <c r="D522" s="314" t="str">
        <f>LEFT(A522,2)&amp;"PI"&amp;RIGHT(A522,LEN(A522)-2)</f>
        <v>WOPI2018011738</v>
      </c>
      <c r="E522" s="313" t="s">
        <v>24621</v>
      </c>
      <c r="F522" t="s">
        <v>12102</v>
      </c>
    </row>
    <row r="523" spans="1:6" x14ac:dyDescent="0.25">
      <c r="A523" s="313" t="s">
        <v>12101</v>
      </c>
      <c r="B523" s="314" t="e">
        <f>VLOOKUP(A523,'SOMOS(Controle PI)'!L:M,3,0)</f>
        <v>#N/A</v>
      </c>
      <c r="C523" s="314" t="s">
        <v>12101</v>
      </c>
      <c r="D523" s="314" t="str">
        <f>LEFT(A523,2)&amp;"PI"&amp;RIGHT(A523,LEN(A523)-2)</f>
        <v>BRPI102016016616</v>
      </c>
      <c r="E523" s="313" t="s">
        <v>12101</v>
      </c>
    </row>
    <row r="524" spans="1:6" x14ac:dyDescent="0.25">
      <c r="A524" s="312" t="s">
        <v>10493</v>
      </c>
      <c r="B524" s="314" t="s">
        <v>10492</v>
      </c>
      <c r="C524" s="314" t="s">
        <v>10493</v>
      </c>
      <c r="D524" s="314" t="str">
        <f>LEFT(A524,2)&amp;"PI"&amp;RIGHT(A524,LEN(A524)-2)</f>
        <v>BRPI102012016871</v>
      </c>
      <c r="E524" s="312" t="s">
        <v>10493</v>
      </c>
    </row>
    <row r="525" spans="1:6" x14ac:dyDescent="0.25">
      <c r="A525" s="313" t="s">
        <v>8995</v>
      </c>
      <c r="B525" s="314" t="s">
        <v>2341</v>
      </c>
      <c r="C525" s="314" t="s">
        <v>8995</v>
      </c>
      <c r="D525" s="314" t="str">
        <f>LEFT(A525,2)&amp;"PI"&amp;RIGHT(A525,LEN(A525)-2)</f>
        <v>BRPI102012017234</v>
      </c>
      <c r="E525" s="313" t="s">
        <v>8995</v>
      </c>
    </row>
    <row r="526" spans="1:6" x14ac:dyDescent="0.25">
      <c r="A526" s="312" t="s">
        <v>12105</v>
      </c>
      <c r="B526" s="314" t="e">
        <f>VLOOKUP(A526,'SOMOS(Controle PI)'!L:M,3,0)</f>
        <v>#N/A</v>
      </c>
      <c r="C526" s="314" t="s">
        <v>12105</v>
      </c>
      <c r="D526" s="314" t="str">
        <f>LEFT(A526,2)&amp;"PI"&amp;RIGHT(A526,LEN(A526)-2)</f>
        <v>BRPI102016017282</v>
      </c>
      <c r="E526" s="312" t="s">
        <v>12105</v>
      </c>
    </row>
    <row r="527" spans="1:6" x14ac:dyDescent="0.25">
      <c r="A527" s="313" t="s">
        <v>12107</v>
      </c>
      <c r="B527" s="314" t="e">
        <f>VLOOKUP(A527,'SOMOS(Controle PI)'!L:M,3,0)</f>
        <v>#N/A</v>
      </c>
      <c r="C527" s="314" t="s">
        <v>12107</v>
      </c>
      <c r="D527" s="314" t="str">
        <f>LEFT(A527,2)&amp;"PI"&amp;RIGHT(A527,LEN(A527)-2)</f>
        <v>BRPI102016017335</v>
      </c>
      <c r="E527" s="313" t="s">
        <v>12107</v>
      </c>
    </row>
    <row r="528" spans="1:6" x14ac:dyDescent="0.25">
      <c r="A528" s="312" t="s">
        <v>12109</v>
      </c>
      <c r="B528" s="314" t="e">
        <f>VLOOKUP(A528,'SOMOS(Controle PI)'!L:M,3,0)</f>
        <v>#N/A</v>
      </c>
      <c r="C528" s="314" t="s">
        <v>12109</v>
      </c>
      <c r="D528" s="314" t="str">
        <f>LEFT(A528,2)&amp;"PI"&amp;RIGHT(A528,LEN(A528)-2)</f>
        <v>BRPI102016017354</v>
      </c>
      <c r="E528" s="312" t="s">
        <v>12109</v>
      </c>
    </row>
    <row r="529" spans="1:6" x14ac:dyDescent="0.25">
      <c r="A529" s="313" t="s">
        <v>8963</v>
      </c>
      <c r="B529" s="314" t="s">
        <v>2745</v>
      </c>
      <c r="C529" s="314" t="s">
        <v>8963</v>
      </c>
      <c r="D529" s="314" t="str">
        <f>LEFT(A529,2)&amp;"PI"&amp;RIGHT(A529,LEN(A529)-2)</f>
        <v>BRPI102013017356</v>
      </c>
      <c r="E529" s="313" t="s">
        <v>8963</v>
      </c>
    </row>
    <row r="530" spans="1:6" x14ac:dyDescent="0.25">
      <c r="A530" s="312" t="s">
        <v>10452</v>
      </c>
      <c r="B530" s="314" t="s">
        <v>2752</v>
      </c>
      <c r="C530" s="314" t="s">
        <v>10452</v>
      </c>
      <c r="D530" s="314" t="str">
        <f>LEFT(A530,2)&amp;"PI"&amp;RIGHT(A530,LEN(A530)-2)</f>
        <v>BRPI102013017357</v>
      </c>
      <c r="E530" s="312" t="s">
        <v>10452</v>
      </c>
    </row>
    <row r="531" spans="1:6" x14ac:dyDescent="0.25">
      <c r="A531" s="313" t="s">
        <v>10455</v>
      </c>
      <c r="B531" s="314" t="s">
        <v>10454</v>
      </c>
      <c r="C531" s="314" t="s">
        <v>10455</v>
      </c>
      <c r="D531" s="314" t="str">
        <f>LEFT(A531,2)&amp;"PI"&amp;RIGHT(A531,LEN(A531)-2)</f>
        <v>BRPI102013017358</v>
      </c>
      <c r="E531" s="313" t="s">
        <v>10455</v>
      </c>
    </row>
    <row r="532" spans="1:6" x14ac:dyDescent="0.25">
      <c r="A532" s="312" t="s">
        <v>11130</v>
      </c>
      <c r="B532" s="314" t="s">
        <v>2770</v>
      </c>
      <c r="C532" s="314" t="s">
        <v>11130</v>
      </c>
      <c r="D532" s="314" t="str">
        <f>LEFT(A532,2)&amp;"PI"&amp;RIGHT(A532,LEN(A532)-2)</f>
        <v>BRPI102013017359</v>
      </c>
      <c r="E532" s="312" t="s">
        <v>11130</v>
      </c>
    </row>
    <row r="533" spans="1:6" x14ac:dyDescent="0.25">
      <c r="A533" s="313" t="s">
        <v>24622</v>
      </c>
      <c r="B533" s="314" t="e">
        <f>VLOOKUP(A533,'SOMOS(Controle PI)'!L:M,3,0)</f>
        <v>#N/A</v>
      </c>
      <c r="C533" s="314" t="s">
        <v>12106</v>
      </c>
      <c r="D533" s="314" t="str">
        <f>LEFT(A533,2)&amp;"PI"&amp;RIGHT(A533,LEN(A533)-2)</f>
        <v>WOPI2018020394</v>
      </c>
      <c r="E533" s="313" t="s">
        <v>24622</v>
      </c>
      <c r="F533" t="s">
        <v>12106</v>
      </c>
    </row>
    <row r="534" spans="1:6" x14ac:dyDescent="0.25">
      <c r="A534" s="312" t="s">
        <v>12108</v>
      </c>
      <c r="B534" s="314" t="e">
        <f>VLOOKUP(A534,'SOMOS(Controle PI)'!L:M,3,0)</f>
        <v>#N/A</v>
      </c>
      <c r="C534" s="314" t="s">
        <v>12108</v>
      </c>
      <c r="D534" s="314" t="str">
        <f>LEFT(A534,2)&amp;"PI"&amp;RIGHT(A534,LEN(A534)-2)</f>
        <v>BRPI102016017453</v>
      </c>
      <c r="E534" s="312" t="s">
        <v>12108</v>
      </c>
    </row>
    <row r="535" spans="1:6" x14ac:dyDescent="0.25">
      <c r="A535" s="313" t="s">
        <v>12104</v>
      </c>
      <c r="B535" s="314" t="s">
        <v>13387</v>
      </c>
      <c r="C535" s="314" t="s">
        <v>12104</v>
      </c>
      <c r="D535" s="314" t="str">
        <f>LEFT(A535,2)&amp;"PI"&amp;RIGHT(A535,LEN(A535)-2)</f>
        <v>BRPI102016017712</v>
      </c>
      <c r="E535" s="313" t="s">
        <v>12104</v>
      </c>
    </row>
    <row r="536" spans="1:6" x14ac:dyDescent="0.25">
      <c r="A536" s="312" t="s">
        <v>12103</v>
      </c>
      <c r="B536" s="314" t="e">
        <f>VLOOKUP(A536,'SOMOS(Controle PI)'!L:M,3,0)</f>
        <v>#N/A</v>
      </c>
      <c r="C536" s="314" t="s">
        <v>12103</v>
      </c>
      <c r="D536" s="314" t="str">
        <f>LEFT(A536,2)&amp;"PI"&amp;RIGHT(A536,LEN(A536)-2)</f>
        <v>BRPI102016017825</v>
      </c>
      <c r="E536" s="312" t="s">
        <v>12103</v>
      </c>
    </row>
    <row r="537" spans="1:6" x14ac:dyDescent="0.25">
      <c r="A537" s="313" t="s">
        <v>12110</v>
      </c>
      <c r="B537" s="314" t="e">
        <f>VLOOKUP(A537,'SOMOS(Controle PI)'!L:M,3,0)</f>
        <v>#N/A</v>
      </c>
      <c r="C537" s="314" t="s">
        <v>12110</v>
      </c>
      <c r="D537" s="314" t="str">
        <f>LEFT(A537,2)&amp;"PI"&amp;RIGHT(A537,LEN(A537)-2)</f>
        <v>BRPI102016017853</v>
      </c>
      <c r="E537" s="313" t="s">
        <v>12110</v>
      </c>
    </row>
    <row r="538" spans="1:6" x14ac:dyDescent="0.25">
      <c r="A538" s="312" t="s">
        <v>11128</v>
      </c>
      <c r="B538" s="314" t="s">
        <v>2783</v>
      </c>
      <c r="C538" s="314" t="s">
        <v>11128</v>
      </c>
      <c r="D538" s="314" t="str">
        <f>LEFT(A538,2)&amp;"PI"&amp;RIGHT(A538,LEN(A538)-2)</f>
        <v>BRPI102013017881</v>
      </c>
      <c r="E538" s="312" t="s">
        <v>11128</v>
      </c>
    </row>
    <row r="539" spans="1:6" x14ac:dyDescent="0.25">
      <c r="A539" s="313" t="s">
        <v>10450</v>
      </c>
      <c r="B539" s="314" t="s">
        <v>2788</v>
      </c>
      <c r="C539" s="314" t="s">
        <v>10450</v>
      </c>
      <c r="D539" s="314" t="str">
        <f>LEFT(A539,2)&amp;"PI"&amp;RIGHT(A539,LEN(A539)-2)</f>
        <v>BRPI102013017883</v>
      </c>
      <c r="E539" s="313" t="s">
        <v>10450</v>
      </c>
    </row>
    <row r="540" spans="1:6" x14ac:dyDescent="0.25">
      <c r="A540" s="312" t="s">
        <v>11109</v>
      </c>
      <c r="B540" s="314" t="s">
        <v>3381</v>
      </c>
      <c r="C540" s="314" t="s">
        <v>11109</v>
      </c>
      <c r="D540" s="314" t="str">
        <f>LEFT(A540,2)&amp;"PI"&amp;RIGHT(A540,LEN(A540)-2)</f>
        <v>BRPI102015018211</v>
      </c>
      <c r="E540" s="312" t="s">
        <v>11109</v>
      </c>
    </row>
    <row r="541" spans="1:6" x14ac:dyDescent="0.25">
      <c r="A541" s="312" t="s">
        <v>11012</v>
      </c>
      <c r="B541" s="314" t="s">
        <v>2799</v>
      </c>
      <c r="C541" s="314" t="s">
        <v>11012</v>
      </c>
      <c r="D541" s="314" t="str">
        <f>LEFT(A541,2)&amp;"PI"&amp;RIGHT(A541,LEN(A541)-2)</f>
        <v>BRPI102013018765</v>
      </c>
      <c r="E541" s="312" t="s">
        <v>11012</v>
      </c>
    </row>
    <row r="542" spans="1:6" x14ac:dyDescent="0.25">
      <c r="A542" s="313" t="s">
        <v>10170</v>
      </c>
      <c r="B542" s="314" t="s">
        <v>10169</v>
      </c>
      <c r="C542" s="314" t="s">
        <v>10170</v>
      </c>
      <c r="D542" s="314" t="str">
        <f>LEFT(A542,2)&amp;"PI"&amp;RIGHT(A542,LEN(A542)-2)</f>
        <v>BRPI102013018865</v>
      </c>
      <c r="E542" s="313" t="s">
        <v>10170</v>
      </c>
    </row>
    <row r="543" spans="1:6" x14ac:dyDescent="0.25">
      <c r="A543" s="312" t="s">
        <v>8958</v>
      </c>
      <c r="B543" s="314" t="s">
        <v>8957</v>
      </c>
      <c r="C543" s="314" t="s">
        <v>8958</v>
      </c>
      <c r="D543" s="314" t="str">
        <f>LEFT(A543,2)&amp;"PI"&amp;RIGHT(A543,LEN(A543)-2)</f>
        <v>BRPI102013019137</v>
      </c>
      <c r="E543" s="312" t="s">
        <v>8958</v>
      </c>
    </row>
    <row r="544" spans="1:6" x14ac:dyDescent="0.25">
      <c r="A544" s="313" t="s">
        <v>10741</v>
      </c>
      <c r="B544" s="314" t="s">
        <v>10740</v>
      </c>
      <c r="C544" s="314" t="s">
        <v>10741</v>
      </c>
      <c r="D544" s="314" t="str">
        <f>LEFT(A544,2)&amp;"PI"&amp;RIGHT(A544,LEN(A544)-2)</f>
        <v>BRPI102013019138</v>
      </c>
      <c r="E544" s="313" t="s">
        <v>10741</v>
      </c>
    </row>
    <row r="545" spans="1:19" x14ac:dyDescent="0.25">
      <c r="A545" s="312" t="s">
        <v>8837</v>
      </c>
      <c r="B545" s="314" t="s">
        <v>2803</v>
      </c>
      <c r="C545" s="314" t="s">
        <v>8837</v>
      </c>
      <c r="D545" s="314" t="str">
        <f>LEFT(A545,2)&amp;"PI"&amp;RIGHT(A545,LEN(A545)-2)</f>
        <v>BRPI102013019139</v>
      </c>
      <c r="E545" s="312" t="s">
        <v>8837</v>
      </c>
    </row>
    <row r="546" spans="1:19" x14ac:dyDescent="0.25">
      <c r="A546" s="313" t="s">
        <v>12154</v>
      </c>
      <c r="B546" s="314" t="e">
        <f>VLOOKUP(A546,'SOMOS(Controle PI)'!L:M,3,0)</f>
        <v>#N/A</v>
      </c>
      <c r="C546" s="314" t="s">
        <v>12154</v>
      </c>
      <c r="D546" s="314" t="str">
        <f>LEFT(A546,2)&amp;"PI"&amp;RIGHT(A546,LEN(A546)-2)</f>
        <v>BRPI102016019337</v>
      </c>
      <c r="E546" s="313" t="s">
        <v>12154</v>
      </c>
    </row>
    <row r="547" spans="1:19" x14ac:dyDescent="0.25">
      <c r="A547" s="312" t="s">
        <v>24623</v>
      </c>
      <c r="B547" s="314" t="e">
        <f>VLOOKUP(A547,'SOMOS(Controle PI)'!L:M,3,0)</f>
        <v>#N/A</v>
      </c>
      <c r="C547" s="314" t="s">
        <v>12155</v>
      </c>
      <c r="D547" s="314" t="str">
        <f>LEFT(A547,2)&amp;"PI"&amp;RIGHT(A547,LEN(A547)-2)</f>
        <v>WOPI2018037343</v>
      </c>
      <c r="E547" s="312" t="s">
        <v>24623</v>
      </c>
      <c r="F547" t="s">
        <v>12155</v>
      </c>
    </row>
    <row r="548" spans="1:19" x14ac:dyDescent="0.25">
      <c r="A548" s="313" t="s">
        <v>10738</v>
      </c>
      <c r="B548" s="314" t="s">
        <v>10737</v>
      </c>
      <c r="C548" s="314" t="s">
        <v>10738</v>
      </c>
      <c r="D548" s="314" t="str">
        <f>LEFT(A548,2)&amp;"PI"&amp;RIGHT(A548,LEN(A548)-2)</f>
        <v>BRPI102013019755</v>
      </c>
      <c r="E548" s="313" t="s">
        <v>10738</v>
      </c>
    </row>
    <row r="549" spans="1:19" x14ac:dyDescent="0.25">
      <c r="A549" s="312" t="s">
        <v>10406</v>
      </c>
      <c r="B549" s="314" t="s">
        <v>3408</v>
      </c>
      <c r="C549" s="314" t="s">
        <v>10406</v>
      </c>
      <c r="D549" s="314" t="str">
        <f>LEFT(A549,2)&amp;"PI"&amp;RIGHT(A549,LEN(A549)-2)</f>
        <v>BRPI102015020218</v>
      </c>
      <c r="E549" s="312" t="s">
        <v>10406</v>
      </c>
    </row>
    <row r="550" spans="1:19" x14ac:dyDescent="0.25">
      <c r="A550" s="313" t="s">
        <v>12100</v>
      </c>
      <c r="B550" s="314" t="e">
        <f>VLOOKUP(A550,'SOMOS(Controle PI)'!L:M,3,0)</f>
        <v>#N/A</v>
      </c>
      <c r="C550" s="314" t="s">
        <v>12100</v>
      </c>
      <c r="D550" s="314" t="str">
        <f>LEFT(A550,2)&amp;"PI"&amp;RIGHT(A550,LEN(A550)-2)</f>
        <v>BRPI102017020419</v>
      </c>
      <c r="E550" s="313" t="s">
        <v>12100</v>
      </c>
      <c r="F550" t="s">
        <v>24753</v>
      </c>
    </row>
    <row r="551" spans="1:19" x14ac:dyDescent="0.25">
      <c r="A551" s="312" t="s">
        <v>10448</v>
      </c>
      <c r="B551" s="314" t="s">
        <v>10447</v>
      </c>
      <c r="C551" s="314" t="s">
        <v>10448</v>
      </c>
      <c r="D551" s="314" t="str">
        <f>LEFT(A551,2)&amp;"PI"&amp;RIGHT(A551,LEN(A551)-2)</f>
        <v>BRPI102013020573</v>
      </c>
      <c r="E551" s="312" t="s">
        <v>10448</v>
      </c>
    </row>
    <row r="552" spans="1:19" x14ac:dyDescent="0.25">
      <c r="A552" s="313" t="s">
        <v>24624</v>
      </c>
      <c r="B552" s="314" t="s">
        <v>10490</v>
      </c>
      <c r="C552" s="314" t="s">
        <v>10491</v>
      </c>
      <c r="D552" s="314" t="str">
        <f>LEFT(A552,2)&amp;"PI"&amp;RIGHT(A552,LEN(A552)-2)</f>
        <v>WOPI2014028997</v>
      </c>
      <c r="E552" s="313" t="s">
        <v>24624</v>
      </c>
      <c r="F552" t="s">
        <v>10491</v>
      </c>
      <c r="H552" t="s">
        <v>24170</v>
      </c>
      <c r="I552" t="s">
        <v>24171</v>
      </c>
      <c r="J552" t="s">
        <v>24172</v>
      </c>
      <c r="K552" t="s">
        <v>24173</v>
      </c>
      <c r="L552" t="s">
        <v>24174</v>
      </c>
      <c r="M552" t="s">
        <v>24175</v>
      </c>
      <c r="N552" t="s">
        <v>24176</v>
      </c>
      <c r="O552" t="s">
        <v>24177</v>
      </c>
      <c r="P552" t="s">
        <v>24178</v>
      </c>
      <c r="Q552" t="s">
        <v>24179</v>
      </c>
      <c r="R552" t="s">
        <v>24180</v>
      </c>
      <c r="S552" t="s">
        <v>24181</v>
      </c>
    </row>
    <row r="553" spans="1:19" x14ac:dyDescent="0.25">
      <c r="A553" s="312" t="s">
        <v>24625</v>
      </c>
      <c r="B553" s="314" t="e">
        <f>VLOOKUP(A553,'SOMOS(Controle PI)'!L:M,3,0)</f>
        <v>#N/A</v>
      </c>
      <c r="C553" s="314" t="e">
        <v>#VALUE!</v>
      </c>
      <c r="D553" s="314" t="e">
        <f>LEFT(F553,2)&amp;"PI"&amp;RIGHT(F553,LEN(F553)-4)</f>
        <v>#VALUE!</v>
      </c>
      <c r="E553" s="312" t="s">
        <v>24625</v>
      </c>
    </row>
    <row r="554" spans="1:19" x14ac:dyDescent="0.25">
      <c r="A554" s="313" t="s">
        <v>24626</v>
      </c>
      <c r="B554" s="314" t="e">
        <f>VLOOKUP(A554,'SOMOS(Controle PI)'!L:M,3,0)</f>
        <v>#N/A</v>
      </c>
      <c r="C554" s="314" t="s">
        <v>12146</v>
      </c>
      <c r="D554" s="314" t="str">
        <f>LEFT(A554,2)&amp;"PI"&amp;RIGHT(A554,LEN(A554)-2)</f>
        <v>WOPI2018051291</v>
      </c>
      <c r="E554" s="313" t="s">
        <v>24626</v>
      </c>
      <c r="F554" t="s">
        <v>12146</v>
      </c>
    </row>
    <row r="555" spans="1:19" x14ac:dyDescent="0.25">
      <c r="A555" s="312" t="s">
        <v>10917</v>
      </c>
      <c r="B555" s="314" t="s">
        <v>2830</v>
      </c>
      <c r="C555" s="314" t="s">
        <v>10917</v>
      </c>
      <c r="D555" s="314" t="str">
        <f>LEFT(A555,2)&amp;"PI"&amp;RIGHT(A555,LEN(A555)-2)</f>
        <v>BRPI102013021402</v>
      </c>
      <c r="E555" s="312" t="s">
        <v>10917</v>
      </c>
    </row>
    <row r="556" spans="1:19" x14ac:dyDescent="0.25">
      <c r="A556" s="313" t="s">
        <v>10179</v>
      </c>
      <c r="B556" s="314" t="s">
        <v>10178</v>
      </c>
      <c r="C556" s="314" t="s">
        <v>10179</v>
      </c>
      <c r="D556" s="314" t="str">
        <f>LEFT(A556,2)&amp;"PI"&amp;RIGHT(A556,LEN(A556)-2)</f>
        <v>BRPI102012021502</v>
      </c>
      <c r="E556" s="313" t="s">
        <v>10179</v>
      </c>
    </row>
    <row r="557" spans="1:19" x14ac:dyDescent="0.25">
      <c r="A557" s="312" t="s">
        <v>10488</v>
      </c>
      <c r="B557" s="314" t="s">
        <v>10487</v>
      </c>
      <c r="C557" s="314" t="s">
        <v>10488</v>
      </c>
      <c r="D557" s="314" t="str">
        <f>LEFT(A557,2)&amp;"PI"&amp;RIGHT(A557,LEN(A557)-2)</f>
        <v>BRPI102012022016</v>
      </c>
      <c r="E557" s="312" t="s">
        <v>10488</v>
      </c>
    </row>
    <row r="558" spans="1:19" x14ac:dyDescent="0.25">
      <c r="A558" s="313" t="s">
        <v>10419</v>
      </c>
      <c r="B558" s="314" t="s">
        <v>3176</v>
      </c>
      <c r="C558" s="314" t="s">
        <v>10419</v>
      </c>
      <c r="D558" s="314" t="str">
        <f>LEFT(A558,2)&amp;"PI"&amp;RIGHT(A558,LEN(A558)-2)</f>
        <v>BRPI102014022024</v>
      </c>
      <c r="E558" s="313" t="s">
        <v>10419</v>
      </c>
    </row>
    <row r="559" spans="1:19" x14ac:dyDescent="0.25">
      <c r="A559" s="312" t="s">
        <v>10359</v>
      </c>
      <c r="B559" s="314" t="s">
        <v>3180</v>
      </c>
      <c r="C559" s="314" t="s">
        <v>10359</v>
      </c>
      <c r="D559" s="314" t="str">
        <f>LEFT(A559,2)&amp;"PI"&amp;RIGHT(A559,LEN(A559)-2)</f>
        <v>BRPI102014022027</v>
      </c>
      <c r="E559" s="312" t="s">
        <v>10359</v>
      </c>
    </row>
    <row r="560" spans="1:19" x14ac:dyDescent="0.25">
      <c r="A560" s="313" t="s">
        <v>8955</v>
      </c>
      <c r="B560" s="314" t="s">
        <v>2847</v>
      </c>
      <c r="C560" s="314" t="s">
        <v>8955</v>
      </c>
      <c r="D560" s="314" t="str">
        <f t="shared" ref="D560:D621" si="91">LEFT(A560,2)&amp;"PI"&amp;RIGHT(A560,LEN(A560)-2)</f>
        <v>BRPI102013022373</v>
      </c>
      <c r="E560" s="313" t="s">
        <v>8955</v>
      </c>
    </row>
    <row r="561" spans="1:11" x14ac:dyDescent="0.25">
      <c r="A561" s="312" t="s">
        <v>24627</v>
      </c>
      <c r="B561" s="314" t="s">
        <v>10439</v>
      </c>
      <c r="C561" s="314" t="s">
        <v>10440</v>
      </c>
      <c r="D561" s="314" t="str">
        <f t="shared" si="91"/>
        <v>WOPI2015029002</v>
      </c>
      <c r="E561" s="312" t="s">
        <v>24627</v>
      </c>
      <c r="F561" t="s">
        <v>10440</v>
      </c>
      <c r="H561" t="s">
        <v>24182</v>
      </c>
    </row>
    <row r="562" spans="1:11" x14ac:dyDescent="0.25">
      <c r="A562" s="313" t="s">
        <v>10443</v>
      </c>
      <c r="B562" s="314" t="s">
        <v>10442</v>
      </c>
      <c r="C562" s="314" t="s">
        <v>10443</v>
      </c>
      <c r="D562" s="314" t="str">
        <f t="shared" si="91"/>
        <v>BRPI102013022376</v>
      </c>
      <c r="E562" s="313" t="s">
        <v>10443</v>
      </c>
    </row>
    <row r="563" spans="1:11" x14ac:dyDescent="0.25">
      <c r="A563" s="312" t="s">
        <v>11140</v>
      </c>
      <c r="B563" s="314" t="s">
        <v>11139</v>
      </c>
      <c r="C563" s="314" t="s">
        <v>11140</v>
      </c>
      <c r="D563" s="314" t="str">
        <f t="shared" si="91"/>
        <v>BRPI102012022547</v>
      </c>
      <c r="E563" s="312" t="s">
        <v>11140</v>
      </c>
    </row>
    <row r="564" spans="1:11" x14ac:dyDescent="0.25">
      <c r="A564" s="313" t="s">
        <v>9845</v>
      </c>
      <c r="B564" s="314" t="s">
        <v>9844</v>
      </c>
      <c r="C564" s="314" t="s">
        <v>9845</v>
      </c>
      <c r="D564" s="314" t="str">
        <f t="shared" si="91"/>
        <v>BRPI102012022729</v>
      </c>
      <c r="E564" s="313" t="s">
        <v>9845</v>
      </c>
    </row>
    <row r="565" spans="1:11" x14ac:dyDescent="0.25">
      <c r="A565" s="312" t="s">
        <v>24628</v>
      </c>
      <c r="B565" s="314" t="e">
        <f>VLOOKUP(A565,'SOMOS(Controle PI)'!L:M,3,0)</f>
        <v>#N/A</v>
      </c>
      <c r="C565" s="314" t="e">
        <v>#VALUE!</v>
      </c>
      <c r="D565" s="314" t="e">
        <f>LEFT(F565,2)&amp;"PI"&amp;RIGHT(F565,LEN(F565)-4)</f>
        <v>#VALUE!</v>
      </c>
      <c r="E565" s="312" t="s">
        <v>24628</v>
      </c>
    </row>
    <row r="566" spans="1:11" x14ac:dyDescent="0.25">
      <c r="A566" s="313" t="s">
        <v>24629</v>
      </c>
      <c r="B566" s="314" t="s">
        <v>3186</v>
      </c>
      <c r="C566" s="314" t="s">
        <v>9769</v>
      </c>
      <c r="D566" s="314" t="str">
        <f t="shared" si="91"/>
        <v>WOPI2016042521</v>
      </c>
      <c r="E566" s="313" t="s">
        <v>24629</v>
      </c>
      <c r="F566" t="s">
        <v>9769</v>
      </c>
      <c r="H566" t="s">
        <v>24183</v>
      </c>
      <c r="I566" t="s">
        <v>24184</v>
      </c>
      <c r="J566" t="s">
        <v>24185</v>
      </c>
      <c r="K566" t="s">
        <v>24186</v>
      </c>
    </row>
    <row r="567" spans="1:11" x14ac:dyDescent="0.25">
      <c r="A567" s="312" t="s">
        <v>9767</v>
      </c>
      <c r="B567" s="314" t="s">
        <v>3183</v>
      </c>
      <c r="C567" s="314" t="s">
        <v>9767</v>
      </c>
      <c r="D567" s="314" t="str">
        <f t="shared" si="91"/>
        <v>BRPI102014023058</v>
      </c>
      <c r="E567" s="312" t="s">
        <v>9767</v>
      </c>
    </row>
    <row r="568" spans="1:11" x14ac:dyDescent="0.25">
      <c r="A568" s="313" t="s">
        <v>24630</v>
      </c>
      <c r="B568" s="314" t="s">
        <v>2387</v>
      </c>
      <c r="C568" s="314" t="s">
        <v>8993</v>
      </c>
      <c r="D568" s="314" t="str">
        <f t="shared" si="91"/>
        <v>WOPI2014040158</v>
      </c>
      <c r="E568" s="313" t="s">
        <v>24630</v>
      </c>
      <c r="F568" t="s">
        <v>8993</v>
      </c>
      <c r="H568" t="s">
        <v>24187</v>
      </c>
      <c r="I568" t="s">
        <v>24188</v>
      </c>
      <c r="J568" t="s">
        <v>24189</v>
      </c>
    </row>
    <row r="569" spans="1:11" x14ac:dyDescent="0.25">
      <c r="A569" s="312" t="s">
        <v>10296</v>
      </c>
      <c r="B569" s="314" t="s">
        <v>10295</v>
      </c>
      <c r="C569" s="314" t="s">
        <v>10296</v>
      </c>
      <c r="D569" s="314" t="str">
        <f t="shared" si="91"/>
        <v>BRPI102012023210</v>
      </c>
      <c r="E569" s="312" t="s">
        <v>10296</v>
      </c>
    </row>
    <row r="570" spans="1:11" x14ac:dyDescent="0.25">
      <c r="A570" s="313" t="s">
        <v>8922</v>
      </c>
      <c r="B570" s="314" t="s">
        <v>3189</v>
      </c>
      <c r="C570" s="314" t="s">
        <v>8922</v>
      </c>
      <c r="D570" s="314" t="str">
        <f t="shared" si="91"/>
        <v>BRPI102014023457</v>
      </c>
      <c r="E570" s="313" t="s">
        <v>8922</v>
      </c>
    </row>
    <row r="571" spans="1:11" x14ac:dyDescent="0.25">
      <c r="A571" s="312" t="s">
        <v>10165</v>
      </c>
      <c r="B571" s="314" t="s">
        <v>3193</v>
      </c>
      <c r="C571" s="314" t="s">
        <v>10165</v>
      </c>
      <c r="D571" s="314" t="str">
        <f t="shared" si="91"/>
        <v>BRPI102014023458</v>
      </c>
      <c r="E571" s="312" t="s">
        <v>10165</v>
      </c>
    </row>
    <row r="572" spans="1:11" x14ac:dyDescent="0.25">
      <c r="A572" s="313" t="s">
        <v>8952</v>
      </c>
      <c r="B572" s="314" t="e">
        <f>VLOOKUP(A572,'SOMOS(Controle PI)'!L:M,3,0)</f>
        <v>#REF!</v>
      </c>
      <c r="C572" s="314" t="s">
        <v>8952</v>
      </c>
      <c r="D572" s="314" t="str">
        <f t="shared" si="91"/>
        <v>BRPI102013023498</v>
      </c>
      <c r="E572" s="313" t="s">
        <v>8952</v>
      </c>
    </row>
    <row r="573" spans="1:11" x14ac:dyDescent="0.25">
      <c r="A573" s="312" t="s">
        <v>8991</v>
      </c>
      <c r="B573" s="314" t="s">
        <v>8990</v>
      </c>
      <c r="C573" s="314" t="s">
        <v>8991</v>
      </c>
      <c r="D573" s="314" t="str">
        <f t="shared" si="91"/>
        <v>BRPI102012023741</v>
      </c>
      <c r="E573" s="312" t="s">
        <v>8991</v>
      </c>
      <c r="F573" t="s">
        <v>8991</v>
      </c>
    </row>
    <row r="574" spans="1:11" x14ac:dyDescent="0.25">
      <c r="A574" s="313" t="s">
        <v>9751</v>
      </c>
      <c r="B574" s="314" t="s">
        <v>9750</v>
      </c>
      <c r="C574" s="314" t="s">
        <v>9751</v>
      </c>
      <c r="D574" s="314" t="str">
        <f t="shared" si="91"/>
        <v>BRPI102012023897</v>
      </c>
      <c r="E574" s="313" t="s">
        <v>9751</v>
      </c>
    </row>
    <row r="575" spans="1:11" x14ac:dyDescent="0.25">
      <c r="A575" s="312" t="s">
        <v>8988</v>
      </c>
      <c r="B575" s="314" t="s">
        <v>8987</v>
      </c>
      <c r="C575" s="314" t="s">
        <v>8988</v>
      </c>
      <c r="D575" s="314" t="str">
        <f t="shared" si="91"/>
        <v>BRPI102012023898</v>
      </c>
      <c r="E575" s="312" t="s">
        <v>8988</v>
      </c>
    </row>
    <row r="576" spans="1:11" x14ac:dyDescent="0.25">
      <c r="A576" s="313" t="s">
        <v>8895</v>
      </c>
      <c r="B576" s="314" t="s">
        <v>3411</v>
      </c>
      <c r="C576" s="314" t="s">
        <v>8895</v>
      </c>
      <c r="D576" s="314" t="str">
        <f t="shared" si="91"/>
        <v>BRPI102015024092</v>
      </c>
      <c r="E576" s="313" t="s">
        <v>8895</v>
      </c>
    </row>
    <row r="577" spans="1:6" x14ac:dyDescent="0.25">
      <c r="A577" s="312" t="s">
        <v>24631</v>
      </c>
      <c r="B577" s="314" t="e">
        <f>VLOOKUP(A577,'SOMOS(Controle PI)'!L:M,3,0)</f>
        <v>#N/A</v>
      </c>
      <c r="C577" s="314" t="e">
        <v>#VALUE!</v>
      </c>
      <c r="D577" s="314" t="e">
        <f>LEFT(F577,2)&amp;"PI"&amp;RIGHT(F577,LEN(F577)-4)</f>
        <v>#VALUE!</v>
      </c>
      <c r="E577" s="312" t="s">
        <v>24631</v>
      </c>
    </row>
    <row r="578" spans="1:6" x14ac:dyDescent="0.25">
      <c r="A578" s="313" t="s">
        <v>10161</v>
      </c>
      <c r="B578" s="314" t="s">
        <v>3415</v>
      </c>
      <c r="C578" s="314" t="s">
        <v>10161</v>
      </c>
      <c r="D578" s="314" t="str">
        <f t="shared" si="91"/>
        <v>BRPI102015024301</v>
      </c>
      <c r="E578" s="313" t="s">
        <v>10161</v>
      </c>
    </row>
    <row r="579" spans="1:6" x14ac:dyDescent="0.25">
      <c r="A579" s="312" t="s">
        <v>10404</v>
      </c>
      <c r="B579" s="314" t="s">
        <v>3418</v>
      </c>
      <c r="C579" s="314" t="s">
        <v>10404</v>
      </c>
      <c r="D579" s="314" t="str">
        <f t="shared" si="91"/>
        <v>BRPI102015024302</v>
      </c>
      <c r="E579" s="312" t="s">
        <v>10404</v>
      </c>
    </row>
    <row r="580" spans="1:6" x14ac:dyDescent="0.25">
      <c r="A580" s="313" t="s">
        <v>9842</v>
      </c>
      <c r="B580" s="314" t="s">
        <v>9841</v>
      </c>
      <c r="C580" s="314" t="s">
        <v>9842</v>
      </c>
      <c r="D580" s="314" t="str">
        <f t="shared" si="91"/>
        <v>BRPI102012024444</v>
      </c>
      <c r="E580" s="313" t="s">
        <v>9842</v>
      </c>
    </row>
    <row r="581" spans="1:6" x14ac:dyDescent="0.25">
      <c r="A581" s="312" t="s">
        <v>12138</v>
      </c>
      <c r="B581" s="314" t="e">
        <f>VLOOKUP(A581,'SOMOS(Controle PI)'!L:M,3,0)</f>
        <v>#N/A</v>
      </c>
      <c r="C581" s="314" t="s">
        <v>12138</v>
      </c>
      <c r="D581" s="314" t="str">
        <f t="shared" si="91"/>
        <v>BRPI102016024912</v>
      </c>
      <c r="E581" s="312" t="s">
        <v>12138</v>
      </c>
    </row>
    <row r="582" spans="1:6" x14ac:dyDescent="0.25">
      <c r="A582" s="313" t="s">
        <v>10830</v>
      </c>
      <c r="B582" s="314" t="s">
        <v>3204</v>
      </c>
      <c r="C582" s="314" t="s">
        <v>10830</v>
      </c>
      <c r="D582" s="314" t="str">
        <f t="shared" si="91"/>
        <v>BRPI102014025018</v>
      </c>
      <c r="E582" s="313" t="s">
        <v>10830</v>
      </c>
    </row>
    <row r="583" spans="1:6" x14ac:dyDescent="0.25">
      <c r="A583" s="312" t="s">
        <v>11388</v>
      </c>
      <c r="B583" s="314" t="s">
        <v>3200</v>
      </c>
      <c r="C583" s="314" t="s">
        <v>11388</v>
      </c>
      <c r="D583" s="314" t="str">
        <f t="shared" si="91"/>
        <v>BRPI102014025053</v>
      </c>
      <c r="E583" s="312" t="s">
        <v>11388</v>
      </c>
    </row>
    <row r="584" spans="1:6" x14ac:dyDescent="0.25">
      <c r="A584" s="313" t="s">
        <v>24632</v>
      </c>
      <c r="B584" s="314" t="e">
        <f>VLOOKUP(A584,'SOMOS(Controle PI)'!L:M,3,0)</f>
        <v>#N/A</v>
      </c>
      <c r="C584" s="314" t="s">
        <v>12140</v>
      </c>
      <c r="D584" s="314" t="str">
        <f t="shared" si="91"/>
        <v>WOPI2018078566</v>
      </c>
      <c r="E584" s="313" t="s">
        <v>24632</v>
      </c>
      <c r="F584" t="s">
        <v>12140</v>
      </c>
    </row>
    <row r="585" spans="1:6" x14ac:dyDescent="0.25">
      <c r="A585" s="312" t="s">
        <v>12135</v>
      </c>
      <c r="B585" s="314" t="e">
        <f>VLOOKUP(A585,'SOMOS(Controle PI)'!L:M,3,0)</f>
        <v>#N/A</v>
      </c>
      <c r="C585" s="314" t="s">
        <v>12135</v>
      </c>
      <c r="D585" s="314" t="str">
        <f t="shared" si="91"/>
        <v>BRPI102016025092</v>
      </c>
      <c r="E585" s="312" t="s">
        <v>12135</v>
      </c>
    </row>
    <row r="586" spans="1:6" x14ac:dyDescent="0.25">
      <c r="A586" s="313" t="s">
        <v>12136</v>
      </c>
      <c r="B586" s="314" t="e">
        <f>VLOOKUP(A586,'SOMOS(Controle PI)'!L:M,3,0)</f>
        <v>#N/A</v>
      </c>
      <c r="C586" s="314" t="s">
        <v>12136</v>
      </c>
      <c r="D586" s="314" t="str">
        <f t="shared" si="91"/>
        <v>BRPI102016025449</v>
      </c>
      <c r="E586" s="313" t="s">
        <v>12136</v>
      </c>
    </row>
    <row r="587" spans="1:6" x14ac:dyDescent="0.25">
      <c r="A587" s="312" t="s">
        <v>12137</v>
      </c>
      <c r="B587" s="314" t="e">
        <f>VLOOKUP(A587,'SOMOS(Controle PI)'!L:M,3,0)</f>
        <v>#N/A</v>
      </c>
      <c r="C587" s="314" t="s">
        <v>12137</v>
      </c>
      <c r="D587" s="314" t="str">
        <f t="shared" si="91"/>
        <v>BRPI102016025490</v>
      </c>
      <c r="E587" s="312" t="s">
        <v>12137</v>
      </c>
    </row>
    <row r="588" spans="1:6" x14ac:dyDescent="0.25">
      <c r="A588" s="313" t="s">
        <v>10727</v>
      </c>
      <c r="B588" s="314" t="s">
        <v>3422</v>
      </c>
      <c r="C588" s="314" t="s">
        <v>10727</v>
      </c>
      <c r="D588" s="314" t="str">
        <f t="shared" si="91"/>
        <v>BRPI102015025567</v>
      </c>
      <c r="E588" s="313" t="s">
        <v>10727</v>
      </c>
    </row>
    <row r="589" spans="1:6" x14ac:dyDescent="0.25">
      <c r="A589" s="312" t="s">
        <v>10111</v>
      </c>
      <c r="B589" s="314" t="s">
        <v>3431</v>
      </c>
      <c r="C589" s="314" t="s">
        <v>10111</v>
      </c>
      <c r="D589" s="314" t="str">
        <f t="shared" si="91"/>
        <v>BRPI102015025568</v>
      </c>
      <c r="E589" s="312" t="s">
        <v>10111</v>
      </c>
    </row>
    <row r="590" spans="1:6" x14ac:dyDescent="0.25">
      <c r="A590" s="313" t="s">
        <v>24633</v>
      </c>
      <c r="B590" s="314" t="e">
        <f>VLOOKUP(A590,'SOMOS(Controle PI)'!L:M,3,0)</f>
        <v>#N/A</v>
      </c>
      <c r="C590" s="314" t="e">
        <v>#VALUE!</v>
      </c>
      <c r="D590" s="314" t="e">
        <f>LEFT(F590,2)&amp;"PI"&amp;RIGHT(F590,LEN(F590)-4)</f>
        <v>#VALUE!</v>
      </c>
      <c r="E590" s="313" t="s">
        <v>24633</v>
      </c>
    </row>
    <row r="591" spans="1:6" x14ac:dyDescent="0.25">
      <c r="A591" s="313" t="s">
        <v>12134</v>
      </c>
      <c r="B591" s="314" t="e">
        <f>VLOOKUP(A591,'SOMOS(Controle PI)'!L:M,3,0)</f>
        <v>#N/A</v>
      </c>
      <c r="C591" s="314" t="s">
        <v>12134</v>
      </c>
      <c r="D591" s="314" t="str">
        <f t="shared" si="91"/>
        <v>BRPI102016025687</v>
      </c>
      <c r="E591" s="313" t="s">
        <v>12134</v>
      </c>
    </row>
    <row r="592" spans="1:6" x14ac:dyDescent="0.25">
      <c r="A592" s="312" t="s">
        <v>9773</v>
      </c>
      <c r="B592" s="314" t="s">
        <v>2878</v>
      </c>
      <c r="C592" s="314" t="s">
        <v>9773</v>
      </c>
      <c r="D592" s="314" t="str">
        <f t="shared" si="91"/>
        <v>BRPI102013025707</v>
      </c>
      <c r="E592" s="312" t="s">
        <v>9773</v>
      </c>
    </row>
    <row r="593" spans="1:8" x14ac:dyDescent="0.25">
      <c r="A593" s="313" t="s">
        <v>10840</v>
      </c>
      <c r="B593" s="314" t="s">
        <v>2883</v>
      </c>
      <c r="C593" s="314" t="s">
        <v>10840</v>
      </c>
      <c r="D593" s="314" t="str">
        <f t="shared" si="91"/>
        <v>BRPI102013025843</v>
      </c>
      <c r="E593" s="313" t="s">
        <v>10840</v>
      </c>
    </row>
    <row r="594" spans="1:8" x14ac:dyDescent="0.25">
      <c r="A594" s="312" t="s">
        <v>8920</v>
      </c>
      <c r="B594" s="314" t="s">
        <v>3197</v>
      </c>
      <c r="C594" s="314" t="s">
        <v>8920</v>
      </c>
      <c r="D594" s="314" t="str">
        <f t="shared" si="91"/>
        <v>BRPI102014025966</v>
      </c>
      <c r="E594" s="312" t="s">
        <v>8920</v>
      </c>
    </row>
    <row r="595" spans="1:8" x14ac:dyDescent="0.25">
      <c r="A595" s="313" t="s">
        <v>10413</v>
      </c>
      <c r="B595" s="314" t="s">
        <v>3214</v>
      </c>
      <c r="C595" s="314" t="s">
        <v>10413</v>
      </c>
      <c r="D595" s="314" t="str">
        <f t="shared" si="91"/>
        <v>BRPI102014025969</v>
      </c>
      <c r="E595" s="313" t="s">
        <v>10413</v>
      </c>
    </row>
    <row r="596" spans="1:8" x14ac:dyDescent="0.25">
      <c r="A596" s="312" t="s">
        <v>12133</v>
      </c>
      <c r="B596" s="314" t="e">
        <f>VLOOKUP(A596,'SOMOS(Controle PI)'!L:M,3,0)</f>
        <v>#N/A</v>
      </c>
      <c r="C596" s="314" t="s">
        <v>12133</v>
      </c>
      <c r="D596" s="314" t="str">
        <f t="shared" si="91"/>
        <v>BRPI102016026010</v>
      </c>
      <c r="E596" s="312" t="s">
        <v>12133</v>
      </c>
    </row>
    <row r="597" spans="1:8" x14ac:dyDescent="0.25">
      <c r="A597" s="313" t="s">
        <v>12132</v>
      </c>
      <c r="B597" s="314" t="e">
        <f>VLOOKUP(A597,'SOMOS(Controle PI)'!L:M,3,0)</f>
        <v>#N/A</v>
      </c>
      <c r="C597" s="314" t="s">
        <v>12132</v>
      </c>
      <c r="D597" s="314" t="str">
        <f t="shared" si="91"/>
        <v>BRPI102016026208</v>
      </c>
      <c r="E597" s="313" t="s">
        <v>12132</v>
      </c>
    </row>
    <row r="598" spans="1:8" x14ac:dyDescent="0.25">
      <c r="A598" s="312" t="s">
        <v>9821</v>
      </c>
      <c r="B598" s="314" t="s">
        <v>3435</v>
      </c>
      <c r="C598" s="314" t="s">
        <v>9821</v>
      </c>
      <c r="D598" s="314" t="str">
        <f t="shared" si="91"/>
        <v>BRPI102015026284</v>
      </c>
      <c r="E598" s="312" t="s">
        <v>9821</v>
      </c>
    </row>
    <row r="599" spans="1:8" x14ac:dyDescent="0.25">
      <c r="A599" s="313" t="s">
        <v>10402</v>
      </c>
      <c r="B599" s="314" t="s">
        <v>3438</v>
      </c>
      <c r="C599" s="314" t="s">
        <v>10402</v>
      </c>
      <c r="D599" s="314" t="str">
        <f t="shared" si="91"/>
        <v>BRPI102015026443</v>
      </c>
      <c r="E599" s="313" t="s">
        <v>10402</v>
      </c>
    </row>
    <row r="600" spans="1:8" x14ac:dyDescent="0.25">
      <c r="A600" s="312" t="s">
        <v>10433</v>
      </c>
      <c r="B600" s="314" t="s">
        <v>2890</v>
      </c>
      <c r="C600" s="314" t="s">
        <v>10433</v>
      </c>
      <c r="D600" s="314" t="str">
        <f t="shared" si="91"/>
        <v>BRPI102013026570</v>
      </c>
      <c r="E600" s="312" t="s">
        <v>10433</v>
      </c>
    </row>
    <row r="601" spans="1:8" x14ac:dyDescent="0.25">
      <c r="A601" s="313" t="s">
        <v>24634</v>
      </c>
      <c r="B601" s="314" t="s">
        <v>2896</v>
      </c>
      <c r="C601" s="314" t="s">
        <v>10431</v>
      </c>
      <c r="D601" s="314" t="str">
        <f t="shared" si="91"/>
        <v>WOPI2015056244</v>
      </c>
      <c r="E601" s="313" t="s">
        <v>24634</v>
      </c>
      <c r="F601" t="s">
        <v>10431</v>
      </c>
      <c r="H601" t="s">
        <v>24190</v>
      </c>
    </row>
    <row r="602" spans="1:8" x14ac:dyDescent="0.25">
      <c r="A602" s="312" t="s">
        <v>9667</v>
      </c>
      <c r="B602" s="314" t="s">
        <v>2431</v>
      </c>
      <c r="C602" s="314" t="s">
        <v>9667</v>
      </c>
      <c r="D602" s="314" t="str">
        <f t="shared" si="91"/>
        <v>BRPI102012026973</v>
      </c>
      <c r="E602" s="312" t="s">
        <v>9667</v>
      </c>
    </row>
    <row r="603" spans="1:8" x14ac:dyDescent="0.25">
      <c r="A603" s="313" t="s">
        <v>8918</v>
      </c>
      <c r="B603" s="314" t="s">
        <v>3218</v>
      </c>
      <c r="C603" s="314" t="s">
        <v>8918</v>
      </c>
      <c r="D603" s="314" t="str">
        <f t="shared" si="91"/>
        <v>BRPI102014027029</v>
      </c>
      <c r="E603" s="313" t="s">
        <v>8918</v>
      </c>
    </row>
    <row r="604" spans="1:8" x14ac:dyDescent="0.25">
      <c r="A604" s="312" t="s">
        <v>9823</v>
      </c>
      <c r="B604" s="314" t="s">
        <v>3222</v>
      </c>
      <c r="C604" s="314" t="s">
        <v>9823</v>
      </c>
      <c r="D604" s="314" t="str">
        <f t="shared" si="91"/>
        <v>BRPI102014027030</v>
      </c>
      <c r="E604" s="312" t="s">
        <v>9823</v>
      </c>
    </row>
    <row r="605" spans="1:8" x14ac:dyDescent="0.25">
      <c r="A605" s="313" t="s">
        <v>12095</v>
      </c>
      <c r="B605" s="314" t="e">
        <f>VLOOKUP(A605,'SOMOS(Controle PI)'!L:M,3,0)</f>
        <v>#N/A</v>
      </c>
      <c r="C605" s="314" t="s">
        <v>12095</v>
      </c>
      <c r="D605" s="314" t="str">
        <f t="shared" si="91"/>
        <v>BRPI102016027167</v>
      </c>
      <c r="E605" s="313" t="s">
        <v>12095</v>
      </c>
    </row>
    <row r="606" spans="1:8" x14ac:dyDescent="0.25">
      <c r="A606" s="312" t="s">
        <v>12096</v>
      </c>
      <c r="B606" s="314" t="e">
        <f>VLOOKUP(A606,'SOMOS(Controle PI)'!L:M,3,0)</f>
        <v>#N/A</v>
      </c>
      <c r="C606" s="314" t="s">
        <v>12096</v>
      </c>
      <c r="D606" s="314" t="str">
        <f t="shared" si="91"/>
        <v>BRPI102016027175</v>
      </c>
      <c r="E606" s="312" t="s">
        <v>12096</v>
      </c>
    </row>
    <row r="607" spans="1:8" x14ac:dyDescent="0.25">
      <c r="A607" s="313" t="s">
        <v>10400</v>
      </c>
      <c r="B607" s="314" t="s">
        <v>3442</v>
      </c>
      <c r="C607" s="314" t="s">
        <v>10400</v>
      </c>
      <c r="D607" s="314" t="str">
        <f t="shared" si="91"/>
        <v>BRPI102015027298</v>
      </c>
      <c r="E607" s="313" t="s">
        <v>10400</v>
      </c>
    </row>
    <row r="608" spans="1:8" x14ac:dyDescent="0.25">
      <c r="A608" s="312" t="s">
        <v>10485</v>
      </c>
      <c r="B608" s="314" t="s">
        <v>2437</v>
      </c>
      <c r="C608" s="314" t="s">
        <v>10485</v>
      </c>
      <c r="D608" s="314" t="str">
        <f t="shared" si="91"/>
        <v>BRPI102012027363</v>
      </c>
      <c r="E608" s="312" t="s">
        <v>10485</v>
      </c>
    </row>
    <row r="609" spans="1:8" x14ac:dyDescent="0.25">
      <c r="A609" s="313" t="s">
        <v>10429</v>
      </c>
      <c r="B609" s="314" t="s">
        <v>2907</v>
      </c>
      <c r="C609" s="314" t="s">
        <v>10429</v>
      </c>
      <c r="D609" s="314" t="str">
        <f t="shared" si="91"/>
        <v>BRPI102013027542</v>
      </c>
      <c r="E609" s="313" t="s">
        <v>10429</v>
      </c>
    </row>
    <row r="610" spans="1:8" x14ac:dyDescent="0.25">
      <c r="A610" s="312" t="s">
        <v>10735</v>
      </c>
      <c r="B610" s="314" t="s">
        <v>2901</v>
      </c>
      <c r="C610" s="314" t="s">
        <v>10735</v>
      </c>
      <c r="D610" s="314" t="str">
        <f t="shared" si="91"/>
        <v>BRPI102013027544</v>
      </c>
      <c r="E610" s="312" t="s">
        <v>10735</v>
      </c>
    </row>
    <row r="611" spans="1:8" x14ac:dyDescent="0.25">
      <c r="A611" s="313" t="s">
        <v>10482</v>
      </c>
      <c r="B611" s="314" t="s">
        <v>2444</v>
      </c>
      <c r="C611" s="314" t="s">
        <v>10482</v>
      </c>
      <c r="D611" s="314" t="str">
        <f t="shared" si="91"/>
        <v>BRPI102012027551</v>
      </c>
      <c r="E611" s="313" t="s">
        <v>10482</v>
      </c>
    </row>
    <row r="612" spans="1:8" x14ac:dyDescent="0.25">
      <c r="A612" s="312" t="s">
        <v>11375</v>
      </c>
      <c r="B612" s="314" t="s">
        <v>2451</v>
      </c>
      <c r="C612" s="314" t="s">
        <v>11375</v>
      </c>
      <c r="D612" s="314" t="str">
        <f t="shared" si="91"/>
        <v>BRPI102012027554</v>
      </c>
      <c r="E612" s="312" t="s">
        <v>11375</v>
      </c>
    </row>
    <row r="613" spans="1:8" x14ac:dyDescent="0.25">
      <c r="A613" s="313" t="s">
        <v>10484</v>
      </c>
      <c r="B613" s="314" t="s">
        <v>2458</v>
      </c>
      <c r="C613" s="314" t="s">
        <v>10484</v>
      </c>
      <c r="D613" s="314" t="str">
        <f t="shared" si="91"/>
        <v>BRPI102012027556</v>
      </c>
      <c r="E613" s="313" t="s">
        <v>10484</v>
      </c>
    </row>
    <row r="614" spans="1:8" x14ac:dyDescent="0.25">
      <c r="A614" s="312" t="s">
        <v>10480</v>
      </c>
      <c r="B614" s="314" t="s">
        <v>2468</v>
      </c>
      <c r="C614" s="314" t="s">
        <v>10480</v>
      </c>
      <c r="D614" s="314" t="str">
        <f t="shared" si="91"/>
        <v>BRPI102012027997</v>
      </c>
      <c r="E614" s="312" t="s">
        <v>10480</v>
      </c>
    </row>
    <row r="615" spans="1:8" x14ac:dyDescent="0.25">
      <c r="A615" s="313" t="s">
        <v>11673</v>
      </c>
      <c r="B615" s="314" t="s">
        <v>2474</v>
      </c>
      <c r="C615" s="314" t="s">
        <v>11673</v>
      </c>
      <c r="D615" s="314" t="str">
        <f t="shared" si="91"/>
        <v>BRPI102012028002</v>
      </c>
      <c r="E615" s="313" t="s">
        <v>11673</v>
      </c>
    </row>
    <row r="616" spans="1:8" x14ac:dyDescent="0.25">
      <c r="A616" s="312" t="s">
        <v>9816</v>
      </c>
      <c r="B616" s="314" t="s">
        <v>3445</v>
      </c>
      <c r="C616" s="314" t="s">
        <v>9816</v>
      </c>
      <c r="D616" s="314" t="str">
        <f t="shared" si="91"/>
        <v>BRPI102015028058</v>
      </c>
      <c r="E616" s="312" t="s">
        <v>9816</v>
      </c>
    </row>
    <row r="617" spans="1:8" x14ac:dyDescent="0.25">
      <c r="A617" s="313" t="s">
        <v>10159</v>
      </c>
      <c r="B617" s="314" t="s">
        <v>3449</v>
      </c>
      <c r="C617" s="314" t="s">
        <v>10159</v>
      </c>
      <c r="D617" s="314" t="str">
        <f t="shared" si="91"/>
        <v>BRPI102015028059</v>
      </c>
      <c r="E617" s="313" t="s">
        <v>10159</v>
      </c>
    </row>
    <row r="618" spans="1:8" x14ac:dyDescent="0.25">
      <c r="A618" s="312" t="s">
        <v>8893</v>
      </c>
      <c r="B618" s="314" t="s">
        <v>3452</v>
      </c>
      <c r="C618" s="314" t="s">
        <v>8893</v>
      </c>
      <c r="D618" s="314" t="str">
        <f t="shared" si="91"/>
        <v>BRPI102015028060</v>
      </c>
      <c r="E618" s="312" t="s">
        <v>8893</v>
      </c>
    </row>
    <row r="619" spans="1:8" x14ac:dyDescent="0.25">
      <c r="A619" s="313" t="s">
        <v>9747</v>
      </c>
      <c r="B619" s="314" t="e">
        <f>VLOOKUP(A619,'SOMOS(Controle PI)'!L:M,3,0)</f>
        <v>#REF!</v>
      </c>
      <c r="C619" s="314" t="e">
        <v>#VALUE!</v>
      </c>
      <c r="D619" s="314" t="e">
        <f>LEFT(F619,2)&amp;"PI"&amp;RIGHT(F619,LEN(F619)-4)</f>
        <v>#VALUE!</v>
      </c>
      <c r="E619" s="313" t="s">
        <v>9747</v>
      </c>
    </row>
    <row r="620" spans="1:8" x14ac:dyDescent="0.25">
      <c r="A620" s="312" t="s">
        <v>24635</v>
      </c>
      <c r="B620" s="314" t="s">
        <v>3228</v>
      </c>
      <c r="C620" s="314" t="s">
        <v>8917</v>
      </c>
      <c r="D620" s="314" t="str">
        <f t="shared" si="91"/>
        <v>WOPI2016075639</v>
      </c>
      <c r="E620" s="312" t="s">
        <v>24635</v>
      </c>
      <c r="F620" t="s">
        <v>8917</v>
      </c>
      <c r="H620" t="s">
        <v>24191</v>
      </c>
    </row>
    <row r="621" spans="1:8" x14ac:dyDescent="0.25">
      <c r="A621" s="313" t="s">
        <v>10827</v>
      </c>
      <c r="B621" s="314" t="s">
        <v>3225</v>
      </c>
      <c r="C621" s="314" t="s">
        <v>10827</v>
      </c>
      <c r="D621" s="314" t="str">
        <f t="shared" si="91"/>
        <v>BRPI102014028172</v>
      </c>
      <c r="E621" s="313" t="s">
        <v>10827</v>
      </c>
    </row>
    <row r="622" spans="1:8" x14ac:dyDescent="0.25">
      <c r="A622" s="312" t="s">
        <v>24636</v>
      </c>
      <c r="B622" s="314" t="e">
        <f>VLOOKUP(A622,'SOMOS(Controle PI)'!L:M,3,0)</f>
        <v>#N/A</v>
      </c>
      <c r="C622" s="314" t="e">
        <v>#VALUE!</v>
      </c>
      <c r="D622" s="314" t="e">
        <f>LEFT(F622,2)&amp;"PI"&amp;RIGHT(F622,LEN(F622)-4)</f>
        <v>#VALUE!</v>
      </c>
      <c r="E622" s="312" t="s">
        <v>24636</v>
      </c>
    </row>
    <row r="623" spans="1:8" x14ac:dyDescent="0.25">
      <c r="A623" s="313" t="s">
        <v>11117</v>
      </c>
      <c r="B623" s="314" t="s">
        <v>3233</v>
      </c>
      <c r="C623" s="314" t="s">
        <v>11117</v>
      </c>
      <c r="D623" s="314" t="str">
        <f t="shared" ref="D623:D684" si="92">LEFT(A623,2)&amp;"PI"&amp;RIGHT(A623,LEN(A623)-2)</f>
        <v>BRPI102014029078</v>
      </c>
      <c r="E623" s="313" t="s">
        <v>11117</v>
      </c>
    </row>
    <row r="624" spans="1:8" x14ac:dyDescent="0.25">
      <c r="A624" s="312" t="s">
        <v>10908</v>
      </c>
      <c r="B624" s="314" t="s">
        <v>3468</v>
      </c>
      <c r="C624" s="314" t="s">
        <v>10908</v>
      </c>
      <c r="D624" s="314" t="str">
        <f t="shared" si="92"/>
        <v>BRPI102015029187</v>
      </c>
      <c r="E624" s="312" t="s">
        <v>10908</v>
      </c>
    </row>
    <row r="625" spans="1:8" x14ac:dyDescent="0.25">
      <c r="A625" s="313" t="s">
        <v>8889</v>
      </c>
      <c r="B625" s="314" t="s">
        <v>3471</v>
      </c>
      <c r="C625" s="314" t="s">
        <v>8889</v>
      </c>
      <c r="D625" s="314" t="str">
        <f t="shared" si="92"/>
        <v>BRPI102015029188</v>
      </c>
      <c r="E625" s="313" t="s">
        <v>8889</v>
      </c>
    </row>
    <row r="626" spans="1:8" x14ac:dyDescent="0.25">
      <c r="A626" s="312" t="s">
        <v>24637</v>
      </c>
      <c r="B626" s="314" t="e">
        <f>VLOOKUP(A626,'SOMOS(Controle PI)'!L:M,3,0)</f>
        <v>#N/A</v>
      </c>
      <c r="C626" s="314" t="s">
        <v>12086</v>
      </c>
      <c r="D626" s="314" t="str">
        <f t="shared" si="92"/>
        <v>WOPI2018109753</v>
      </c>
      <c r="E626" s="312" t="s">
        <v>24637</v>
      </c>
      <c r="F626" t="s">
        <v>12086</v>
      </c>
    </row>
    <row r="627" spans="1:8" x14ac:dyDescent="0.25">
      <c r="A627" s="313" t="s">
        <v>12167</v>
      </c>
      <c r="B627" s="314" t="e">
        <f>VLOOKUP(A627,'SOMOS(Controle PI)'!L:M,3,0)</f>
        <v>#N/A</v>
      </c>
      <c r="C627" s="314" t="s">
        <v>12167</v>
      </c>
      <c r="D627" s="314" t="str">
        <f t="shared" si="92"/>
        <v>BRPI102014029779</v>
      </c>
      <c r="E627" s="313" t="s">
        <v>12167</v>
      </c>
    </row>
    <row r="628" spans="1:8" x14ac:dyDescent="0.25">
      <c r="A628" s="312" t="s">
        <v>12084</v>
      </c>
      <c r="B628" s="314" t="e">
        <f>VLOOKUP(A628,'SOMOS(Controle PI)'!L:M,3,0)</f>
        <v>#N/A</v>
      </c>
      <c r="C628" s="314" t="s">
        <v>12084</v>
      </c>
      <c r="D628" s="314" t="str">
        <f t="shared" si="92"/>
        <v>BRPI102016029783</v>
      </c>
      <c r="E628" s="312" t="s">
        <v>12084</v>
      </c>
    </row>
    <row r="629" spans="1:8" x14ac:dyDescent="0.25">
      <c r="A629" s="313" t="s">
        <v>24638</v>
      </c>
      <c r="B629" s="314" t="s">
        <v>3477</v>
      </c>
      <c r="C629" s="314" t="s">
        <v>9628</v>
      </c>
      <c r="D629" s="314" t="str">
        <f t="shared" si="92"/>
        <v>WOPI2017090017</v>
      </c>
      <c r="E629" s="313" t="s">
        <v>24638</v>
      </c>
      <c r="F629" t="s">
        <v>9628</v>
      </c>
      <c r="H629" t="s">
        <v>24192</v>
      </c>
    </row>
    <row r="630" spans="1:8" x14ac:dyDescent="0.25">
      <c r="A630" s="313" t="s">
        <v>12089</v>
      </c>
      <c r="B630" s="314" t="e">
        <f>VLOOKUP(A630,'SOMOS(Controle PI)'!L:M,3,0)</f>
        <v>#N/A</v>
      </c>
      <c r="C630" s="314" t="s">
        <v>12089</v>
      </c>
      <c r="D630" s="314" t="str">
        <f t="shared" si="92"/>
        <v>BRPI102016029885</v>
      </c>
      <c r="E630" s="313" t="s">
        <v>12089</v>
      </c>
    </row>
    <row r="631" spans="1:8" x14ac:dyDescent="0.25">
      <c r="A631" s="312" t="s">
        <v>12088</v>
      </c>
      <c r="B631" s="314" t="e">
        <f>VLOOKUP(A631,'SOMOS(Controle PI)'!L:M,3,0)</f>
        <v>#N/A</v>
      </c>
      <c r="C631" s="314" t="s">
        <v>12088</v>
      </c>
      <c r="D631" s="314" t="str">
        <f t="shared" si="92"/>
        <v>BRPI102016029979</v>
      </c>
      <c r="E631" s="312" t="s">
        <v>12088</v>
      </c>
    </row>
    <row r="632" spans="1:8" x14ac:dyDescent="0.25">
      <c r="A632" s="313" t="s">
        <v>10852</v>
      </c>
      <c r="B632" s="314" t="s">
        <v>2491</v>
      </c>
      <c r="C632" s="314" t="s">
        <v>10852</v>
      </c>
      <c r="D632" s="314" t="str">
        <f t="shared" si="92"/>
        <v>BRPI102012030066</v>
      </c>
      <c r="E632" s="313" t="s">
        <v>10852</v>
      </c>
    </row>
    <row r="633" spans="1:8" x14ac:dyDescent="0.25">
      <c r="A633" s="312" t="s">
        <v>24639</v>
      </c>
      <c r="B633" s="314" t="s">
        <v>2496</v>
      </c>
      <c r="C633" s="314" t="s">
        <v>10792</v>
      </c>
      <c r="D633" s="314" t="str">
        <f t="shared" si="92"/>
        <v>WOPI2014078929</v>
      </c>
      <c r="E633" s="312" t="s">
        <v>24639</v>
      </c>
      <c r="F633" t="s">
        <v>10792</v>
      </c>
      <c r="G633" t="s">
        <v>24193</v>
      </c>
    </row>
    <row r="634" spans="1:8" x14ac:dyDescent="0.25">
      <c r="A634" s="313" t="s">
        <v>12087</v>
      </c>
      <c r="B634" s="314" t="e">
        <f>VLOOKUP(A634,'SOMOS(Controle PI)'!L:M,3,0)</f>
        <v>#N/A</v>
      </c>
      <c r="C634" s="314" t="s">
        <v>12087</v>
      </c>
      <c r="D634" s="314" t="str">
        <f t="shared" si="92"/>
        <v>BRPI102016030078</v>
      </c>
      <c r="E634" s="313" t="s">
        <v>12087</v>
      </c>
    </row>
    <row r="635" spans="1:8" x14ac:dyDescent="0.25">
      <c r="A635" s="312" t="s">
        <v>12083</v>
      </c>
      <c r="B635" s="314" t="e">
        <f>VLOOKUP(A635,'SOMOS(Controle PI)'!L:M,3,0)</f>
        <v>#N/A</v>
      </c>
      <c r="C635" s="314" t="s">
        <v>12083</v>
      </c>
      <c r="D635" s="314" t="str">
        <f t="shared" si="92"/>
        <v>BRPI102016030420</v>
      </c>
      <c r="E635" s="312" t="s">
        <v>12083</v>
      </c>
    </row>
    <row r="636" spans="1:8" x14ac:dyDescent="0.25">
      <c r="A636" s="313" t="s">
        <v>9625</v>
      </c>
      <c r="B636" s="314" t="s">
        <v>3484</v>
      </c>
      <c r="C636" s="314" t="s">
        <v>9625</v>
      </c>
      <c r="D636" s="314" t="str">
        <f t="shared" si="92"/>
        <v>BRPI102015030472</v>
      </c>
      <c r="E636" s="313" t="s">
        <v>9625</v>
      </c>
    </row>
    <row r="637" spans="1:8" x14ac:dyDescent="0.25">
      <c r="A637" s="312" t="s">
        <v>10478</v>
      </c>
      <c r="B637" s="314" t="s">
        <v>2502</v>
      </c>
      <c r="C637" s="314" t="s">
        <v>10478</v>
      </c>
      <c r="D637" s="314" t="str">
        <f t="shared" si="92"/>
        <v>BRPI102012030548</v>
      </c>
      <c r="E637" s="312" t="s">
        <v>10478</v>
      </c>
    </row>
    <row r="638" spans="1:8" x14ac:dyDescent="0.25">
      <c r="A638" s="313" t="s">
        <v>10427</v>
      </c>
      <c r="B638" s="314" t="s">
        <v>2931</v>
      </c>
      <c r="C638" s="314" t="s">
        <v>10427</v>
      </c>
      <c r="D638" s="314" t="str">
        <f t="shared" si="92"/>
        <v>BRPI102013030800</v>
      </c>
      <c r="E638" s="313" t="s">
        <v>10427</v>
      </c>
    </row>
    <row r="639" spans="1:8" x14ac:dyDescent="0.25">
      <c r="A639" s="312" t="s">
        <v>8943</v>
      </c>
      <c r="B639" s="314" t="s">
        <v>2922</v>
      </c>
      <c r="C639" s="314" t="s">
        <v>8943</v>
      </c>
      <c r="D639" s="314" t="str">
        <f t="shared" si="92"/>
        <v>BRPI102013030801</v>
      </c>
      <c r="E639" s="312" t="s">
        <v>8943</v>
      </c>
    </row>
    <row r="640" spans="1:8" x14ac:dyDescent="0.25">
      <c r="A640" s="313" t="s">
        <v>11094</v>
      </c>
      <c r="B640" s="314" t="s">
        <v>2925</v>
      </c>
      <c r="C640" s="314" t="s">
        <v>11094</v>
      </c>
      <c r="D640" s="314" t="str">
        <f t="shared" si="92"/>
        <v>BRPI102013030802</v>
      </c>
      <c r="E640" s="313" t="s">
        <v>11094</v>
      </c>
    </row>
    <row r="641" spans="1:12" x14ac:dyDescent="0.25">
      <c r="A641" s="312" t="s">
        <v>10176</v>
      </c>
      <c r="B641" s="314" t="s">
        <v>2505</v>
      </c>
      <c r="C641" s="314" t="s">
        <v>10176</v>
      </c>
      <c r="D641" s="314" t="str">
        <f t="shared" si="92"/>
        <v>BRPI102012030999</v>
      </c>
      <c r="E641" s="312" t="s">
        <v>10176</v>
      </c>
    </row>
    <row r="642" spans="1:12" x14ac:dyDescent="0.25">
      <c r="A642" s="313" t="s">
        <v>8881</v>
      </c>
      <c r="B642" s="314" t="s">
        <v>3490</v>
      </c>
      <c r="C642" s="314" t="s">
        <v>8881</v>
      </c>
      <c r="D642" s="314" t="str">
        <f t="shared" si="92"/>
        <v>BRPI102015031117</v>
      </c>
      <c r="E642" s="313" t="s">
        <v>8881</v>
      </c>
    </row>
    <row r="643" spans="1:12" x14ac:dyDescent="0.25">
      <c r="A643" s="312" t="s">
        <v>9814</v>
      </c>
      <c r="B643" s="314" t="s">
        <v>3510</v>
      </c>
      <c r="C643" s="314" t="s">
        <v>9814</v>
      </c>
      <c r="D643" s="314" t="str">
        <f t="shared" si="92"/>
        <v>BRPI102015031119</v>
      </c>
      <c r="E643" s="312" t="s">
        <v>9814</v>
      </c>
    </row>
    <row r="644" spans="1:12" x14ac:dyDescent="0.25">
      <c r="A644" s="313" t="s">
        <v>10280</v>
      </c>
      <c r="B644" s="314" t="s">
        <v>3513</v>
      </c>
      <c r="C644" s="314" t="s">
        <v>10280</v>
      </c>
      <c r="D644" s="314" t="str">
        <f t="shared" si="92"/>
        <v>BRPI102015031121</v>
      </c>
      <c r="E644" s="313" t="s">
        <v>10280</v>
      </c>
    </row>
    <row r="645" spans="1:12" x14ac:dyDescent="0.25">
      <c r="A645" s="312" t="s">
        <v>24640</v>
      </c>
      <c r="B645" s="314" t="s">
        <v>3515</v>
      </c>
      <c r="C645" s="314" t="s">
        <v>9623</v>
      </c>
      <c r="D645" s="314" t="str">
        <f t="shared" si="92"/>
        <v>WOPI2017103789</v>
      </c>
      <c r="E645" s="312" t="s">
        <v>24640</v>
      </c>
      <c r="F645" t="s">
        <v>9623</v>
      </c>
      <c r="H645" t="s">
        <v>24194</v>
      </c>
      <c r="I645" t="s">
        <v>24195</v>
      </c>
      <c r="J645" t="s">
        <v>24196</v>
      </c>
      <c r="K645" t="s">
        <v>24197</v>
      </c>
      <c r="L645" t="s">
        <v>24198</v>
      </c>
    </row>
    <row r="646" spans="1:12" x14ac:dyDescent="0.25">
      <c r="A646" s="313" t="s">
        <v>10156</v>
      </c>
      <c r="B646" s="314" t="s">
        <v>3519</v>
      </c>
      <c r="C646" s="314" t="s">
        <v>10156</v>
      </c>
      <c r="D646" s="314" t="str">
        <f t="shared" si="92"/>
        <v>BRPI102015031859</v>
      </c>
      <c r="E646" s="313" t="s">
        <v>10156</v>
      </c>
    </row>
    <row r="647" spans="1:12" x14ac:dyDescent="0.25">
      <c r="A647" s="312" t="s">
        <v>8879</v>
      </c>
      <c r="B647" s="314" t="s">
        <v>3522</v>
      </c>
      <c r="C647" s="314" t="s">
        <v>8879</v>
      </c>
      <c r="D647" s="314" t="str">
        <f t="shared" si="92"/>
        <v>BRPI102015031860</v>
      </c>
      <c r="E647" s="312" t="s">
        <v>8879</v>
      </c>
    </row>
    <row r="648" spans="1:12" x14ac:dyDescent="0.25">
      <c r="A648" s="313" t="s">
        <v>24641</v>
      </c>
      <c r="B648" s="314" t="s">
        <v>3526</v>
      </c>
      <c r="C648" s="314" t="s">
        <v>8788</v>
      </c>
      <c r="D648" s="314" t="str">
        <f t="shared" si="92"/>
        <v>WOPI2017103909</v>
      </c>
      <c r="E648" s="313" t="s">
        <v>24641</v>
      </c>
      <c r="F648" t="s">
        <v>8788</v>
      </c>
    </row>
    <row r="649" spans="1:12" x14ac:dyDescent="0.25">
      <c r="A649" s="312" t="s">
        <v>24642</v>
      </c>
      <c r="B649" s="314" t="s">
        <v>3531</v>
      </c>
      <c r="C649" s="314" t="s">
        <v>10397</v>
      </c>
      <c r="D649" s="314" t="str">
        <f t="shared" si="92"/>
        <v>WOPI2017103910</v>
      </c>
      <c r="E649" s="312" t="s">
        <v>24642</v>
      </c>
      <c r="F649" t="s">
        <v>10397</v>
      </c>
    </row>
    <row r="650" spans="1:12" x14ac:dyDescent="0.25">
      <c r="A650" s="313" t="s">
        <v>10839</v>
      </c>
      <c r="B650" s="314" t="s">
        <v>2953</v>
      </c>
      <c r="C650" s="314" t="s">
        <v>10839</v>
      </c>
      <c r="D650" s="314" t="str">
        <f t="shared" si="92"/>
        <v>BRPI102013031981</v>
      </c>
      <c r="E650" s="313" t="s">
        <v>10839</v>
      </c>
    </row>
    <row r="651" spans="1:12" x14ac:dyDescent="0.25">
      <c r="A651" s="312" t="s">
        <v>10837</v>
      </c>
      <c r="B651" s="314" t="s">
        <v>2959</v>
      </c>
      <c r="C651" s="314" t="s">
        <v>10837</v>
      </c>
      <c r="D651" s="314" t="str">
        <f t="shared" si="92"/>
        <v>BRPI102013031983</v>
      </c>
      <c r="E651" s="312" t="s">
        <v>10837</v>
      </c>
    </row>
    <row r="652" spans="1:12" x14ac:dyDescent="0.25">
      <c r="A652" s="313" t="s">
        <v>10851</v>
      </c>
      <c r="B652" s="314" t="s">
        <v>2519</v>
      </c>
      <c r="C652" s="314" t="s">
        <v>10851</v>
      </c>
      <c r="D652" s="314" t="str">
        <f t="shared" si="92"/>
        <v>BRPI102012032022</v>
      </c>
      <c r="E652" s="313" t="s">
        <v>10851</v>
      </c>
    </row>
    <row r="653" spans="1:12" x14ac:dyDescent="0.25">
      <c r="A653" s="313" t="s">
        <v>10835</v>
      </c>
      <c r="B653" s="314" t="s">
        <v>2961</v>
      </c>
      <c r="C653" s="314" t="s">
        <v>10835</v>
      </c>
      <c r="D653" s="314" t="str">
        <f t="shared" si="92"/>
        <v>BRPI102013032291</v>
      </c>
      <c r="E653" s="313" t="s">
        <v>10835</v>
      </c>
    </row>
    <row r="654" spans="1:12" x14ac:dyDescent="0.25">
      <c r="A654" s="312" t="s">
        <v>11396</v>
      </c>
      <c r="B654" s="314" t="s">
        <v>3585</v>
      </c>
      <c r="C654" s="314" t="s">
        <v>11396</v>
      </c>
      <c r="D654" s="314" t="str">
        <f t="shared" si="92"/>
        <v>BRPI102015032299</v>
      </c>
      <c r="E654" s="312" t="s">
        <v>11396</v>
      </c>
    </row>
    <row r="655" spans="1:12" x14ac:dyDescent="0.25">
      <c r="A655" s="313" t="s">
        <v>11113</v>
      </c>
      <c r="B655" s="314" t="s">
        <v>3254</v>
      </c>
      <c r="C655" s="314" t="s">
        <v>11113</v>
      </c>
      <c r="D655" s="314" t="str">
        <f t="shared" si="92"/>
        <v>BRPI102014032446</v>
      </c>
      <c r="E655" s="313" t="s">
        <v>11113</v>
      </c>
    </row>
    <row r="656" spans="1:12" x14ac:dyDescent="0.25">
      <c r="A656" s="312" t="s">
        <v>8913</v>
      </c>
      <c r="B656" s="314" t="s">
        <v>3268</v>
      </c>
      <c r="C656" s="314" t="s">
        <v>8913</v>
      </c>
      <c r="D656" s="314" t="str">
        <f t="shared" si="92"/>
        <v>BRPI102014032457</v>
      </c>
      <c r="E656" s="312" t="s">
        <v>8913</v>
      </c>
    </row>
    <row r="657" spans="1:6" x14ac:dyDescent="0.25">
      <c r="A657" s="313" t="s">
        <v>8915</v>
      </c>
      <c r="B657" s="314" t="s">
        <v>3281</v>
      </c>
      <c r="C657" s="314" t="s">
        <v>8915</v>
      </c>
      <c r="D657" s="314" t="str">
        <f t="shared" si="92"/>
        <v>BRPI102014032463</v>
      </c>
      <c r="E657" s="313" t="s">
        <v>8915</v>
      </c>
    </row>
    <row r="658" spans="1:6" x14ac:dyDescent="0.25">
      <c r="A658" s="312" t="s">
        <v>10292</v>
      </c>
      <c r="B658" s="314" t="s">
        <v>2532</v>
      </c>
      <c r="C658" s="314" t="s">
        <v>10292</v>
      </c>
      <c r="D658" s="314" t="str">
        <f t="shared" si="92"/>
        <v>BRPI102012032479</v>
      </c>
      <c r="E658" s="312" t="s">
        <v>10292</v>
      </c>
    </row>
    <row r="659" spans="1:6" x14ac:dyDescent="0.25">
      <c r="A659" s="313" t="s">
        <v>10743</v>
      </c>
      <c r="B659" s="314" t="s">
        <v>2538</v>
      </c>
      <c r="C659" s="314" t="s">
        <v>10743</v>
      </c>
      <c r="D659" s="314" t="str">
        <f t="shared" si="92"/>
        <v>BRPI102012032483</v>
      </c>
      <c r="E659" s="313" t="s">
        <v>10743</v>
      </c>
    </row>
    <row r="660" spans="1:6" x14ac:dyDescent="0.25">
      <c r="A660" s="312" t="s">
        <v>24643</v>
      </c>
      <c r="B660" s="314" t="s">
        <v>2982</v>
      </c>
      <c r="C660" s="314" t="s">
        <v>10733</v>
      </c>
      <c r="D660" s="314" t="str">
        <f t="shared" si="92"/>
        <v>WOPI2014097218</v>
      </c>
      <c r="E660" s="312" t="s">
        <v>24643</v>
      </c>
      <c r="F660" t="s">
        <v>10733</v>
      </c>
    </row>
    <row r="661" spans="1:6" x14ac:dyDescent="0.25">
      <c r="A661" s="313" t="s">
        <v>9838</v>
      </c>
      <c r="B661" s="314" t="s">
        <v>2544</v>
      </c>
      <c r="C661" s="314" t="s">
        <v>9838</v>
      </c>
      <c r="D661" s="314" t="str">
        <f t="shared" si="92"/>
        <v>BRPI102012032487</v>
      </c>
      <c r="E661" s="313" t="s">
        <v>9838</v>
      </c>
    </row>
    <row r="662" spans="1:6" x14ac:dyDescent="0.25">
      <c r="A662" s="312" t="s">
        <v>8875</v>
      </c>
      <c r="B662" s="314" t="e">
        <f>VLOOKUP(A662,'SOMOS(Controle PI)'!L:M,3,0)</f>
        <v>#REF!</v>
      </c>
      <c r="C662" s="314" t="e">
        <v>#VALUE!</v>
      </c>
      <c r="D662" s="314" t="e">
        <f>LEFT(F662,2)&amp;"PI"&amp;RIGHT(F662,LEN(F662)-4)</f>
        <v>#VALUE!</v>
      </c>
      <c r="E662" s="312" t="s">
        <v>8875</v>
      </c>
    </row>
    <row r="663" spans="1:6" x14ac:dyDescent="0.25">
      <c r="A663" s="313" t="s">
        <v>10393</v>
      </c>
      <c r="B663" s="314" t="e">
        <f>VLOOKUP(A663,'SOMOS(Controle PI)'!L:M,3,0)</f>
        <v>#REF!</v>
      </c>
      <c r="C663" s="314" t="s">
        <v>10393</v>
      </c>
      <c r="D663" s="314" t="str">
        <f t="shared" si="92"/>
        <v>BRPI102015032488</v>
      </c>
      <c r="E663" s="313" t="s">
        <v>10393</v>
      </c>
    </row>
    <row r="664" spans="1:6" x14ac:dyDescent="0.25">
      <c r="A664" s="312" t="s">
        <v>10782</v>
      </c>
      <c r="B664" s="314" t="s">
        <v>3552</v>
      </c>
      <c r="C664" s="314" t="s">
        <v>10782</v>
      </c>
      <c r="D664" s="314" t="str">
        <f t="shared" si="92"/>
        <v>BRPI102015032492</v>
      </c>
      <c r="E664" s="312" t="s">
        <v>10782</v>
      </c>
    </row>
    <row r="665" spans="1:6" x14ac:dyDescent="0.25">
      <c r="A665" s="313" t="s">
        <v>24644</v>
      </c>
      <c r="B665" s="314" t="s">
        <v>3560</v>
      </c>
      <c r="C665" s="314" t="s">
        <v>8786</v>
      </c>
      <c r="D665" s="314" t="str">
        <f t="shared" si="92"/>
        <v>WOPI2017109763</v>
      </c>
      <c r="E665" s="313" t="s">
        <v>24644</v>
      </c>
      <c r="F665" t="s">
        <v>8786</v>
      </c>
    </row>
    <row r="666" spans="1:6" x14ac:dyDescent="0.25">
      <c r="A666" s="312" t="s">
        <v>11106</v>
      </c>
      <c r="B666" s="314" t="s">
        <v>3563</v>
      </c>
      <c r="C666" s="314" t="s">
        <v>11106</v>
      </c>
      <c r="D666" s="314" t="str">
        <f t="shared" si="92"/>
        <v>BRPI102015032496</v>
      </c>
      <c r="E666" s="312" t="s">
        <v>11106</v>
      </c>
    </row>
    <row r="667" spans="1:6" x14ac:dyDescent="0.25">
      <c r="A667" s="313" t="s">
        <v>10391</v>
      </c>
      <c r="B667" s="314" t="s">
        <v>3571</v>
      </c>
      <c r="C667" s="314" t="s">
        <v>10391</v>
      </c>
      <c r="D667" s="314" t="str">
        <f t="shared" si="92"/>
        <v>BRPI102015032498</v>
      </c>
      <c r="E667" s="313" t="s">
        <v>10391</v>
      </c>
    </row>
    <row r="668" spans="1:6" x14ac:dyDescent="0.25">
      <c r="A668" s="312" t="s">
        <v>10848</v>
      </c>
      <c r="B668" s="314" t="s">
        <v>2552</v>
      </c>
      <c r="C668" s="314" t="s">
        <v>10848</v>
      </c>
      <c r="D668" s="314" t="str">
        <f t="shared" si="92"/>
        <v>BRPI102012032499</v>
      </c>
      <c r="E668" s="312" t="s">
        <v>10848</v>
      </c>
    </row>
    <row r="669" spans="1:6" x14ac:dyDescent="0.25">
      <c r="A669" s="313" t="s">
        <v>11010</v>
      </c>
      <c r="B669" s="314" t="s">
        <v>3574</v>
      </c>
      <c r="C669" s="314" t="s">
        <v>11010</v>
      </c>
      <c r="D669" s="314" t="str">
        <f t="shared" si="92"/>
        <v>BRPI102015032499</v>
      </c>
      <c r="E669" s="313" t="s">
        <v>11010</v>
      </c>
    </row>
    <row r="670" spans="1:6" x14ac:dyDescent="0.25">
      <c r="A670" s="312" t="s">
        <v>8873</v>
      </c>
      <c r="B670" s="314" t="s">
        <v>3577</v>
      </c>
      <c r="C670" s="314" t="s">
        <v>8873</v>
      </c>
      <c r="D670" s="314" t="str">
        <f t="shared" si="92"/>
        <v>BRPI102015032500</v>
      </c>
      <c r="E670" s="312" t="s">
        <v>8873</v>
      </c>
    </row>
    <row r="671" spans="1:6" x14ac:dyDescent="0.25">
      <c r="A671" s="313" t="s">
        <v>8877</v>
      </c>
      <c r="B671" s="314" t="s">
        <v>3556</v>
      </c>
      <c r="C671" s="314" t="s">
        <v>8877</v>
      </c>
      <c r="D671" s="314" t="str">
        <f t="shared" si="92"/>
        <v>BRPI102015032511</v>
      </c>
      <c r="E671" s="313" t="s">
        <v>8877</v>
      </c>
    </row>
    <row r="672" spans="1:6" x14ac:dyDescent="0.25">
      <c r="A672" s="312" t="s">
        <v>8941</v>
      </c>
      <c r="B672" s="314" t="s">
        <v>2986</v>
      </c>
      <c r="C672" s="314" t="s">
        <v>8941</v>
      </c>
      <c r="D672" s="314" t="str">
        <f t="shared" si="92"/>
        <v>BRPI102013032731</v>
      </c>
      <c r="E672" s="312" t="s">
        <v>8941</v>
      </c>
    </row>
    <row r="673" spans="1:6" x14ac:dyDescent="0.25">
      <c r="A673" s="313" t="s">
        <v>10910</v>
      </c>
      <c r="B673" s="314" t="s">
        <v>3284</v>
      </c>
      <c r="C673" s="314" t="s">
        <v>10910</v>
      </c>
      <c r="D673" s="314" t="str">
        <f t="shared" si="92"/>
        <v>BRPI102014032991</v>
      </c>
      <c r="E673" s="313" t="s">
        <v>10910</v>
      </c>
    </row>
    <row r="674" spans="1:6" x14ac:dyDescent="0.25">
      <c r="A674" s="312" t="s">
        <v>24645</v>
      </c>
      <c r="B674" s="314" t="s">
        <v>3182</v>
      </c>
      <c r="C674" s="314" t="s">
        <v>8923</v>
      </c>
      <c r="D674" s="314" t="str">
        <f t="shared" si="92"/>
        <v>WOPI2015097674</v>
      </c>
      <c r="E674" s="312" t="s">
        <v>24645</v>
      </c>
      <c r="F674" t="s">
        <v>8923</v>
      </c>
    </row>
    <row r="675" spans="1:6" x14ac:dyDescent="0.25">
      <c r="A675" s="313" t="s">
        <v>24646</v>
      </c>
      <c r="B675" s="314" t="s">
        <v>2996</v>
      </c>
      <c r="C675" s="314" t="s">
        <v>8937</v>
      </c>
      <c r="D675" s="314" t="str">
        <f t="shared" si="92"/>
        <v>WOPI2015097653</v>
      </c>
      <c r="E675" s="313" t="s">
        <v>24646</v>
      </c>
      <c r="F675" t="s">
        <v>8937</v>
      </c>
    </row>
    <row r="676" spans="1:6" x14ac:dyDescent="0.25">
      <c r="A676" s="312" t="s">
        <v>10919</v>
      </c>
      <c r="B676" s="314" t="s">
        <v>2585</v>
      </c>
      <c r="C676" s="314" t="s">
        <v>10919</v>
      </c>
      <c r="D676" s="314" t="str">
        <f t="shared" si="92"/>
        <v>BRPI102012033302</v>
      </c>
      <c r="E676" s="312" t="s">
        <v>10919</v>
      </c>
    </row>
    <row r="677" spans="1:6" x14ac:dyDescent="0.25">
      <c r="A677" s="313" t="s">
        <v>9665</v>
      </c>
      <c r="B677" s="314" t="s">
        <v>2580</v>
      </c>
      <c r="C677" s="314" t="s">
        <v>9665</v>
      </c>
      <c r="D677" s="314" t="str">
        <f t="shared" si="92"/>
        <v>BRPI102012033303</v>
      </c>
      <c r="E677" s="313" t="s">
        <v>9665</v>
      </c>
    </row>
    <row r="678" spans="1:6" x14ac:dyDescent="0.25">
      <c r="A678" s="312" t="s">
        <v>9663</v>
      </c>
      <c r="B678" s="314" t="s">
        <v>2570</v>
      </c>
      <c r="C678" s="314" t="s">
        <v>9663</v>
      </c>
      <c r="D678" s="314" t="str">
        <f t="shared" si="92"/>
        <v>BRPI102012033304</v>
      </c>
      <c r="E678" s="312" t="s">
        <v>9663</v>
      </c>
    </row>
    <row r="679" spans="1:6" x14ac:dyDescent="0.25">
      <c r="A679" s="313" t="s">
        <v>10846</v>
      </c>
      <c r="B679" s="314" t="s">
        <v>2576</v>
      </c>
      <c r="C679" s="314" t="s">
        <v>10846</v>
      </c>
      <c r="D679" s="314" t="str">
        <f t="shared" si="92"/>
        <v>BRPI102012033305</v>
      </c>
      <c r="E679" s="313" t="s">
        <v>10846</v>
      </c>
    </row>
    <row r="680" spans="1:6" x14ac:dyDescent="0.25">
      <c r="A680" s="312" t="s">
        <v>9836</v>
      </c>
      <c r="B680" s="314" t="s">
        <v>2562</v>
      </c>
      <c r="C680" s="314" t="s">
        <v>9836</v>
      </c>
      <c r="D680" s="314" t="str">
        <f t="shared" si="92"/>
        <v>BRPI102012033306</v>
      </c>
      <c r="E680" s="312" t="s">
        <v>9836</v>
      </c>
    </row>
    <row r="681" spans="1:6" x14ac:dyDescent="0.25">
      <c r="A681" s="313" t="s">
        <v>10318</v>
      </c>
      <c r="B681" s="314" t="s">
        <v>2565</v>
      </c>
      <c r="C681" s="314" t="s">
        <v>10318</v>
      </c>
      <c r="D681" s="314" t="str">
        <f t="shared" si="92"/>
        <v>BRPI102012033308</v>
      </c>
      <c r="E681" s="313" t="s">
        <v>10318</v>
      </c>
    </row>
    <row r="682" spans="1:6" x14ac:dyDescent="0.25">
      <c r="A682" s="312" t="s">
        <v>10470</v>
      </c>
      <c r="B682" s="314" t="s">
        <v>2600</v>
      </c>
      <c r="C682" s="314" t="s">
        <v>10470</v>
      </c>
      <c r="D682" s="314" t="str">
        <f t="shared" si="92"/>
        <v>BRPI102012033552</v>
      </c>
      <c r="E682" s="312" t="s">
        <v>10470</v>
      </c>
    </row>
    <row r="683" spans="1:6" x14ac:dyDescent="0.25">
      <c r="A683" s="313" t="s">
        <v>10472</v>
      </c>
      <c r="B683" s="314" t="s">
        <v>2605</v>
      </c>
      <c r="C683" s="314" t="s">
        <v>10472</v>
      </c>
      <c r="D683" s="314" t="str">
        <f t="shared" si="92"/>
        <v>BRPI102012033555</v>
      </c>
      <c r="E683" s="313" t="s">
        <v>10472</v>
      </c>
    </row>
    <row r="684" spans="1:6" x14ac:dyDescent="0.25">
      <c r="A684" s="312" t="s">
        <v>10474</v>
      </c>
      <c r="B684" s="314" t="s">
        <v>2618</v>
      </c>
      <c r="C684" s="314" t="s">
        <v>10474</v>
      </c>
      <c r="D684" s="314" t="str">
        <f t="shared" si="92"/>
        <v>BRPI102012033561</v>
      </c>
      <c r="E684" s="312" t="s">
        <v>10474</v>
      </c>
    </row>
    <row r="685" spans="1:6" x14ac:dyDescent="0.25">
      <c r="A685" s="313" t="s">
        <v>8979</v>
      </c>
      <c r="B685" s="314" t="s">
        <v>2623</v>
      </c>
      <c r="C685" s="314" t="s">
        <v>8979</v>
      </c>
      <c r="D685" s="314" t="str">
        <f>LEFT(A685,2)&amp;"PI"&amp;RIGHT(A685,LEN(A685)-2)</f>
        <v>BRPI102012033563</v>
      </c>
      <c r="E685" s="313" t="s">
        <v>8979</v>
      </c>
    </row>
    <row r="686" spans="1:6" x14ac:dyDescent="0.25">
      <c r="A686" s="312" t="s">
        <v>10476</v>
      </c>
      <c r="B686" s="314" t="s">
        <v>2627</v>
      </c>
      <c r="C686" s="314" t="s">
        <v>10476</v>
      </c>
      <c r="D686" s="314" t="str">
        <f>LEFT(A686,2)&amp;"PI"&amp;RIGHT(A686,LEN(A686)-2)</f>
        <v>BRPI102012033564</v>
      </c>
      <c r="E686" s="312" t="s">
        <v>10476</v>
      </c>
    </row>
    <row r="687" spans="1:6" x14ac:dyDescent="0.25">
      <c r="A687" s="313" t="s">
        <v>9661</v>
      </c>
      <c r="B687" s="314" t="s">
        <v>2637</v>
      </c>
      <c r="C687" s="314" t="s">
        <v>9661</v>
      </c>
      <c r="D687" s="314" t="str">
        <f>LEFT(A687,2)&amp;"PI"&amp;RIGHT(A687,LEN(A687)-2)</f>
        <v>BRPI102012033580</v>
      </c>
      <c r="E687" s="313" t="s">
        <v>9661</v>
      </c>
    </row>
    <row r="688" spans="1:6" x14ac:dyDescent="0.25">
      <c r="A688" s="312" t="s">
        <v>8981</v>
      </c>
      <c r="B688" s="314" t="s">
        <v>2645</v>
      </c>
      <c r="C688" s="314" t="s">
        <v>8981</v>
      </c>
      <c r="D688" s="314" t="str">
        <f>LEFT(A688,2)&amp;"PI"&amp;RIGHT(A688,LEN(A688)-2)</f>
        <v>BRPI102012033593</v>
      </c>
      <c r="E688" s="312" t="s">
        <v>8981</v>
      </c>
    </row>
    <row r="689" spans="1:8" x14ac:dyDescent="0.25">
      <c r="A689" s="313" t="s">
        <v>8983</v>
      </c>
      <c r="B689" s="314" t="s">
        <v>2650</v>
      </c>
      <c r="C689" s="314" t="s">
        <v>8983</v>
      </c>
      <c r="D689" s="314" t="str">
        <f>LEFT(A689,2)&amp;"PI"&amp;RIGHT(A689,LEN(A689)-2)</f>
        <v>BRPI102012033594</v>
      </c>
      <c r="E689" s="313" t="s">
        <v>8983</v>
      </c>
    </row>
    <row r="690" spans="1:8" x14ac:dyDescent="0.25">
      <c r="A690" s="312" t="s">
        <v>9834</v>
      </c>
      <c r="B690" s="314" t="s">
        <v>2656</v>
      </c>
      <c r="C690" s="314" t="s">
        <v>9834</v>
      </c>
      <c r="D690" s="314" t="str">
        <f>LEFT(A690,2)&amp;"PI"&amp;RIGHT(A690,LEN(A690)-2)</f>
        <v>BRPI102012033595</v>
      </c>
      <c r="E690" s="312" t="s">
        <v>9834</v>
      </c>
    </row>
    <row r="691" spans="1:8" x14ac:dyDescent="0.25">
      <c r="A691" s="313" t="s">
        <v>10081</v>
      </c>
      <c r="B691" s="314" t="s">
        <v>2662</v>
      </c>
      <c r="C691" s="314" t="s">
        <v>10081</v>
      </c>
      <c r="D691" s="314" t="str">
        <f>LEFT(A691,2)&amp;"PI"&amp;RIGHT(A691,LEN(A691)-2)</f>
        <v>BRPI102012033598</v>
      </c>
      <c r="E691" s="313" t="s">
        <v>10081</v>
      </c>
    </row>
    <row r="692" spans="1:8" x14ac:dyDescent="0.25">
      <c r="A692" s="312" t="s">
        <v>11378</v>
      </c>
      <c r="B692" s="314" t="s">
        <v>2666</v>
      </c>
      <c r="C692" s="314" t="s">
        <v>11378</v>
      </c>
      <c r="D692" s="314" t="str">
        <f>LEFT(A692,2)&amp;"PI"&amp;RIGHT(A692,LEN(A692)-2)</f>
        <v>BRPI102012033602</v>
      </c>
      <c r="E692" s="312" t="s">
        <v>11378</v>
      </c>
    </row>
    <row r="693" spans="1:8" x14ac:dyDescent="0.25">
      <c r="A693" s="313" t="s">
        <v>10174</v>
      </c>
      <c r="B693" s="314" t="s">
        <v>2609</v>
      </c>
      <c r="C693" s="314" t="s">
        <v>10174</v>
      </c>
      <c r="D693" s="314" t="str">
        <f>LEFT(A693,2)&amp;"PI"&amp;RIGHT(A693,LEN(A693)-2)</f>
        <v>BRPI102012033604</v>
      </c>
      <c r="E693" s="313" t="s">
        <v>10174</v>
      </c>
    </row>
    <row r="694" spans="1:8" x14ac:dyDescent="0.25">
      <c r="A694" s="312" t="s">
        <v>11674</v>
      </c>
      <c r="B694" s="314" t="e">
        <f>VLOOKUP(A694,'SOMOS(Controle PI)'!L:M,3,0)</f>
        <v>#N/A</v>
      </c>
      <c r="C694" s="314" t="s">
        <v>11674</v>
      </c>
      <c r="D694" s="314" t="str">
        <f>LEFT(A694,2)&amp;"PI"&amp;RIGHT(A694,LEN(A694)-2)</f>
        <v>BRPI102012033605</v>
      </c>
      <c r="E694" s="312" t="s">
        <v>11674</v>
      </c>
    </row>
    <row r="695" spans="1:8" x14ac:dyDescent="0.25">
      <c r="A695" s="313" t="s">
        <v>11408</v>
      </c>
      <c r="B695" s="314" t="e">
        <f>VLOOKUP(A695,'SOMOS(Controle PI)'!L:M,3,0)</f>
        <v>#REF!</v>
      </c>
      <c r="C695" s="314" t="s">
        <v>11408</v>
      </c>
      <c r="D695" s="314" t="str">
        <f>LEFT(A695,2)&amp;"PI"&amp;RIGHT(A695,LEN(A695)-2)</f>
        <v>BRPI102013033619</v>
      </c>
      <c r="E695" s="313" t="s">
        <v>11408</v>
      </c>
    </row>
    <row r="696" spans="1:8" x14ac:dyDescent="0.25">
      <c r="A696" s="312" t="s">
        <v>11407</v>
      </c>
      <c r="B696" s="314" t="e">
        <f>VLOOKUP(A696,'SOMOS(Controle PI)'!L:M,3,0)</f>
        <v>#REF!</v>
      </c>
      <c r="C696" s="314" t="s">
        <v>11407</v>
      </c>
      <c r="D696" s="314" t="str">
        <f>LEFT(A696,2)&amp;"PI"&amp;RIGHT(A696,LEN(A696)-2)</f>
        <v>BRPI102013033620</v>
      </c>
      <c r="E696" s="312" t="s">
        <v>11407</v>
      </c>
    </row>
    <row r="697" spans="1:8" x14ac:dyDescent="0.25">
      <c r="A697" s="313" t="s">
        <v>11404</v>
      </c>
      <c r="B697" s="314" t="e">
        <f>VLOOKUP(A697,'SOMOS(Controle PI)'!L:M,3,0)</f>
        <v>#REF!</v>
      </c>
      <c r="C697" s="314" t="s">
        <v>11404</v>
      </c>
      <c r="D697" s="314" t="str">
        <f>LEFT(A697,2)&amp;"PI"&amp;RIGHT(A697,LEN(A697)-2)</f>
        <v>BRPI102013033622</v>
      </c>
      <c r="E697" s="313" t="s">
        <v>11404</v>
      </c>
    </row>
    <row r="698" spans="1:8" x14ac:dyDescent="0.25">
      <c r="A698" s="312" t="s">
        <v>11406</v>
      </c>
      <c r="B698" s="314" t="e">
        <f>VLOOKUP(A698,'SOMOS(Controle PI)'!L:M,3,0)</f>
        <v>#REF!</v>
      </c>
      <c r="C698" s="314" t="s">
        <v>11406</v>
      </c>
      <c r="D698" s="314" t="str">
        <f>LEFT(A698,2)&amp;"PI"&amp;RIGHT(A698,LEN(A698)-2)</f>
        <v>BRPI102013033623</v>
      </c>
      <c r="E698" s="312" t="s">
        <v>11406</v>
      </c>
    </row>
    <row r="699" spans="1:8" x14ac:dyDescent="0.25">
      <c r="A699" s="313" t="s">
        <v>11431</v>
      </c>
      <c r="B699" s="314" t="e">
        <f>VLOOKUP(A699,'SOMOS(Controle PI)'!L:M,3,0)</f>
        <v>#REF!</v>
      </c>
      <c r="C699" s="314" t="s">
        <v>11431</v>
      </c>
      <c r="D699" s="314" t="str">
        <f>LEFT(A699,2)&amp;"PI"&amp;RIGHT(A699,LEN(A699)-2)</f>
        <v>BRPI102013033624</v>
      </c>
      <c r="E699" s="313" t="s">
        <v>11431</v>
      </c>
    </row>
    <row r="700" spans="1:8" x14ac:dyDescent="0.25">
      <c r="A700" s="312" t="s">
        <v>24647</v>
      </c>
      <c r="B700" s="314" t="e">
        <f>VLOOKUP(A700,'SOMOS(Controle PI)'!L:M,3,0)</f>
        <v>#N/A</v>
      </c>
      <c r="C700" s="314" t="s">
        <v>11434</v>
      </c>
      <c r="D700" s="314" t="str">
        <f>LEFT(A700,2)&amp;"PI"&amp;RIGHT(A700,LEN(A700)-2)</f>
        <v>WOPI2015097683</v>
      </c>
      <c r="E700" s="312" t="s">
        <v>24647</v>
      </c>
      <c r="F700" t="s">
        <v>11434</v>
      </c>
    </row>
    <row r="701" spans="1:8" x14ac:dyDescent="0.25">
      <c r="A701" s="313" t="s">
        <v>8935</v>
      </c>
      <c r="B701" s="314" t="s">
        <v>3005</v>
      </c>
      <c r="C701" s="314" t="s">
        <v>8935</v>
      </c>
      <c r="D701" s="314" t="str">
        <f>LEFT(A701,2)&amp;"PI"&amp;RIGHT(A701,LEN(A701)-2)</f>
        <v>BRPI102013033626</v>
      </c>
      <c r="E701" s="313" t="s">
        <v>8935</v>
      </c>
    </row>
    <row r="702" spans="1:8" x14ac:dyDescent="0.25">
      <c r="A702" s="312" t="s">
        <v>24648</v>
      </c>
      <c r="B702" s="314" t="s">
        <v>3009</v>
      </c>
      <c r="C702" s="314" t="s">
        <v>10425</v>
      </c>
      <c r="D702" s="314" t="str">
        <f>LEFT(A702,2)&amp;"PI"&amp;RIGHT(A702,LEN(A702)-2)</f>
        <v>WOPI2015097654</v>
      </c>
      <c r="E702" s="312" t="s">
        <v>24648</v>
      </c>
      <c r="F702" t="s">
        <v>10425</v>
      </c>
    </row>
    <row r="703" spans="1:8" x14ac:dyDescent="0.25">
      <c r="A703" s="313" t="s">
        <v>10914</v>
      </c>
      <c r="B703" s="314" t="s">
        <v>3055</v>
      </c>
      <c r="C703" s="314" t="s">
        <v>10914</v>
      </c>
      <c r="D703" s="314" t="str">
        <f>LEFT(A703,2)&amp;"PI"&amp;RIGHT(A703,LEN(A703)-2)</f>
        <v>BRPI102013033865</v>
      </c>
      <c r="E703" s="313" t="s">
        <v>10914</v>
      </c>
    </row>
    <row r="704" spans="1:8" x14ac:dyDescent="0.25">
      <c r="A704" s="312" t="s">
        <v>24649</v>
      </c>
      <c r="B704" s="314" t="s">
        <v>3050</v>
      </c>
      <c r="C704" s="314" t="s">
        <v>9657</v>
      </c>
      <c r="D704" s="314" t="str">
        <f>LEFT(A704,2)&amp;"PI"&amp;RIGHT(A704,LEN(A704)-2)</f>
        <v>WOPI2015101918</v>
      </c>
      <c r="E704" s="312" t="s">
        <v>24649</v>
      </c>
      <c r="F704" t="s">
        <v>9657</v>
      </c>
      <c r="H704" t="s">
        <v>24199</v>
      </c>
    </row>
    <row r="705" spans="1:8" x14ac:dyDescent="0.25">
      <c r="A705" s="313" t="s">
        <v>9659</v>
      </c>
      <c r="B705" s="314" t="s">
        <v>3042</v>
      </c>
      <c r="C705" s="314" t="s">
        <v>9659</v>
      </c>
      <c r="D705" s="314" t="str">
        <f>LEFT(A705,2)&amp;"PI"&amp;RIGHT(A705,LEN(A705)-2)</f>
        <v>BRPI102013033868</v>
      </c>
      <c r="E705" s="313" t="s">
        <v>9659</v>
      </c>
    </row>
    <row r="706" spans="1:8" x14ac:dyDescent="0.25">
      <c r="A706" s="312" t="s">
        <v>11119</v>
      </c>
      <c r="B706" s="314" t="s">
        <v>3046</v>
      </c>
      <c r="C706" s="314" t="s">
        <v>11119</v>
      </c>
      <c r="D706" s="314" t="str">
        <f>LEFT(A706,2)&amp;"PI"&amp;RIGHT(A706,LEN(A706)-2)</f>
        <v>BRPI102013033880</v>
      </c>
      <c r="E706" s="312" t="s">
        <v>11119</v>
      </c>
    </row>
    <row r="707" spans="1:8" x14ac:dyDescent="0.25">
      <c r="A707" s="313" t="s">
        <v>11121</v>
      </c>
      <c r="B707" s="314" t="s">
        <v>3036</v>
      </c>
      <c r="C707" s="314" t="s">
        <v>11121</v>
      </c>
      <c r="D707" s="314" t="str">
        <f>LEFT(A707,2)&amp;"PI"&amp;RIGHT(A707,LEN(A707)-2)</f>
        <v>BRPI102013033884</v>
      </c>
      <c r="E707" s="313" t="s">
        <v>11121</v>
      </c>
    </row>
    <row r="708" spans="1:8" x14ac:dyDescent="0.25">
      <c r="A708" s="312" t="s">
        <v>10464</v>
      </c>
      <c r="B708" s="314" t="s">
        <v>2676</v>
      </c>
      <c r="C708" s="314" t="s">
        <v>10464</v>
      </c>
      <c r="D708" s="314" t="str">
        <f>LEFT(A708,2)&amp;"PI"&amp;RIGHT(A708,LEN(A708)-2)</f>
        <v>BRPI132013001271</v>
      </c>
      <c r="E708" s="312" t="s">
        <v>10464</v>
      </c>
    </row>
    <row r="709" spans="1:8" x14ac:dyDescent="0.25">
      <c r="A709" s="313" t="s">
        <v>12066</v>
      </c>
      <c r="B709" s="314" t="e">
        <f>VLOOKUP(A709,'SOMOS(Controle PI)'!L:M,3,0)</f>
        <v>#N/A</v>
      </c>
      <c r="C709" s="314" t="s">
        <v>12066</v>
      </c>
      <c r="D709" s="314" t="str">
        <f>LEFT(A709,2)&amp;"PI"&amp;RIGHT(A709,LEN(A709)-2)</f>
        <v>BRPI132016004663</v>
      </c>
      <c r="E709" s="313" t="s">
        <v>12066</v>
      </c>
    </row>
    <row r="710" spans="1:8" x14ac:dyDescent="0.25">
      <c r="A710" s="312" t="s">
        <v>8909</v>
      </c>
      <c r="B710" s="314" t="s">
        <v>3288</v>
      </c>
      <c r="C710" s="314" t="s">
        <v>8909</v>
      </c>
      <c r="D710" s="314" t="str">
        <f>LEFT(A710,2)&amp;"PI"&amp;RIGHT(A710,LEN(A710)-2)</f>
        <v>BRPI132015005641</v>
      </c>
      <c r="E710" s="312" t="s">
        <v>8909</v>
      </c>
    </row>
    <row r="711" spans="1:8" x14ac:dyDescent="0.25">
      <c r="A711" s="313" t="s">
        <v>24650</v>
      </c>
      <c r="B711" s="314" t="s">
        <v>1584</v>
      </c>
      <c r="C711" s="314" t="s">
        <v>8928</v>
      </c>
      <c r="D711" s="314" t="str">
        <f>LEFT(A711,2)&amp;"PI"&amp;RIGHT(A711,LEN(A711)-2)</f>
        <v>WOPI2015145380</v>
      </c>
      <c r="E711" s="313" t="s">
        <v>24650</v>
      </c>
      <c r="F711" t="s">
        <v>8928</v>
      </c>
      <c r="G711" t="s">
        <v>24200</v>
      </c>
      <c r="H711" t="s">
        <v>24201</v>
      </c>
    </row>
    <row r="712" spans="1:8" x14ac:dyDescent="0.25">
      <c r="A712" s="312" t="s">
        <v>12093</v>
      </c>
      <c r="B712" s="314" t="e">
        <f>VLOOKUP(A712,'SOMOS(Controle PI)'!L:M,3,0)</f>
        <v>#N/A</v>
      </c>
      <c r="C712" s="314" t="s">
        <v>12093</v>
      </c>
      <c r="D712" s="314" t="str">
        <f>LEFT(A712,2)&amp;"PI"&amp;RIGHT(A712,LEN(A712)-2)</f>
        <v>BRPI132016008209</v>
      </c>
      <c r="E712" s="312" t="s">
        <v>12093</v>
      </c>
    </row>
    <row r="713" spans="1:8" x14ac:dyDescent="0.25">
      <c r="A713" s="313" t="s">
        <v>10423</v>
      </c>
      <c r="B713" s="314" t="s">
        <v>3088</v>
      </c>
      <c r="C713" s="314" t="s">
        <v>10423</v>
      </c>
      <c r="D713" s="314" t="str">
        <f>LEFT(A713,2)&amp;"PI"&amp;RIGHT(A713,LEN(A713)-2)</f>
        <v>BRPI132014008544</v>
      </c>
      <c r="E713" s="313" t="s">
        <v>10423</v>
      </c>
    </row>
    <row r="714" spans="1:8" x14ac:dyDescent="0.25">
      <c r="A714" s="312" t="s">
        <v>10462</v>
      </c>
      <c r="B714" s="314" t="s">
        <v>2712</v>
      </c>
      <c r="C714" s="314" t="s">
        <v>10462</v>
      </c>
      <c r="D714" s="314" t="str">
        <f>LEFT(A714,2)&amp;"PI"&amp;RIGHT(A714,LEN(A714)-2)</f>
        <v>BRPI132013009538</v>
      </c>
      <c r="E714" s="312" t="s">
        <v>10462</v>
      </c>
    </row>
    <row r="715" spans="1:8" x14ac:dyDescent="0.25">
      <c r="A715" s="313" t="s">
        <v>8965</v>
      </c>
      <c r="B715" s="314" t="e">
        <f>VLOOKUP(A715,'SOMOS(Controle PI)'!L:M,3,0)</f>
        <v>#REF!</v>
      </c>
      <c r="C715" s="314" t="e">
        <v>#VALUE!</v>
      </c>
      <c r="D715" s="314" t="e">
        <f t="shared" ref="D715:D716" si="93">LEFT(F715,2)&amp;"PI"&amp;RIGHT(F715,LEN(F715)-4)</f>
        <v>#VALUE!</v>
      </c>
      <c r="E715" s="313" t="s">
        <v>8965</v>
      </c>
    </row>
    <row r="716" spans="1:8" x14ac:dyDescent="0.25">
      <c r="A716" s="312" t="s">
        <v>8897</v>
      </c>
      <c r="B716" s="314" t="e">
        <f>VLOOKUP(A716,'SOMOS(Controle PI)'!L:M,3,0)</f>
        <v>#REF!</v>
      </c>
      <c r="C716" s="314" t="e">
        <v>#VALUE!</v>
      </c>
      <c r="D716" s="314" t="e">
        <f t="shared" si="93"/>
        <v>#VALUE!</v>
      </c>
      <c r="E716" s="312" t="s">
        <v>8897</v>
      </c>
    </row>
    <row r="717" spans="1:8" x14ac:dyDescent="0.25">
      <c r="A717" s="313" t="s">
        <v>10284</v>
      </c>
      <c r="B717" s="314" t="s">
        <v>10283</v>
      </c>
      <c r="C717" s="314" t="s">
        <v>10284</v>
      </c>
      <c r="D717" s="314" t="str">
        <f>LEFT(A717,2)&amp;"PI"&amp;RIGHT(A717,LEN(A717)-2)</f>
        <v>BRPI132012022017</v>
      </c>
      <c r="E717" s="313" t="s">
        <v>10284</v>
      </c>
    </row>
    <row r="718" spans="1:8" x14ac:dyDescent="0.25">
      <c r="A718" s="312" t="s">
        <v>11123</v>
      </c>
      <c r="B718" s="314" t="s">
        <v>1607</v>
      </c>
      <c r="C718" s="314" t="s">
        <v>11123</v>
      </c>
      <c r="D718" s="314" t="str">
        <f>LEFT(A718,2)&amp;"PI"&amp;RIGHT(A718,LEN(A718)-2)</f>
        <v>BRPI132013025713</v>
      </c>
      <c r="E718" s="312" t="s">
        <v>11123</v>
      </c>
    </row>
    <row r="719" spans="1:8" x14ac:dyDescent="0.25">
      <c r="A719" s="313" t="s">
        <v>9771</v>
      </c>
      <c r="B719" s="314" t="s">
        <v>2084</v>
      </c>
      <c r="C719" s="314" t="s">
        <v>9771</v>
      </c>
      <c r="D719" s="314" t="str">
        <f>LEFT(A719,2)&amp;"PI"&amp;RIGHT(A719,LEN(A719)-2)</f>
        <v>BRPI132013025842</v>
      </c>
      <c r="E719" s="313" t="s">
        <v>9771</v>
      </c>
    </row>
    <row r="720" spans="1:8" x14ac:dyDescent="0.25">
      <c r="A720" s="312" t="s">
        <v>8853</v>
      </c>
      <c r="B720" s="314" t="s">
        <v>2482</v>
      </c>
      <c r="C720" s="314" t="s">
        <v>8853</v>
      </c>
      <c r="D720" s="314" t="str">
        <f>LEFT(A720,2)&amp;"PI"&amp;RIGHT(A720,LEN(A720)-2)</f>
        <v>BRPI132012028005</v>
      </c>
      <c r="E720" s="312" t="s">
        <v>8853</v>
      </c>
    </row>
    <row r="721" spans="1:6" x14ac:dyDescent="0.25">
      <c r="A721" s="313" t="s">
        <v>8886</v>
      </c>
      <c r="B721" s="314" t="e">
        <f>VLOOKUP(A721,'SOMOS(Controle PI)'!L:M,3,0)</f>
        <v>#REF!</v>
      </c>
      <c r="C721" s="314" t="e">
        <v>#VALUE!</v>
      </c>
      <c r="D721" s="314" t="e">
        <f>LEFT(F721,2)&amp;"PI"&amp;RIGHT(F721,LEN(F721)-4)</f>
        <v>#VALUE!</v>
      </c>
      <c r="E721" s="313" t="s">
        <v>8886</v>
      </c>
    </row>
    <row r="722" spans="1:6" x14ac:dyDescent="0.25">
      <c r="A722" s="312" t="s">
        <v>11436</v>
      </c>
      <c r="B722" s="314" t="e">
        <f>VLOOKUP(A722,'SOMOS(Controle PI)'!L:M,3,0)</f>
        <v>#REF!</v>
      </c>
      <c r="C722" s="314" t="s">
        <v>11436</v>
      </c>
      <c r="D722" s="314" t="str">
        <f>LEFT(A722,2)&amp;"PI"&amp;RIGHT(A722,LEN(A722)-2)</f>
        <v>BRPI132015031111</v>
      </c>
      <c r="E722" s="312" t="s">
        <v>11436</v>
      </c>
    </row>
    <row r="723" spans="1:6" x14ac:dyDescent="0.25">
      <c r="A723" s="313" t="s">
        <v>11134</v>
      </c>
      <c r="B723" s="314" t="e">
        <f>VLOOKUP(A723,'SOMOS(Controle PI)'!L:M,3,0)</f>
        <v>#REF!</v>
      </c>
      <c r="C723" s="314" t="s">
        <v>11134</v>
      </c>
      <c r="D723" s="314" t="str">
        <f>LEFT(A723,2)&amp;"PI"&amp;RIGHT(A723,LEN(A723)-2)</f>
        <v>BRPI132012033307</v>
      </c>
      <c r="E723" s="313" t="s">
        <v>11134</v>
      </c>
    </row>
    <row r="724" spans="1:6" x14ac:dyDescent="0.25">
      <c r="A724" s="312" t="s">
        <v>10468</v>
      </c>
      <c r="B724" s="314" t="s">
        <v>2671</v>
      </c>
      <c r="C724" s="314" t="s">
        <v>10468</v>
      </c>
      <c r="D724" s="314" t="str">
        <f>LEFT(A724,2)&amp;"PI"&amp;RIGHT(A724,LEN(A724)-2)</f>
        <v>BRPI132012033559</v>
      </c>
      <c r="E724" s="312" t="s">
        <v>10468</v>
      </c>
    </row>
    <row r="725" spans="1:6" x14ac:dyDescent="0.25">
      <c r="A725" s="313" t="s">
        <v>12068</v>
      </c>
      <c r="B725" s="314" t="s">
        <v>3059</v>
      </c>
      <c r="C725" s="314" t="s">
        <v>12068</v>
      </c>
      <c r="D725" s="314" t="str">
        <f>LEFT(A725,2)&amp;"PI"&amp;RIGHT(A725,LEN(A725)-2)</f>
        <v>BRPI132013033867</v>
      </c>
      <c r="E725" s="313" t="s">
        <v>12068</v>
      </c>
    </row>
    <row r="726" spans="1:6" x14ac:dyDescent="0.25">
      <c r="A726" s="312" t="s">
        <v>24651</v>
      </c>
      <c r="B726" s="314" t="e">
        <f>VLOOKUP(A726,'SOMOS(Controle PI)'!L:M,3,0)</f>
        <v>#N/A</v>
      </c>
      <c r="C726" s="314" t="e">
        <v>#N/A</v>
      </c>
      <c r="D726" s="314" t="str">
        <f>LEFT(F726,2)&amp;"PI"&amp;RIGHT(F726,LEN(F726)-4)</f>
        <v>BRPI2014008808</v>
      </c>
      <c r="E726" s="312" t="s">
        <v>24651</v>
      </c>
      <c r="F726" t="s">
        <v>9825</v>
      </c>
    </row>
    <row r="727" spans="1:6" x14ac:dyDescent="0.25">
      <c r="A727" s="313" t="s">
        <v>10113</v>
      </c>
      <c r="B727" s="314" t="s">
        <v>3127</v>
      </c>
      <c r="C727" s="314" t="s">
        <v>10113</v>
      </c>
      <c r="D727" s="314" t="str">
        <f>LEFT(A727,2)&amp;"PI"&amp;RIGHT(A727,LEN(A727)-2)</f>
        <v>BRPI202014013192</v>
      </c>
      <c r="E727" s="313" t="s">
        <v>10113</v>
      </c>
    </row>
    <row r="728" spans="1:6" x14ac:dyDescent="0.25">
      <c r="A728" s="312" t="s">
        <v>9846</v>
      </c>
      <c r="B728" s="314" t="s">
        <v>2318</v>
      </c>
      <c r="C728" s="314" t="s">
        <v>9846</v>
      </c>
      <c r="D728" s="314" t="str">
        <f>LEFT(A728,2)&amp;"PI"&amp;RIGHT(A728,LEN(A728)-2)</f>
        <v>BRPI202012015542</v>
      </c>
      <c r="E728" s="312" t="s">
        <v>9846</v>
      </c>
    </row>
    <row r="729" spans="1:6" x14ac:dyDescent="0.25">
      <c r="A729" s="313" t="s">
        <v>10304</v>
      </c>
      <c r="B729" s="314" t="e">
        <f>VLOOKUP(A729,'SOMOS(Controle PI)'!L:M,3,0)</f>
        <v>#REF!</v>
      </c>
      <c r="C729" s="314" t="e">
        <v>#VALUE!</v>
      </c>
      <c r="D729" s="314" t="e">
        <f>LEFT(F729,2)&amp;"PI"&amp;RIGHT(F729,LEN(F729)-4)</f>
        <v>#VALUE!</v>
      </c>
      <c r="E729" s="313" t="s">
        <v>10304</v>
      </c>
    </row>
    <row r="730" spans="1:6" x14ac:dyDescent="0.25">
      <c r="A730" s="312" t="s">
        <v>8838</v>
      </c>
      <c r="B730" s="314" t="s">
        <v>2325</v>
      </c>
      <c r="C730" s="314" t="s">
        <v>8838</v>
      </c>
      <c r="D730" s="314" t="str">
        <f>LEFT(A730,2)&amp;"PI"&amp;RIGHT(A730,LEN(A730)-2)</f>
        <v>BRPI202012016183</v>
      </c>
      <c r="E730" s="312" t="s">
        <v>8838</v>
      </c>
    </row>
    <row r="731" spans="1:6" x14ac:dyDescent="0.25">
      <c r="A731" s="313" t="s">
        <v>11014</v>
      </c>
      <c r="B731" s="314" t="e">
        <f>VLOOKUP(A731,'SOMOS(Controle PI)'!L:M,3,0)</f>
        <v>#REF!</v>
      </c>
      <c r="C731" s="314" t="e">
        <v>#VALUE!</v>
      </c>
      <c r="D731" s="314" t="e">
        <f>LEFT(F731,2)&amp;"PI"&amp;RIGHT(F731,LEN(F731)-4)</f>
        <v>#VALUE!</v>
      </c>
      <c r="E731" s="313" t="s">
        <v>11014</v>
      </c>
    </row>
    <row r="732" spans="1:6" x14ac:dyDescent="0.25">
      <c r="A732" s="312" t="s">
        <v>12147</v>
      </c>
      <c r="B732" s="314" t="e">
        <f>VLOOKUP(A732,'SOMOS(Controle PI)'!L:M,3,0)</f>
        <v>#N/A</v>
      </c>
      <c r="C732" s="314" t="s">
        <v>12147</v>
      </c>
      <c r="D732" s="314" t="str">
        <f>LEFT(A732,2)&amp;"PI"&amp;RIGHT(A732,LEN(A732)-2)</f>
        <v>BRPI202016018385</v>
      </c>
      <c r="E732" s="312" t="s">
        <v>12147</v>
      </c>
    </row>
    <row r="733" spans="1:6" x14ac:dyDescent="0.25">
      <c r="A733" s="313" t="s">
        <v>12589</v>
      </c>
      <c r="B733" s="314" t="e">
        <f>VLOOKUP(A733,'SOMOS(Controle PI)'!L:M,3,0)</f>
        <v>#N/A</v>
      </c>
      <c r="C733" s="314" t="e">
        <v>#N/A</v>
      </c>
      <c r="D733" s="314" t="str">
        <f t="shared" ref="D733:D734" si="94">LEFT(F733,2)&amp;"PI"&amp;RIGHT(F733,LEN(F733)-4)</f>
        <v>BRPI2013018955</v>
      </c>
      <c r="E733" s="313" t="s">
        <v>12589</v>
      </c>
      <c r="F733" t="s">
        <v>12589</v>
      </c>
    </row>
    <row r="734" spans="1:6" x14ac:dyDescent="0.25">
      <c r="A734" s="312" t="s">
        <v>24652</v>
      </c>
      <c r="B734" s="314" t="e">
        <f>VLOOKUP(A734,'SOMOS(Controle PI)'!L:M,3,0)</f>
        <v>#N/A</v>
      </c>
      <c r="C734" s="314" t="e">
        <v>#VALUE!</v>
      </c>
      <c r="D734" s="314" t="e">
        <f t="shared" si="94"/>
        <v>#VALUE!</v>
      </c>
      <c r="E734" s="312" t="s">
        <v>24652</v>
      </c>
    </row>
    <row r="735" spans="1:6" x14ac:dyDescent="0.25">
      <c r="A735" s="313" t="s">
        <v>10854</v>
      </c>
      <c r="B735" s="314" t="e">
        <f>VLOOKUP(A735,'SOMOS(Controle PI)'!L:M,3,0)</f>
        <v>#REF!</v>
      </c>
      <c r="C735" s="314" t="s">
        <v>10854</v>
      </c>
      <c r="D735" s="314" t="str">
        <f>LEFT(A735,2)&amp;"PI"&amp;RIGHT(A735,LEN(A735)-2)</f>
        <v>BRPI202012028002</v>
      </c>
      <c r="E735" s="313" t="s">
        <v>10854</v>
      </c>
    </row>
    <row r="736" spans="1:6" x14ac:dyDescent="0.25">
      <c r="A736" s="312" t="s">
        <v>10281</v>
      </c>
      <c r="B736" s="314" t="s">
        <v>3507</v>
      </c>
      <c r="C736" s="314" t="s">
        <v>10281</v>
      </c>
      <c r="D736" s="314" t="str">
        <f>LEFT(A736,2)&amp;"PI"&amp;RIGHT(A736,LEN(A736)-2)</f>
        <v>BRPI202015031118</v>
      </c>
      <c r="E736" s="312" t="s">
        <v>10281</v>
      </c>
    </row>
    <row r="737" spans="1:7" x14ac:dyDescent="0.25">
      <c r="A737" s="313" t="s">
        <v>11426</v>
      </c>
      <c r="B737" s="314" t="e">
        <f>VLOOKUP(A737,'SOMOS(Controle PI)'!K:M,4,0)</f>
        <v>#REF!</v>
      </c>
      <c r="C737" s="314" t="s">
        <v>11426</v>
      </c>
      <c r="D737" s="314" t="str">
        <f>LEFT(A737,2)&amp;"PI"&amp;RIGHT(A737,LEN(A737)-2)</f>
        <v>BRPI202013031980</v>
      </c>
      <c r="E737" s="313" t="s">
        <v>11426</v>
      </c>
      <c r="F737" t="s">
        <v>11426</v>
      </c>
    </row>
    <row r="738" spans="1:7" x14ac:dyDescent="0.25">
      <c r="A738" s="312" t="s">
        <v>9839</v>
      </c>
      <c r="B738" s="314" t="s">
        <v>2512</v>
      </c>
      <c r="C738" s="314" t="s">
        <v>9839</v>
      </c>
      <c r="D738" s="314" t="str">
        <f>LEFT(A738,2)&amp;"PI"&amp;RIGHT(A738,LEN(A738)-2)</f>
        <v>BRPI202012032020</v>
      </c>
      <c r="E738" s="312" t="s">
        <v>9839</v>
      </c>
      <c r="F738" t="s">
        <v>9839</v>
      </c>
    </row>
    <row r="739" spans="1:7" x14ac:dyDescent="0.25">
      <c r="A739" s="313" t="s">
        <v>10997</v>
      </c>
      <c r="B739" s="314" t="s">
        <v>3263</v>
      </c>
      <c r="C739" s="314" t="s">
        <v>10997</v>
      </c>
      <c r="D739" s="314" t="str">
        <f>LEFT(A739,2)&amp;"PI"&amp;RIGHT(A739,LEN(A739)-2)</f>
        <v>BRPI202014032453</v>
      </c>
      <c r="E739" s="313" t="s">
        <v>10997</v>
      </c>
    </row>
    <row r="740" spans="1:7" x14ac:dyDescent="0.25">
      <c r="A740" s="312" t="s">
        <v>11006</v>
      </c>
      <c r="B740" s="314" t="e">
        <f>VLOOKUP(A740,'SOMOS(Controle PI)'!L:M,3,0)</f>
        <v>#REF!</v>
      </c>
      <c r="C740" s="314" t="s">
        <v>11006</v>
      </c>
      <c r="D740" s="314" t="str">
        <f>LEFT(A740,2)&amp;"PI"&amp;RIGHT(A740,LEN(A740)-2)</f>
        <v>BRPI202014032461</v>
      </c>
      <c r="E740" s="312" t="s">
        <v>11006</v>
      </c>
    </row>
    <row r="741" spans="1:7" x14ac:dyDescent="0.25">
      <c r="A741" s="313" t="s">
        <v>9648</v>
      </c>
      <c r="B741" s="314" t="e">
        <f>VLOOKUP(A741,'SOMOS(Controle PI)'!L:M,3,0)</f>
        <v>#REF!</v>
      </c>
      <c r="C741" s="314" t="e">
        <v>#VALUE!</v>
      </c>
      <c r="D741" s="314" t="e">
        <f>LEFT(F741,2)&amp;"PI"&amp;RIGHT(F741,LEN(F741)-4)</f>
        <v>#VALUE!</v>
      </c>
      <c r="E741" s="313" t="s">
        <v>9648</v>
      </c>
    </row>
    <row r="742" spans="1:7" x14ac:dyDescent="0.25">
      <c r="A742" s="313" t="s">
        <v>24653</v>
      </c>
      <c r="B742" s="314" t="e">
        <f>VLOOKUP(A742,'SOMOS(Controle PI)'!L:M,3,0)</f>
        <v>#N/A</v>
      </c>
      <c r="C742" s="314" t="s">
        <v>12076</v>
      </c>
      <c r="D742" s="314" t="str">
        <f>LEFT(A742,2)&amp;"PI"&amp;RIGHT(A742,LEN(A742)-2)</f>
        <v>ESPI2675585</v>
      </c>
      <c r="E742" s="313" t="s">
        <v>24653</v>
      </c>
      <c r="F742" t="s">
        <v>12076</v>
      </c>
    </row>
    <row r="743" spans="1:7" x14ac:dyDescent="0.25">
      <c r="A743" s="312" t="s">
        <v>24654</v>
      </c>
      <c r="B743" s="314" t="e">
        <f>VLOOKUP(A743,'SOMOS(Controle PI)'!L:M,3,0)</f>
        <v>#N/A</v>
      </c>
      <c r="C743" s="314" t="s">
        <v>12164</v>
      </c>
      <c r="D743" s="314" t="str">
        <f t="shared" ref="D743:D744" si="95">LEFT(F743,2)&amp;"PI"&amp;RIGHT(F743,LEN(F743)-4)</f>
        <v>BRPI0911216</v>
      </c>
      <c r="E743" s="312" t="s">
        <v>24654</v>
      </c>
      <c r="F743" t="s">
        <v>24754</v>
      </c>
    </row>
    <row r="744" spans="1:7" x14ac:dyDescent="0.25">
      <c r="A744" s="312" t="s">
        <v>24655</v>
      </c>
      <c r="B744" s="314" t="e">
        <f>VLOOKUP(A744,'SOMOS(Controle PI)'!L:M,3,0)</f>
        <v>#N/A</v>
      </c>
      <c r="C744" s="314" t="s">
        <v>12043</v>
      </c>
      <c r="D744" s="314" t="str">
        <f t="shared" si="95"/>
        <v>BRPI2018007560</v>
      </c>
      <c r="E744" s="312" t="s">
        <v>24655</v>
      </c>
      <c r="F744" t="s">
        <v>24755</v>
      </c>
    </row>
    <row r="745" spans="1:7" x14ac:dyDescent="0.25">
      <c r="A745" s="313" t="s">
        <v>24656</v>
      </c>
      <c r="B745" s="314" t="e">
        <f>VLOOKUP(A745,'SOMOS(Controle PI)'!L:M,3,0)</f>
        <v>#N/A</v>
      </c>
      <c r="C745" s="314" t="s">
        <v>12067</v>
      </c>
      <c r="D745" s="314" t="str">
        <f>LEFT(A745,2)&amp;"PI"&amp;RIGHT(A745,LEN(A745)-2)</f>
        <v>WOPI2017070012</v>
      </c>
      <c r="E745" s="313" t="s">
        <v>24656</v>
      </c>
      <c r="F745" t="s">
        <v>12067</v>
      </c>
    </row>
    <row r="746" spans="1:7" x14ac:dyDescent="0.25">
      <c r="A746" s="313" t="s">
        <v>24657</v>
      </c>
      <c r="B746" s="314" t="e">
        <f>VLOOKUP(A746,'SOMOS(Controle PI)'!L:M,3,0)</f>
        <v>#N/A</v>
      </c>
      <c r="C746" s="314" t="s">
        <v>12081</v>
      </c>
      <c r="D746" s="314" t="str">
        <f>LEFT(A746,2)&amp;"PI"&amp;RIGHT(A746,LEN(A746)-2)</f>
        <v>USPI2018202051</v>
      </c>
      <c r="E746" s="313" t="s">
        <v>24657</v>
      </c>
      <c r="F746" t="s">
        <v>12081</v>
      </c>
    </row>
    <row r="747" spans="1:7" x14ac:dyDescent="0.25">
      <c r="A747" s="312" t="s">
        <v>24658</v>
      </c>
      <c r="B747" s="314" t="e">
        <f>VLOOKUP(A747,'SOMOS(Controle PI)'!L:M,3,0)</f>
        <v>#N/A</v>
      </c>
      <c r="C747" s="314" t="s">
        <v>12080</v>
      </c>
      <c r="D747" s="314" t="str">
        <f>LEFT(A747,2)&amp;"PI"&amp;RIGHT(A747,LEN(A747)-2)</f>
        <v>USPI2018201794</v>
      </c>
      <c r="E747" s="312" t="s">
        <v>24658</v>
      </c>
      <c r="F747" t="s">
        <v>12080</v>
      </c>
    </row>
    <row r="748" spans="1:7" x14ac:dyDescent="0.25">
      <c r="A748" s="312" t="s">
        <v>24659</v>
      </c>
      <c r="B748" s="314" t="s">
        <v>10961</v>
      </c>
      <c r="C748" s="314" t="s">
        <v>11721</v>
      </c>
      <c r="D748" s="314" t="str">
        <f>LEFT(F748,2)&amp;"PI"&amp;RIGHT(F748,LEN(F748)-4)</f>
        <v>BRPI0715604</v>
      </c>
      <c r="E748" s="312" t="s">
        <v>24659</v>
      </c>
      <c r="F748" t="s">
        <v>24756</v>
      </c>
      <c r="G748" t="s">
        <v>24202</v>
      </c>
    </row>
  </sheetData>
  <autoFilter ref="A1:V748" xr:uid="{DBCBFAEE-3127-414B-98E2-11EBDE99DE45}"/>
  <pageMargins left="0.511811024" right="0.511811024" top="0.78740157499999996" bottom="0.78740157499999996" header="0.31496062000000002" footer="0.3149606200000000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C g E A A B Q S w M E F A A C A A g A Q 2 G p T j 9 x O e 6 n A A A A + A A A A B I A H A B D b 2 5 m a W c v U G F j a 2 F n Z S 5 4 b W w g o h g A K K A U A A A A A A A A A A A A A A A A A A A A A A A A A A A A h Y / R C o I w G I V f R X b v p t N C 5 H d C 3 S Z E Q X Q 7 1 t K R T n G z + W 5 d 9 E i 9 Q k J Z 3 X V 5 D t + B 7 z x u d 8 j H p v a u s j e q 1 R k K c Y A 8 q U V 7 U r r M 0 G D P f o J y B l s u L r y U 3 g R r k 4 5 G Z a i y t k s J c c 5 h F + G 2 L w k N g p A c i 8 1 e V L L h v t L G c i 0 k + q x O / 1 e I w e E l w y h e J n g R R x T T O A Q y 1 1 A o / U X o Z I w D I D 8 l r I f a D r 1 k n f V X O y B z B P J + w Z 5 Q S w M E F A A C A A g A Q 2 G p T 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E N h q U 7 j W a e F H w E A A G U D A A A T A B w A R m 9 y b X V s Y X M v U 2 V j d G l v b j E u b S C i G A A o o B Q A A A A A A A A A A A A A A A A A A A A A A A A A A A B 1 k k 1 L x D A Q h s 8 W + h 9 C v L Q Q S h P X z 6 U H a d 2 j I F t P 1 k N t R w 2 m S U n S 1 W X Z / 2 7 c K i I 4 u S Q 8 b 5 i Z h 8 R B 5 6 X R Z D 3 v f B l H c e R e W w s 9 6 c G + g / a k I A p 8 H J G w V k Z 7 C K B 0 m 6 w y 3 T S E P F l J B V n 5 l W j v E l p e N f c O r G t 0 6 z r Z V O D e v B m b 7 2 p Z 5 z Y 0 Z Q 8 V K D l I D 7 a g R 5 S R 0 q h p 0 K 4 Q C 0 Z u d G d 6 q V 8 K L v K c k b v J e F j 7 r Y L i 9 5 j d G g 2 P K Z v H O q a 1 H A 2 5 V q F e 2 x s a J q z b p 3 C r t q 1 2 z 8 Y O c / 1 6 O 4 J L D h J s t 6 M z 5 K G 9 D w H x 8 O H 3 j P x w g f A T h C 8 Q f o r w M 4 S f I / w C 4 Z c I 5 z k W Y M Y c U + a Y M 8 e k O W b N M W 2 O e X N M n G P m A j M X 6 F t j 5 g I z F 3 / N 9 2 k c S f 3 / b 1 x + A l B L A Q I t A B Q A A g A I A E N h q U 4 / c T n u p w A A A P g A A A A S A A A A A A A A A A A A A A A A A A A A A A B D b 2 5 m a W c v U G F j a 2 F n Z S 5 4 b W x Q S w E C L Q A U A A I A C A B D Y a l O D 8 r p q 6 Q A A A D p A A A A E w A A A A A A A A A A A A A A A A D z A A A A W 0 N v b n R l b n R f V H l w Z X N d L n h t b F B L A Q I t A B Q A A g A I A E N h q U 7 j W a e F H w E A A G U D A A A T A A A A A A A A A A A A A A A A A O Q B A A B G b 3 J t d W x h c y 9 T Z W N 0 a W 9 u M S 5 t U E s F B g A A A A A D A A M A w g A A A F A D 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v 0 T A A A A A A A A 2 x M 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2 R l c n d l b n Q 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k Z X J 3 Z W 5 0 I i A v P j x F b n R y e S B U e X B l P S J G a W x s Z W R D b 2 1 w b G V 0 Z V J l c 3 V s d F R v V 2 9 y a 3 N o Z W V 0 I i B W Y W x 1 Z T 0 i b D E i I C 8 + P E V u d H J 5 I F R 5 c G U 9 I k F k Z G V k V G 9 E Y X R h T W 9 k Z W w i I F Z h b H V l P S J s M C I g L z 4 8 R W 5 0 c n k g V H l w Z T 0 i R m l s b E N v d W 5 0 I i B W Y W x 1 Z T 0 i b D c 4 O C I g L z 4 8 R W 5 0 c n k g V H l w Z T 0 i R m l s b E V y c m 9 y Q 2 9 k Z S I g V m F s d W U 9 I n N V b m t u b 3 d u I i A v P j x F b n R y e S B U e X B l P S J G a W x s R X J y b 3 J D b 3 V u d C I g V m F s d W U 9 I m w w I i A v P j x F b n R y e S B U e X B l P S J G a W x s T G F z d F V w Z G F 0 Z W Q i I F Z h b H V l P S J k M j A x O S 0 w N S 0 w O V Q x N T o x M D o w N y 4 4 M T k 4 N T I 3 W i I g L z 4 8 R W 5 0 c n k g V H l w Z T 0 i R m l s b E N v b H V t b l R 5 c G V z I i B W Y W x 1 Z T 0 i c 0 J n W U d C Z 1 l H Q m d Z R 0 J n W U d C Z 1 l H Q m d Z R 0 J n W U d C Z 1 l H I i A v P j x F b n R y e S B U e X B l P S J G a W x s Q 2 9 s d W 1 u T m F t Z X M i I F Z h b H V l P S J z W y Z x d W 9 0 O 0 N v b H V t b j E m c X V v d D s s J n F 1 b 3 Q 7 Q 2 9 s d W 1 u M i Z x d W 9 0 O y w m c X V v d D t D b 2 x 1 b W 4 z J n F 1 b 3 Q 7 L C Z x d W 9 0 O 0 N v b H V t b j Q m c X V v d D s s J n F 1 b 3 Q 7 Q 2 9 s d W 1 u N S Z x d W 9 0 O y w m c X V v d D t D b 2 x 1 b W 4 2 J n F 1 b 3 Q 7 L C Z x d W 9 0 O 0 N v b H V t b j c m c X V v d D s s J n F 1 b 3 Q 7 Q 2 9 s d W 1 u O C Z x d W 9 0 O y w m c X V v d D t D b 2 x 1 b W 4 5 J n F 1 b 3 Q 7 L C Z x d W 9 0 O 0 N v b H V t b j E w J n F 1 b 3 Q 7 L C Z x d W 9 0 O 0 N v b H V t b j E x J n F 1 b 3 Q 7 L C Z x d W 9 0 O 0 N v b H V t b j E y J n F 1 b 3 Q 7 L C Z x d W 9 0 O 0 N v b H V t b j E z J n F 1 b 3 Q 7 L C Z x d W 9 0 O 0 N v b H V t b j E 0 J n F 1 b 3 Q 7 L C Z x d W 9 0 O 0 N v b H V t b j E 1 J n F 1 b 3 Q 7 L C Z x d W 9 0 O 0 N v b H V t b j E 2 J n F 1 b 3 Q 7 L C Z x d W 9 0 O 0 N v b H V t b j E 3 J n F 1 b 3 Q 7 L C Z x d W 9 0 O 0 N v b H V t b j E 4 J n F 1 b 3 Q 7 L C Z x d W 9 0 O 0 N v b H V t b j E 5 J n F 1 b 3 Q 7 L C Z x d W 9 0 O 0 N v b H V t b j I w J n F 1 b 3 Q 7 L C Z x d W 9 0 O 0 N v b H V t b j I x J n F 1 b 3 Q 7 L C Z x d W 9 0 O 0 N v b H V t b j I y J n F 1 b 3 Q 7 L C Z x d W 9 0 O 0 N v b H V t b j I z J n F 1 b 3 Q 7 L C Z x d W 9 0 O 0 N v b H V t b j I 0 J n F 1 b 3 Q 7 X S I g L z 4 8 R W 5 0 c n k g V H l w Z T 0 i R m l s b F N 0 Y X R 1 c y I g V m F s d W U 9 I n N D b 2 1 w b G V 0 Z S I g L z 4 8 R W 5 0 c n k g V H l w Z T 0 i U m V s Y X R p b 2 5 z a G l w S W 5 m b 0 N v b n R h a W 5 l c i I g V m F s d W U 9 I n N 7 J n F 1 b 3 Q 7 Y 2 9 s d W 1 u Q 2 9 1 b n Q m c X V v d D s 6 M j Q s J n F 1 b 3 Q 7 a 2 V 5 Q 2 9 s d W 1 u T m F t Z X M m c X V v d D s 6 W 1 0 s J n F 1 b 3 Q 7 c X V l c n l S Z W x h d G l v b n N o a X B z J n F 1 b 3 Q 7 O l t d L C Z x d W 9 0 O 2 N v b H V t b k l k Z W 5 0 a X R p Z X M m c X V v d D s 6 W y Z x d W 9 0 O 1 N l Y 3 R p b 2 4 x L 2 R l c n d l b n Q v V G l w b y B B b H R l c m F k b y 5 7 Q 2 9 s d W 1 u M S w w f S Z x d W 9 0 O y w m c X V v d D t T Z W N 0 a W 9 u M S 9 k Z X J 3 Z W 5 0 L 1 R p c G 8 g Q W x 0 Z X J h Z G 8 u e 0 N v b H V t b j I s M X 0 m c X V v d D s s J n F 1 b 3 Q 7 U 2 V j d G l v b j E v Z G V y d 2 V u d C 9 U a X B v I E F s d G V y Y W R v L n t D b 2 x 1 b W 4 z L D J 9 J n F 1 b 3 Q 7 L C Z x d W 9 0 O 1 N l Y 3 R p b 2 4 x L 2 R l c n d l b n Q v V G l w b y B B b H R l c m F k b y 5 7 Q 2 9 s d W 1 u N C w z f S Z x d W 9 0 O y w m c X V v d D t T Z W N 0 a W 9 u M S 9 k Z X J 3 Z W 5 0 L 1 R p c G 8 g Q W x 0 Z X J h Z G 8 u e 0 N v b H V t b j U s N H 0 m c X V v d D s s J n F 1 b 3 Q 7 U 2 V j d G l v b j E v Z G V y d 2 V u d C 9 U a X B v I E F s d G V y Y W R v L n t D b 2 x 1 b W 4 2 L D V 9 J n F 1 b 3 Q 7 L C Z x d W 9 0 O 1 N l Y 3 R p b 2 4 x L 2 R l c n d l b n Q v V G l w b y B B b H R l c m F k b y 5 7 Q 2 9 s d W 1 u N y w 2 f S Z x d W 9 0 O y w m c X V v d D t T Z W N 0 a W 9 u M S 9 k Z X J 3 Z W 5 0 L 1 R p c G 8 g Q W x 0 Z X J h Z G 8 u e 0 N v b H V t b j g s N 3 0 m c X V v d D s s J n F 1 b 3 Q 7 U 2 V j d G l v b j E v Z G V y d 2 V u d C 9 U a X B v I E F s d G V y Y W R v L n t D b 2 x 1 b W 4 5 L D h 9 J n F 1 b 3 Q 7 L C Z x d W 9 0 O 1 N l Y 3 R p b 2 4 x L 2 R l c n d l b n Q v V G l w b y B B b H R l c m F k b y 5 7 Q 2 9 s d W 1 u M T A s O X 0 m c X V v d D s s J n F 1 b 3 Q 7 U 2 V j d G l v b j E v Z G V y d 2 V u d C 9 U a X B v I E F s d G V y Y W R v L n t D b 2 x 1 b W 4 x M S w x M H 0 m c X V v d D s s J n F 1 b 3 Q 7 U 2 V j d G l v b j E v Z G V y d 2 V u d C 9 U a X B v I E F s d G V y Y W R v L n t D b 2 x 1 b W 4 x M i w x M X 0 m c X V v d D s s J n F 1 b 3 Q 7 U 2 V j d G l v b j E v Z G V y d 2 V u d C 9 U a X B v I E F s d G V y Y W R v L n t D b 2 x 1 b W 4 x M y w x M n 0 m c X V v d D s s J n F 1 b 3 Q 7 U 2 V j d G l v b j E v Z G V y d 2 V u d C 9 U a X B v I E F s d G V y Y W R v L n t D b 2 x 1 b W 4 x N C w x M 3 0 m c X V v d D s s J n F 1 b 3 Q 7 U 2 V j d G l v b j E v Z G V y d 2 V u d C 9 U a X B v I E F s d G V y Y W R v L n t D b 2 x 1 b W 4 x N S w x N H 0 m c X V v d D s s J n F 1 b 3 Q 7 U 2 V j d G l v b j E v Z G V y d 2 V u d C 9 U a X B v I E F s d G V y Y W R v L n t D b 2 x 1 b W 4 x N i w x N X 0 m c X V v d D s s J n F 1 b 3 Q 7 U 2 V j d G l v b j E v Z G V y d 2 V u d C 9 U a X B v I E F s d G V y Y W R v L n t D b 2 x 1 b W 4 x N y w x N n 0 m c X V v d D s s J n F 1 b 3 Q 7 U 2 V j d G l v b j E v Z G V y d 2 V u d C 9 U a X B v I E F s d G V y Y W R v L n t D b 2 x 1 b W 4 x O C w x N 3 0 m c X V v d D s s J n F 1 b 3 Q 7 U 2 V j d G l v b j E v Z G V y d 2 V u d C 9 U a X B v I E F s d G V y Y W R v L n t D b 2 x 1 b W 4 x O S w x O H 0 m c X V v d D s s J n F 1 b 3 Q 7 U 2 V j d G l v b j E v Z G V y d 2 V u d C 9 U a X B v I E F s d G V y Y W R v L n t D b 2 x 1 b W 4 y M C w x O X 0 m c X V v d D s s J n F 1 b 3 Q 7 U 2 V j d G l v b j E v Z G V y d 2 V u d C 9 U a X B v I E F s d G V y Y W R v L n t D b 2 x 1 b W 4 y M S w y M H 0 m c X V v d D s s J n F 1 b 3 Q 7 U 2 V j d G l v b j E v Z G V y d 2 V u d C 9 U a X B v I E F s d G V y Y W R v L n t D b 2 x 1 b W 4 y M i w y M X 0 m c X V v d D s s J n F 1 b 3 Q 7 U 2 V j d G l v b j E v Z G V y d 2 V u d C 9 U a X B v I E F s d G V y Y W R v L n t D b 2 x 1 b W 4 y M y w y M n 0 m c X V v d D s s J n F 1 b 3 Q 7 U 2 V j d G l v b j E v Z G V y d 2 V u d C 9 U a X B v I E F s d G V y Y W R v L n t D b 2 x 1 b W 4 y N C w y M 3 0 m c X V v d D t d L C Z x d W 9 0 O 0 N v b H V t b k N v d W 5 0 J n F 1 b 3 Q 7 O j I 0 L C Z x d W 9 0 O 0 t l e U N v b H V t b k 5 h b W V z J n F 1 b 3 Q 7 O l t d L C Z x d W 9 0 O 0 N v b H V t b k l k Z W 5 0 a X R p Z X M m c X V v d D s 6 W y Z x d W 9 0 O 1 N l Y 3 R p b 2 4 x L 2 R l c n d l b n Q v V G l w b y B B b H R l c m F k b y 5 7 Q 2 9 s d W 1 u M S w w f S Z x d W 9 0 O y w m c X V v d D t T Z W N 0 a W 9 u M S 9 k Z X J 3 Z W 5 0 L 1 R p c G 8 g Q W x 0 Z X J h Z G 8 u e 0 N v b H V t b j I s M X 0 m c X V v d D s s J n F 1 b 3 Q 7 U 2 V j d G l v b j E v Z G V y d 2 V u d C 9 U a X B v I E F s d G V y Y W R v L n t D b 2 x 1 b W 4 z L D J 9 J n F 1 b 3 Q 7 L C Z x d W 9 0 O 1 N l Y 3 R p b 2 4 x L 2 R l c n d l b n Q v V G l w b y B B b H R l c m F k b y 5 7 Q 2 9 s d W 1 u N C w z f S Z x d W 9 0 O y w m c X V v d D t T Z W N 0 a W 9 u M S 9 k Z X J 3 Z W 5 0 L 1 R p c G 8 g Q W x 0 Z X J h Z G 8 u e 0 N v b H V t b j U s N H 0 m c X V v d D s s J n F 1 b 3 Q 7 U 2 V j d G l v b j E v Z G V y d 2 V u d C 9 U a X B v I E F s d G V y Y W R v L n t D b 2 x 1 b W 4 2 L D V 9 J n F 1 b 3 Q 7 L C Z x d W 9 0 O 1 N l Y 3 R p b 2 4 x L 2 R l c n d l b n Q v V G l w b y B B b H R l c m F k b y 5 7 Q 2 9 s d W 1 u N y w 2 f S Z x d W 9 0 O y w m c X V v d D t T Z W N 0 a W 9 u M S 9 k Z X J 3 Z W 5 0 L 1 R p c G 8 g Q W x 0 Z X J h Z G 8 u e 0 N v b H V t b j g s N 3 0 m c X V v d D s s J n F 1 b 3 Q 7 U 2 V j d G l v b j E v Z G V y d 2 V u d C 9 U a X B v I E F s d G V y Y W R v L n t D b 2 x 1 b W 4 5 L D h 9 J n F 1 b 3 Q 7 L C Z x d W 9 0 O 1 N l Y 3 R p b 2 4 x L 2 R l c n d l b n Q v V G l w b y B B b H R l c m F k b y 5 7 Q 2 9 s d W 1 u M T A s O X 0 m c X V v d D s s J n F 1 b 3 Q 7 U 2 V j d G l v b j E v Z G V y d 2 V u d C 9 U a X B v I E F s d G V y Y W R v L n t D b 2 x 1 b W 4 x M S w x M H 0 m c X V v d D s s J n F 1 b 3 Q 7 U 2 V j d G l v b j E v Z G V y d 2 V u d C 9 U a X B v I E F s d G V y Y W R v L n t D b 2 x 1 b W 4 x M i w x M X 0 m c X V v d D s s J n F 1 b 3 Q 7 U 2 V j d G l v b j E v Z G V y d 2 V u d C 9 U a X B v I E F s d G V y Y W R v L n t D b 2 x 1 b W 4 x M y w x M n 0 m c X V v d D s s J n F 1 b 3 Q 7 U 2 V j d G l v b j E v Z G V y d 2 V u d C 9 U a X B v I E F s d G V y Y W R v L n t D b 2 x 1 b W 4 x N C w x M 3 0 m c X V v d D s s J n F 1 b 3 Q 7 U 2 V j d G l v b j E v Z G V y d 2 V u d C 9 U a X B v I E F s d G V y Y W R v L n t D b 2 x 1 b W 4 x N S w x N H 0 m c X V v d D s s J n F 1 b 3 Q 7 U 2 V j d G l v b j E v Z G V y d 2 V u d C 9 U a X B v I E F s d G V y Y W R v L n t D b 2 x 1 b W 4 x N i w x N X 0 m c X V v d D s s J n F 1 b 3 Q 7 U 2 V j d G l v b j E v Z G V y d 2 V u d C 9 U a X B v I E F s d G V y Y W R v L n t D b 2 x 1 b W 4 x N y w x N n 0 m c X V v d D s s J n F 1 b 3 Q 7 U 2 V j d G l v b j E v Z G V y d 2 V u d C 9 U a X B v I E F s d G V y Y W R v L n t D b 2 x 1 b W 4 x O C w x N 3 0 m c X V v d D s s J n F 1 b 3 Q 7 U 2 V j d G l v b j E v Z G V y d 2 V u d C 9 U a X B v I E F s d G V y Y W R v L n t D b 2 x 1 b W 4 x O S w x O H 0 m c X V v d D s s J n F 1 b 3 Q 7 U 2 V j d G l v b j E v Z G V y d 2 V u d C 9 U a X B v I E F s d G V y Y W R v L n t D b 2 x 1 b W 4 y M C w x O X 0 m c X V v d D s s J n F 1 b 3 Q 7 U 2 V j d G l v b j E v Z G V y d 2 V u d C 9 U a X B v I E F s d G V y Y W R v L n t D b 2 x 1 b W 4 y M S w y M H 0 m c X V v d D s s J n F 1 b 3 Q 7 U 2 V j d G l v b j E v Z G V y d 2 V u d C 9 U a X B v I E F s d G V y Y W R v L n t D b 2 x 1 b W 4 y M i w y M X 0 m c X V v d D s s J n F 1 b 3 Q 7 U 2 V j d G l v b j E v Z G V y d 2 V u d C 9 U a X B v I E F s d G V y Y W R v L n t D b 2 x 1 b W 4 y M y w y M n 0 m c X V v d D s s J n F 1 b 3 Q 7 U 2 V j d G l v b j E v Z G V y d 2 V u d C 9 U a X B v I E F s d G V y Y W R v L n t D b 2 x 1 b W 4 y N C w y M 3 0 m c X V v d D t d L C Z x d W 9 0 O 1 J l b G F 0 a W 9 u c 2 h p c E l u Z m 8 m c X V v d D s 6 W 1 1 9 I i A v P j w v U 3 R h Y m x l R W 5 0 c m l l c z 4 8 L 0 l 0 Z W 0 + P E l 0 Z W 0 + P E l 0 Z W 1 M b 2 N h d G l v b j 4 8 S X R l b V R 5 c G U + R m 9 y b X V s Y T w v S X R l b V R 5 c G U + P E l 0 Z W 1 Q Y X R o P l N l Y 3 R p b 2 4 x L 2 R l c n d l b n Q v R m 9 u d G U 8 L 0 l 0 Z W 1 Q Y X R o P j w v S X R l b U x v Y 2 F 0 a W 9 u P j x T d G F i b G V F b n R y a W V z I C 8 + P C 9 J d G V t P j x J d G V t P j x J d G V t T G 9 j Y X R p b 2 4 + P E l 0 Z W 1 U e X B l P k Z v c m 1 1 b G E 8 L 0 l 0 Z W 1 U e X B l P j x J d G V t U G F 0 a D 5 T Z W N 0 a W 9 u M S 9 k Z X J 3 Z W 5 0 L 1 R p c G 8 l M j B B b H R l c m F k b z w v S X R l b V B h d G g + P C 9 J d G V t T G 9 j Y X R p b 2 4 + P F N 0 Y W J s Z U V u d H J p Z X M g L z 4 8 L 0 l 0 Z W 0 + P C 9 J d G V t c z 4 8 L 0 x v Y 2 F s U G F j a 2 F n Z U 1 l d G F k Y X R h R m l s Z T 4 W A A A A U E s F B g A A A A A A A A A A A A A A A A A A A A A A A C Y B A A A B A A A A 0 I y d 3 w E V 0 R G M e g D A T 8 K X 6 w E A A A B U 3 c C X Y / c 5 S L w d e O W Z G + 9 b A A A A A A I A A A A A A B B m A A A A A Q A A I A A A A J A j V l 8 5 p S f p y J 5 i k 3 H u k a o p Y j N 2 2 Y 7 l 3 9 U y O / 7 D m r 2 P A A A A A A 6 A A A A A A g A A I A A A A G + R p l R n z 7 T Y 2 m f o D f 7 F I D P g e P 5 G b n Z D h g B 3 E 7 9 k w y q H U A A A A I h O 1 M N T p W / Q q s 0 A a w e K V 8 v 4 R w K 1 M k P 5 H f G v o b U X X m o H w E G i 1 N 3 A V M N n W C i z e t C p v w 3 p U d X Z Z T m l E y O V 3 3 3 r j 2 d z l Y Q 5 / 7 / S 8 c R c H b 1 v W P i Y Q A A A A F b I X 2 e p O T w i V C f 5 L a T o k G H 0 M I p U Q b 4 d k N 9 h F N x R V v z 2 h 9 h S T W / 9 K Y 9 d u O l + a C u c d v x 9 i W 9 t 0 L Y / S a t Y i o X 1 N R s = < / D a t a M a s h u p > 
</file>

<file path=customXml/itemProps1.xml><?xml version="1.0" encoding="utf-8"?>
<ds:datastoreItem xmlns:ds="http://schemas.openxmlformats.org/officeDocument/2006/customXml" ds:itemID="{ECC13655-C6B8-439D-9723-4A71E50C1FD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7</vt:i4>
      </vt:variant>
    </vt:vector>
  </HeadingPairs>
  <TitlesOfParts>
    <vt:vector size="7" baseType="lpstr">
      <vt:lpstr>Planilha Geral de Depósito</vt:lpstr>
      <vt:lpstr>SOMOS(Controle PI)</vt:lpstr>
      <vt:lpstr>LATIPAT(Espacenet)</vt:lpstr>
      <vt:lpstr>Justificativa SOMOS</vt:lpstr>
      <vt:lpstr>BASE para Justificativa SOMOS</vt:lpstr>
      <vt:lpstr>DERWENT</vt:lpstr>
      <vt:lpstr>DERWENT -NLATIPAT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Raphael Nascimento</dc:creator>
  <cp:lastModifiedBy>Raphael Nascimento</cp:lastModifiedBy>
  <dcterms:created xsi:type="dcterms:W3CDTF">2019-04-30T13:20:37Z</dcterms:created>
  <dcterms:modified xsi:type="dcterms:W3CDTF">2019-05-09T17:35:48Z</dcterms:modified>
</cp:coreProperties>
</file>