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f\Desktop\DISSERTATION\data-to-match\"/>
    </mc:Choice>
  </mc:AlternateContent>
  <xr:revisionPtr revIDLastSave="0" documentId="13_ncr:40009_{B8409036-8DE6-479A-B2F2-CAB89E8F2761}" xr6:coauthVersionLast="44" xr6:coauthVersionMax="44" xr10:uidLastSave="{00000000-0000-0000-0000-000000000000}"/>
  <bookViews>
    <workbookView xWindow="10032" yWindow="876" windowWidth="22056" windowHeight="12228"/>
  </bookViews>
  <sheets>
    <sheet name="GOLD_full" sheetId="1" r:id="rId1"/>
  </sheets>
  <definedNames>
    <definedName name="solver_adj" localSheetId="0" hidden="1">GOLD_full!$B$1902:$B$1904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GOLD_full!$D$1901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C1904" i="1" l="1"/>
  <c r="C1903" i="1"/>
  <c r="C1902" i="1"/>
  <c r="D4" i="1"/>
  <c r="C4" i="1"/>
  <c r="C5" i="1" l="1"/>
  <c r="D5" i="1" s="1"/>
  <c r="C6" i="1" l="1"/>
  <c r="D6" i="1" l="1"/>
  <c r="C7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D13" i="1" l="1"/>
  <c r="C14" i="1"/>
  <c r="C15" i="1" l="1"/>
  <c r="D14" i="1"/>
  <c r="C16" i="1" l="1"/>
  <c r="D15" i="1"/>
  <c r="C17" i="1" l="1"/>
  <c r="D16" i="1"/>
  <c r="C18" i="1" l="1"/>
  <c r="D17" i="1"/>
  <c r="D18" i="1" l="1"/>
  <c r="C19" i="1"/>
  <c r="D19" i="1" l="1"/>
  <c r="C20" i="1"/>
  <c r="C21" i="1" l="1"/>
  <c r="D20" i="1"/>
  <c r="C22" i="1" l="1"/>
  <c r="D21" i="1"/>
  <c r="C23" i="1" l="1"/>
  <c r="D22" i="1"/>
  <c r="C24" i="1" l="1"/>
  <c r="D23" i="1"/>
  <c r="D24" i="1" l="1"/>
  <c r="C25" i="1"/>
  <c r="D25" i="1" l="1"/>
  <c r="C26" i="1"/>
  <c r="C27" i="1" l="1"/>
  <c r="D26" i="1"/>
  <c r="D27" i="1" l="1"/>
  <c r="C28" i="1"/>
  <c r="D28" i="1" l="1"/>
  <c r="C29" i="1"/>
  <c r="D29" i="1" l="1"/>
  <c r="C30" i="1"/>
  <c r="D30" i="1" l="1"/>
  <c r="C31" i="1"/>
  <c r="C32" i="1" l="1"/>
  <c r="D31" i="1"/>
  <c r="C33" i="1" l="1"/>
  <c r="D32" i="1"/>
  <c r="D33" i="1" l="1"/>
  <c r="C34" i="1"/>
  <c r="C35" i="1" l="1"/>
  <c r="D34" i="1"/>
  <c r="D35" i="1" l="1"/>
  <c r="C36" i="1"/>
  <c r="D36" i="1" l="1"/>
  <c r="C37" i="1"/>
  <c r="D37" i="1" l="1"/>
  <c r="C38" i="1"/>
  <c r="C39" i="1" l="1"/>
  <c r="D38" i="1"/>
  <c r="D39" i="1" l="1"/>
  <c r="C40" i="1"/>
  <c r="D40" i="1" l="1"/>
  <c r="C41" i="1"/>
  <c r="D41" i="1" l="1"/>
  <c r="C42" i="1"/>
  <c r="D42" i="1" l="1"/>
  <c r="C43" i="1"/>
  <c r="D43" i="1" l="1"/>
  <c r="C44" i="1"/>
  <c r="C45" i="1" l="1"/>
  <c r="D44" i="1"/>
  <c r="C46" i="1" l="1"/>
  <c r="D45" i="1"/>
  <c r="D46" i="1" l="1"/>
  <c r="C47" i="1"/>
  <c r="D47" i="1" l="1"/>
  <c r="C48" i="1"/>
  <c r="D48" i="1" l="1"/>
  <c r="C49" i="1"/>
  <c r="D49" i="1" l="1"/>
  <c r="C50" i="1"/>
  <c r="D50" i="1" l="1"/>
  <c r="C51" i="1"/>
  <c r="D51" i="1" l="1"/>
  <c r="C52" i="1"/>
  <c r="D52" i="1" l="1"/>
  <c r="C53" i="1"/>
  <c r="D53" i="1" l="1"/>
  <c r="C54" i="1"/>
  <c r="D54" i="1" l="1"/>
  <c r="C55" i="1"/>
  <c r="D55" i="1" l="1"/>
  <c r="C56" i="1"/>
  <c r="C57" i="1" l="1"/>
  <c r="D56" i="1"/>
  <c r="D57" i="1" l="1"/>
  <c r="C58" i="1"/>
  <c r="D58" i="1" l="1"/>
  <c r="C59" i="1"/>
  <c r="D59" i="1" l="1"/>
  <c r="C60" i="1"/>
  <c r="C61" i="1" l="1"/>
  <c r="D60" i="1"/>
  <c r="D61" i="1" l="1"/>
  <c r="C62" i="1"/>
  <c r="C63" i="1" l="1"/>
  <c r="D62" i="1"/>
  <c r="D63" i="1" l="1"/>
  <c r="C64" i="1"/>
  <c r="D64" i="1" l="1"/>
  <c r="C65" i="1"/>
  <c r="D65" i="1" l="1"/>
  <c r="C66" i="1"/>
  <c r="D66" i="1" l="1"/>
  <c r="C67" i="1"/>
  <c r="D67" i="1" l="1"/>
  <c r="C68" i="1"/>
  <c r="D68" i="1" l="1"/>
  <c r="C69" i="1"/>
  <c r="D69" i="1" l="1"/>
  <c r="C70" i="1"/>
  <c r="D70" i="1" l="1"/>
  <c r="C71" i="1"/>
  <c r="D71" i="1" l="1"/>
  <c r="C72" i="1"/>
  <c r="D72" i="1" l="1"/>
  <c r="C73" i="1"/>
  <c r="D73" i="1" l="1"/>
  <c r="C74" i="1"/>
  <c r="C75" i="1" l="1"/>
  <c r="D74" i="1"/>
  <c r="D75" i="1" l="1"/>
  <c r="C76" i="1"/>
  <c r="C77" i="1" l="1"/>
  <c r="D76" i="1"/>
  <c r="D77" i="1" l="1"/>
  <c r="C78" i="1"/>
  <c r="C79" i="1" l="1"/>
  <c r="D78" i="1"/>
  <c r="C80" i="1" l="1"/>
  <c r="D79" i="1"/>
  <c r="D80" i="1" l="1"/>
  <c r="C81" i="1"/>
  <c r="C82" i="1" l="1"/>
  <c r="D81" i="1"/>
  <c r="C83" i="1" l="1"/>
  <c r="D82" i="1"/>
  <c r="D83" i="1" l="1"/>
  <c r="C84" i="1"/>
  <c r="C85" i="1" l="1"/>
  <c r="D84" i="1"/>
  <c r="C86" i="1" l="1"/>
  <c r="D85" i="1"/>
  <c r="D86" i="1" l="1"/>
  <c r="C87" i="1"/>
  <c r="D87" i="1" l="1"/>
  <c r="C88" i="1"/>
  <c r="C89" i="1" l="1"/>
  <c r="D88" i="1"/>
  <c r="D89" i="1" l="1"/>
  <c r="C90" i="1"/>
  <c r="D90" i="1" l="1"/>
  <c r="C91" i="1"/>
  <c r="D91" i="1" l="1"/>
  <c r="C92" i="1"/>
  <c r="D92" i="1" l="1"/>
  <c r="C93" i="1"/>
  <c r="D93" i="1" l="1"/>
  <c r="C94" i="1"/>
  <c r="D94" i="1" l="1"/>
  <c r="C95" i="1"/>
  <c r="D95" i="1" l="1"/>
  <c r="C96" i="1"/>
  <c r="D96" i="1" l="1"/>
  <c r="C97" i="1"/>
  <c r="D97" i="1" l="1"/>
  <c r="C98" i="1"/>
  <c r="D98" i="1" l="1"/>
  <c r="C99" i="1"/>
  <c r="D99" i="1" l="1"/>
  <c r="C100" i="1"/>
  <c r="D100" i="1" l="1"/>
  <c r="C101" i="1"/>
  <c r="D101" i="1" l="1"/>
  <c r="C102" i="1"/>
  <c r="D102" i="1" l="1"/>
  <c r="C103" i="1"/>
  <c r="D103" i="1" l="1"/>
  <c r="C104" i="1"/>
  <c r="D104" i="1" l="1"/>
  <c r="C105" i="1"/>
  <c r="D105" i="1" l="1"/>
  <c r="C106" i="1"/>
  <c r="C107" i="1" l="1"/>
  <c r="D106" i="1"/>
  <c r="D107" i="1" l="1"/>
  <c r="C108" i="1"/>
  <c r="D108" i="1" l="1"/>
  <c r="C109" i="1"/>
  <c r="D109" i="1" l="1"/>
  <c r="C110" i="1"/>
  <c r="C111" i="1" l="1"/>
  <c r="D110" i="1"/>
  <c r="C112" i="1" l="1"/>
  <c r="D111" i="1"/>
  <c r="D112" i="1" l="1"/>
  <c r="C113" i="1"/>
  <c r="D113" i="1" l="1"/>
  <c r="C114" i="1"/>
  <c r="D114" i="1" l="1"/>
  <c r="C115" i="1"/>
  <c r="D115" i="1" l="1"/>
  <c r="C116" i="1"/>
  <c r="D116" i="1" l="1"/>
  <c r="C117" i="1"/>
  <c r="D117" i="1" l="1"/>
  <c r="C118" i="1"/>
  <c r="D118" i="1" l="1"/>
  <c r="C119" i="1"/>
  <c r="D119" i="1" l="1"/>
  <c r="C120" i="1"/>
  <c r="D120" i="1" l="1"/>
  <c r="C121" i="1"/>
  <c r="D121" i="1" l="1"/>
  <c r="C122" i="1"/>
  <c r="D122" i="1" l="1"/>
  <c r="C123" i="1"/>
  <c r="D123" i="1" l="1"/>
  <c r="C124" i="1"/>
  <c r="D124" i="1" l="1"/>
  <c r="C125" i="1"/>
  <c r="D125" i="1" l="1"/>
  <c r="C126" i="1"/>
  <c r="D126" i="1" l="1"/>
  <c r="C127" i="1"/>
  <c r="C128" i="1" l="1"/>
  <c r="D127" i="1"/>
  <c r="D128" i="1" l="1"/>
  <c r="C129" i="1"/>
  <c r="D129" i="1" l="1"/>
  <c r="C130" i="1"/>
  <c r="D130" i="1" l="1"/>
  <c r="C131" i="1"/>
  <c r="D131" i="1" l="1"/>
  <c r="C132" i="1"/>
  <c r="D132" i="1" l="1"/>
  <c r="C133" i="1"/>
  <c r="D133" i="1" l="1"/>
  <c r="C134" i="1"/>
  <c r="D134" i="1" l="1"/>
  <c r="C135" i="1"/>
  <c r="D135" i="1" l="1"/>
  <c r="C136" i="1"/>
  <c r="D136" i="1" l="1"/>
  <c r="C137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D155" i="1" l="1"/>
  <c r="C156" i="1"/>
  <c r="C157" i="1" l="1"/>
  <c r="D156" i="1"/>
  <c r="C158" i="1" l="1"/>
  <c r="D157" i="1"/>
  <c r="D158" i="1" l="1"/>
  <c r="C159" i="1"/>
  <c r="C160" i="1" l="1"/>
  <c r="D159" i="1"/>
  <c r="C161" i="1" l="1"/>
  <c r="D160" i="1"/>
  <c r="D161" i="1" l="1"/>
  <c r="C162" i="1"/>
  <c r="C163" i="1" l="1"/>
  <c r="D162" i="1"/>
  <c r="D163" i="1" l="1"/>
  <c r="C164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D201" i="1" l="1"/>
  <c r="C202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D210" i="1" l="1"/>
  <c r="C211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D224" i="1" l="1"/>
  <c r="C225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D258" i="1" l="1"/>
  <c r="C259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D387" i="1" l="1"/>
  <c r="C388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D395" i="1" l="1"/>
  <c r="C396" i="1"/>
  <c r="C397" i="1" l="1"/>
  <c r="D396" i="1"/>
  <c r="D397" i="1" l="1"/>
  <c r="C398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D418" i="1" l="1"/>
  <c r="C419" i="1"/>
  <c r="D419" i="1" l="1"/>
  <c r="C420" i="1"/>
  <c r="D420" i="1" l="1"/>
  <c r="C421" i="1"/>
  <c r="D421" i="1" l="1"/>
  <c r="C422" i="1"/>
  <c r="D422" i="1" l="1"/>
  <c r="C423" i="1"/>
  <c r="D423" i="1" l="1"/>
  <c r="C424" i="1"/>
  <c r="C425" i="1" l="1"/>
  <c r="D424" i="1"/>
  <c r="C426" i="1" l="1"/>
  <c r="D425" i="1"/>
  <c r="D426" i="1" l="1"/>
  <c r="C427" i="1"/>
  <c r="D427" i="1" l="1"/>
  <c r="C428" i="1"/>
  <c r="D428" i="1" l="1"/>
  <c r="C429" i="1"/>
  <c r="C430" i="1" l="1"/>
  <c r="D429" i="1"/>
  <c r="C431" i="1" l="1"/>
  <c r="D430" i="1"/>
  <c r="D431" i="1" l="1"/>
  <c r="C432" i="1"/>
  <c r="D432" i="1" l="1"/>
  <c r="C433" i="1"/>
  <c r="C434" i="1" l="1"/>
  <c r="D433" i="1"/>
  <c r="D434" i="1" l="1"/>
  <c r="C435" i="1"/>
  <c r="C436" i="1" l="1"/>
  <c r="D435" i="1"/>
  <c r="D436" i="1" l="1"/>
  <c r="C437" i="1"/>
  <c r="D437" i="1" l="1"/>
  <c r="C438" i="1"/>
  <c r="C439" i="1" l="1"/>
  <c r="D438" i="1"/>
  <c r="D439" i="1" l="1"/>
  <c r="C440" i="1"/>
  <c r="C441" i="1" l="1"/>
  <c r="D440" i="1"/>
  <c r="C442" i="1" l="1"/>
  <c r="D441" i="1"/>
  <c r="C443" i="1" l="1"/>
  <c r="D442" i="1"/>
  <c r="D443" i="1" l="1"/>
  <c r="C444" i="1"/>
  <c r="D444" i="1" l="1"/>
  <c r="C445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D477" i="1" l="1"/>
  <c r="C478" i="1"/>
  <c r="D478" i="1" l="1"/>
  <c r="C479" i="1"/>
  <c r="D479" i="1" l="1"/>
  <c r="C480" i="1"/>
  <c r="D480" i="1" l="1"/>
  <c r="C481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D490" i="1" l="1"/>
  <c r="C491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D523" i="1" l="1"/>
  <c r="C524" i="1"/>
  <c r="C525" i="1" l="1"/>
  <c r="D524" i="1"/>
  <c r="C526" i="1" l="1"/>
  <c r="D525" i="1"/>
  <c r="C527" i="1" l="1"/>
  <c r="D526" i="1"/>
  <c r="C528" i="1" l="1"/>
  <c r="D527" i="1"/>
  <c r="C529" i="1" l="1"/>
  <c r="D528" i="1"/>
  <c r="D529" i="1" l="1"/>
  <c r="C530" i="1"/>
  <c r="C531" i="1" l="1"/>
  <c r="D530" i="1"/>
  <c r="C532" i="1" l="1"/>
  <c r="D531" i="1"/>
  <c r="D532" i="1" l="1"/>
  <c r="C533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D556" i="1" l="1"/>
  <c r="C557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D573" i="1" l="1"/>
  <c r="C574" i="1"/>
  <c r="C575" i="1" l="1"/>
  <c r="D574" i="1"/>
  <c r="C576" i="1" l="1"/>
  <c r="D575" i="1"/>
  <c r="C577" i="1" l="1"/>
  <c r="D576" i="1"/>
  <c r="C578" i="1" l="1"/>
  <c r="D577" i="1"/>
  <c r="D578" i="1" l="1"/>
  <c r="C579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D609" i="1" l="1"/>
  <c r="C610" i="1"/>
  <c r="C611" i="1" l="1"/>
  <c r="D610" i="1"/>
  <c r="C612" i="1" l="1"/>
  <c r="D611" i="1"/>
  <c r="C613" i="1" l="1"/>
  <c r="D612" i="1"/>
  <c r="D613" i="1" l="1"/>
  <c r="C614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D639" i="1" l="1"/>
  <c r="C640" i="1"/>
  <c r="C641" i="1" l="1"/>
  <c r="D640" i="1"/>
  <c r="D641" i="1" l="1"/>
  <c r="C642" i="1"/>
  <c r="D642" i="1" l="1"/>
  <c r="C643" i="1"/>
  <c r="D643" i="1" l="1"/>
  <c r="C644" i="1"/>
  <c r="D644" i="1" l="1"/>
  <c r="C645" i="1"/>
  <c r="C646" i="1" l="1"/>
  <c r="D645" i="1"/>
  <c r="D646" i="1" l="1"/>
  <c r="C647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D657" i="1" l="1"/>
  <c r="C658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D672" i="1" l="1"/>
  <c r="C673" i="1"/>
  <c r="D673" i="1" l="1"/>
  <c r="C674" i="1"/>
  <c r="C675" i="1" l="1"/>
  <c r="D674" i="1"/>
  <c r="D675" i="1" l="1"/>
  <c r="C676" i="1"/>
  <c r="D676" i="1" l="1"/>
  <c r="C677" i="1"/>
  <c r="D677" i="1" l="1"/>
  <c r="C678" i="1"/>
  <c r="D678" i="1" l="1"/>
  <c r="C679" i="1"/>
  <c r="D679" i="1" l="1"/>
  <c r="C680" i="1"/>
  <c r="D680" i="1" l="1"/>
  <c r="C681" i="1"/>
  <c r="C682" i="1" l="1"/>
  <c r="D681" i="1"/>
  <c r="D682" i="1" l="1"/>
  <c r="C683" i="1"/>
  <c r="D683" i="1" l="1"/>
  <c r="C684" i="1"/>
  <c r="C685" i="1" l="1"/>
  <c r="D684" i="1"/>
  <c r="C686" i="1" l="1"/>
  <c r="D685" i="1"/>
  <c r="C687" i="1" l="1"/>
  <c r="D686" i="1"/>
  <c r="C688" i="1" l="1"/>
  <c r="D687" i="1"/>
  <c r="D688" i="1" l="1"/>
  <c r="C689" i="1"/>
  <c r="D689" i="1" l="1"/>
  <c r="C690" i="1"/>
  <c r="C691" i="1" l="1"/>
  <c r="D690" i="1"/>
  <c r="D691" i="1" l="1"/>
  <c r="C692" i="1"/>
  <c r="D692" i="1" l="1"/>
  <c r="C693" i="1"/>
  <c r="D693" i="1" l="1"/>
  <c r="C694" i="1"/>
  <c r="C695" i="1" l="1"/>
  <c r="D694" i="1"/>
  <c r="C696" i="1" l="1"/>
  <c r="D695" i="1"/>
  <c r="C697" i="1" l="1"/>
  <c r="D696" i="1"/>
  <c r="D697" i="1" l="1"/>
  <c r="C698" i="1"/>
  <c r="C699" i="1" l="1"/>
  <c r="D698" i="1"/>
  <c r="D699" i="1" l="1"/>
  <c r="C700" i="1"/>
  <c r="D700" i="1" l="1"/>
  <c r="C701" i="1"/>
  <c r="D701" i="1" l="1"/>
  <c r="C702" i="1"/>
  <c r="D702" i="1" l="1"/>
  <c r="C703" i="1"/>
  <c r="D703" i="1" l="1"/>
  <c r="C704" i="1"/>
  <c r="C705" i="1" l="1"/>
  <c r="D704" i="1"/>
  <c r="C706" i="1" l="1"/>
  <c r="D705" i="1"/>
  <c r="D706" i="1" l="1"/>
  <c r="C707" i="1"/>
  <c r="C708" i="1" l="1"/>
  <c r="D707" i="1"/>
  <c r="C709" i="1" l="1"/>
  <c r="D708" i="1"/>
  <c r="D709" i="1" l="1"/>
  <c r="C710" i="1"/>
  <c r="D710" i="1" l="1"/>
  <c r="C711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D720" i="1" l="1"/>
  <c r="C721" i="1"/>
  <c r="D721" i="1" l="1"/>
  <c r="C722" i="1"/>
  <c r="D722" i="1" l="1"/>
  <c r="C723" i="1"/>
  <c r="D723" i="1" l="1"/>
  <c r="C724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D735" i="1" l="1"/>
  <c r="C736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D777" i="1" l="1"/>
  <c r="C778" i="1"/>
  <c r="D778" i="1" l="1"/>
  <c r="C779" i="1"/>
  <c r="D779" i="1" l="1"/>
  <c r="C780" i="1"/>
  <c r="C781" i="1" l="1"/>
  <c r="D780" i="1"/>
  <c r="D781" i="1" l="1"/>
  <c r="C782" i="1"/>
  <c r="D782" i="1" l="1"/>
  <c r="C783" i="1"/>
  <c r="C784" i="1" l="1"/>
  <c r="D783" i="1"/>
  <c r="C785" i="1" l="1"/>
  <c r="D784" i="1"/>
  <c r="C786" i="1" l="1"/>
  <c r="D785" i="1"/>
  <c r="C787" i="1" l="1"/>
  <c r="D786" i="1"/>
  <c r="D787" i="1" l="1"/>
  <c r="C788" i="1"/>
  <c r="D788" i="1" l="1"/>
  <c r="C789" i="1"/>
  <c r="C790" i="1" l="1"/>
  <c r="D789" i="1"/>
  <c r="D790" i="1" l="1"/>
  <c r="C791" i="1"/>
  <c r="D791" i="1" l="1"/>
  <c r="C792" i="1"/>
  <c r="C793" i="1" l="1"/>
  <c r="D792" i="1"/>
  <c r="D793" i="1" l="1"/>
  <c r="C794" i="1"/>
  <c r="D794" i="1" l="1"/>
  <c r="C795" i="1"/>
  <c r="D795" i="1" l="1"/>
  <c r="C796" i="1"/>
  <c r="C797" i="1" l="1"/>
  <c r="D796" i="1"/>
  <c r="C798" i="1" l="1"/>
  <c r="D797" i="1"/>
  <c r="C799" i="1" l="1"/>
  <c r="D798" i="1"/>
  <c r="D799" i="1" l="1"/>
  <c r="C800" i="1"/>
  <c r="D800" i="1" l="1"/>
  <c r="C801" i="1"/>
  <c r="D801" i="1" l="1"/>
  <c r="C802" i="1"/>
  <c r="D802" i="1" l="1"/>
  <c r="C803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D811" i="1" l="1"/>
  <c r="C812" i="1"/>
  <c r="C813" i="1" l="1"/>
  <c r="D812" i="1"/>
  <c r="D813" i="1" l="1"/>
  <c r="C814" i="1"/>
  <c r="C815" i="1" l="1"/>
  <c r="D814" i="1"/>
  <c r="C816" i="1" l="1"/>
  <c r="D815" i="1"/>
  <c r="C817" i="1" l="1"/>
  <c r="D816" i="1"/>
  <c r="D817" i="1" l="1"/>
  <c r="C818" i="1"/>
  <c r="D818" i="1" l="1"/>
  <c r="C819" i="1"/>
  <c r="C820" i="1" l="1"/>
  <c r="D819" i="1"/>
  <c r="C821" i="1" l="1"/>
  <c r="D820" i="1"/>
  <c r="D821" i="1" l="1"/>
  <c r="C822" i="1"/>
  <c r="C823" i="1" l="1"/>
  <c r="D822" i="1"/>
  <c r="C824" i="1" l="1"/>
  <c r="D823" i="1"/>
  <c r="C825" i="1" l="1"/>
  <c r="D824" i="1"/>
  <c r="D825" i="1" l="1"/>
  <c r="C826" i="1"/>
  <c r="C827" i="1" l="1"/>
  <c r="D826" i="1"/>
  <c r="C828" i="1" l="1"/>
  <c r="D827" i="1"/>
  <c r="D828" i="1" l="1"/>
  <c r="C829" i="1"/>
  <c r="D829" i="1" l="1"/>
  <c r="C830" i="1"/>
  <c r="D830" i="1" l="1"/>
  <c r="C831" i="1"/>
  <c r="C832" i="1" l="1"/>
  <c r="D831" i="1"/>
  <c r="D832" i="1" l="1"/>
  <c r="C833" i="1"/>
  <c r="C834" i="1" l="1"/>
  <c r="D833" i="1"/>
  <c r="D834" i="1" l="1"/>
  <c r="C835" i="1"/>
  <c r="C836" i="1" l="1"/>
  <c r="D835" i="1"/>
  <c r="C837" i="1" l="1"/>
  <c r="D836" i="1"/>
  <c r="C838" i="1" l="1"/>
  <c r="D837" i="1"/>
  <c r="C839" i="1" l="1"/>
  <c r="D838" i="1"/>
  <c r="C840" i="1" l="1"/>
  <c r="D839" i="1"/>
  <c r="D840" i="1" l="1"/>
  <c r="C841" i="1"/>
  <c r="D841" i="1" l="1"/>
  <c r="C842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D867" i="1" l="1"/>
  <c r="C868" i="1"/>
  <c r="C869" i="1" l="1"/>
  <c r="D868" i="1"/>
  <c r="D869" i="1" l="1"/>
  <c r="C870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D880" i="1" l="1"/>
  <c r="C881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D887" i="1" l="1"/>
  <c r="C888" i="1"/>
  <c r="D888" i="1" l="1"/>
  <c r="C889" i="1"/>
  <c r="D889" i="1" l="1"/>
  <c r="C890" i="1"/>
  <c r="D890" i="1" l="1"/>
  <c r="C891" i="1"/>
  <c r="D891" i="1" l="1"/>
  <c r="C892" i="1"/>
  <c r="C893" i="1" l="1"/>
  <c r="D892" i="1"/>
  <c r="C894" i="1" l="1"/>
  <c r="D893" i="1"/>
  <c r="D894" i="1" l="1"/>
  <c r="C895" i="1"/>
  <c r="D895" i="1" l="1"/>
  <c r="C896" i="1"/>
  <c r="D896" i="1" l="1"/>
  <c r="C897" i="1"/>
  <c r="C898" i="1" l="1"/>
  <c r="D897" i="1"/>
  <c r="C899" i="1" l="1"/>
  <c r="D898" i="1"/>
  <c r="C900" i="1" l="1"/>
  <c r="D899" i="1"/>
  <c r="D900" i="1" l="1"/>
  <c r="C901" i="1"/>
  <c r="D901" i="1" l="1"/>
  <c r="C902" i="1"/>
  <c r="C903" i="1" l="1"/>
  <c r="D902" i="1"/>
  <c r="C904" i="1" l="1"/>
  <c r="D903" i="1"/>
  <c r="C905" i="1" l="1"/>
  <c r="D904" i="1"/>
  <c r="D905" i="1" l="1"/>
  <c r="C906" i="1"/>
  <c r="D906" i="1" l="1"/>
  <c r="C907" i="1"/>
  <c r="C908" i="1" l="1"/>
  <c r="D907" i="1"/>
  <c r="C909" i="1" l="1"/>
  <c r="D908" i="1"/>
  <c r="C910" i="1" l="1"/>
  <c r="D909" i="1"/>
  <c r="C911" i="1" l="1"/>
  <c r="D910" i="1"/>
  <c r="C912" i="1" l="1"/>
  <c r="D911" i="1"/>
  <c r="D912" i="1" l="1"/>
  <c r="C913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D921" i="1" l="1"/>
  <c r="C922" i="1"/>
  <c r="C923" i="1" l="1"/>
  <c r="D922" i="1"/>
  <c r="D923" i="1" l="1"/>
  <c r="C924" i="1"/>
  <c r="C925" i="1" l="1"/>
  <c r="D924" i="1"/>
  <c r="C926" i="1" l="1"/>
  <c r="D925" i="1"/>
  <c r="C927" i="1" l="1"/>
  <c r="D926" i="1"/>
  <c r="D927" i="1" l="1"/>
  <c r="C928" i="1"/>
  <c r="D928" i="1" l="1"/>
  <c r="C929" i="1"/>
  <c r="D929" i="1" l="1"/>
  <c r="C930" i="1"/>
  <c r="C931" i="1" l="1"/>
  <c r="D930" i="1"/>
  <c r="D931" i="1" l="1"/>
  <c r="C932" i="1"/>
  <c r="D932" i="1" l="1"/>
  <c r="C933" i="1"/>
  <c r="D933" i="1" l="1"/>
  <c r="C934" i="1"/>
  <c r="C935" i="1" l="1"/>
  <c r="D934" i="1"/>
  <c r="C936" i="1" l="1"/>
  <c r="D935" i="1"/>
  <c r="C937" i="1" l="1"/>
  <c r="D936" i="1"/>
  <c r="D937" i="1" l="1"/>
  <c r="C938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D958" i="1" l="1"/>
  <c r="C959" i="1"/>
  <c r="D959" i="1" l="1"/>
  <c r="C960" i="1"/>
  <c r="D960" i="1" l="1"/>
  <c r="C961" i="1"/>
  <c r="C962" i="1" l="1"/>
  <c r="D961" i="1"/>
  <c r="C963" i="1" l="1"/>
  <c r="D962" i="1"/>
  <c r="C964" i="1" l="1"/>
  <c r="D963" i="1"/>
  <c r="D964" i="1" l="1"/>
  <c r="C965" i="1"/>
  <c r="D965" i="1" l="1"/>
  <c r="C966" i="1"/>
  <c r="D966" i="1" l="1"/>
  <c r="C967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D974" i="1" l="1"/>
  <c r="C975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D992" i="1" l="1"/>
  <c r="C993" i="1"/>
  <c r="D993" i="1" l="1"/>
  <c r="C994" i="1"/>
  <c r="C995" i="1" l="1"/>
  <c r="D994" i="1"/>
  <c r="C996" i="1" l="1"/>
  <c r="D995" i="1"/>
  <c r="C997" i="1" l="1"/>
  <c r="D996" i="1"/>
  <c r="D997" i="1" l="1"/>
  <c r="C998" i="1"/>
  <c r="C999" i="1" l="1"/>
  <c r="D998" i="1"/>
  <c r="D999" i="1" l="1"/>
  <c r="C1000" i="1"/>
  <c r="D1000" i="1" l="1"/>
  <c r="C1001" i="1"/>
  <c r="D1001" i="1" l="1"/>
  <c r="C1002" i="1"/>
  <c r="C1003" i="1" l="1"/>
  <c r="D1002" i="1"/>
  <c r="D1003" i="1" l="1"/>
  <c r="C1004" i="1"/>
  <c r="C1005" i="1" l="1"/>
  <c r="D1004" i="1"/>
  <c r="D1005" i="1" l="1"/>
  <c r="C1006" i="1"/>
  <c r="C1007" i="1" l="1"/>
  <c r="D1006" i="1"/>
  <c r="D1007" i="1" l="1"/>
  <c r="C1008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D1064" i="1" l="1"/>
  <c r="C1065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D1107" i="1" l="1"/>
  <c r="C1108" i="1"/>
  <c r="D1108" i="1" l="1"/>
  <c r="C1109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D1115" i="1" l="1"/>
  <c r="C1116" i="1"/>
  <c r="C1117" i="1" l="1"/>
  <c r="D1116" i="1"/>
  <c r="C1118" i="1" l="1"/>
  <c r="D1117" i="1"/>
  <c r="D1118" i="1" l="1"/>
  <c r="C1119" i="1"/>
  <c r="D1119" i="1" l="1"/>
  <c r="C1120" i="1"/>
  <c r="D1120" i="1" l="1"/>
  <c r="C1121" i="1"/>
  <c r="D1121" i="1" l="1"/>
  <c r="C1122" i="1"/>
  <c r="D1122" i="1" l="1"/>
  <c r="C1123" i="1"/>
  <c r="C1124" i="1" l="1"/>
  <c r="D1123" i="1"/>
  <c r="D1124" i="1" l="1"/>
  <c r="C1125" i="1"/>
  <c r="D1125" i="1" l="1"/>
  <c r="C1126" i="1"/>
  <c r="D1126" i="1" l="1"/>
  <c r="C1127" i="1"/>
  <c r="D1127" i="1" l="1"/>
  <c r="C1128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D1184" i="1" l="1"/>
  <c r="C1185" i="1"/>
  <c r="C1186" i="1" l="1"/>
  <c r="D1185" i="1"/>
  <c r="D1186" i="1" l="1"/>
  <c r="C1187" i="1"/>
  <c r="C1188" i="1" l="1"/>
  <c r="D1187" i="1"/>
  <c r="C1189" i="1" l="1"/>
  <c r="D1188" i="1"/>
  <c r="D1189" i="1" l="1"/>
  <c r="C1190" i="1"/>
  <c r="D1190" i="1" l="1"/>
  <c r="C1191" i="1"/>
  <c r="C1192" i="1" l="1"/>
  <c r="D1191" i="1"/>
  <c r="D1192" i="1" l="1"/>
  <c r="C1193" i="1"/>
  <c r="D1193" i="1" l="1"/>
  <c r="C1194" i="1"/>
  <c r="C1195" i="1" l="1"/>
  <c r="D1194" i="1"/>
  <c r="D1195" i="1" l="1"/>
  <c r="C1196" i="1"/>
  <c r="D1196" i="1" l="1"/>
  <c r="C1197" i="1"/>
  <c r="D1197" i="1" l="1"/>
  <c r="C1198" i="1"/>
  <c r="C1199" i="1" l="1"/>
  <c r="D1198" i="1"/>
  <c r="C1200" i="1" l="1"/>
  <c r="D1199" i="1"/>
  <c r="D1200" i="1" l="1"/>
  <c r="C1201" i="1"/>
  <c r="D1201" i="1" l="1"/>
  <c r="C1202" i="1"/>
  <c r="C1203" i="1" l="1"/>
  <c r="D1202" i="1"/>
  <c r="D1203" i="1" l="1"/>
  <c r="C1204" i="1"/>
  <c r="D1204" i="1" l="1"/>
  <c r="C1205" i="1"/>
  <c r="D1205" i="1" l="1"/>
  <c r="C1206" i="1"/>
  <c r="D1206" i="1" l="1"/>
  <c r="C1207" i="1"/>
  <c r="D1207" i="1" l="1"/>
  <c r="C1208" i="1"/>
  <c r="D1208" i="1" l="1"/>
  <c r="C1209" i="1"/>
  <c r="C1210" i="1" l="1"/>
  <c r="D1209" i="1"/>
  <c r="D1210" i="1" l="1"/>
  <c r="C1211" i="1"/>
  <c r="D1211" i="1" l="1"/>
  <c r="C1212" i="1"/>
  <c r="D1212" i="1" l="1"/>
  <c r="C1213" i="1"/>
  <c r="D1213" i="1" l="1"/>
  <c r="C1214" i="1"/>
  <c r="D1214" i="1" l="1"/>
  <c r="C1215" i="1"/>
  <c r="D1215" i="1" l="1"/>
  <c r="C1216" i="1"/>
  <c r="D1216" i="1" l="1"/>
  <c r="C1217" i="1"/>
  <c r="D1217" i="1" l="1"/>
  <c r="C1218" i="1"/>
  <c r="C1219" i="1" l="1"/>
  <c r="D1218" i="1"/>
  <c r="D1219" i="1" l="1"/>
  <c r="C1220" i="1"/>
  <c r="D1220" i="1" l="1"/>
  <c r="C1221" i="1"/>
  <c r="D1221" i="1" l="1"/>
  <c r="C1222" i="1"/>
  <c r="D1222" i="1" l="1"/>
  <c r="C1223" i="1"/>
  <c r="D1223" i="1" l="1"/>
  <c r="C1224" i="1"/>
  <c r="D1224" i="1" l="1"/>
  <c r="C1225" i="1"/>
  <c r="D1225" i="1" l="1"/>
  <c r="C1226" i="1"/>
  <c r="D1226" i="1" l="1"/>
  <c r="C1227" i="1"/>
  <c r="C1228" i="1" l="1"/>
  <c r="D1227" i="1"/>
  <c r="D1228" i="1" l="1"/>
  <c r="C1229" i="1"/>
  <c r="D1229" i="1" l="1"/>
  <c r="C1230" i="1"/>
  <c r="D1230" i="1" l="1"/>
  <c r="C1231" i="1"/>
  <c r="C1232" i="1" l="1"/>
  <c r="D1231" i="1"/>
  <c r="C1233" i="1" l="1"/>
  <c r="D1232" i="1"/>
  <c r="C1234" i="1" l="1"/>
  <c r="D1233" i="1"/>
  <c r="D1234" i="1" l="1"/>
  <c r="C1235" i="1"/>
  <c r="C1236" i="1" l="1"/>
  <c r="D1235" i="1"/>
  <c r="C1237" i="1" l="1"/>
  <c r="D1236" i="1"/>
  <c r="D1237" i="1" l="1"/>
  <c r="C1238" i="1"/>
  <c r="D1238" i="1" l="1"/>
  <c r="C1239" i="1"/>
  <c r="D1239" i="1" l="1"/>
  <c r="C1240" i="1"/>
  <c r="C1241" i="1" l="1"/>
  <c r="D1240" i="1"/>
  <c r="C1242" i="1" l="1"/>
  <c r="D1241" i="1"/>
  <c r="C1243" i="1" l="1"/>
  <c r="D1242" i="1"/>
  <c r="C1244" i="1" l="1"/>
  <c r="D1243" i="1"/>
  <c r="C1245" i="1" l="1"/>
  <c r="D1244" i="1"/>
  <c r="D1245" i="1" l="1"/>
  <c r="C1246" i="1"/>
  <c r="D1246" i="1" l="1"/>
  <c r="C1247" i="1"/>
  <c r="D1247" i="1" l="1"/>
  <c r="C1248" i="1"/>
  <c r="C1249" i="1" l="1"/>
  <c r="D1248" i="1"/>
  <c r="C1250" i="1" l="1"/>
  <c r="D1249" i="1"/>
  <c r="D1250" i="1" l="1"/>
  <c r="C1251" i="1"/>
  <c r="D1251" i="1" l="1"/>
  <c r="C1252" i="1"/>
  <c r="D1252" i="1" l="1"/>
  <c r="C1253" i="1"/>
  <c r="C1254" i="1" l="1"/>
  <c r="D1253" i="1"/>
  <c r="D1254" i="1" l="1"/>
  <c r="C1255" i="1"/>
  <c r="D1255" i="1" l="1"/>
  <c r="C1256" i="1"/>
  <c r="D1256" i="1" l="1"/>
  <c r="C1257" i="1"/>
  <c r="D1257" i="1" l="1"/>
  <c r="C1258" i="1"/>
  <c r="D1258" i="1" l="1"/>
  <c r="C1259" i="1"/>
  <c r="D1259" i="1" l="1"/>
  <c r="C1260" i="1"/>
  <c r="D1260" i="1" l="1"/>
  <c r="C1261" i="1"/>
  <c r="D1261" i="1" l="1"/>
  <c r="C1262" i="1"/>
  <c r="D1262" i="1" l="1"/>
  <c r="C1263" i="1"/>
  <c r="D1263" i="1" l="1"/>
  <c r="C1264" i="1"/>
  <c r="D1264" i="1" l="1"/>
  <c r="C1265" i="1"/>
  <c r="C1266" i="1" l="1"/>
  <c r="D1265" i="1"/>
  <c r="D1266" i="1" l="1"/>
  <c r="C1267" i="1"/>
  <c r="D1267" i="1" l="1"/>
  <c r="C1268" i="1"/>
  <c r="D1268" i="1" l="1"/>
  <c r="C1269" i="1"/>
  <c r="D1269" i="1" l="1"/>
  <c r="C1270" i="1"/>
  <c r="C1271" i="1" l="1"/>
  <c r="D1270" i="1"/>
  <c r="D1271" i="1" l="1"/>
  <c r="C1272" i="1"/>
  <c r="D1272" i="1" l="1"/>
  <c r="C1273" i="1"/>
  <c r="C1274" i="1" l="1"/>
  <c r="D1273" i="1"/>
  <c r="C1275" i="1" l="1"/>
  <c r="D1274" i="1"/>
  <c r="D1275" i="1" l="1"/>
  <c r="C1276" i="1"/>
  <c r="D1276" i="1" l="1"/>
  <c r="C1277" i="1"/>
  <c r="C1278" i="1" l="1"/>
  <c r="D1277" i="1"/>
  <c r="C1279" i="1" l="1"/>
  <c r="D1278" i="1"/>
  <c r="D1279" i="1" l="1"/>
  <c r="C1280" i="1"/>
  <c r="D1280" i="1" l="1"/>
  <c r="C1281" i="1"/>
  <c r="D1281" i="1" l="1"/>
  <c r="C1282" i="1"/>
  <c r="D1282" i="1" l="1"/>
  <c r="C1283" i="1"/>
  <c r="D1283" i="1" l="1"/>
  <c r="C1284" i="1"/>
  <c r="D1284" i="1" l="1"/>
  <c r="C1285" i="1"/>
  <c r="D1285" i="1" l="1"/>
  <c r="C1286" i="1"/>
  <c r="D1286" i="1" l="1"/>
  <c r="C1287" i="1"/>
  <c r="C1288" i="1" l="1"/>
  <c r="D1287" i="1"/>
  <c r="C1289" i="1" l="1"/>
  <c r="D1288" i="1"/>
  <c r="D1289" i="1" l="1"/>
  <c r="C1290" i="1"/>
  <c r="D1290" i="1" l="1"/>
  <c r="C1291" i="1"/>
  <c r="D1291" i="1" l="1"/>
  <c r="C1292" i="1"/>
  <c r="D1292" i="1" l="1"/>
  <c r="C1293" i="1"/>
  <c r="D1293" i="1" l="1"/>
  <c r="C1294" i="1"/>
  <c r="C1295" i="1" l="1"/>
  <c r="D1294" i="1"/>
  <c r="C1296" i="1" l="1"/>
  <c r="D1295" i="1"/>
  <c r="C1297" i="1" l="1"/>
  <c r="D1296" i="1"/>
  <c r="C1298" i="1" l="1"/>
  <c r="D1297" i="1"/>
  <c r="C1299" i="1" l="1"/>
  <c r="D1298" i="1"/>
  <c r="D1299" i="1" l="1"/>
  <c r="C1300" i="1"/>
  <c r="D1300" i="1" l="1"/>
  <c r="C1301" i="1"/>
  <c r="C1302" i="1" l="1"/>
  <c r="D1301" i="1"/>
  <c r="C1303" i="1" l="1"/>
  <c r="D1302" i="1"/>
  <c r="C1304" i="1" l="1"/>
  <c r="D1303" i="1"/>
  <c r="C1305" i="1" l="1"/>
  <c r="D1304" i="1"/>
  <c r="D1305" i="1" l="1"/>
  <c r="C1306" i="1"/>
  <c r="D1306" i="1" l="1"/>
  <c r="C1307" i="1"/>
  <c r="D1307" i="1" l="1"/>
  <c r="C1308" i="1"/>
  <c r="D1308" i="1" l="1"/>
  <c r="C1309" i="1"/>
  <c r="D1309" i="1" l="1"/>
  <c r="C1310" i="1"/>
  <c r="C1311" i="1" l="1"/>
  <c r="D1310" i="1"/>
  <c r="C1312" i="1" l="1"/>
  <c r="D1311" i="1"/>
  <c r="D1312" i="1" l="1"/>
  <c r="C1313" i="1"/>
  <c r="D1313" i="1" l="1"/>
  <c r="C1314" i="1"/>
  <c r="D1314" i="1" l="1"/>
  <c r="C1315" i="1"/>
  <c r="C1316" i="1" l="1"/>
  <c r="D1315" i="1"/>
  <c r="C1317" i="1" l="1"/>
  <c r="D1316" i="1"/>
  <c r="C1318" i="1" l="1"/>
  <c r="D1317" i="1"/>
  <c r="C1319" i="1" l="1"/>
  <c r="D1318" i="1"/>
  <c r="C1320" i="1" l="1"/>
  <c r="D1319" i="1"/>
  <c r="C1321" i="1" l="1"/>
  <c r="D1320" i="1"/>
  <c r="C1322" i="1" l="1"/>
  <c r="D1321" i="1"/>
  <c r="C1323" i="1" l="1"/>
  <c r="D1322" i="1"/>
  <c r="C1324" i="1" l="1"/>
  <c r="D1323" i="1"/>
  <c r="C1325" i="1" l="1"/>
  <c r="D1324" i="1"/>
  <c r="C1326" i="1" l="1"/>
  <c r="D1325" i="1"/>
  <c r="D1326" i="1" l="1"/>
  <c r="C1327" i="1"/>
  <c r="D1327" i="1" l="1"/>
  <c r="C1328" i="1"/>
  <c r="C1329" i="1" l="1"/>
  <c r="D1328" i="1"/>
  <c r="D1329" i="1" l="1"/>
  <c r="C1330" i="1"/>
  <c r="D1330" i="1" l="1"/>
  <c r="C1331" i="1"/>
  <c r="D1331" i="1" l="1"/>
  <c r="C1332" i="1"/>
  <c r="C1333" i="1" l="1"/>
  <c r="D1332" i="1"/>
  <c r="C1334" i="1" l="1"/>
  <c r="D1333" i="1"/>
  <c r="C1335" i="1" l="1"/>
  <c r="D1334" i="1"/>
  <c r="C1336" i="1" l="1"/>
  <c r="D1335" i="1"/>
  <c r="C1337" i="1" l="1"/>
  <c r="D1336" i="1"/>
  <c r="C1338" i="1" l="1"/>
  <c r="D1337" i="1"/>
  <c r="C1339" i="1" l="1"/>
  <c r="D1338" i="1"/>
  <c r="D1339" i="1" l="1"/>
  <c r="C1340" i="1"/>
  <c r="D1340" i="1" l="1"/>
  <c r="C1341" i="1"/>
  <c r="D1341" i="1" l="1"/>
  <c r="C1342" i="1"/>
  <c r="D1342" i="1" l="1"/>
  <c r="C1343" i="1"/>
  <c r="C1344" i="1" l="1"/>
  <c r="D1343" i="1"/>
  <c r="C1345" i="1" l="1"/>
  <c r="D1344" i="1"/>
  <c r="D1345" i="1" l="1"/>
  <c r="C1346" i="1"/>
  <c r="C1347" i="1" l="1"/>
  <c r="D1346" i="1"/>
  <c r="C1348" i="1" l="1"/>
  <c r="D1347" i="1"/>
  <c r="C1349" i="1" l="1"/>
  <c r="D1348" i="1"/>
  <c r="C1350" i="1" l="1"/>
  <c r="D1349" i="1"/>
  <c r="C1351" i="1" l="1"/>
  <c r="D1350" i="1"/>
  <c r="D1351" i="1" l="1"/>
  <c r="C1352" i="1"/>
  <c r="D1352" i="1" l="1"/>
  <c r="C1353" i="1"/>
  <c r="C1354" i="1" l="1"/>
  <c r="D1353" i="1"/>
  <c r="D1354" i="1" l="1"/>
  <c r="C1355" i="1"/>
  <c r="C1356" i="1" l="1"/>
  <c r="D1355" i="1"/>
  <c r="C1357" i="1" l="1"/>
  <c r="D1356" i="1"/>
  <c r="C1358" i="1" l="1"/>
  <c r="D1357" i="1"/>
  <c r="C1359" i="1" l="1"/>
  <c r="D1358" i="1"/>
  <c r="C1360" i="1" l="1"/>
  <c r="D1359" i="1"/>
  <c r="D1360" i="1" l="1"/>
  <c r="C1361" i="1"/>
  <c r="C1362" i="1" l="1"/>
  <c r="D1361" i="1"/>
  <c r="D1362" i="1" l="1"/>
  <c r="C1363" i="1"/>
  <c r="C1364" i="1" l="1"/>
  <c r="D1363" i="1"/>
  <c r="C1365" i="1" l="1"/>
  <c r="D1364" i="1"/>
  <c r="C1366" i="1" l="1"/>
  <c r="D1365" i="1"/>
  <c r="C1367" i="1" l="1"/>
  <c r="D1366" i="1"/>
  <c r="D1367" i="1" l="1"/>
  <c r="C1368" i="1"/>
  <c r="D1368" i="1" l="1"/>
  <c r="C1369" i="1"/>
  <c r="C1370" i="1" l="1"/>
  <c r="D1369" i="1"/>
  <c r="D1370" i="1" l="1"/>
  <c r="C1371" i="1"/>
  <c r="C1372" i="1" l="1"/>
  <c r="D1371" i="1"/>
  <c r="C1373" i="1" l="1"/>
  <c r="D1372" i="1"/>
  <c r="C1374" i="1" l="1"/>
  <c r="D1373" i="1"/>
  <c r="C1375" i="1" l="1"/>
  <c r="D1374" i="1"/>
  <c r="C1376" i="1" l="1"/>
  <c r="D1375" i="1"/>
  <c r="D1376" i="1" l="1"/>
  <c r="C1377" i="1"/>
  <c r="C1378" i="1" l="1"/>
  <c r="D1377" i="1"/>
  <c r="D1378" i="1" l="1"/>
  <c r="C1379" i="1"/>
  <c r="C1380" i="1" l="1"/>
  <c r="D1379" i="1"/>
  <c r="D1380" i="1" l="1"/>
  <c r="C1381" i="1"/>
  <c r="D1381" i="1" l="1"/>
  <c r="C1382" i="1"/>
  <c r="C1383" i="1" l="1"/>
  <c r="D1382" i="1"/>
  <c r="D1383" i="1" l="1"/>
  <c r="C1384" i="1"/>
  <c r="D1384" i="1" l="1"/>
  <c r="C1385" i="1"/>
  <c r="C1386" i="1" l="1"/>
  <c r="D1385" i="1"/>
  <c r="C1387" i="1" l="1"/>
  <c r="D1386" i="1"/>
  <c r="C1388" i="1" l="1"/>
  <c r="D1387" i="1"/>
  <c r="D1388" i="1" l="1"/>
  <c r="C1389" i="1"/>
  <c r="C1390" i="1" l="1"/>
  <c r="D1389" i="1"/>
  <c r="D1390" i="1" l="1"/>
  <c r="C1391" i="1"/>
  <c r="C1392" i="1" l="1"/>
  <c r="D1391" i="1"/>
  <c r="D1392" i="1" l="1"/>
  <c r="C1393" i="1"/>
  <c r="C1394" i="1" l="1"/>
  <c r="D1393" i="1"/>
  <c r="C1395" i="1" l="1"/>
  <c r="D1394" i="1"/>
  <c r="C1396" i="1" l="1"/>
  <c r="D1395" i="1"/>
  <c r="D1396" i="1" l="1"/>
  <c r="C1397" i="1"/>
  <c r="C1398" i="1" l="1"/>
  <c r="D1397" i="1"/>
  <c r="D1398" i="1" l="1"/>
  <c r="C1399" i="1"/>
  <c r="D1399" i="1" l="1"/>
  <c r="C1400" i="1"/>
  <c r="C1401" i="1" l="1"/>
  <c r="D1400" i="1"/>
  <c r="D1401" i="1" l="1"/>
  <c r="C1402" i="1"/>
  <c r="C1403" i="1" l="1"/>
  <c r="D1402" i="1"/>
  <c r="C1404" i="1" l="1"/>
  <c r="D1403" i="1"/>
  <c r="D1404" i="1" l="1"/>
  <c r="C1405" i="1"/>
  <c r="C1406" i="1" l="1"/>
  <c r="D1405" i="1"/>
  <c r="D1406" i="1" l="1"/>
  <c r="C1407" i="1"/>
  <c r="C1408" i="1" l="1"/>
  <c r="D1407" i="1"/>
  <c r="D1408" i="1" l="1"/>
  <c r="C1409" i="1"/>
  <c r="D1409" i="1" l="1"/>
  <c r="C1410" i="1"/>
  <c r="D1410" i="1" l="1"/>
  <c r="C1411" i="1"/>
  <c r="D1411" i="1" l="1"/>
  <c r="C1412" i="1"/>
  <c r="C1413" i="1" l="1"/>
  <c r="D1412" i="1"/>
  <c r="D1413" i="1" l="1"/>
  <c r="C1414" i="1"/>
  <c r="C1415" i="1" l="1"/>
  <c r="D1414" i="1"/>
  <c r="C1416" i="1" l="1"/>
  <c r="D1415" i="1"/>
  <c r="C1417" i="1" l="1"/>
  <c r="D1416" i="1"/>
  <c r="C1418" i="1" l="1"/>
  <c r="D1417" i="1"/>
  <c r="D1418" i="1" l="1"/>
  <c r="C1419" i="1"/>
  <c r="C1420" i="1" l="1"/>
  <c r="D1419" i="1"/>
  <c r="D1420" i="1" l="1"/>
  <c r="C1421" i="1"/>
  <c r="C1422" i="1" l="1"/>
  <c r="D1421" i="1"/>
  <c r="C1423" i="1" l="1"/>
  <c r="D1422" i="1"/>
  <c r="C1424" i="1" l="1"/>
  <c r="D1423" i="1"/>
  <c r="C1425" i="1" l="1"/>
  <c r="D1424" i="1"/>
  <c r="C1426" i="1" l="1"/>
  <c r="D1425" i="1"/>
  <c r="C1427" i="1" l="1"/>
  <c r="D1426" i="1"/>
  <c r="C1428" i="1" l="1"/>
  <c r="D1427" i="1"/>
  <c r="C1429" i="1" l="1"/>
  <c r="D1428" i="1"/>
  <c r="C1430" i="1" l="1"/>
  <c r="D1429" i="1"/>
  <c r="C1431" i="1" l="1"/>
  <c r="D1430" i="1"/>
  <c r="C1432" i="1" l="1"/>
  <c r="D1431" i="1"/>
  <c r="C1433" i="1" l="1"/>
  <c r="D1432" i="1"/>
  <c r="D1433" i="1" l="1"/>
  <c r="C1434" i="1"/>
  <c r="D1434" i="1" l="1"/>
  <c r="C1435" i="1"/>
  <c r="D1435" i="1" l="1"/>
  <c r="C1436" i="1"/>
  <c r="D1436" i="1" l="1"/>
  <c r="C1437" i="1"/>
  <c r="D1437" i="1" l="1"/>
  <c r="C1438" i="1"/>
  <c r="D1438" i="1" l="1"/>
  <c r="C1439" i="1"/>
  <c r="D1439" i="1" l="1"/>
  <c r="C1440" i="1"/>
  <c r="D1440" i="1" l="1"/>
  <c r="C1441" i="1"/>
  <c r="C1442" i="1" l="1"/>
  <c r="D1441" i="1"/>
  <c r="D1442" i="1" l="1"/>
  <c r="C1443" i="1"/>
  <c r="D1443" i="1" l="1"/>
  <c r="C1444" i="1"/>
  <c r="D1444" i="1" l="1"/>
  <c r="C1445" i="1"/>
  <c r="C1446" i="1" l="1"/>
  <c r="D1445" i="1"/>
  <c r="C1447" i="1" l="1"/>
  <c r="D1446" i="1"/>
  <c r="C1448" i="1" l="1"/>
  <c r="D1447" i="1"/>
  <c r="D1448" i="1" l="1"/>
  <c r="C1449" i="1"/>
  <c r="D1449" i="1" l="1"/>
  <c r="C1450" i="1"/>
  <c r="D1450" i="1" l="1"/>
  <c r="C1451" i="1"/>
  <c r="D1451" i="1" l="1"/>
  <c r="C1452" i="1"/>
  <c r="D1452" i="1" l="1"/>
  <c r="C1453" i="1"/>
  <c r="C1454" i="1" l="1"/>
  <c r="D1453" i="1"/>
  <c r="C1455" i="1" l="1"/>
  <c r="D1454" i="1"/>
  <c r="D1455" i="1" l="1"/>
  <c r="C1456" i="1"/>
  <c r="D1456" i="1" l="1"/>
  <c r="C1457" i="1"/>
  <c r="C1458" i="1" l="1"/>
  <c r="D1457" i="1"/>
  <c r="C1459" i="1" l="1"/>
  <c r="D1458" i="1"/>
  <c r="C1460" i="1" l="1"/>
  <c r="D1459" i="1"/>
  <c r="C1461" i="1" l="1"/>
  <c r="D1460" i="1"/>
  <c r="C1462" i="1" l="1"/>
  <c r="D1461" i="1"/>
  <c r="C1463" i="1" l="1"/>
  <c r="D1462" i="1"/>
  <c r="C1464" i="1" l="1"/>
  <c r="D1463" i="1"/>
  <c r="C1465" i="1" l="1"/>
  <c r="D1464" i="1"/>
  <c r="C1466" i="1" l="1"/>
  <c r="D1465" i="1"/>
  <c r="C1467" i="1" l="1"/>
  <c r="D1466" i="1"/>
  <c r="C1468" i="1" l="1"/>
  <c r="D1467" i="1"/>
  <c r="C1469" i="1" l="1"/>
  <c r="D1468" i="1"/>
  <c r="C1470" i="1" l="1"/>
  <c r="D1469" i="1"/>
  <c r="C1471" i="1" l="1"/>
  <c r="D1470" i="1"/>
  <c r="C1472" i="1" l="1"/>
  <c r="D1471" i="1"/>
  <c r="C1473" i="1" l="1"/>
  <c r="D1472" i="1"/>
  <c r="C1474" i="1" l="1"/>
  <c r="D1473" i="1"/>
  <c r="D1474" i="1" l="1"/>
  <c r="C1475" i="1"/>
  <c r="C1476" i="1" l="1"/>
  <c r="D1475" i="1"/>
  <c r="D1476" i="1" l="1"/>
  <c r="C1477" i="1"/>
  <c r="D1477" i="1" l="1"/>
  <c r="C1478" i="1"/>
  <c r="C1479" i="1" l="1"/>
  <c r="D1478" i="1"/>
  <c r="C1480" i="1" l="1"/>
  <c r="D1479" i="1"/>
  <c r="D1480" i="1" l="1"/>
  <c r="C1481" i="1"/>
  <c r="C1482" i="1" l="1"/>
  <c r="D1481" i="1"/>
  <c r="C1483" i="1" l="1"/>
  <c r="D1482" i="1"/>
  <c r="C1484" i="1" l="1"/>
  <c r="D1483" i="1"/>
  <c r="D1484" i="1" l="1"/>
  <c r="C1485" i="1"/>
  <c r="C1486" i="1" l="1"/>
  <c r="D1485" i="1"/>
  <c r="C1487" i="1" l="1"/>
  <c r="D1486" i="1"/>
  <c r="C1488" i="1" l="1"/>
  <c r="D1487" i="1"/>
  <c r="C1489" i="1" l="1"/>
  <c r="D1488" i="1"/>
  <c r="C1490" i="1" l="1"/>
  <c r="D1489" i="1"/>
  <c r="D1490" i="1" l="1"/>
  <c r="C1491" i="1"/>
  <c r="C1492" i="1" l="1"/>
  <c r="D1491" i="1"/>
  <c r="C1493" i="1" l="1"/>
  <c r="D1492" i="1"/>
  <c r="C1494" i="1" l="1"/>
  <c r="D1493" i="1"/>
  <c r="C1495" i="1" l="1"/>
  <c r="D1494" i="1"/>
  <c r="C1496" i="1" l="1"/>
  <c r="D1495" i="1"/>
  <c r="C1497" i="1" l="1"/>
  <c r="D1496" i="1"/>
  <c r="C1498" i="1" l="1"/>
  <c r="D1497" i="1"/>
  <c r="C1499" i="1" l="1"/>
  <c r="D1498" i="1"/>
  <c r="C1500" i="1" l="1"/>
  <c r="D1499" i="1"/>
  <c r="C1501" i="1" l="1"/>
  <c r="D1500" i="1"/>
  <c r="C1502" i="1" l="1"/>
  <c r="D1501" i="1"/>
  <c r="C1503" i="1" l="1"/>
  <c r="D1502" i="1"/>
  <c r="C1504" i="1" l="1"/>
  <c r="D1503" i="1"/>
  <c r="C1505" i="1" l="1"/>
  <c r="D1504" i="1"/>
  <c r="C1506" i="1" l="1"/>
  <c r="D1505" i="1"/>
  <c r="D1506" i="1" l="1"/>
  <c r="C1507" i="1"/>
  <c r="C1508" i="1" l="1"/>
  <c r="D1507" i="1"/>
  <c r="C1509" i="1" l="1"/>
  <c r="D1508" i="1"/>
  <c r="C1510" i="1" l="1"/>
  <c r="D1509" i="1"/>
  <c r="C1511" i="1" l="1"/>
  <c r="D1510" i="1"/>
  <c r="C1512" i="1" l="1"/>
  <c r="D1511" i="1"/>
  <c r="D1512" i="1" l="1"/>
  <c r="C1513" i="1"/>
  <c r="D1513" i="1" l="1"/>
  <c r="C1514" i="1"/>
  <c r="C1515" i="1" l="1"/>
  <c r="D1514" i="1"/>
  <c r="C1516" i="1" l="1"/>
  <c r="D1515" i="1"/>
  <c r="C1517" i="1" l="1"/>
  <c r="D1516" i="1"/>
  <c r="C1518" i="1" l="1"/>
  <c r="D1517" i="1"/>
  <c r="C1519" i="1" l="1"/>
  <c r="D1518" i="1"/>
  <c r="C1520" i="1" l="1"/>
  <c r="D1519" i="1"/>
  <c r="C1521" i="1" l="1"/>
  <c r="D1520" i="1"/>
  <c r="C1522" i="1" l="1"/>
  <c r="D1521" i="1"/>
  <c r="C1523" i="1" l="1"/>
  <c r="D1522" i="1"/>
  <c r="C1524" i="1" l="1"/>
  <c r="D1523" i="1"/>
  <c r="C1525" i="1" l="1"/>
  <c r="D1524" i="1"/>
  <c r="C1526" i="1" l="1"/>
  <c r="D1525" i="1"/>
  <c r="C1527" i="1" l="1"/>
  <c r="D1526" i="1"/>
  <c r="C1528" i="1" l="1"/>
  <c r="D1527" i="1"/>
  <c r="C1529" i="1" l="1"/>
  <c r="D1528" i="1"/>
  <c r="C1530" i="1" l="1"/>
  <c r="D1529" i="1"/>
  <c r="C1531" i="1" l="1"/>
  <c r="D1530" i="1"/>
  <c r="C1532" i="1" l="1"/>
  <c r="D1531" i="1"/>
  <c r="C1533" i="1" l="1"/>
  <c r="D1532" i="1"/>
  <c r="C1534" i="1" l="1"/>
  <c r="D1533" i="1"/>
  <c r="C1535" i="1" l="1"/>
  <c r="D1534" i="1"/>
  <c r="C1536" i="1" l="1"/>
  <c r="D1535" i="1"/>
  <c r="C1537" i="1" l="1"/>
  <c r="D1536" i="1"/>
  <c r="C1538" i="1" l="1"/>
  <c r="D1537" i="1"/>
  <c r="C1539" i="1" l="1"/>
  <c r="D1538" i="1"/>
  <c r="C1540" i="1" l="1"/>
  <c r="D1539" i="1"/>
  <c r="C1541" i="1" l="1"/>
  <c r="D1540" i="1"/>
  <c r="C1542" i="1" l="1"/>
  <c r="D1541" i="1"/>
  <c r="C1543" i="1" l="1"/>
  <c r="D1542" i="1"/>
  <c r="C1544" i="1" l="1"/>
  <c r="D1543" i="1"/>
  <c r="C1545" i="1" l="1"/>
  <c r="D1544" i="1"/>
  <c r="C1546" i="1" l="1"/>
  <c r="D1545" i="1"/>
  <c r="D1546" i="1" l="1"/>
  <c r="C1547" i="1"/>
  <c r="C1548" i="1" l="1"/>
  <c r="D1547" i="1"/>
  <c r="C1549" i="1" l="1"/>
  <c r="D1548" i="1"/>
  <c r="C1550" i="1" l="1"/>
  <c r="D1549" i="1"/>
  <c r="C1551" i="1" l="1"/>
  <c r="D1550" i="1"/>
  <c r="C1552" i="1" l="1"/>
  <c r="D1551" i="1"/>
  <c r="C1553" i="1" l="1"/>
  <c r="D1552" i="1"/>
  <c r="D1553" i="1" l="1"/>
  <c r="C1554" i="1"/>
  <c r="C1555" i="1" l="1"/>
  <c r="D1554" i="1"/>
  <c r="C1556" i="1" l="1"/>
  <c r="D1555" i="1"/>
  <c r="C1557" i="1" l="1"/>
  <c r="D1556" i="1"/>
  <c r="C1558" i="1" l="1"/>
  <c r="D1557" i="1"/>
  <c r="D1558" i="1" l="1"/>
  <c r="C1559" i="1"/>
  <c r="C1560" i="1" l="1"/>
  <c r="D1559" i="1"/>
  <c r="D1560" i="1" l="1"/>
  <c r="C1561" i="1"/>
  <c r="D1561" i="1" l="1"/>
  <c r="C1562" i="1"/>
  <c r="C1563" i="1" l="1"/>
  <c r="D1562" i="1"/>
  <c r="C1564" i="1" l="1"/>
  <c r="D1563" i="1"/>
  <c r="C1565" i="1" l="1"/>
  <c r="D1564" i="1"/>
  <c r="C1566" i="1" l="1"/>
  <c r="D1565" i="1"/>
  <c r="C1567" i="1" l="1"/>
  <c r="D1566" i="1"/>
  <c r="C1568" i="1" l="1"/>
  <c r="D1567" i="1"/>
  <c r="D1568" i="1" l="1"/>
  <c r="C1569" i="1"/>
  <c r="D1569" i="1" l="1"/>
  <c r="C1570" i="1"/>
  <c r="C1571" i="1" l="1"/>
  <c r="D1570" i="1"/>
  <c r="C1572" i="1" l="1"/>
  <c r="D1571" i="1"/>
  <c r="C1573" i="1" l="1"/>
  <c r="D1572" i="1"/>
  <c r="C1574" i="1" l="1"/>
  <c r="D1573" i="1"/>
  <c r="C1575" i="1" l="1"/>
  <c r="D1574" i="1"/>
  <c r="C1576" i="1" l="1"/>
  <c r="D1575" i="1"/>
  <c r="C1577" i="1" l="1"/>
  <c r="D1576" i="1"/>
  <c r="C1578" i="1" l="1"/>
  <c r="D1577" i="1"/>
  <c r="C1579" i="1" l="1"/>
  <c r="D1578" i="1"/>
  <c r="C1580" i="1" l="1"/>
  <c r="D1579" i="1"/>
  <c r="C1581" i="1" l="1"/>
  <c r="D1580" i="1"/>
  <c r="C1582" i="1" l="1"/>
  <c r="D1581" i="1"/>
  <c r="D1582" i="1" l="1"/>
  <c r="C1583" i="1"/>
  <c r="C1584" i="1" l="1"/>
  <c r="D1583" i="1"/>
  <c r="C1585" i="1" l="1"/>
  <c r="D1584" i="1"/>
  <c r="C1586" i="1" l="1"/>
  <c r="D1585" i="1"/>
  <c r="C1587" i="1" l="1"/>
  <c r="D1586" i="1"/>
  <c r="C1588" i="1" l="1"/>
  <c r="D1587" i="1"/>
  <c r="C1589" i="1" l="1"/>
  <c r="D1588" i="1"/>
  <c r="C1590" i="1" l="1"/>
  <c r="D1589" i="1"/>
  <c r="C1591" i="1" l="1"/>
  <c r="D1590" i="1"/>
  <c r="C1592" i="1" l="1"/>
  <c r="D1591" i="1"/>
  <c r="C1593" i="1" l="1"/>
  <c r="D1592" i="1"/>
  <c r="C1594" i="1" l="1"/>
  <c r="D1593" i="1"/>
  <c r="C1595" i="1" l="1"/>
  <c r="D1594" i="1"/>
  <c r="D1595" i="1" l="1"/>
  <c r="C1596" i="1"/>
  <c r="C1597" i="1" l="1"/>
  <c r="D1596" i="1"/>
  <c r="D1597" i="1" l="1"/>
  <c r="C1598" i="1"/>
  <c r="C1599" i="1" l="1"/>
  <c r="D1598" i="1"/>
  <c r="C1600" i="1" l="1"/>
  <c r="D1599" i="1"/>
  <c r="C1601" i="1" l="1"/>
  <c r="D1600" i="1"/>
  <c r="D1601" i="1" l="1"/>
  <c r="C1602" i="1"/>
  <c r="D1602" i="1" l="1"/>
  <c r="C1603" i="1"/>
  <c r="C1604" i="1" l="1"/>
  <c r="D1603" i="1"/>
  <c r="D1604" i="1" l="1"/>
  <c r="C1605" i="1"/>
  <c r="D1605" i="1" l="1"/>
  <c r="C1606" i="1"/>
  <c r="D1606" i="1" l="1"/>
  <c r="C1607" i="1"/>
  <c r="C1608" i="1" l="1"/>
  <c r="D1607" i="1"/>
  <c r="C1609" i="1" l="1"/>
  <c r="D1608" i="1"/>
  <c r="C1610" i="1" l="1"/>
  <c r="D1609" i="1"/>
  <c r="C1611" i="1" l="1"/>
  <c r="D1610" i="1"/>
  <c r="C1612" i="1" l="1"/>
  <c r="D1611" i="1"/>
  <c r="C1613" i="1" l="1"/>
  <c r="D1612" i="1"/>
  <c r="D1613" i="1" l="1"/>
  <c r="C1614" i="1"/>
  <c r="D1614" i="1" l="1"/>
  <c r="C1615" i="1"/>
  <c r="C1616" i="1" l="1"/>
  <c r="D1615" i="1"/>
  <c r="C1617" i="1" l="1"/>
  <c r="D1616" i="1"/>
  <c r="C1618" i="1" l="1"/>
  <c r="D1617" i="1"/>
  <c r="D1618" i="1" l="1"/>
  <c r="C1619" i="1"/>
  <c r="C1620" i="1" l="1"/>
  <c r="D1619" i="1"/>
  <c r="D1620" i="1" l="1"/>
  <c r="C1621" i="1"/>
  <c r="D1621" i="1" l="1"/>
  <c r="C1622" i="1"/>
  <c r="C1623" i="1" l="1"/>
  <c r="D1622" i="1"/>
  <c r="C1624" i="1" l="1"/>
  <c r="D1623" i="1"/>
  <c r="C1625" i="1" l="1"/>
  <c r="D1624" i="1"/>
  <c r="D1625" i="1" l="1"/>
  <c r="C1626" i="1"/>
  <c r="C1627" i="1" l="1"/>
  <c r="D1626" i="1"/>
  <c r="C1628" i="1" l="1"/>
  <c r="D1627" i="1"/>
  <c r="C1629" i="1" l="1"/>
  <c r="D1628" i="1"/>
  <c r="C1630" i="1" l="1"/>
  <c r="D1629" i="1"/>
  <c r="C1631" i="1" l="1"/>
  <c r="D1630" i="1"/>
  <c r="C1632" i="1" l="1"/>
  <c r="D1631" i="1"/>
  <c r="C1633" i="1" l="1"/>
  <c r="D1632" i="1"/>
  <c r="C1634" i="1" l="1"/>
  <c r="D1633" i="1"/>
  <c r="C1635" i="1" l="1"/>
  <c r="D1634" i="1"/>
  <c r="C1636" i="1" l="1"/>
  <c r="D1635" i="1"/>
  <c r="C1637" i="1" l="1"/>
  <c r="D1636" i="1"/>
  <c r="C1638" i="1" l="1"/>
  <c r="D1637" i="1"/>
  <c r="C1639" i="1" l="1"/>
  <c r="D1638" i="1"/>
  <c r="C1640" i="1" l="1"/>
  <c r="D1639" i="1"/>
  <c r="D1640" i="1" l="1"/>
  <c r="C1641" i="1"/>
  <c r="C1642" i="1" l="1"/>
  <c r="D1641" i="1"/>
  <c r="D1642" i="1" l="1"/>
  <c r="C1643" i="1"/>
  <c r="C1644" i="1" l="1"/>
  <c r="D1643" i="1"/>
  <c r="C1645" i="1" l="1"/>
  <c r="D1644" i="1"/>
  <c r="D1645" i="1" l="1"/>
  <c r="C1646" i="1"/>
  <c r="D1646" i="1" l="1"/>
  <c r="C1647" i="1"/>
  <c r="D1647" i="1" l="1"/>
  <c r="C1648" i="1"/>
  <c r="D1648" i="1" l="1"/>
  <c r="C1649" i="1"/>
  <c r="D1649" i="1" l="1"/>
  <c r="C1650" i="1"/>
  <c r="C1651" i="1" l="1"/>
  <c r="D1650" i="1"/>
  <c r="C1652" i="1" l="1"/>
  <c r="D1651" i="1"/>
  <c r="C1653" i="1" l="1"/>
  <c r="D1652" i="1"/>
  <c r="D1653" i="1" l="1"/>
  <c r="C1654" i="1"/>
  <c r="C1655" i="1" l="1"/>
  <c r="D1654" i="1"/>
  <c r="C1656" i="1" l="1"/>
  <c r="D1655" i="1"/>
  <c r="C1657" i="1" l="1"/>
  <c r="D1656" i="1"/>
  <c r="C1658" i="1" l="1"/>
  <c r="D1657" i="1"/>
  <c r="C1659" i="1" l="1"/>
  <c r="D1658" i="1"/>
  <c r="D1659" i="1" l="1"/>
  <c r="C1660" i="1"/>
  <c r="D1660" i="1" l="1"/>
  <c r="C1661" i="1"/>
  <c r="C1662" i="1" l="1"/>
  <c r="D1661" i="1"/>
  <c r="D1662" i="1" l="1"/>
  <c r="C1663" i="1"/>
  <c r="C1664" i="1" l="1"/>
  <c r="D1663" i="1"/>
  <c r="C1665" i="1" l="1"/>
  <c r="D1664" i="1"/>
  <c r="C1666" i="1" l="1"/>
  <c r="D1665" i="1"/>
  <c r="C1667" i="1" l="1"/>
  <c r="D1666" i="1"/>
  <c r="D1667" i="1" l="1"/>
  <c r="C1668" i="1"/>
  <c r="D1668" i="1" l="1"/>
  <c r="C1669" i="1"/>
  <c r="C1670" i="1" l="1"/>
  <c r="D1669" i="1"/>
  <c r="C1671" i="1" l="1"/>
  <c r="D1670" i="1"/>
  <c r="C1672" i="1" l="1"/>
  <c r="D1671" i="1"/>
  <c r="C1673" i="1" l="1"/>
  <c r="D1672" i="1"/>
  <c r="D1673" i="1" l="1"/>
  <c r="C1674" i="1"/>
  <c r="C1675" i="1" l="1"/>
  <c r="D1674" i="1"/>
  <c r="C1676" i="1" l="1"/>
  <c r="D1675" i="1"/>
  <c r="C1677" i="1" l="1"/>
  <c r="D1676" i="1"/>
  <c r="C1678" i="1" l="1"/>
  <c r="D1677" i="1"/>
  <c r="C1679" i="1" l="1"/>
  <c r="D1678" i="1"/>
  <c r="C1680" i="1" l="1"/>
  <c r="D1679" i="1"/>
  <c r="D1680" i="1" l="1"/>
  <c r="C1681" i="1"/>
  <c r="C1682" i="1" l="1"/>
  <c r="D1681" i="1"/>
  <c r="C1683" i="1" l="1"/>
  <c r="D1682" i="1"/>
  <c r="C1684" i="1" l="1"/>
  <c r="D1683" i="1"/>
  <c r="C1685" i="1" l="1"/>
  <c r="D1684" i="1"/>
  <c r="C1686" i="1" l="1"/>
  <c r="D1685" i="1"/>
  <c r="C1687" i="1" l="1"/>
  <c r="D1686" i="1"/>
  <c r="C1688" i="1" l="1"/>
  <c r="D1687" i="1"/>
  <c r="C1689" i="1" l="1"/>
  <c r="D1688" i="1"/>
  <c r="C1690" i="1" l="1"/>
  <c r="D1689" i="1"/>
  <c r="C1691" i="1" l="1"/>
  <c r="D1690" i="1"/>
  <c r="C1692" i="1" l="1"/>
  <c r="D1691" i="1"/>
  <c r="C1693" i="1" l="1"/>
  <c r="D1692" i="1"/>
  <c r="C1694" i="1" l="1"/>
  <c r="D1693" i="1"/>
  <c r="C1695" i="1" l="1"/>
  <c r="D1694" i="1"/>
  <c r="C1696" i="1" l="1"/>
  <c r="D1695" i="1"/>
  <c r="C1697" i="1" l="1"/>
  <c r="D1696" i="1"/>
  <c r="C1698" i="1" l="1"/>
  <c r="D1697" i="1"/>
  <c r="C1699" i="1" l="1"/>
  <c r="D1698" i="1"/>
  <c r="C1700" i="1" l="1"/>
  <c r="D1699" i="1"/>
  <c r="C1701" i="1" l="1"/>
  <c r="D1700" i="1"/>
  <c r="D1701" i="1" l="1"/>
  <c r="C1702" i="1"/>
  <c r="D1702" i="1" l="1"/>
  <c r="C1703" i="1"/>
  <c r="C1704" i="1" l="1"/>
  <c r="D1703" i="1"/>
  <c r="C1705" i="1" l="1"/>
  <c r="D1704" i="1"/>
  <c r="C1706" i="1" l="1"/>
  <c r="D1705" i="1"/>
  <c r="C1707" i="1" l="1"/>
  <c r="D1706" i="1"/>
  <c r="C1708" i="1" l="1"/>
  <c r="D1707" i="1"/>
  <c r="C1709" i="1" l="1"/>
  <c r="D1708" i="1"/>
  <c r="C1710" i="1" l="1"/>
  <c r="D1709" i="1"/>
  <c r="D1710" i="1" l="1"/>
  <c r="C1711" i="1"/>
  <c r="C1712" i="1" l="1"/>
  <c r="D1711" i="1"/>
  <c r="C1713" i="1" l="1"/>
  <c r="D1712" i="1"/>
  <c r="D1713" i="1" l="1"/>
  <c r="C1714" i="1"/>
  <c r="C1715" i="1" l="1"/>
  <c r="D1714" i="1"/>
  <c r="C1716" i="1" l="1"/>
  <c r="D1715" i="1"/>
  <c r="C1717" i="1" l="1"/>
  <c r="D1716" i="1"/>
  <c r="C1718" i="1" l="1"/>
  <c r="D1717" i="1"/>
  <c r="D1718" i="1" l="1"/>
  <c r="C1719" i="1"/>
  <c r="D1719" i="1" l="1"/>
  <c r="C1720" i="1"/>
  <c r="C1721" i="1" l="1"/>
  <c r="D1720" i="1"/>
  <c r="C1722" i="1" l="1"/>
  <c r="D1721" i="1"/>
  <c r="C1723" i="1" l="1"/>
  <c r="D1722" i="1"/>
  <c r="D1723" i="1" l="1"/>
  <c r="C1724" i="1"/>
  <c r="D1724" i="1" l="1"/>
  <c r="C1725" i="1"/>
  <c r="D1725" i="1" l="1"/>
  <c r="C1726" i="1"/>
  <c r="D1726" i="1" l="1"/>
  <c r="C1727" i="1"/>
  <c r="C1728" i="1" l="1"/>
  <c r="D1727" i="1"/>
  <c r="C1729" i="1" l="1"/>
  <c r="D1728" i="1"/>
  <c r="C1730" i="1" l="1"/>
  <c r="D1729" i="1"/>
  <c r="D1730" i="1" l="1"/>
  <c r="C1731" i="1"/>
  <c r="C1732" i="1" l="1"/>
  <c r="D1731" i="1"/>
  <c r="D1732" i="1" l="1"/>
  <c r="C1733" i="1"/>
  <c r="D1733" i="1" l="1"/>
  <c r="C1734" i="1"/>
  <c r="D1734" i="1" l="1"/>
  <c r="C1735" i="1"/>
  <c r="D1735" i="1" l="1"/>
  <c r="C1736" i="1"/>
  <c r="C1737" i="1" l="1"/>
  <c r="D1736" i="1"/>
  <c r="C1738" i="1" l="1"/>
  <c r="D1737" i="1"/>
  <c r="C1739" i="1" l="1"/>
  <c r="D1738" i="1"/>
  <c r="C1740" i="1" l="1"/>
  <c r="D1739" i="1"/>
  <c r="C1741" i="1" l="1"/>
  <c r="D1740" i="1"/>
  <c r="C1742" i="1" l="1"/>
  <c r="D1741" i="1"/>
  <c r="D1742" i="1" l="1"/>
  <c r="C1743" i="1"/>
  <c r="C1744" i="1" l="1"/>
  <c r="D1743" i="1"/>
  <c r="C1745" i="1" l="1"/>
  <c r="D1744" i="1"/>
  <c r="C1746" i="1" l="1"/>
  <c r="D1745" i="1"/>
  <c r="C1747" i="1" l="1"/>
  <c r="D1746" i="1"/>
  <c r="C1748" i="1" l="1"/>
  <c r="D1747" i="1"/>
  <c r="D1748" i="1" l="1"/>
  <c r="C1749" i="1"/>
  <c r="D1749" i="1" l="1"/>
  <c r="C1750" i="1"/>
  <c r="C1751" i="1" l="1"/>
  <c r="D1750" i="1"/>
  <c r="C1752" i="1" l="1"/>
  <c r="D1751" i="1"/>
  <c r="C1753" i="1" l="1"/>
  <c r="D1752" i="1"/>
  <c r="C1754" i="1" l="1"/>
  <c r="D1753" i="1"/>
  <c r="C1755" i="1" l="1"/>
  <c r="D1754" i="1"/>
  <c r="D1755" i="1" l="1"/>
  <c r="C1756" i="1"/>
  <c r="D1756" i="1" l="1"/>
  <c r="C1757" i="1"/>
  <c r="C1758" i="1" l="1"/>
  <c r="D1757" i="1"/>
  <c r="C1759" i="1" l="1"/>
  <c r="D1758" i="1"/>
  <c r="D1759" i="1" l="1"/>
  <c r="C1760" i="1"/>
  <c r="D1760" i="1" l="1"/>
  <c r="C1761" i="1"/>
  <c r="D1761" i="1" l="1"/>
  <c r="C1762" i="1"/>
  <c r="D1762" i="1" l="1"/>
  <c r="C1763" i="1"/>
  <c r="C1764" i="1" l="1"/>
  <c r="D1763" i="1"/>
  <c r="D1764" i="1" l="1"/>
  <c r="C1765" i="1"/>
  <c r="C1766" i="1" l="1"/>
  <c r="D1765" i="1"/>
  <c r="C1767" i="1" l="1"/>
  <c r="D1766" i="1"/>
  <c r="C1768" i="1" l="1"/>
  <c r="D1767" i="1"/>
  <c r="D1768" i="1" l="1"/>
  <c r="C1769" i="1"/>
  <c r="C1770" i="1" l="1"/>
  <c r="D1769" i="1"/>
  <c r="C1771" i="1" l="1"/>
  <c r="D1770" i="1"/>
  <c r="C1772" i="1" l="1"/>
  <c r="D1771" i="1"/>
  <c r="C1773" i="1" l="1"/>
  <c r="D1772" i="1"/>
  <c r="C1774" i="1" l="1"/>
  <c r="D1773" i="1"/>
  <c r="C1775" i="1" l="1"/>
  <c r="D1774" i="1"/>
  <c r="C1776" i="1" l="1"/>
  <c r="D1775" i="1"/>
  <c r="C1777" i="1" l="1"/>
  <c r="D1776" i="1"/>
  <c r="C1778" i="1" l="1"/>
  <c r="D1777" i="1"/>
  <c r="D1778" i="1" l="1"/>
  <c r="C1779" i="1"/>
  <c r="C1780" i="1" l="1"/>
  <c r="D1779" i="1"/>
  <c r="C1781" i="1" l="1"/>
  <c r="D1780" i="1"/>
  <c r="C1782" i="1" l="1"/>
  <c r="D1781" i="1"/>
  <c r="C1783" i="1" l="1"/>
  <c r="D1782" i="1"/>
  <c r="D1783" i="1" l="1"/>
  <c r="C1784" i="1"/>
  <c r="C1785" i="1" l="1"/>
  <c r="D1784" i="1"/>
  <c r="C1786" i="1" l="1"/>
  <c r="D1785" i="1"/>
  <c r="C1787" i="1" l="1"/>
  <c r="D1786" i="1"/>
  <c r="C1788" i="1" l="1"/>
  <c r="D1787" i="1"/>
  <c r="C1789" i="1" l="1"/>
  <c r="D1788" i="1"/>
  <c r="C1790" i="1" l="1"/>
  <c r="D1789" i="1"/>
  <c r="C1791" i="1" l="1"/>
  <c r="D1790" i="1"/>
  <c r="C1792" i="1" l="1"/>
  <c r="D1791" i="1"/>
  <c r="C1793" i="1" l="1"/>
  <c r="D1792" i="1"/>
  <c r="C1794" i="1" l="1"/>
  <c r="D1793" i="1"/>
  <c r="C1795" i="1" l="1"/>
  <c r="D1794" i="1"/>
  <c r="C1796" i="1" l="1"/>
  <c r="D1795" i="1"/>
  <c r="C1797" i="1" l="1"/>
  <c r="D1796" i="1"/>
  <c r="C1798" i="1" l="1"/>
  <c r="D1797" i="1"/>
  <c r="C1799" i="1" l="1"/>
  <c r="D1798" i="1"/>
  <c r="C1800" i="1" l="1"/>
  <c r="D1799" i="1"/>
  <c r="C1801" i="1" l="1"/>
  <c r="D1800" i="1"/>
  <c r="C1802" i="1" l="1"/>
  <c r="D1801" i="1"/>
  <c r="C1803" i="1" l="1"/>
  <c r="D1802" i="1"/>
  <c r="C1804" i="1" l="1"/>
  <c r="D1803" i="1"/>
  <c r="D1804" i="1" l="1"/>
  <c r="C1805" i="1"/>
  <c r="C1806" i="1" l="1"/>
  <c r="D1805" i="1"/>
  <c r="C1807" i="1" l="1"/>
  <c r="D1806" i="1"/>
  <c r="C1808" i="1" l="1"/>
  <c r="D1807" i="1"/>
  <c r="C1809" i="1" l="1"/>
  <c r="D1808" i="1"/>
  <c r="C1810" i="1" l="1"/>
  <c r="D1809" i="1"/>
  <c r="C1811" i="1" l="1"/>
  <c r="D1810" i="1"/>
  <c r="C1812" i="1" l="1"/>
  <c r="D1811" i="1"/>
  <c r="D1812" i="1" l="1"/>
  <c r="C1813" i="1"/>
  <c r="C1814" i="1" l="1"/>
  <c r="D1813" i="1"/>
  <c r="C1815" i="1" l="1"/>
  <c r="D1814" i="1"/>
  <c r="D1815" i="1" l="1"/>
  <c r="C1816" i="1"/>
  <c r="C1817" i="1" l="1"/>
  <c r="D1816" i="1"/>
  <c r="C1818" i="1" l="1"/>
  <c r="D1817" i="1"/>
  <c r="D1818" i="1" l="1"/>
  <c r="C1819" i="1"/>
  <c r="C1820" i="1" l="1"/>
  <c r="D1819" i="1"/>
  <c r="D1820" i="1" l="1"/>
  <c r="C1821" i="1"/>
  <c r="D1821" i="1" l="1"/>
  <c r="C1822" i="1"/>
  <c r="D1822" i="1" l="1"/>
  <c r="C1823" i="1"/>
  <c r="C1824" i="1" l="1"/>
  <c r="D1823" i="1"/>
  <c r="C1825" i="1" l="1"/>
  <c r="D1824" i="1"/>
  <c r="D1825" i="1" l="1"/>
  <c r="C1826" i="1"/>
  <c r="D1826" i="1" l="1"/>
  <c r="C1827" i="1"/>
  <c r="C1828" i="1" l="1"/>
  <c r="D1827" i="1"/>
  <c r="D1828" i="1" l="1"/>
  <c r="C1829" i="1"/>
  <c r="C1830" i="1" l="1"/>
  <c r="D1829" i="1"/>
  <c r="D1830" i="1" l="1"/>
  <c r="C1831" i="1"/>
  <c r="C1832" i="1" l="1"/>
  <c r="D1831" i="1"/>
  <c r="D1832" i="1" l="1"/>
  <c r="C1833" i="1"/>
  <c r="C1834" i="1" l="1"/>
  <c r="D1833" i="1"/>
  <c r="C1835" i="1" l="1"/>
  <c r="D1834" i="1"/>
  <c r="D1835" i="1" l="1"/>
  <c r="C1836" i="1"/>
  <c r="C1837" i="1" l="1"/>
  <c r="D1836" i="1"/>
  <c r="D1837" i="1" l="1"/>
  <c r="C1838" i="1"/>
  <c r="C1839" i="1" l="1"/>
  <c r="D1838" i="1"/>
  <c r="D1839" i="1" l="1"/>
  <c r="C1840" i="1"/>
  <c r="C1841" i="1" l="1"/>
  <c r="D1840" i="1"/>
  <c r="D1841" i="1" l="1"/>
  <c r="C1842" i="1"/>
  <c r="D1842" i="1" l="1"/>
  <c r="C1843" i="1"/>
  <c r="C1844" i="1" l="1"/>
  <c r="D1843" i="1"/>
  <c r="C1845" i="1" l="1"/>
  <c r="D1844" i="1"/>
  <c r="C1846" i="1" l="1"/>
  <c r="D1845" i="1"/>
  <c r="C1847" i="1" l="1"/>
  <c r="D1846" i="1"/>
  <c r="D1847" i="1" l="1"/>
  <c r="C1848" i="1"/>
  <c r="D1848" i="1" l="1"/>
  <c r="C1849" i="1"/>
  <c r="D1849" i="1" l="1"/>
  <c r="C1850" i="1"/>
  <c r="C1851" i="1" l="1"/>
  <c r="D1850" i="1"/>
  <c r="D1851" i="1" l="1"/>
  <c r="C1852" i="1"/>
  <c r="D1852" i="1" l="1"/>
  <c r="C1853" i="1"/>
  <c r="C1854" i="1" l="1"/>
  <c r="D1853" i="1"/>
  <c r="C1855" i="1" l="1"/>
  <c r="D1854" i="1"/>
  <c r="C1856" i="1" l="1"/>
  <c r="D1855" i="1"/>
  <c r="D1856" i="1" l="1"/>
  <c r="C1857" i="1"/>
  <c r="D1857" i="1" l="1"/>
  <c r="C1858" i="1"/>
  <c r="D1858" i="1" l="1"/>
  <c r="C1859" i="1"/>
  <c r="D1859" i="1" l="1"/>
  <c r="C1860" i="1"/>
  <c r="D1860" i="1" l="1"/>
  <c r="C1861" i="1"/>
  <c r="D1861" i="1" l="1"/>
  <c r="C1862" i="1"/>
  <c r="D1862" i="1" l="1"/>
  <c r="C1863" i="1"/>
  <c r="C1864" i="1" l="1"/>
  <c r="D1863" i="1"/>
  <c r="C1865" i="1" l="1"/>
  <c r="D1864" i="1"/>
  <c r="C1866" i="1" l="1"/>
  <c r="D1865" i="1"/>
  <c r="D1866" i="1" l="1"/>
  <c r="C1867" i="1"/>
  <c r="C1868" i="1" l="1"/>
  <c r="D1867" i="1"/>
  <c r="D1868" i="1" l="1"/>
  <c r="C1869" i="1"/>
  <c r="C1870" i="1" l="1"/>
  <c r="D1869" i="1"/>
  <c r="C1871" i="1" l="1"/>
  <c r="D1870" i="1"/>
  <c r="D1871" i="1" l="1"/>
  <c r="C1872" i="1"/>
  <c r="D1872" i="1" l="1"/>
  <c r="C1873" i="1"/>
  <c r="C1874" i="1" l="1"/>
  <c r="D1873" i="1"/>
  <c r="D1874" i="1" l="1"/>
  <c r="C1875" i="1"/>
  <c r="D1875" i="1" l="1"/>
  <c r="C1876" i="1"/>
  <c r="D1876" i="1" l="1"/>
  <c r="C1877" i="1"/>
  <c r="C1878" i="1" l="1"/>
  <c r="D1877" i="1"/>
  <c r="C1879" i="1" l="1"/>
  <c r="D1878" i="1"/>
  <c r="D1879" i="1" l="1"/>
  <c r="C1880" i="1"/>
  <c r="D1880" i="1" l="1"/>
  <c r="C1881" i="1"/>
  <c r="C1882" i="1" l="1"/>
  <c r="D1881" i="1"/>
  <c r="D1882" i="1" l="1"/>
  <c r="C1883" i="1"/>
  <c r="D1883" i="1" l="1"/>
  <c r="C1884" i="1"/>
  <c r="C1885" i="1" l="1"/>
  <c r="D1884" i="1"/>
  <c r="C1886" i="1" l="1"/>
  <c r="D1885" i="1"/>
  <c r="D1886" i="1" l="1"/>
  <c r="C1887" i="1"/>
  <c r="C1888" i="1" l="1"/>
  <c r="D1887" i="1"/>
  <c r="C1889" i="1" l="1"/>
  <c r="D1888" i="1"/>
  <c r="C1890" i="1" l="1"/>
  <c r="D1889" i="1"/>
  <c r="D1890" i="1" l="1"/>
  <c r="C1891" i="1"/>
  <c r="C1892" i="1" l="1"/>
  <c r="D1891" i="1"/>
  <c r="D1892" i="1" l="1"/>
  <c r="C1893" i="1"/>
  <c r="C1894" i="1" l="1"/>
  <c r="D1893" i="1"/>
  <c r="C1895" i="1" l="1"/>
  <c r="D1894" i="1"/>
  <c r="C1896" i="1" l="1"/>
  <c r="D1895" i="1"/>
  <c r="C1897" i="1" l="1"/>
  <c r="D1896" i="1"/>
  <c r="C1898" i="1" l="1"/>
  <c r="D1897" i="1"/>
  <c r="C1899" i="1" l="1"/>
  <c r="D1899" i="1" s="1"/>
  <c r="D1901" i="1" s="1"/>
  <c r="D1898" i="1"/>
</calcChain>
</file>

<file path=xl/sharedStrings.xml><?xml version="1.0" encoding="utf-8"?>
<sst xmlns="http://schemas.openxmlformats.org/spreadsheetml/2006/main" count="17" uniqueCount="16">
  <si>
    <t>date</t>
  </si>
  <si>
    <t>daily.returns</t>
  </si>
  <si>
    <t>variance v</t>
  </si>
  <si>
    <t>likelihood</t>
  </si>
  <si>
    <t>Garch</t>
  </si>
  <si>
    <t>omega</t>
  </si>
  <si>
    <t>trial values</t>
  </si>
  <si>
    <t>beta</t>
  </si>
  <si>
    <t>alpha</t>
  </si>
  <si>
    <t xml:space="preserve">log </t>
  </si>
  <si>
    <t>sum of likelihood</t>
  </si>
  <si>
    <t xml:space="preserve"> </t>
  </si>
  <si>
    <t xml:space="preserve">  Estimate  Std. Error  t value Pr(&gt;|t|)    </t>
  </si>
  <si>
    <t>a0 3.227e-05   1.375e-06    23.47   &lt;2e-16 ***</t>
  </si>
  <si>
    <t>a1 4.382e-01   3.717e-02    11.79   &lt;2e-16 ***</t>
  </si>
  <si>
    <t>b1 3.352e-01   2.715e-02    12.35   &lt;2e-16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</si>
</sst>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/mm/dd;@"/>
    <numFmt numFmtId="179" formatCode="0.000000000"/>
    <numFmt numFmtId="182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179" fontId="0" fillId="0" borderId="0" xfId="0" applyNumberFormat="1"/>
    <xf numFmtId="18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1</xdr:row>
      <xdr:rowOff>83820</xdr:rowOff>
    </xdr:from>
    <xdr:to>
      <xdr:col>9</xdr:col>
      <xdr:colOff>274320</xdr:colOff>
      <xdr:row>9</xdr:row>
      <xdr:rowOff>157983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FC6D-5CBB-4363-911E-38031BFD4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482" r="14163"/>
        <a:stretch/>
      </xdr:blipFill>
      <xdr:spPr>
        <a:xfrm>
          <a:off x="4587240" y="266700"/>
          <a:ext cx="2004060" cy="1537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6"/>
  <sheetViews>
    <sheetView tabSelected="1" workbookViewId="0">
      <pane ySplit="11" topLeftCell="A1895" activePane="bottomLeft" state="frozen"/>
      <selection pane="bottomLeft" activeCell="B6" sqref="B6"/>
    </sheetView>
  </sheetViews>
  <sheetFormatPr defaultRowHeight="14.4" x14ac:dyDescent="0.3"/>
  <cols>
    <col min="1" max="1" width="10.33203125" bestFit="1" customWidth="1"/>
    <col min="2" max="2" width="12.6640625" bestFit="1" customWidth="1"/>
    <col min="3" max="3" width="15.77734375" customWidth="1"/>
    <col min="6" max="6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s="2">
        <v>41899</v>
      </c>
      <c r="B2">
        <v>0</v>
      </c>
      <c r="F2" t="s">
        <v>4</v>
      </c>
    </row>
    <row r="3" spans="1:6" x14ac:dyDescent="0.3">
      <c r="A3" s="2">
        <v>41900</v>
      </c>
      <c r="B3">
        <v>-6.3142437591776597E-3</v>
      </c>
    </row>
    <row r="4" spans="1:6" x14ac:dyDescent="0.3">
      <c r="A4" s="2">
        <v>41901</v>
      </c>
      <c r="B4">
        <v>-7.6104625387912704E-3</v>
      </c>
      <c r="C4" s="4">
        <f>B3*B3</f>
        <v>3.9869674250314022E-5</v>
      </c>
      <c r="D4">
        <f>-LN(C4)-(B4^2)/C4</f>
        <v>8.6771829221869972</v>
      </c>
    </row>
    <row r="5" spans="1:6" x14ac:dyDescent="0.3">
      <c r="A5" s="2">
        <v>41902</v>
      </c>
      <c r="B5">
        <v>2.7300027300025703E-4</v>
      </c>
      <c r="C5" s="4">
        <f>$C$1902+$C$1904*B4^2+$C$1903*C4</f>
        <v>7.0965455482887717E-5</v>
      </c>
      <c r="D5">
        <f t="shared" ref="D5:D68" si="0">-LN(C5)-(B5^2)/C5</f>
        <v>9.552267124517595</v>
      </c>
    </row>
    <row r="6" spans="1:6" x14ac:dyDescent="0.3">
      <c r="A6" s="2">
        <v>41903</v>
      </c>
      <c r="B6">
        <v>2.7292576419202198E-4</v>
      </c>
      <c r="C6" s="4">
        <f t="shared" ref="C6:C69" si="1">$C$1902+$C$1904*B5^2+$C$1903*C5</f>
        <v>5.6136704203926623E-5</v>
      </c>
      <c r="D6">
        <f t="shared" si="0"/>
        <v>9.7863937833758943</v>
      </c>
    </row>
    <row r="7" spans="1:6" x14ac:dyDescent="0.3">
      <c r="A7" s="2">
        <v>41904</v>
      </c>
      <c r="B7">
        <v>2.72851296043708E-4</v>
      </c>
      <c r="C7" s="4">
        <f t="shared" si="1"/>
        <v>5.1152191734117509E-5</v>
      </c>
      <c r="D7">
        <f t="shared" si="0"/>
        <v>9.879249799153639</v>
      </c>
      <c r="F7" t="s">
        <v>9</v>
      </c>
    </row>
    <row r="8" spans="1:6" x14ac:dyDescent="0.3">
      <c r="A8" s="2">
        <v>41905</v>
      </c>
      <c r="B8">
        <v>2.23181074244905E-3</v>
      </c>
      <c r="C8" s="4">
        <f t="shared" si="1"/>
        <v>4.947669398742933E-5</v>
      </c>
      <c r="D8">
        <f t="shared" si="0"/>
        <v>9.8133355857412532</v>
      </c>
      <c r="F8" t="s">
        <v>3</v>
      </c>
    </row>
    <row r="9" spans="1:6" x14ac:dyDescent="0.3">
      <c r="A9" s="2">
        <v>41906</v>
      </c>
      <c r="B9">
        <v>-1.70724465558192E-3</v>
      </c>
      <c r="C9" s="4">
        <f t="shared" si="1"/>
        <v>5.1057914441847042E-5</v>
      </c>
      <c r="D9">
        <f t="shared" si="0"/>
        <v>9.825464144797218</v>
      </c>
    </row>
    <row r="10" spans="1:6" x14ac:dyDescent="0.3">
      <c r="A10" s="2">
        <v>41907</v>
      </c>
      <c r="B10">
        <v>1.11532455944685E-3</v>
      </c>
      <c r="C10" s="4">
        <f t="shared" si="1"/>
        <v>5.0686339668941542E-5</v>
      </c>
      <c r="D10">
        <f t="shared" si="0"/>
        <v>9.8653120249933313</v>
      </c>
    </row>
    <row r="11" spans="1:6" x14ac:dyDescent="0.3">
      <c r="A11" s="2">
        <v>41908</v>
      </c>
      <c r="B11">
        <v>-4.4563279857398096E-3</v>
      </c>
      <c r="C11" s="4">
        <f t="shared" si="1"/>
        <v>4.9831238511649712E-5</v>
      </c>
      <c r="D11">
        <f t="shared" si="0"/>
        <v>9.508346204626374</v>
      </c>
    </row>
    <row r="12" spans="1:6" x14ac:dyDescent="0.3">
      <c r="A12" s="2">
        <v>41909</v>
      </c>
      <c r="B12">
        <v>8.2065055207403105E-4</v>
      </c>
      <c r="C12" s="4">
        <f t="shared" si="1"/>
        <v>5.767952209427479E-5</v>
      </c>
      <c r="D12">
        <f t="shared" si="0"/>
        <v>9.7489323291874452</v>
      </c>
    </row>
    <row r="13" spans="1:6" x14ac:dyDescent="0.3">
      <c r="A13" s="2">
        <v>41910</v>
      </c>
      <c r="B13">
        <v>8.1997763697372295E-4</v>
      </c>
      <c r="C13" s="4">
        <f t="shared" si="1"/>
        <v>5.1932576103128381E-5</v>
      </c>
      <c r="D13">
        <f t="shared" si="0"/>
        <v>9.852617443109251</v>
      </c>
    </row>
    <row r="14" spans="1:6" x14ac:dyDescent="0.3">
      <c r="A14" s="2">
        <v>41911</v>
      </c>
      <c r="B14">
        <v>8.1930582451961197E-4</v>
      </c>
      <c r="C14" s="4">
        <f t="shared" si="1"/>
        <v>5.0000331354250511E-5</v>
      </c>
      <c r="D14">
        <f t="shared" si="0"/>
        <v>9.8900557737608619</v>
      </c>
    </row>
    <row r="15" spans="1:6" x14ac:dyDescent="0.3">
      <c r="A15" s="2">
        <v>41912</v>
      </c>
      <c r="B15">
        <v>-5.20949616729927E-3</v>
      </c>
      <c r="C15" s="4">
        <f t="shared" si="1"/>
        <v>4.9350350722928273E-5</v>
      </c>
      <c r="D15">
        <f t="shared" si="0"/>
        <v>9.3666435485491064</v>
      </c>
    </row>
    <row r="16" spans="1:6" x14ac:dyDescent="0.3">
      <c r="A16" s="2">
        <v>41913</v>
      </c>
      <c r="B16">
        <v>2.6183885688635402E-3</v>
      </c>
      <c r="C16" s="4">
        <f t="shared" si="1"/>
        <v>6.0699624714251672E-5</v>
      </c>
      <c r="D16">
        <f t="shared" si="0"/>
        <v>9.5966240955038149</v>
      </c>
    </row>
    <row r="17" spans="1:4" x14ac:dyDescent="0.3">
      <c r="A17" s="2">
        <v>41914</v>
      </c>
      <c r="B17">
        <v>-1.5669303089092001E-3</v>
      </c>
      <c r="C17" s="4">
        <f t="shared" si="1"/>
        <v>5.5649825447557985E-5</v>
      </c>
      <c r="D17">
        <f t="shared" si="0"/>
        <v>9.7523116115721518</v>
      </c>
    </row>
    <row r="18" spans="1:4" x14ac:dyDescent="0.3">
      <c r="A18" s="2">
        <v>41915</v>
      </c>
      <c r="B18">
        <v>-1.58433599880426E-2</v>
      </c>
      <c r="C18" s="4">
        <f t="shared" si="1"/>
        <v>5.2029063248230288E-5</v>
      </c>
      <c r="D18">
        <f t="shared" si="0"/>
        <v>5.0392496008144452</v>
      </c>
    </row>
    <row r="19" spans="1:4" x14ac:dyDescent="0.3">
      <c r="A19" s="2">
        <v>41916</v>
      </c>
      <c r="B19">
        <v>3.49305186422644E-3</v>
      </c>
      <c r="C19" s="4">
        <f t="shared" si="1"/>
        <v>1.5944464609572761E-4</v>
      </c>
      <c r="D19">
        <f t="shared" si="0"/>
        <v>8.6672893082114904</v>
      </c>
    </row>
    <row r="20" spans="1:4" x14ac:dyDescent="0.3">
      <c r="A20" s="2">
        <v>41917</v>
      </c>
      <c r="B20">
        <v>3.4808929247067701E-3</v>
      </c>
      <c r="C20" s="4">
        <f t="shared" si="1"/>
        <v>9.117794853529676E-5</v>
      </c>
      <c r="D20">
        <f t="shared" si="0"/>
        <v>9.169807724085528</v>
      </c>
    </row>
    <row r="21" spans="1:4" x14ac:dyDescent="0.3">
      <c r="A21" s="2">
        <v>41918</v>
      </c>
      <c r="B21">
        <v>3.4688183394917501E-3</v>
      </c>
      <c r="C21" s="4">
        <f t="shared" si="1"/>
        <v>6.8193912775737971E-5</v>
      </c>
      <c r="D21">
        <f t="shared" si="0"/>
        <v>9.4167069424272984</v>
      </c>
    </row>
    <row r="22" spans="1:4" x14ac:dyDescent="0.3">
      <c r="A22" s="2">
        <v>41919</v>
      </c>
      <c r="B22">
        <v>2.1793041256481498E-3</v>
      </c>
      <c r="C22" s="4">
        <f t="shared" si="1"/>
        <v>6.0431448419581433E-5</v>
      </c>
      <c r="D22">
        <f t="shared" si="0"/>
        <v>9.6354099439935386</v>
      </c>
    </row>
    <row r="23" spans="1:4" x14ac:dyDescent="0.3">
      <c r="A23" s="2">
        <v>41920</v>
      </c>
      <c r="B23">
        <v>-1.45470905818835E-2</v>
      </c>
      <c r="C23" s="4">
        <f t="shared" si="1"/>
        <v>5.463898755542066E-5</v>
      </c>
      <c r="D23">
        <f t="shared" si="0"/>
        <v>5.9417437358057921</v>
      </c>
    </row>
    <row r="24" spans="1:4" x14ac:dyDescent="0.3">
      <c r="A24" s="2">
        <v>41921</v>
      </c>
      <c r="B24">
        <v>1.11094201795769E-2</v>
      </c>
      <c r="C24" s="4">
        <f t="shared" si="1"/>
        <v>1.4310455398882139E-4</v>
      </c>
      <c r="D24">
        <f t="shared" si="0"/>
        <v>7.9894941733120861</v>
      </c>
    </row>
    <row r="25" spans="1:4" x14ac:dyDescent="0.3">
      <c r="A25" s="2">
        <v>41922</v>
      </c>
      <c r="B25">
        <v>-3.8380493678505899E-3</v>
      </c>
      <c r="C25" s="4">
        <f t="shared" si="1"/>
        <v>1.3429358624450063E-4</v>
      </c>
      <c r="D25">
        <f t="shared" si="0"/>
        <v>8.8057925142689708</v>
      </c>
    </row>
    <row r="26" spans="1:4" x14ac:dyDescent="0.3">
      <c r="A26" s="2">
        <v>41923</v>
      </c>
      <c r="B26">
        <v>1.4101886127269E-3</v>
      </c>
      <c r="C26" s="4">
        <f t="shared" si="1"/>
        <v>8.3829143338559948E-5</v>
      </c>
      <c r="D26">
        <f t="shared" si="0"/>
        <v>9.3630073972013275</v>
      </c>
    </row>
    <row r="27" spans="1:4" x14ac:dyDescent="0.3">
      <c r="A27" s="2">
        <v>41924</v>
      </c>
      <c r="B27">
        <v>1.4082027812005701E-3</v>
      </c>
      <c r="C27" s="4">
        <f t="shared" si="1"/>
        <v>6.1297233657486405E-5</v>
      </c>
      <c r="D27">
        <f t="shared" si="0"/>
        <v>9.6674247091107599</v>
      </c>
    </row>
    <row r="28" spans="1:4" x14ac:dyDescent="0.3">
      <c r="A28" s="2">
        <v>41925</v>
      </c>
      <c r="B28">
        <v>1.4062225347160099E-3</v>
      </c>
      <c r="C28" s="4">
        <f t="shared" si="1"/>
        <v>5.3720974870784983E-5</v>
      </c>
      <c r="D28">
        <f t="shared" si="0"/>
        <v>9.7948971745031894</v>
      </c>
    </row>
    <row r="29" spans="1:4" x14ac:dyDescent="0.3">
      <c r="A29" s="2">
        <v>41926</v>
      </c>
      <c r="B29">
        <v>0</v>
      </c>
      <c r="C29" s="4">
        <f t="shared" si="1"/>
        <v>5.1171876767625219E-5</v>
      </c>
      <c r="D29">
        <f t="shared" si="0"/>
        <v>9.8803204587116884</v>
      </c>
    </row>
    <row r="30" spans="1:4" x14ac:dyDescent="0.3">
      <c r="A30" s="2">
        <v>41927</v>
      </c>
      <c r="B30">
        <v>1.5045512675844199E-3</v>
      </c>
      <c r="C30" s="4">
        <f t="shared" si="1"/>
        <v>4.9450773161781094E-5</v>
      </c>
      <c r="D30">
        <f t="shared" si="0"/>
        <v>9.8687565427666541</v>
      </c>
    </row>
    <row r="31" spans="1:4" x14ac:dyDescent="0.3">
      <c r="A31" s="2">
        <v>41928</v>
      </c>
      <c r="B31">
        <v>-2.85435288815439E-3</v>
      </c>
      <c r="C31" s="4">
        <f t="shared" si="1"/>
        <v>4.986159350288289E-5</v>
      </c>
      <c r="D31">
        <f t="shared" si="0"/>
        <v>9.7428606031964087</v>
      </c>
    </row>
    <row r="32" spans="1:4" x14ac:dyDescent="0.3">
      <c r="A32" s="2">
        <v>41929</v>
      </c>
      <c r="B32">
        <v>7.5329566854986897E-4</v>
      </c>
      <c r="C32" s="4">
        <f t="shared" si="1"/>
        <v>5.257115890875815E-5</v>
      </c>
      <c r="D32">
        <f t="shared" si="0"/>
        <v>9.8425488740640379</v>
      </c>
    </row>
    <row r="33" spans="1:4" x14ac:dyDescent="0.3">
      <c r="A33" s="2">
        <v>41930</v>
      </c>
      <c r="B33">
        <v>1.45527537322798E-3</v>
      </c>
      <c r="C33" s="4">
        <f t="shared" si="1"/>
        <v>5.0169131933480641E-5</v>
      </c>
      <c r="D33">
        <f t="shared" si="0"/>
        <v>9.8578968876916715</v>
      </c>
    </row>
    <row r="34" spans="1:4" x14ac:dyDescent="0.3">
      <c r="A34" s="2">
        <v>41931</v>
      </c>
      <c r="B34">
        <v>1.4531606243579601E-3</v>
      </c>
      <c r="C34" s="4">
        <f t="shared" si="1"/>
        <v>5.0039317147460928E-5</v>
      </c>
      <c r="D34">
        <f t="shared" si="0"/>
        <v>9.8605011865224377</v>
      </c>
    </row>
    <row r="35" spans="1:4" x14ac:dyDescent="0.3">
      <c r="A35" s="2">
        <v>41932</v>
      </c>
      <c r="B35">
        <v>1.4510520127093401E-3</v>
      </c>
      <c r="C35" s="4">
        <f t="shared" si="1"/>
        <v>4.9992993423444775E-5</v>
      </c>
      <c r="D35">
        <f t="shared" si="0"/>
        <v>9.8615107531034187</v>
      </c>
    </row>
    <row r="36" spans="1:4" x14ac:dyDescent="0.3">
      <c r="A36" s="2">
        <v>41933</v>
      </c>
      <c r="B36">
        <v>5.6209248294987199E-3</v>
      </c>
      <c r="C36" s="4">
        <f t="shared" si="1"/>
        <v>4.997474584330459E-5</v>
      </c>
      <c r="D36">
        <f t="shared" si="0"/>
        <v>9.2717775232352437</v>
      </c>
    </row>
    <row r="37" spans="1:4" x14ac:dyDescent="0.3">
      <c r="A37" s="2">
        <v>41934</v>
      </c>
      <c r="B37">
        <v>-3.87539126546432E-3</v>
      </c>
      <c r="C37" s="4">
        <f t="shared" si="1"/>
        <v>6.285699452808419E-5</v>
      </c>
      <c r="D37">
        <f t="shared" si="0"/>
        <v>9.4357145891887519</v>
      </c>
    </row>
    <row r="38" spans="1:4" x14ac:dyDescent="0.3">
      <c r="A38" s="2">
        <v>41935</v>
      </c>
      <c r="B38">
        <v>-1.08484213676493E-2</v>
      </c>
      <c r="C38" s="4">
        <f t="shared" si="1"/>
        <v>5.9942535129282618E-5</v>
      </c>
      <c r="D38">
        <f t="shared" si="0"/>
        <v>7.7587730376721362</v>
      </c>
    </row>
    <row r="39" spans="1:4" x14ac:dyDescent="0.3">
      <c r="A39" s="2">
        <v>41936</v>
      </c>
      <c r="B39">
        <v>2.1934800695864202E-3</v>
      </c>
      <c r="C39" s="4">
        <f t="shared" si="1"/>
        <v>1.0383499771147672E-4</v>
      </c>
      <c r="D39">
        <f t="shared" si="0"/>
        <v>9.1263709364085877</v>
      </c>
    </row>
    <row r="40" spans="1:4" x14ac:dyDescent="0.3">
      <c r="A40" s="2">
        <v>41937</v>
      </c>
      <c r="B40">
        <v>-6.5408805031441598E-4</v>
      </c>
      <c r="C40" s="4">
        <f t="shared" si="1"/>
        <v>6.9255626608383616E-5</v>
      </c>
      <c r="D40">
        <f t="shared" si="0"/>
        <v>9.5715285999201516</v>
      </c>
    </row>
    <row r="41" spans="1:4" x14ac:dyDescent="0.3">
      <c r="A41" s="2">
        <v>41938</v>
      </c>
      <c r="B41">
        <v>-6.5451616151457304E-4</v>
      </c>
      <c r="C41" s="4">
        <f t="shared" si="1"/>
        <v>5.5716379090424186E-5</v>
      </c>
      <c r="D41">
        <f t="shared" si="0"/>
        <v>9.7875476075656458</v>
      </c>
    </row>
    <row r="42" spans="1:4" x14ac:dyDescent="0.3">
      <c r="A42" s="2">
        <v>41939</v>
      </c>
      <c r="B42">
        <v>-6.5494483349282095E-4</v>
      </c>
      <c r="C42" s="4">
        <f t="shared" si="1"/>
        <v>5.1165579410637811E-5</v>
      </c>
      <c r="D42">
        <f t="shared" si="0"/>
        <v>9.8720599099149933</v>
      </c>
    </row>
    <row r="43" spans="1:4" x14ac:dyDescent="0.3">
      <c r="A43" s="2">
        <v>41940</v>
      </c>
      <c r="B43">
        <v>1.5124016938883301E-4</v>
      </c>
      <c r="C43" s="4">
        <f t="shared" si="1"/>
        <v>4.9636131753883544E-5</v>
      </c>
      <c r="D43">
        <f t="shared" si="0"/>
        <v>9.9103307012825823</v>
      </c>
    </row>
    <row r="44" spans="1:4" x14ac:dyDescent="0.3">
      <c r="A44" s="2">
        <v>41941</v>
      </c>
      <c r="B44">
        <v>-2.5706940874035099E-3</v>
      </c>
      <c r="C44" s="4">
        <f t="shared" si="1"/>
        <v>4.8944549144038996E-5</v>
      </c>
      <c r="D44">
        <f t="shared" si="0"/>
        <v>9.7898030602169452</v>
      </c>
    </row>
    <row r="45" spans="1:4" x14ac:dyDescent="0.3">
      <c r="A45" s="2">
        <v>41942</v>
      </c>
      <c r="B45">
        <v>-1.9936325045482001E-2</v>
      </c>
      <c r="C45" s="4">
        <f t="shared" si="1"/>
        <v>5.1590340773297851E-5</v>
      </c>
      <c r="D45">
        <f t="shared" si="0"/>
        <v>2.1680778036904105</v>
      </c>
    </row>
    <row r="46" spans="1:4" x14ac:dyDescent="0.3">
      <c r="A46" s="2">
        <v>41943</v>
      </c>
      <c r="B46">
        <v>-2.08832856369402E-2</v>
      </c>
      <c r="C46" s="4">
        <f t="shared" si="1"/>
        <v>2.2330150043212301E-4</v>
      </c>
      <c r="D46">
        <f t="shared" si="0"/>
        <v>6.4539707132618176</v>
      </c>
    </row>
    <row r="47" spans="1:4" x14ac:dyDescent="0.3">
      <c r="A47" s="2">
        <v>41944</v>
      </c>
      <c r="B47">
        <v>-3.9497590646975201E-4</v>
      </c>
      <c r="C47" s="4">
        <f t="shared" si="1"/>
        <v>2.9791412460227385E-4</v>
      </c>
      <c r="D47">
        <f t="shared" si="0"/>
        <v>8.1181816246041407</v>
      </c>
    </row>
    <row r="48" spans="1:4" x14ac:dyDescent="0.3">
      <c r="A48" s="2">
        <v>41945</v>
      </c>
      <c r="B48">
        <v>-3.95131974079366E-4</v>
      </c>
      <c r="C48" s="4">
        <f t="shared" si="1"/>
        <v>1.3245820041911548E-4</v>
      </c>
      <c r="D48">
        <f t="shared" si="0"/>
        <v>8.9280647248333995</v>
      </c>
    </row>
    <row r="49" spans="1:4" x14ac:dyDescent="0.3">
      <c r="A49" s="2">
        <v>41946</v>
      </c>
      <c r="B49">
        <v>-3.9528816507228298E-4</v>
      </c>
      <c r="C49" s="4">
        <f t="shared" si="1"/>
        <v>7.6842365937758279E-5</v>
      </c>
      <c r="D49">
        <f t="shared" si="0"/>
        <v>9.4717210110082437</v>
      </c>
    </row>
    <row r="50" spans="1:4" x14ac:dyDescent="0.3">
      <c r="A50" s="2">
        <v>41947</v>
      </c>
      <c r="B50">
        <v>-3.2426447326796598E-3</v>
      </c>
      <c r="C50" s="4">
        <f t="shared" si="1"/>
        <v>5.8147869925492696E-5</v>
      </c>
      <c r="D50">
        <f t="shared" si="0"/>
        <v>9.5716936226745517</v>
      </c>
    </row>
    <row r="51" spans="1:4" x14ac:dyDescent="0.3">
      <c r="A51" s="2">
        <v>41948</v>
      </c>
      <c r="B51">
        <v>-1.76148536062842E-2</v>
      </c>
      <c r="C51" s="4">
        <f t="shared" si="1"/>
        <v>5.6391171708163939E-5</v>
      </c>
      <c r="D51">
        <f t="shared" si="0"/>
        <v>4.2808638320973493</v>
      </c>
    </row>
    <row r="52" spans="1:4" x14ac:dyDescent="0.3">
      <c r="A52" s="2">
        <v>41949</v>
      </c>
      <c r="B52">
        <v>-2.98845004442272E-3</v>
      </c>
      <c r="C52" s="4">
        <f t="shared" si="1"/>
        <v>1.8681552632956896E-4</v>
      </c>
      <c r="D52">
        <f t="shared" si="0"/>
        <v>8.5375832896298309</v>
      </c>
    </row>
    <row r="53" spans="1:4" x14ac:dyDescent="0.3">
      <c r="A53" s="2">
        <v>41950</v>
      </c>
      <c r="B53">
        <v>2.15489306545689E-2</v>
      </c>
      <c r="C53" s="4">
        <f t="shared" si="1"/>
        <v>9.8948901156035307E-5</v>
      </c>
      <c r="D53">
        <f t="shared" si="0"/>
        <v>4.5280159439211847</v>
      </c>
    </row>
    <row r="54" spans="1:4" x14ac:dyDescent="0.3">
      <c r="A54" s="2">
        <v>41951</v>
      </c>
      <c r="B54">
        <v>-2.5641025641025498E-3</v>
      </c>
      <c r="C54" s="4">
        <f t="shared" si="1"/>
        <v>2.6845908275669497E-4</v>
      </c>
      <c r="D54">
        <f t="shared" si="0"/>
        <v>8.1983218277391163</v>
      </c>
    </row>
    <row r="55" spans="1:4" x14ac:dyDescent="0.3">
      <c r="A55" s="2">
        <v>41952</v>
      </c>
      <c r="B55">
        <v>-2.57069408740362E-3</v>
      </c>
      <c r="C55" s="4">
        <f t="shared" si="1"/>
        <v>1.2536254529780467E-4</v>
      </c>
      <c r="D55">
        <f t="shared" si="0"/>
        <v>8.9315858036626903</v>
      </c>
    </row>
    <row r="56" spans="1:4" x14ac:dyDescent="0.3">
      <c r="A56" s="2">
        <v>41953</v>
      </c>
      <c r="B56">
        <v>-2.5773195876288599E-3</v>
      </c>
      <c r="C56" s="4">
        <f t="shared" si="1"/>
        <v>7.7277270781256926E-5</v>
      </c>
      <c r="D56">
        <f t="shared" si="0"/>
        <v>9.3821529872732938</v>
      </c>
    </row>
    <row r="57" spans="1:4" x14ac:dyDescent="0.3">
      <c r="A57" s="2">
        <v>41954</v>
      </c>
      <c r="B57">
        <v>3.0368416846480199E-3</v>
      </c>
      <c r="C57" s="4">
        <f t="shared" si="1"/>
        <v>6.1128929128909784E-5</v>
      </c>
      <c r="D57">
        <f t="shared" si="0"/>
        <v>9.5516571988824506</v>
      </c>
    </row>
    <row r="58" spans="1:4" x14ac:dyDescent="0.3">
      <c r="A58" s="2">
        <v>41955</v>
      </c>
      <c r="B58">
        <v>-3.7447215361324799E-3</v>
      </c>
      <c r="C58" s="4">
        <f t="shared" si="1"/>
        <v>5.6828395727322674E-5</v>
      </c>
      <c r="D58">
        <f t="shared" si="0"/>
        <v>9.5287150578870712</v>
      </c>
    </row>
    <row r="59" spans="1:4" x14ac:dyDescent="0.3">
      <c r="A59" s="2">
        <v>41956</v>
      </c>
      <c r="B59">
        <v>7.9974408189387202E-4</v>
      </c>
      <c r="C59" s="4">
        <f t="shared" si="1"/>
        <v>5.7480916664963951E-5</v>
      </c>
      <c r="D59">
        <f t="shared" si="0"/>
        <v>9.7529305417353385</v>
      </c>
    </row>
    <row r="60" spans="1:4" x14ac:dyDescent="0.3">
      <c r="A60" s="2">
        <v>41957</v>
      </c>
      <c r="B60">
        <v>1.93383410580148E-2</v>
      </c>
      <c r="C60" s="4">
        <f t="shared" si="1"/>
        <v>5.1851011483300322E-5</v>
      </c>
      <c r="D60">
        <f t="shared" si="0"/>
        <v>2.6547129790461534</v>
      </c>
    </row>
    <row r="61" spans="1:4" x14ac:dyDescent="0.3">
      <c r="A61" s="2">
        <v>41958</v>
      </c>
      <c r="B61">
        <v>-4.9649837984733203E-4</v>
      </c>
      <c r="C61" s="4">
        <f t="shared" si="1"/>
        <v>2.131246444577178E-4</v>
      </c>
      <c r="D61">
        <f t="shared" si="0"/>
        <v>8.4524767280620932</v>
      </c>
    </row>
    <row r="62" spans="1:4" x14ac:dyDescent="0.3">
      <c r="A62" s="2">
        <v>41959</v>
      </c>
      <c r="B62">
        <v>-4.9674501294161299E-4</v>
      </c>
      <c r="C62" s="4">
        <f t="shared" si="1"/>
        <v>1.0399685875977981E-4</v>
      </c>
      <c r="D62">
        <f t="shared" si="0"/>
        <v>9.1687771417699118</v>
      </c>
    </row>
    <row r="63" spans="1:4" x14ac:dyDescent="0.3">
      <c r="A63" s="2">
        <v>41960</v>
      </c>
      <c r="B63">
        <v>-4.9699189118479503E-4</v>
      </c>
      <c r="C63" s="4">
        <f t="shared" si="1"/>
        <v>6.7315059279970108E-5</v>
      </c>
      <c r="D63">
        <f t="shared" si="0"/>
        <v>9.6024572562638202</v>
      </c>
    </row>
    <row r="64" spans="1:4" x14ac:dyDescent="0.3">
      <c r="A64" s="2">
        <v>41961</v>
      </c>
      <c r="B64">
        <v>9.2643479626284293E-3</v>
      </c>
      <c r="C64" s="4">
        <f t="shared" si="1"/>
        <v>5.4985049734558888E-5</v>
      </c>
      <c r="D64">
        <f t="shared" si="0"/>
        <v>8.2475132403253024</v>
      </c>
    </row>
    <row r="65" spans="1:4" x14ac:dyDescent="0.3">
      <c r="A65" s="2">
        <v>41962</v>
      </c>
      <c r="B65">
        <v>-1.6336056009334E-3</v>
      </c>
      <c r="C65" s="4">
        <f t="shared" si="1"/>
        <v>8.8244027525028769E-5</v>
      </c>
      <c r="D65">
        <f t="shared" si="0"/>
        <v>9.305162638906376</v>
      </c>
    </row>
    <row r="66" spans="1:4" x14ac:dyDescent="0.3">
      <c r="A66" s="2">
        <v>41963</v>
      </c>
      <c r="B66">
        <v>-3.50631136044877E-3</v>
      </c>
      <c r="C66" s="4">
        <f t="shared" si="1"/>
        <v>6.3078452334819362E-5</v>
      </c>
      <c r="D66">
        <f t="shared" si="0"/>
        <v>9.4762277007868843</v>
      </c>
    </row>
    <row r="67" spans="1:4" x14ac:dyDescent="0.3">
      <c r="A67" s="2">
        <v>41964</v>
      </c>
      <c r="B67">
        <v>5.4734537493157402E-3</v>
      </c>
      <c r="C67" s="4">
        <f t="shared" si="1"/>
        <v>5.8826249655021457E-5</v>
      </c>
      <c r="D67">
        <f t="shared" si="0"/>
        <v>9.2316480998406885</v>
      </c>
    </row>
    <row r="68" spans="1:4" x14ac:dyDescent="0.3">
      <c r="A68" s="2">
        <v>41965</v>
      </c>
      <c r="B68">
        <v>-4.40677087383601E-4</v>
      </c>
      <c r="C68" s="4">
        <f t="shared" si="1"/>
        <v>6.5117250580678826E-5</v>
      </c>
      <c r="D68">
        <f t="shared" si="0"/>
        <v>9.6363388022182015</v>
      </c>
    </row>
    <row r="69" spans="1:4" x14ac:dyDescent="0.3">
      <c r="A69" s="2">
        <v>41966</v>
      </c>
      <c r="B69">
        <v>-4.4087136929471499E-4</v>
      </c>
      <c r="C69" s="4">
        <f t="shared" si="1"/>
        <v>5.4223206044351651E-5</v>
      </c>
      <c r="D69">
        <f t="shared" ref="D69:D132" si="2">-LN(C69)-(B69^2)/C69</f>
        <v>9.818817002689384</v>
      </c>
    </row>
    <row r="70" spans="1:4" x14ac:dyDescent="0.3">
      <c r="A70" s="2">
        <v>41967</v>
      </c>
      <c r="B70">
        <v>-4.4106582258773798E-4</v>
      </c>
      <c r="C70" s="4">
        <f t="shared" ref="C70:C133" si="3">$C$1902+$C$1904*B69^2+$C$1903*C69</f>
        <v>5.0561387448969439E-5</v>
      </c>
      <c r="D70">
        <f t="shared" si="2"/>
        <v>9.8884747853514465</v>
      </c>
    </row>
    <row r="71" spans="1:4" x14ac:dyDescent="0.3">
      <c r="A71" s="2">
        <v>41968</v>
      </c>
      <c r="B71">
        <v>7.7869490733539803E-4</v>
      </c>
      <c r="C71" s="4">
        <f t="shared" si="3"/>
        <v>4.9330589012026928E-5</v>
      </c>
      <c r="D71">
        <f t="shared" si="2"/>
        <v>9.9046743209640269</v>
      </c>
    </row>
    <row r="72" spans="1:4" x14ac:dyDescent="0.3">
      <c r="A72" s="2">
        <v>41969</v>
      </c>
      <c r="B72">
        <v>-5.4466230936822701E-4</v>
      </c>
      <c r="C72" s="4">
        <f t="shared" si="3"/>
        <v>4.9096862262776519E-5</v>
      </c>
      <c r="D72">
        <f t="shared" si="2"/>
        <v>9.9156731493786747</v>
      </c>
    </row>
    <row r="73" spans="1:4" x14ac:dyDescent="0.3">
      <c r="A73" s="2">
        <v>41970</v>
      </c>
      <c r="B73">
        <v>-7.4503697936940394E-2</v>
      </c>
      <c r="C73" s="4">
        <f t="shared" si="3"/>
        <v>4.8882938674924841E-5</v>
      </c>
      <c r="D73">
        <f t="shared" si="2"/>
        <v>-103.62684977228041</v>
      </c>
    </row>
    <row r="74" spans="1:4" x14ac:dyDescent="0.3">
      <c r="A74" s="2">
        <v>41971</v>
      </c>
      <c r="B74">
        <v>6.0901749663526197E-2</v>
      </c>
      <c r="C74" s="4">
        <f t="shared" si="3"/>
        <v>2.4746793387321951E-3</v>
      </c>
      <c r="D74">
        <f t="shared" si="2"/>
        <v>4.5028550713495399</v>
      </c>
    </row>
    <row r="75" spans="1:4" x14ac:dyDescent="0.3">
      <c r="A75" s="2">
        <v>41972</v>
      </c>
      <c r="B75">
        <v>1.09155301828945E-2</v>
      </c>
      <c r="C75" s="4">
        <f t="shared" si="3"/>
        <v>2.485123916962346E-3</v>
      </c>
      <c r="D75">
        <f t="shared" si="2"/>
        <v>5.9494879426242742</v>
      </c>
    </row>
    <row r="76" spans="1:4" x14ac:dyDescent="0.3">
      <c r="A76" s="2">
        <v>41973</v>
      </c>
      <c r="B76">
        <v>1.0797667912886499E-2</v>
      </c>
      <c r="C76" s="4">
        <f t="shared" si="3"/>
        <v>9.1966697731555474E-4</v>
      </c>
      <c r="D76">
        <f t="shared" si="2"/>
        <v>6.8647251836615393</v>
      </c>
    </row>
    <row r="77" spans="1:4" x14ac:dyDescent="0.3">
      <c r="A77" s="2">
        <v>41974</v>
      </c>
      <c r="B77">
        <v>1.06823237287259E-2</v>
      </c>
      <c r="C77" s="4">
        <f t="shared" si="3"/>
        <v>3.9234019722920365E-4</v>
      </c>
      <c r="D77">
        <f t="shared" si="2"/>
        <v>7.5525315149399779</v>
      </c>
    </row>
    <row r="78" spans="1:4" x14ac:dyDescent="0.3">
      <c r="A78" s="2">
        <v>41975</v>
      </c>
      <c r="B78">
        <v>-1.3666026871401201E-2</v>
      </c>
      <c r="C78" s="4">
        <f t="shared" si="3"/>
        <v>2.1400321777290823E-4</v>
      </c>
      <c r="D78">
        <f t="shared" si="2"/>
        <v>7.5768209912931876</v>
      </c>
    </row>
    <row r="79" spans="1:4" x14ac:dyDescent="0.3">
      <c r="A79" s="2">
        <v>41976</v>
      </c>
      <c r="B79">
        <v>8.6401494512335902E-3</v>
      </c>
      <c r="C79" s="4">
        <f t="shared" si="3"/>
        <v>1.8580871227831435E-4</v>
      </c>
      <c r="D79">
        <f t="shared" si="2"/>
        <v>8.1890238312063328</v>
      </c>
    </row>
    <row r="80" spans="1:4" x14ac:dyDescent="0.3">
      <c r="A80" s="2">
        <v>41977</v>
      </c>
      <c r="B80">
        <v>-1.2347584503781301E-3</v>
      </c>
      <c r="C80" s="4">
        <f t="shared" si="3"/>
        <v>1.2733423037472055E-4</v>
      </c>
      <c r="D80">
        <f t="shared" si="2"/>
        <v>8.9567217558660808</v>
      </c>
    </row>
    <row r="81" spans="1:4" x14ac:dyDescent="0.3">
      <c r="A81" s="2">
        <v>41978</v>
      </c>
      <c r="B81">
        <v>-1.03538865708547E-2</v>
      </c>
      <c r="C81" s="4">
        <f t="shared" si="3"/>
        <v>7.5718116658307481E-5</v>
      </c>
      <c r="D81">
        <f t="shared" si="2"/>
        <v>8.0726764959726207</v>
      </c>
    </row>
    <row r="82" spans="1:4" x14ac:dyDescent="0.3">
      <c r="A82" s="2">
        <v>41979</v>
      </c>
      <c r="B82">
        <v>9.3691442848231599E-4</v>
      </c>
      <c r="C82" s="4">
        <f t="shared" si="3"/>
        <v>1.0455512754654131E-4</v>
      </c>
      <c r="D82">
        <f t="shared" si="2"/>
        <v>9.1574004355999055</v>
      </c>
    </row>
    <row r="83" spans="1:4" x14ac:dyDescent="0.3">
      <c r="A83" s="2">
        <v>41980</v>
      </c>
      <c r="B83">
        <v>9.3603744149772805E-4</v>
      </c>
      <c r="C83" s="4">
        <f t="shared" si="3"/>
        <v>6.7778518225392991E-5</v>
      </c>
      <c r="D83">
        <f t="shared" si="2"/>
        <v>9.5863383540775953</v>
      </c>
    </row>
    <row r="84" spans="1:4" x14ac:dyDescent="0.3">
      <c r="A84" s="2">
        <v>41981</v>
      </c>
      <c r="B84">
        <v>9.3516209476307598E-4</v>
      </c>
      <c r="C84" s="4">
        <f t="shared" si="3"/>
        <v>5.5415814459232713E-5</v>
      </c>
      <c r="D84">
        <f t="shared" si="2"/>
        <v>9.7848643437276568</v>
      </c>
    </row>
    <row r="85" spans="1:4" x14ac:dyDescent="0.3">
      <c r="A85" s="2">
        <v>41982</v>
      </c>
      <c r="B85">
        <v>2.7872936779819401E-2</v>
      </c>
      <c r="C85" s="4">
        <f t="shared" si="3"/>
        <v>5.1259534161505682E-5</v>
      </c>
      <c r="D85">
        <f t="shared" si="2"/>
        <v>-5.2776077174066529</v>
      </c>
    </row>
    <row r="86" spans="1:4" x14ac:dyDescent="0.3">
      <c r="A86" s="2">
        <v>41983</v>
      </c>
      <c r="B86">
        <v>-3.5600666565672699E-3</v>
      </c>
      <c r="C86" s="4">
        <f t="shared" si="3"/>
        <v>3.8902750020978707E-4</v>
      </c>
      <c r="D86">
        <f t="shared" si="2"/>
        <v>7.8192816567331258</v>
      </c>
    </row>
    <row r="87" spans="1:4" x14ac:dyDescent="0.3">
      <c r="A87" s="2">
        <v>41984</v>
      </c>
      <c r="B87">
        <v>-2.4325351577347801E-3</v>
      </c>
      <c r="C87" s="4">
        <f t="shared" si="3"/>
        <v>1.6855586175262786E-4</v>
      </c>
      <c r="D87">
        <f t="shared" si="2"/>
        <v>8.6531379017192318</v>
      </c>
    </row>
    <row r="88" spans="1:4" x14ac:dyDescent="0.3">
      <c r="A88" s="2">
        <v>41985</v>
      </c>
      <c r="B88">
        <v>-6.70578373847441E-3</v>
      </c>
      <c r="C88" s="4">
        <f t="shared" si="3"/>
        <v>9.1494041198462016E-5</v>
      </c>
      <c r="D88">
        <f t="shared" si="2"/>
        <v>8.8077562284558084</v>
      </c>
    </row>
    <row r="89" spans="1:4" x14ac:dyDescent="0.3">
      <c r="A89" s="2">
        <v>41986</v>
      </c>
      <c r="B89">
        <v>-4.0404040404040699E-3</v>
      </c>
      <c r="C89" s="4">
        <f t="shared" si="3"/>
        <v>8.2657778487825939E-5</v>
      </c>
      <c r="D89">
        <f t="shared" si="2"/>
        <v>9.2033021863946818</v>
      </c>
    </row>
    <row r="90" spans="1:4" x14ac:dyDescent="0.3">
      <c r="A90" s="2">
        <v>41987</v>
      </c>
      <c r="B90">
        <v>-4.0567951318458704E-3</v>
      </c>
      <c r="C90" s="4">
        <f t="shared" si="3"/>
        <v>6.7169197602240092E-5</v>
      </c>
      <c r="D90">
        <f t="shared" si="2"/>
        <v>9.3632789117805491</v>
      </c>
    </row>
    <row r="91" spans="1:4" x14ac:dyDescent="0.3">
      <c r="A91" s="2">
        <v>41988</v>
      </c>
      <c r="B91">
        <v>-4.07331975560077E-3</v>
      </c>
      <c r="C91" s="4">
        <f t="shared" si="3"/>
        <v>6.2020916252261175E-5</v>
      </c>
      <c r="D91">
        <f t="shared" si="2"/>
        <v>9.4205172857043671</v>
      </c>
    </row>
    <row r="92" spans="1:4" x14ac:dyDescent="0.3">
      <c r="A92" s="2">
        <v>41989</v>
      </c>
      <c r="B92">
        <v>-1.2192280810747899E-2</v>
      </c>
      <c r="C92" s="4">
        <f t="shared" si="3"/>
        <v>6.0349104347439727E-5</v>
      </c>
      <c r="D92">
        <f t="shared" si="2"/>
        <v>7.2521678063228601</v>
      </c>
    </row>
    <row r="93" spans="1:4" x14ac:dyDescent="0.3">
      <c r="A93" s="2">
        <v>41990</v>
      </c>
      <c r="B93">
        <v>2.3584905660367601E-4</v>
      </c>
      <c r="C93" s="4">
        <f t="shared" si="3"/>
        <v>1.1750435690853611E-4</v>
      </c>
      <c r="D93">
        <f t="shared" si="2"/>
        <v>9.0485617601862955</v>
      </c>
    </row>
    <row r="94" spans="1:4" x14ac:dyDescent="0.3">
      <c r="A94" s="2">
        <v>41991</v>
      </c>
      <c r="B94">
        <v>1.2575650396919899E-3</v>
      </c>
      <c r="C94" s="4">
        <f t="shared" si="3"/>
        <v>7.1771897234700736E-5</v>
      </c>
      <c r="D94">
        <f t="shared" si="2"/>
        <v>9.5199828953136283</v>
      </c>
    </row>
    <row r="95" spans="1:4" x14ac:dyDescent="0.3">
      <c r="A95" s="2">
        <v>41992</v>
      </c>
      <c r="B95">
        <v>1.33448465342645E-3</v>
      </c>
      <c r="C95" s="4">
        <f t="shared" si="3"/>
        <v>5.7066393220963913E-5</v>
      </c>
      <c r="D95">
        <f t="shared" si="2"/>
        <v>9.7400885538852116</v>
      </c>
    </row>
    <row r="96" spans="1:4" x14ac:dyDescent="0.3">
      <c r="A96" s="2">
        <v>41993</v>
      </c>
      <c r="B96">
        <v>-4.1549074945123098E-3</v>
      </c>
      <c r="C96" s="4">
        <f t="shared" si="3"/>
        <v>5.2210466043150269E-5</v>
      </c>
      <c r="D96">
        <f t="shared" si="2"/>
        <v>9.5295801567196339</v>
      </c>
    </row>
    <row r="97" spans="1:4" x14ac:dyDescent="0.3">
      <c r="A97" s="2">
        <v>41994</v>
      </c>
      <c r="B97">
        <v>-4.1722427772966598E-3</v>
      </c>
      <c r="C97" s="4">
        <f t="shared" si="3"/>
        <v>5.7344851188527003E-5</v>
      </c>
      <c r="D97">
        <f t="shared" si="2"/>
        <v>9.4628673791856048</v>
      </c>
    </row>
    <row r="98" spans="1:4" x14ac:dyDescent="0.3">
      <c r="A98" s="2">
        <v>41995</v>
      </c>
      <c r="B98">
        <v>-4.1897233201580999E-3</v>
      </c>
      <c r="C98" s="4">
        <f t="shared" si="3"/>
        <v>5.9133799180440661E-5</v>
      </c>
      <c r="D98">
        <f t="shared" si="2"/>
        <v>9.438859366519269</v>
      </c>
    </row>
    <row r="99" spans="1:4" x14ac:dyDescent="0.3">
      <c r="A99" s="2">
        <v>41996</v>
      </c>
      <c r="B99">
        <v>0</v>
      </c>
      <c r="C99" s="4">
        <f t="shared" si="3"/>
        <v>5.9799016001353171E-5</v>
      </c>
      <c r="D99">
        <f t="shared" si="2"/>
        <v>9.7245213519699405</v>
      </c>
    </row>
    <row r="100" spans="1:4" x14ac:dyDescent="0.3">
      <c r="A100" s="2">
        <v>41997</v>
      </c>
      <c r="B100">
        <v>-3.2547431928238199E-3</v>
      </c>
      <c r="C100" s="4">
        <f t="shared" si="3"/>
        <v>5.235067544683682E-5</v>
      </c>
      <c r="D100">
        <f t="shared" si="2"/>
        <v>9.6551920110098877</v>
      </c>
    </row>
    <row r="101" spans="1:4" x14ac:dyDescent="0.3">
      <c r="A101" s="2">
        <v>41998</v>
      </c>
      <c r="B101">
        <v>-6.2599553998088503E-2</v>
      </c>
      <c r="C101" s="4">
        <f t="shared" si="3"/>
        <v>5.4476875167994035E-5</v>
      </c>
      <c r="D101">
        <f t="shared" si="2"/>
        <v>-62.115616339453481</v>
      </c>
    </row>
    <row r="102" spans="1:4" x14ac:dyDescent="0.3">
      <c r="A102" s="2">
        <v>41999</v>
      </c>
      <c r="B102">
        <v>8.5556499575191194E-2</v>
      </c>
      <c r="C102" s="4">
        <f t="shared" si="3"/>
        <v>1.7632457492676552E-3</v>
      </c>
      <c r="D102">
        <f t="shared" si="2"/>
        <v>2.1892124813484699</v>
      </c>
    </row>
    <row r="103" spans="1:4" x14ac:dyDescent="0.3">
      <c r="A103" s="2">
        <v>42000</v>
      </c>
      <c r="B103">
        <v>-3.8611045889750399E-3</v>
      </c>
      <c r="C103" s="4">
        <f t="shared" si="3"/>
        <v>3.8241380266633286E-3</v>
      </c>
      <c r="D103">
        <f t="shared" si="2"/>
        <v>5.5625237611119438</v>
      </c>
    </row>
    <row r="104" spans="1:4" x14ac:dyDescent="0.3">
      <c r="A104" s="2">
        <v>42001</v>
      </c>
      <c r="B104">
        <v>-3.8760705025795402E-3</v>
      </c>
      <c r="C104" s="4">
        <f t="shared" si="3"/>
        <v>1.3242006411958705E-3</v>
      </c>
      <c r="D104">
        <f t="shared" si="2"/>
        <v>6.6156006370791047</v>
      </c>
    </row>
    <row r="105" spans="1:4" x14ac:dyDescent="0.3">
      <c r="A105" s="2">
        <v>42002</v>
      </c>
      <c r="B105">
        <v>-3.8911528855002401E-3</v>
      </c>
      <c r="C105" s="4">
        <f t="shared" si="3"/>
        <v>4.8392933726861188E-4</v>
      </c>
      <c r="D105">
        <f t="shared" si="2"/>
        <v>7.6022838872650187</v>
      </c>
    </row>
    <row r="106" spans="1:4" x14ac:dyDescent="0.3">
      <c r="A106" s="2">
        <v>42003</v>
      </c>
      <c r="B106">
        <v>1.50447383007364E-2</v>
      </c>
      <c r="C106" s="4">
        <f t="shared" si="3"/>
        <v>2.0153410772470241E-4</v>
      </c>
      <c r="D106">
        <f t="shared" si="2"/>
        <v>7.3864459964868727</v>
      </c>
    </row>
    <row r="107" spans="1:4" x14ac:dyDescent="0.3">
      <c r="A107" s="2">
        <v>42004</v>
      </c>
      <c r="B107">
        <v>-1.2871518839223E-2</v>
      </c>
      <c r="C107" s="4">
        <f t="shared" si="3"/>
        <v>1.9891765215041281E-4</v>
      </c>
      <c r="D107">
        <f t="shared" si="2"/>
        <v>7.6897322718391177</v>
      </c>
    </row>
    <row r="108" spans="1:4" x14ac:dyDescent="0.3">
      <c r="A108" s="2">
        <v>42005</v>
      </c>
      <c r="B108">
        <v>-6.2114746325272703E-2</v>
      </c>
      <c r="C108" s="4">
        <f t="shared" si="3"/>
        <v>1.7152292496047265E-4</v>
      </c>
      <c r="D108">
        <f t="shared" si="2"/>
        <v>-13.823235739238038</v>
      </c>
    </row>
    <row r="109" spans="1:4" x14ac:dyDescent="0.3">
      <c r="A109" s="2">
        <v>42006</v>
      </c>
      <c r="B109">
        <v>6.8166498146275706E-2</v>
      </c>
      <c r="C109" s="4">
        <f t="shared" si="3"/>
        <v>1.7761639431360849E-3</v>
      </c>
      <c r="D109">
        <f t="shared" si="2"/>
        <v>3.7171717532540063</v>
      </c>
    </row>
    <row r="110" spans="1:4" x14ac:dyDescent="0.3">
      <c r="A110" s="2">
        <v>42007</v>
      </c>
      <c r="B110">
        <v>4.1545055349583304E-3</v>
      </c>
      <c r="C110" s="4">
        <f t="shared" si="3"/>
        <v>2.6601295768858206E-3</v>
      </c>
      <c r="D110">
        <f t="shared" si="2"/>
        <v>5.9228920700131367</v>
      </c>
    </row>
    <row r="111" spans="1:4" x14ac:dyDescent="0.3">
      <c r="A111" s="2">
        <v>42008</v>
      </c>
      <c r="B111">
        <v>4.1373170284637597E-3</v>
      </c>
      <c r="C111" s="4">
        <f t="shared" si="3"/>
        <v>9.3396197653634059E-4</v>
      </c>
      <c r="D111">
        <f t="shared" si="2"/>
        <v>6.9577471124124122</v>
      </c>
    </row>
    <row r="112" spans="1:4" x14ac:dyDescent="0.3">
      <c r="A112" s="2">
        <v>42009</v>
      </c>
      <c r="B112">
        <v>4.1202701645499697E-3</v>
      </c>
      <c r="C112" s="4">
        <f t="shared" si="3"/>
        <v>3.5367057017452456E-4</v>
      </c>
      <c r="D112">
        <f t="shared" si="2"/>
        <v>7.8991434299543783</v>
      </c>
    </row>
    <row r="113" spans="1:4" x14ac:dyDescent="0.3">
      <c r="A113" s="2">
        <v>42010</v>
      </c>
      <c r="B113">
        <v>6.7783404752630397E-3</v>
      </c>
      <c r="C113" s="4">
        <f t="shared" si="3"/>
        <v>1.5855152885682221E-4</v>
      </c>
      <c r="D113">
        <f t="shared" si="2"/>
        <v>8.4596456316703375</v>
      </c>
    </row>
    <row r="114" spans="1:4" x14ac:dyDescent="0.3">
      <c r="A114" s="2">
        <v>42011</v>
      </c>
      <c r="B114">
        <v>-6.6553165144716004E-3</v>
      </c>
      <c r="C114" s="4">
        <f t="shared" si="3"/>
        <v>1.0562589113382209E-4</v>
      </c>
      <c r="D114">
        <f t="shared" si="2"/>
        <v>8.7362663092179922</v>
      </c>
    </row>
    <row r="115" spans="1:4" x14ac:dyDescent="0.3">
      <c r="A115" s="2">
        <v>42012</v>
      </c>
      <c r="B115">
        <v>-1.5581177937051801E-3</v>
      </c>
      <c r="C115" s="4">
        <f t="shared" si="3"/>
        <v>8.711331446561413E-5</v>
      </c>
      <c r="D115">
        <f t="shared" si="2"/>
        <v>9.3204321649111623</v>
      </c>
    </row>
    <row r="116" spans="1:4" x14ac:dyDescent="0.3">
      <c r="A116" s="2">
        <v>42013</v>
      </c>
      <c r="B116">
        <v>4.5255930087391098E-3</v>
      </c>
      <c r="C116" s="4">
        <f t="shared" si="3"/>
        <v>6.2593075580406248E-5</v>
      </c>
      <c r="D116">
        <f t="shared" si="2"/>
        <v>9.3516473084885945</v>
      </c>
    </row>
    <row r="117" spans="1:4" x14ac:dyDescent="0.3">
      <c r="A117" s="2">
        <v>42014</v>
      </c>
      <c r="B117">
        <v>4.0909326290714497E-3</v>
      </c>
      <c r="C117" s="4">
        <f t="shared" si="3"/>
        <v>6.2241155561427742E-5</v>
      </c>
      <c r="D117">
        <f t="shared" si="2"/>
        <v>9.4156088443399888</v>
      </c>
    </row>
    <row r="118" spans="1:4" x14ac:dyDescent="0.3">
      <c r="A118" s="2">
        <v>42015</v>
      </c>
      <c r="B118">
        <v>4.0742650850953402E-3</v>
      </c>
      <c r="C118" s="4">
        <f t="shared" si="3"/>
        <v>6.0485981514011412E-5</v>
      </c>
      <c r="D118">
        <f t="shared" si="2"/>
        <v>9.4386611916900325</v>
      </c>
    </row>
    <row r="119" spans="1:4" x14ac:dyDescent="0.3">
      <c r="A119" s="2">
        <v>42016</v>
      </c>
      <c r="B119">
        <v>4.0577328059991898E-3</v>
      </c>
      <c r="C119" s="4">
        <f t="shared" si="3"/>
        <v>5.9836521961352627E-5</v>
      </c>
      <c r="D119">
        <f t="shared" si="2"/>
        <v>9.4487246862653969</v>
      </c>
    </row>
    <row r="120" spans="1:4" x14ac:dyDescent="0.3">
      <c r="A120" s="2">
        <v>42017</v>
      </c>
      <c r="B120">
        <v>9.9754450583167099E-4</v>
      </c>
      <c r="C120" s="4">
        <f t="shared" si="3"/>
        <v>5.9559456760251302E-5</v>
      </c>
      <c r="D120">
        <f t="shared" si="2"/>
        <v>9.7118278801162905</v>
      </c>
    </row>
    <row r="121" spans="1:4" x14ac:dyDescent="0.3">
      <c r="A121" s="2">
        <v>42018</v>
      </c>
      <c r="B121">
        <v>-7.66577232656185E-3</v>
      </c>
      <c r="C121" s="4">
        <f t="shared" si="3"/>
        <v>5.2705060620000438E-5</v>
      </c>
      <c r="D121">
        <f t="shared" si="2"/>
        <v>8.735838492400454</v>
      </c>
    </row>
    <row r="122" spans="1:4" x14ac:dyDescent="0.3">
      <c r="A122" s="2">
        <v>42019</v>
      </c>
      <c r="B122">
        <v>2.1861722672846601E-2</v>
      </c>
      <c r="C122" s="4">
        <f t="shared" si="3"/>
        <v>7.5649183817004702E-5</v>
      </c>
      <c r="D122">
        <f t="shared" si="2"/>
        <v>3.171623672893797</v>
      </c>
    </row>
    <row r="123" spans="1:4" x14ac:dyDescent="0.3">
      <c r="A123" s="2">
        <v>42020</v>
      </c>
      <c r="B123">
        <v>9.1472633807077007E-3</v>
      </c>
      <c r="C123" s="4">
        <f t="shared" si="3"/>
        <v>2.6656171724172181E-4</v>
      </c>
      <c r="D123">
        <f t="shared" si="2"/>
        <v>7.9160096175092161</v>
      </c>
    </row>
    <row r="124" spans="1:4" x14ac:dyDescent="0.3">
      <c r="A124" s="2">
        <v>42021</v>
      </c>
      <c r="B124">
        <v>-2.0937897969885402E-2</v>
      </c>
      <c r="C124" s="4">
        <f t="shared" si="3"/>
        <v>1.5842064915514044E-4</v>
      </c>
      <c r="D124">
        <f t="shared" si="2"/>
        <v>5.9829686628886876</v>
      </c>
    </row>
    <row r="125" spans="1:4" x14ac:dyDescent="0.3">
      <c r="A125" s="2">
        <v>42022</v>
      </c>
      <c r="B125">
        <v>-2.13856689238303E-2</v>
      </c>
      <c r="C125" s="4">
        <f t="shared" si="3"/>
        <v>2.7710346776537326E-4</v>
      </c>
      <c r="D125">
        <f t="shared" si="2"/>
        <v>6.5406644782632837</v>
      </c>
    </row>
    <row r="126" spans="1:4" x14ac:dyDescent="0.3">
      <c r="A126" s="2">
        <v>42023</v>
      </c>
      <c r="B126">
        <v>-2.4237685691945701E-3</v>
      </c>
      <c r="C126" s="4">
        <f t="shared" si="3"/>
        <v>3.252798956494817E-4</v>
      </c>
      <c r="D126">
        <f t="shared" si="2"/>
        <v>8.0127642240363937</v>
      </c>
    </row>
    <row r="127" spans="1:4" x14ac:dyDescent="0.3">
      <c r="A127" s="2">
        <v>42024</v>
      </c>
      <c r="B127">
        <v>5.9957676933928901E-2</v>
      </c>
      <c r="C127" s="4">
        <f t="shared" si="3"/>
        <v>1.4415620978351455E-4</v>
      </c>
      <c r="D127">
        <f t="shared" si="2"/>
        <v>-16.093077999317124</v>
      </c>
    </row>
    <row r="128" spans="1:4" x14ac:dyDescent="0.3">
      <c r="A128" s="2">
        <v>42025</v>
      </c>
      <c r="B128">
        <v>7.3942620526468205E-4</v>
      </c>
      <c r="C128" s="4">
        <f t="shared" si="3"/>
        <v>1.6518805731668823E-3</v>
      </c>
      <c r="D128">
        <f t="shared" si="2"/>
        <v>6.4055099116971368</v>
      </c>
    </row>
    <row r="129" spans="1:4" x14ac:dyDescent="0.3">
      <c r="A129" s="2">
        <v>42026</v>
      </c>
      <c r="B129">
        <v>8.7187823259937697E-3</v>
      </c>
      <c r="C129" s="4">
        <f t="shared" si="3"/>
        <v>5.8774744580888461E-4</v>
      </c>
      <c r="D129">
        <f t="shared" si="2"/>
        <v>7.3098767711797485</v>
      </c>
    </row>
    <row r="130" spans="1:4" x14ac:dyDescent="0.3">
      <c r="A130" s="2">
        <v>42027</v>
      </c>
      <c r="B130">
        <v>-5.5669498974509901E-3</v>
      </c>
      <c r="C130" s="4">
        <f t="shared" si="3"/>
        <v>2.6303735497201666E-4</v>
      </c>
      <c r="D130">
        <f t="shared" si="2"/>
        <v>8.1253949959925311</v>
      </c>
    </row>
    <row r="131" spans="1:4" x14ac:dyDescent="0.3">
      <c r="A131" s="2">
        <v>42028</v>
      </c>
      <c r="B131">
        <v>-2.9463759575721902E-3</v>
      </c>
      <c r="C131" s="4">
        <f t="shared" si="3"/>
        <v>1.3421133858483006E-4</v>
      </c>
      <c r="D131">
        <f t="shared" si="2"/>
        <v>8.8514122992935711</v>
      </c>
    </row>
    <row r="132" spans="1:4" x14ac:dyDescent="0.3">
      <c r="A132" s="2">
        <v>42029</v>
      </c>
      <c r="B132">
        <v>-2.9550827423168199E-3</v>
      </c>
      <c r="C132" s="4">
        <f t="shared" si="3"/>
        <v>8.1157544294733195E-5</v>
      </c>
      <c r="D132">
        <f t="shared" si="2"/>
        <v>9.3115187662168175</v>
      </c>
    </row>
    <row r="133" spans="1:4" x14ac:dyDescent="0.3">
      <c r="A133" s="2">
        <v>42030</v>
      </c>
      <c r="B133">
        <v>-2.96384113811499E-3</v>
      </c>
      <c r="C133" s="4">
        <f t="shared" si="3"/>
        <v>6.3346648310739619E-5</v>
      </c>
      <c r="D133">
        <f t="shared" ref="D133:D196" si="4">-LN(C133)-(B133^2)/C133</f>
        <v>9.5282173828979975</v>
      </c>
    </row>
    <row r="134" spans="1:4" x14ac:dyDescent="0.3">
      <c r="A134" s="2">
        <v>42031</v>
      </c>
      <c r="B134">
        <v>6.7627824019025297E-3</v>
      </c>
      <c r="C134" s="4">
        <f t="shared" ref="C134:C197" si="5">$C$1902+$C$1904*B133^2+$C$1903*C133</f>
        <v>5.7382400880124906E-5</v>
      </c>
      <c r="D134">
        <f t="shared" si="4"/>
        <v>8.9687475971294948</v>
      </c>
    </row>
    <row r="135" spans="1:4" x14ac:dyDescent="0.3">
      <c r="A135" s="2">
        <v>42032</v>
      </c>
      <c r="B135">
        <v>-5.7577323392632397E-3</v>
      </c>
      <c r="C135" s="4">
        <f t="shared" si="5"/>
        <v>7.1527109632023303E-5</v>
      </c>
      <c r="D135">
        <f t="shared" si="4"/>
        <v>9.0819526694454193</v>
      </c>
    </row>
    <row r="136" spans="1:4" x14ac:dyDescent="0.3">
      <c r="A136" s="2">
        <v>42033</v>
      </c>
      <c r="B136">
        <v>-2.30900586532038E-2</v>
      </c>
      <c r="C136" s="4">
        <f t="shared" si="5"/>
        <v>7.0781900617272733E-5</v>
      </c>
      <c r="D136">
        <f t="shared" si="4"/>
        <v>2.0236030125094375</v>
      </c>
    </row>
    <row r="137" spans="1:4" x14ac:dyDescent="0.3">
      <c r="A137" s="2">
        <v>42034</v>
      </c>
      <c r="B137">
        <v>1.5807873537011699E-2</v>
      </c>
      <c r="C137" s="4">
        <f t="shared" si="5"/>
        <v>2.8905795002431102E-4</v>
      </c>
      <c r="D137">
        <f t="shared" si="4"/>
        <v>7.2843893628330942</v>
      </c>
    </row>
    <row r="138" spans="1:4" x14ac:dyDescent="0.3">
      <c r="A138" s="2">
        <v>42035</v>
      </c>
      <c r="B138">
        <v>-5.4865579330642998E-4</v>
      </c>
      <c r="C138" s="4">
        <f t="shared" si="5"/>
        <v>2.3862797425090921E-4</v>
      </c>
      <c r="D138">
        <f t="shared" si="4"/>
        <v>8.339343337060491</v>
      </c>
    </row>
    <row r="139" spans="1:4" x14ac:dyDescent="0.3">
      <c r="A139" s="2">
        <v>42036</v>
      </c>
      <c r="B139">
        <v>-5.4895698173451602E-4</v>
      </c>
      <c r="C139" s="4">
        <f t="shared" si="5"/>
        <v>1.1259330111543391E-4</v>
      </c>
      <c r="D139">
        <f t="shared" si="4"/>
        <v>9.0890518563493856</v>
      </c>
    </row>
    <row r="140" spans="1:4" x14ac:dyDescent="0.3">
      <c r="A140" s="2">
        <v>42037</v>
      </c>
      <c r="B140">
        <v>-5.4925850102360797E-4</v>
      </c>
      <c r="C140" s="4">
        <f t="shared" si="5"/>
        <v>7.0228505529161588E-5</v>
      </c>
      <c r="D140">
        <f t="shared" si="4"/>
        <v>9.5594605063168085</v>
      </c>
    </row>
    <row r="141" spans="1:4" x14ac:dyDescent="0.3">
      <c r="A141" s="2">
        <v>42038</v>
      </c>
      <c r="B141">
        <v>-1.13159472422063E-2</v>
      </c>
      <c r="C141" s="4">
        <f t="shared" si="5"/>
        <v>5.5988267177480545E-5</v>
      </c>
      <c r="D141">
        <f t="shared" si="4"/>
        <v>7.5032702591358644</v>
      </c>
    </row>
    <row r="142" spans="1:4" x14ac:dyDescent="0.3">
      <c r="A142" s="2">
        <v>42039</v>
      </c>
      <c r="B142">
        <v>4.6236640642767198E-3</v>
      </c>
      <c r="C142" s="4">
        <f t="shared" si="5"/>
        <v>1.0703475310373658E-4</v>
      </c>
      <c r="D142">
        <f t="shared" si="4"/>
        <v>8.9426249428277789</v>
      </c>
    </row>
    <row r="143" spans="1:4" x14ac:dyDescent="0.3">
      <c r="A143" s="2">
        <v>42040</v>
      </c>
      <c r="B143">
        <v>-1.1317338162064601E-3</v>
      </c>
      <c r="C143" s="4">
        <f t="shared" si="5"/>
        <v>7.7571814219380903E-5</v>
      </c>
      <c r="D143">
        <f t="shared" si="4"/>
        <v>9.4477949875074128</v>
      </c>
    </row>
    <row r="144" spans="1:4" x14ac:dyDescent="0.3">
      <c r="A144" s="2">
        <v>42041</v>
      </c>
      <c r="B144">
        <v>-1.6844172520583199E-2</v>
      </c>
      <c r="C144" s="4">
        <f t="shared" si="5"/>
        <v>5.8884561495161646E-5</v>
      </c>
      <c r="D144">
        <f t="shared" si="4"/>
        <v>4.9215863531929767</v>
      </c>
    </row>
    <row r="145" spans="1:4" x14ac:dyDescent="0.3">
      <c r="A145" s="2">
        <v>42042</v>
      </c>
      <c r="B145">
        <v>1.8694939561565401E-3</v>
      </c>
      <c r="C145" s="4">
        <f t="shared" si="5"/>
        <v>1.7604684809047628E-4</v>
      </c>
      <c r="D145">
        <f t="shared" si="4"/>
        <v>8.6249077024323775</v>
      </c>
    </row>
    <row r="146" spans="1:4" x14ac:dyDescent="0.3">
      <c r="A146" s="2">
        <v>42043</v>
      </c>
      <c r="B146">
        <v>1.8660054702077701E-3</v>
      </c>
      <c r="C146" s="4">
        <f t="shared" si="5"/>
        <v>9.2953400259987266E-5</v>
      </c>
      <c r="D146">
        <f t="shared" si="4"/>
        <v>9.2459528863893805</v>
      </c>
    </row>
    <row r="147" spans="1:4" x14ac:dyDescent="0.3">
      <c r="A147" s="2">
        <v>42044</v>
      </c>
      <c r="B147">
        <v>1.86252997907843E-3</v>
      </c>
      <c r="C147" s="4">
        <f t="shared" si="5"/>
        <v>6.50169073756693E-5</v>
      </c>
      <c r="D147">
        <f t="shared" si="4"/>
        <v>9.5875075804309162</v>
      </c>
    </row>
    <row r="148" spans="1:4" x14ac:dyDescent="0.3">
      <c r="A148" s="2">
        <v>42045</v>
      </c>
      <c r="B148">
        <v>-6.6468026587210797E-3</v>
      </c>
      <c r="C148" s="4">
        <f t="shared" si="5"/>
        <v>5.5620749779776243E-5</v>
      </c>
      <c r="D148">
        <f t="shared" si="4"/>
        <v>9.0026466051866478</v>
      </c>
    </row>
    <row r="149" spans="1:4" x14ac:dyDescent="0.3">
      <c r="A149" s="2">
        <v>42046</v>
      </c>
      <c r="B149">
        <v>-9.2293493308721608E-3</v>
      </c>
      <c r="C149" s="4">
        <f t="shared" si="5"/>
        <v>7.0255229738420464E-5</v>
      </c>
      <c r="D149">
        <f t="shared" si="4"/>
        <v>8.3509267220141847</v>
      </c>
    </row>
    <row r="150" spans="1:4" x14ac:dyDescent="0.3">
      <c r="A150" s="2">
        <v>42047</v>
      </c>
      <c r="B150">
        <v>-3.8813848781249499E-4</v>
      </c>
      <c r="C150" s="4">
        <f t="shared" si="5"/>
        <v>9.3094018043706828E-5</v>
      </c>
      <c r="D150">
        <f t="shared" si="4"/>
        <v>9.2802823563055732</v>
      </c>
    </row>
    <row r="151" spans="1:4" x14ac:dyDescent="0.3">
      <c r="A151" s="2">
        <v>42048</v>
      </c>
      <c r="B151">
        <v>5.0477595713287497E-3</v>
      </c>
      <c r="C151" s="4">
        <f t="shared" si="5"/>
        <v>6.3608206448298877E-5</v>
      </c>
      <c r="D151">
        <f t="shared" si="4"/>
        <v>9.2621927588712136</v>
      </c>
    </row>
    <row r="152" spans="1:4" x14ac:dyDescent="0.3">
      <c r="A152" s="2">
        <v>42049</v>
      </c>
      <c r="B152">
        <v>-2.5266573945294399E-2</v>
      </c>
      <c r="C152" s="4">
        <f t="shared" si="5"/>
        <v>6.4767159667153358E-5</v>
      </c>
      <c r="D152">
        <f t="shared" si="4"/>
        <v>-0.21213165493342423</v>
      </c>
    </row>
    <row r="153" spans="1:4" x14ac:dyDescent="0.3">
      <c r="A153" s="2">
        <v>42050</v>
      </c>
      <c r="B153">
        <v>-2.5921521997621901E-2</v>
      </c>
      <c r="C153" s="4">
        <f t="shared" si="5"/>
        <v>3.3303561216275443E-4</v>
      </c>
      <c r="D153">
        <f t="shared" si="4"/>
        <v>5.9896831952569496</v>
      </c>
    </row>
    <row r="154" spans="1:4" x14ac:dyDescent="0.3">
      <c r="A154" s="2">
        <v>42051</v>
      </c>
      <c r="B154">
        <v>2.3600260416667398E-3</v>
      </c>
      <c r="C154" s="4">
        <f t="shared" si="5"/>
        <v>4.378630762491585E-4</v>
      </c>
      <c r="D154">
        <f t="shared" si="4"/>
        <v>7.7208840689054021</v>
      </c>
    </row>
    <row r="155" spans="1:4" x14ac:dyDescent="0.3">
      <c r="A155" s="2">
        <v>42052</v>
      </c>
      <c r="B155">
        <v>3.8321019728830202E-2</v>
      </c>
      <c r="C155" s="4">
        <f t="shared" si="5"/>
        <v>1.818663317545497E-4</v>
      </c>
      <c r="D155">
        <f t="shared" si="4"/>
        <v>0.5376238968227085</v>
      </c>
    </row>
    <row r="156" spans="1:4" x14ac:dyDescent="0.3">
      <c r="A156" s="2">
        <v>42053</v>
      </c>
      <c r="B156">
        <v>-6.5681444991790797E-3</v>
      </c>
      <c r="C156" s="4">
        <f t="shared" si="5"/>
        <v>7.3519559834478204E-4</v>
      </c>
      <c r="D156">
        <f t="shared" si="4"/>
        <v>7.1566950016421842</v>
      </c>
    </row>
    <row r="157" spans="1:4" x14ac:dyDescent="0.3">
      <c r="A157" s="2">
        <v>42054</v>
      </c>
      <c r="B157">
        <v>4.2502951593861296E-3</v>
      </c>
      <c r="C157" s="4">
        <f t="shared" si="5"/>
        <v>2.9823130411473913E-4</v>
      </c>
      <c r="D157">
        <f t="shared" si="4"/>
        <v>8.0570673655468479</v>
      </c>
    </row>
    <row r="158" spans="1:4" x14ac:dyDescent="0.3">
      <c r="A158" s="2">
        <v>42055</v>
      </c>
      <c r="B158">
        <v>-2.89991378634691E-3</v>
      </c>
      <c r="C158" s="4">
        <f t="shared" si="5"/>
        <v>1.4039201176074039E-4</v>
      </c>
      <c r="D158">
        <f t="shared" si="4"/>
        <v>8.8111718327663802</v>
      </c>
    </row>
    <row r="159" spans="1:4" x14ac:dyDescent="0.3">
      <c r="A159" s="2">
        <v>42056</v>
      </c>
      <c r="B159">
        <v>-1.17905989624278E-3</v>
      </c>
      <c r="C159" s="4">
        <f t="shared" si="5"/>
        <v>8.3116380905475315E-5</v>
      </c>
      <c r="D159">
        <f t="shared" si="4"/>
        <v>9.3785430215966148</v>
      </c>
    </row>
    <row r="160" spans="1:4" x14ac:dyDescent="0.3">
      <c r="A160" s="2">
        <v>42057</v>
      </c>
      <c r="B160">
        <v>-1.1804517195246301E-3</v>
      </c>
      <c r="C160" s="4">
        <f t="shared" si="5"/>
        <v>6.0796093068430423E-5</v>
      </c>
      <c r="D160">
        <f t="shared" si="4"/>
        <v>9.685064703972893</v>
      </c>
    </row>
    <row r="161" spans="1:4" x14ac:dyDescent="0.3">
      <c r="A161" s="2">
        <v>42058</v>
      </c>
      <c r="B161">
        <v>-1.18184683265043E-3</v>
      </c>
      <c r="C161" s="4">
        <f t="shared" si="5"/>
        <v>5.329484967083637E-5</v>
      </c>
      <c r="D161">
        <f t="shared" si="4"/>
        <v>9.8134626632151125</v>
      </c>
    </row>
    <row r="162" spans="1:4" x14ac:dyDescent="0.3">
      <c r="A162" s="2">
        <v>42059</v>
      </c>
      <c r="B162">
        <v>-4.4174489232469104E-3</v>
      </c>
      <c r="C162" s="4">
        <f t="shared" si="5"/>
        <v>5.0774843227531682E-5</v>
      </c>
      <c r="D162">
        <f t="shared" si="4"/>
        <v>9.5037882138107239</v>
      </c>
    </row>
    <row r="163" spans="1:4" x14ac:dyDescent="0.3">
      <c r="A163" s="2">
        <v>42060</v>
      </c>
      <c r="B163">
        <v>2.29775770541174E-3</v>
      </c>
      <c r="C163" s="4">
        <f t="shared" si="5"/>
        <v>5.7845917405373774E-5</v>
      </c>
      <c r="D163">
        <f t="shared" si="4"/>
        <v>9.6664560609519992</v>
      </c>
    </row>
    <row r="164" spans="1:4" x14ac:dyDescent="0.3">
      <c r="A164" s="2">
        <v>42061</v>
      </c>
      <c r="B164">
        <v>7.9841897233201599E-3</v>
      </c>
      <c r="C164" s="4">
        <f t="shared" si="5"/>
        <v>5.4001674493945831E-5</v>
      </c>
      <c r="D164">
        <f t="shared" si="4"/>
        <v>8.6460268203204933</v>
      </c>
    </row>
    <row r="165" spans="1:4" x14ac:dyDescent="0.3">
      <c r="A165" s="2">
        <v>42062</v>
      </c>
      <c r="B165">
        <v>2.5880323111913098E-3</v>
      </c>
      <c r="C165" s="4">
        <f t="shared" si="5"/>
        <v>7.8262958629274327E-5</v>
      </c>
      <c r="D165">
        <f t="shared" si="4"/>
        <v>9.3698539998159909</v>
      </c>
    </row>
    <row r="166" spans="1:4" x14ac:dyDescent="0.3">
      <c r="A166" s="2">
        <v>42063</v>
      </c>
      <c r="B166">
        <v>-9.3867334167707704E-4</v>
      </c>
      <c r="C166" s="4">
        <f t="shared" si="5"/>
        <v>6.1484439825369385E-5</v>
      </c>
      <c r="D166">
        <f t="shared" si="4"/>
        <v>9.682395846805754</v>
      </c>
    </row>
    <row r="167" spans="1:4" x14ac:dyDescent="0.3">
      <c r="A167" s="2">
        <v>42064</v>
      </c>
      <c r="B167">
        <v>-9.3955527716882404E-4</v>
      </c>
      <c r="C167" s="4">
        <f t="shared" si="5"/>
        <v>5.3302300394909738E-5</v>
      </c>
      <c r="D167">
        <f t="shared" si="4"/>
        <v>9.8229696045369757</v>
      </c>
    </row>
    <row r="168" spans="1:4" x14ac:dyDescent="0.3">
      <c r="A168" s="2">
        <v>42065</v>
      </c>
      <c r="B168">
        <v>-9.4043887147343696E-4</v>
      </c>
      <c r="C168" s="4">
        <f t="shared" si="5"/>
        <v>5.0552703059581784E-5</v>
      </c>
      <c r="D168">
        <f t="shared" si="4"/>
        <v>9.8749990275727999</v>
      </c>
    </row>
    <row r="169" spans="1:4" x14ac:dyDescent="0.3">
      <c r="A169" s="2">
        <v>42066</v>
      </c>
      <c r="B169">
        <v>-1.25509883903352E-3</v>
      </c>
      <c r="C169" s="4">
        <f t="shared" si="5"/>
        <v>4.9629187167724511E-5</v>
      </c>
      <c r="D169">
        <f t="shared" si="4"/>
        <v>9.8791905860597229</v>
      </c>
    </row>
    <row r="170" spans="1:4" x14ac:dyDescent="0.3">
      <c r="A170" s="2">
        <v>42067</v>
      </c>
      <c r="B170">
        <v>-2.8275212064091701E-3</v>
      </c>
      <c r="C170" s="4">
        <f t="shared" si="5"/>
        <v>4.9620696715433084E-5</v>
      </c>
      <c r="D170">
        <f t="shared" si="4"/>
        <v>9.7499827500232303</v>
      </c>
    </row>
    <row r="171" spans="1:4" x14ac:dyDescent="0.3">
      <c r="A171" s="2">
        <v>42068</v>
      </c>
      <c r="B171">
        <v>-3.5444234404536901E-3</v>
      </c>
      <c r="C171" s="4">
        <f t="shared" si="5"/>
        <v>5.2423553856783173E-5</v>
      </c>
      <c r="D171">
        <f t="shared" si="4"/>
        <v>9.6165115702050343</v>
      </c>
    </row>
    <row r="172" spans="1:4" x14ac:dyDescent="0.3">
      <c r="A172" s="2">
        <v>42069</v>
      </c>
      <c r="B172">
        <v>-2.4108766105446201E-2</v>
      </c>
      <c r="C172" s="4">
        <f t="shared" si="5"/>
        <v>5.5362186350885843E-5</v>
      </c>
      <c r="D172">
        <f t="shared" si="4"/>
        <v>-0.69711545870841363</v>
      </c>
    </row>
    <row r="173" spans="1:4" x14ac:dyDescent="0.3">
      <c r="A173" s="2">
        <v>42070</v>
      </c>
      <c r="B173">
        <v>6.4798315243797E-4</v>
      </c>
      <c r="C173" s="4">
        <f t="shared" si="5"/>
        <v>3.0488913555254637E-4</v>
      </c>
      <c r="D173">
        <f t="shared" si="4"/>
        <v>8.0941851740030604</v>
      </c>
    </row>
    <row r="174" spans="1:4" x14ac:dyDescent="0.3">
      <c r="A174" s="2">
        <v>42071</v>
      </c>
      <c r="B174">
        <v>6.4756354217276901E-4</v>
      </c>
      <c r="C174" s="4">
        <f t="shared" si="5"/>
        <v>1.349180890177414E-4</v>
      </c>
      <c r="D174">
        <f t="shared" si="4"/>
        <v>8.9077346144408658</v>
      </c>
    </row>
    <row r="175" spans="1:4" x14ac:dyDescent="0.3">
      <c r="A175" s="2">
        <v>42072</v>
      </c>
      <c r="B175">
        <v>6.4714447500402396E-4</v>
      </c>
      <c r="C175" s="4">
        <f t="shared" si="5"/>
        <v>7.7784262538863112E-5</v>
      </c>
      <c r="D175">
        <f t="shared" si="4"/>
        <v>9.4561873574986173</v>
      </c>
    </row>
    <row r="176" spans="1:4" x14ac:dyDescent="0.3">
      <c r="A176" s="2">
        <v>42073</v>
      </c>
      <c r="B176">
        <v>-8.0032336297494195E-3</v>
      </c>
      <c r="C176" s="4">
        <f t="shared" si="5"/>
        <v>5.8579221882568941E-5</v>
      </c>
      <c r="D176">
        <f t="shared" si="4"/>
        <v>8.6517095480830388</v>
      </c>
    </row>
    <row r="177" spans="1:4" x14ac:dyDescent="0.3">
      <c r="A177" s="2">
        <v>42074</v>
      </c>
      <c r="B177">
        <v>-7.9048162333956694E-3</v>
      </c>
      <c r="C177" s="4">
        <f t="shared" si="5"/>
        <v>7.9934709186256104E-5</v>
      </c>
      <c r="D177">
        <f t="shared" si="4"/>
        <v>8.6525859109528405</v>
      </c>
    </row>
    <row r="178" spans="1:4" x14ac:dyDescent="0.3">
      <c r="A178" s="2">
        <v>42075</v>
      </c>
      <c r="B178">
        <v>4.9285362247397701E-4</v>
      </c>
      <c r="C178" s="4">
        <f t="shared" si="5"/>
        <v>8.6428818706782022E-5</v>
      </c>
      <c r="D178">
        <f t="shared" si="4"/>
        <v>9.353378928439092</v>
      </c>
    </row>
    <row r="179" spans="1:4" x14ac:dyDescent="0.3">
      <c r="A179" s="2">
        <v>42076</v>
      </c>
      <c r="B179" s="1">
        <v>-8.21018062396872E-5</v>
      </c>
      <c r="C179" s="4">
        <f t="shared" si="5"/>
        <v>6.1408104717745318E-5</v>
      </c>
      <c r="D179">
        <f t="shared" si="4"/>
        <v>9.6978589638563317</v>
      </c>
    </row>
    <row r="180" spans="1:4" x14ac:dyDescent="0.3">
      <c r="A180" s="2">
        <v>42077</v>
      </c>
      <c r="B180">
        <v>1.09478063333057E-4</v>
      </c>
      <c r="C180" s="4">
        <f t="shared" si="5"/>
        <v>5.2894496046788286E-5</v>
      </c>
      <c r="D180">
        <f t="shared" si="4"/>
        <v>9.8469846774376197</v>
      </c>
    </row>
    <row r="181" spans="1:4" x14ac:dyDescent="0.3">
      <c r="A181" s="2">
        <v>42078</v>
      </c>
      <c r="B181">
        <v>1.09466079198706E-4</v>
      </c>
      <c r="C181" s="4">
        <f t="shared" si="5"/>
        <v>5.0035047838134215E-5</v>
      </c>
      <c r="D181">
        <f t="shared" si="4"/>
        <v>9.9025473527501298</v>
      </c>
    </row>
    <row r="182" spans="1:4" x14ac:dyDescent="0.3">
      <c r="A182" s="2">
        <v>42079</v>
      </c>
      <c r="B182">
        <v>1.09454097687589E-4</v>
      </c>
      <c r="C182" s="4">
        <f t="shared" si="5"/>
        <v>4.9073879823693754E-5</v>
      </c>
      <c r="D182">
        <f t="shared" si="4"/>
        <v>9.9219395180794141</v>
      </c>
    </row>
    <row r="183" spans="1:4" x14ac:dyDescent="0.3">
      <c r="A183" s="2">
        <v>42080</v>
      </c>
      <c r="B183">
        <v>-3.9399162767790302E-3</v>
      </c>
      <c r="C183" s="4">
        <f t="shared" si="5"/>
        <v>4.8750794367907647E-5</v>
      </c>
      <c r="D183">
        <f t="shared" si="4"/>
        <v>9.6103749668481626</v>
      </c>
    </row>
    <row r="184" spans="1:4" x14ac:dyDescent="0.3">
      <c r="A184" s="2">
        <v>42081</v>
      </c>
      <c r="B184">
        <v>2.4721878862794498E-3</v>
      </c>
      <c r="C184" s="4">
        <f t="shared" si="5"/>
        <v>5.5421315388140778E-5</v>
      </c>
      <c r="D184">
        <f t="shared" si="4"/>
        <v>9.6902689853257833</v>
      </c>
    </row>
    <row r="185" spans="1:4" x14ac:dyDescent="0.3">
      <c r="A185" s="2">
        <v>42082</v>
      </c>
      <c r="B185">
        <v>9.8643649815042308E-3</v>
      </c>
      <c r="C185" s="4">
        <f t="shared" si="5"/>
        <v>5.3550314077145938E-5</v>
      </c>
      <c r="D185">
        <f t="shared" si="4"/>
        <v>8.0177997123615121</v>
      </c>
    </row>
    <row r="186" spans="1:4" x14ac:dyDescent="0.3">
      <c r="A186" s="2">
        <v>42083</v>
      </c>
      <c r="B186">
        <v>1.2372812372812399E-2</v>
      </c>
      <c r="C186" s="4">
        <f t="shared" si="5"/>
        <v>9.2778066344948251E-5</v>
      </c>
      <c r="D186">
        <f t="shared" si="4"/>
        <v>7.6352714512658455</v>
      </c>
    </row>
    <row r="187" spans="1:4" x14ac:dyDescent="0.3">
      <c r="A187" s="2">
        <v>42084</v>
      </c>
      <c r="B187">
        <v>7.5044892927023099E-4</v>
      </c>
      <c r="C187" s="4">
        <f t="shared" si="5"/>
        <v>1.3034317140665384E-4</v>
      </c>
      <c r="D187">
        <f t="shared" si="4"/>
        <v>8.9410191066716624</v>
      </c>
    </row>
    <row r="188" spans="1:4" x14ac:dyDescent="0.3">
      <c r="A188" s="2">
        <v>42085</v>
      </c>
      <c r="B188">
        <v>7.4988617799065505E-4</v>
      </c>
      <c r="C188" s="4">
        <f t="shared" si="5"/>
        <v>7.6309326256253883E-5</v>
      </c>
      <c r="D188">
        <f t="shared" si="4"/>
        <v>9.4733463190137961</v>
      </c>
    </row>
    <row r="189" spans="1:4" x14ac:dyDescent="0.3">
      <c r="A189" s="2">
        <v>42086</v>
      </c>
      <c r="B189">
        <v>7.4932427007801095E-4</v>
      </c>
      <c r="C189" s="4">
        <f t="shared" si="5"/>
        <v>5.8146172713964477E-5</v>
      </c>
      <c r="D189">
        <f t="shared" si="4"/>
        <v>9.742894027102535</v>
      </c>
    </row>
    <row r="190" spans="1:4" x14ac:dyDescent="0.3">
      <c r="A190" s="2">
        <v>42087</v>
      </c>
      <c r="B190">
        <v>2.96831127156039E-3</v>
      </c>
      <c r="C190" s="4">
        <f t="shared" si="5"/>
        <v>5.2040493253927364E-5</v>
      </c>
      <c r="D190">
        <f t="shared" si="4"/>
        <v>9.694180426521612</v>
      </c>
    </row>
    <row r="191" spans="1:4" x14ac:dyDescent="0.3">
      <c r="A191" s="2">
        <v>42088</v>
      </c>
      <c r="B191">
        <v>4.8792193249078703E-3</v>
      </c>
      <c r="C191" s="4">
        <f t="shared" si="5"/>
        <v>5.3593571337703697E-5</v>
      </c>
      <c r="D191">
        <f t="shared" si="4"/>
        <v>9.3898717912588818</v>
      </c>
    </row>
    <row r="192" spans="1:4" x14ac:dyDescent="0.3">
      <c r="A192" s="2">
        <v>42089</v>
      </c>
      <c r="B192">
        <v>7.7210857279312898E-3</v>
      </c>
      <c r="C192" s="4">
        <f t="shared" si="5"/>
        <v>6.0669635907075286E-5</v>
      </c>
      <c r="D192">
        <f t="shared" si="4"/>
        <v>8.7274477581422616</v>
      </c>
    </row>
    <row r="193" spans="1:4" x14ac:dyDescent="0.3">
      <c r="A193" s="2">
        <v>42090</v>
      </c>
      <c r="B193">
        <v>-4.0284360189573E-3</v>
      </c>
      <c r="C193" s="4">
        <f t="shared" si="5"/>
        <v>7.8698349865318314E-5</v>
      </c>
      <c r="D193">
        <f t="shared" si="4"/>
        <v>9.2436795133511147</v>
      </c>
    </row>
    <row r="194" spans="1:4" x14ac:dyDescent="0.3">
      <c r="A194" s="2">
        <v>42091</v>
      </c>
      <c r="B194">
        <v>-4.0976022417850101E-3</v>
      </c>
      <c r="C194" s="4">
        <f t="shared" si="5"/>
        <v>6.5796080994930155E-5</v>
      </c>
      <c r="D194">
        <f t="shared" si="4"/>
        <v>9.3737626787271306</v>
      </c>
    </row>
    <row r="195" spans="1:4" x14ac:dyDescent="0.3">
      <c r="A195" s="2">
        <v>42092</v>
      </c>
      <c r="B195">
        <v>-4.1144616691440898E-3</v>
      </c>
      <c r="C195" s="4">
        <f t="shared" si="5"/>
        <v>6.1704793542305601E-5</v>
      </c>
      <c r="D195">
        <f t="shared" si="4"/>
        <v>9.4187975659824215</v>
      </c>
    </row>
    <row r="196" spans="1:4" x14ac:dyDescent="0.3">
      <c r="A196" s="2">
        <v>42093</v>
      </c>
      <c r="B196">
        <v>-4.1314604046166501E-3</v>
      </c>
      <c r="C196" s="4">
        <f t="shared" si="5"/>
        <v>6.0390070085083187E-5</v>
      </c>
      <c r="D196">
        <f t="shared" si="4"/>
        <v>9.4320406419851928</v>
      </c>
    </row>
    <row r="197" spans="1:4" x14ac:dyDescent="0.3">
      <c r="A197" s="2">
        <v>42094</v>
      </c>
      <c r="B197">
        <v>-3.3724104705316099E-3</v>
      </c>
      <c r="C197" s="4">
        <f t="shared" si="5"/>
        <v>6.000940456651309E-5</v>
      </c>
      <c r="D197">
        <f t="shared" ref="D197:D260" si="6">-LN(C197)-(B197^2)/C197</f>
        <v>9.531486431888835</v>
      </c>
    </row>
    <row r="198" spans="1:4" x14ac:dyDescent="0.3">
      <c r="A198" s="2">
        <v>42095</v>
      </c>
      <c r="B198">
        <v>1.7724782468578899E-2</v>
      </c>
      <c r="C198" s="4">
        <f t="shared" ref="C198:C261" si="7">$C$1902+$C$1904*B197^2+$C$1903*C197</f>
        <v>5.7392072878163033E-5</v>
      </c>
      <c r="D198">
        <f t="shared" si="6"/>
        <v>4.2915397831043132</v>
      </c>
    </row>
    <row r="199" spans="1:4" x14ac:dyDescent="0.3">
      <c r="A199" s="2">
        <v>42096</v>
      </c>
      <c r="B199">
        <v>-4.7498416719442497E-3</v>
      </c>
      <c r="C199" s="4">
        <f t="shared" si="7"/>
        <v>1.8884985263432341E-4</v>
      </c>
      <c r="D199">
        <f t="shared" si="6"/>
        <v>8.4550930335721191</v>
      </c>
    </row>
    <row r="200" spans="1:4" x14ac:dyDescent="0.3">
      <c r="A200" s="2">
        <v>42097</v>
      </c>
      <c r="B200">
        <v>0</v>
      </c>
      <c r="C200" s="4">
        <f t="shared" si="7"/>
        <v>1.055898263290145E-4</v>
      </c>
      <c r="D200">
        <f t="shared" si="6"/>
        <v>9.1559485329145627</v>
      </c>
    </row>
    <row r="201" spans="1:4" x14ac:dyDescent="0.3">
      <c r="A201" s="2">
        <v>42098</v>
      </c>
      <c r="B201">
        <v>4.5603987697528901E-3</v>
      </c>
      <c r="C201" s="4">
        <f t="shared" si="7"/>
        <v>6.7742669467821013E-5</v>
      </c>
      <c r="D201">
        <f t="shared" si="6"/>
        <v>9.2927907991720655</v>
      </c>
    </row>
    <row r="202" spans="1:4" x14ac:dyDescent="0.3">
      <c r="A202" s="2">
        <v>42099</v>
      </c>
      <c r="B202">
        <v>4.5396959459460496E-3</v>
      </c>
      <c r="C202" s="4">
        <f t="shared" si="7"/>
        <v>6.411034152437533E-5</v>
      </c>
      <c r="D202">
        <f t="shared" si="6"/>
        <v>9.3334459819171016</v>
      </c>
    </row>
    <row r="203" spans="1:4" x14ac:dyDescent="0.3">
      <c r="A203" s="2">
        <v>42100</v>
      </c>
      <c r="B203">
        <v>4.5191802417237099E-3</v>
      </c>
      <c r="C203" s="4">
        <f t="shared" si="7"/>
        <v>6.2807041151308879E-5</v>
      </c>
      <c r="D203">
        <f t="shared" si="6"/>
        <v>9.3502729806703702</v>
      </c>
    </row>
    <row r="204" spans="1:4" x14ac:dyDescent="0.3">
      <c r="A204" s="2">
        <v>42101</v>
      </c>
      <c r="B204">
        <v>-5.4927809165097301E-3</v>
      </c>
      <c r="C204" s="4">
        <f t="shared" si="7"/>
        <v>6.228772734844491E-5</v>
      </c>
      <c r="D204">
        <f t="shared" si="6"/>
        <v>9.1993707548574637</v>
      </c>
    </row>
    <row r="205" spans="1:4" x14ac:dyDescent="0.3">
      <c r="A205" s="2">
        <v>42102</v>
      </c>
      <c r="B205">
        <v>-5.7598232602179599E-3</v>
      </c>
      <c r="C205" s="4">
        <f t="shared" si="7"/>
        <v>6.6373413831071471E-5</v>
      </c>
      <c r="D205">
        <f t="shared" si="6"/>
        <v>9.1203818581499512</v>
      </c>
    </row>
    <row r="206" spans="1:4" x14ac:dyDescent="0.3">
      <c r="A206" s="2">
        <v>42103</v>
      </c>
      <c r="B206">
        <v>-7.5390841996666501E-3</v>
      </c>
      <c r="C206" s="4">
        <f t="shared" si="7"/>
        <v>6.9060077082233764E-5</v>
      </c>
      <c r="D206">
        <f t="shared" si="6"/>
        <v>8.7575142431864403</v>
      </c>
    </row>
    <row r="207" spans="1:4" x14ac:dyDescent="0.3">
      <c r="A207" s="2">
        <v>42104</v>
      </c>
      <c r="B207">
        <v>9.35550935550933E-3</v>
      </c>
      <c r="C207" s="4">
        <f t="shared" si="7"/>
        <v>8.030482751758753E-5</v>
      </c>
      <c r="D207">
        <f t="shared" si="6"/>
        <v>8.3397643357350173</v>
      </c>
    </row>
    <row r="208" spans="1:4" x14ac:dyDescent="0.3">
      <c r="A208" s="2">
        <v>42105</v>
      </c>
      <c r="B208">
        <v>-1.4523752937758399E-3</v>
      </c>
      <c r="C208" s="4">
        <f t="shared" si="7"/>
        <v>9.7496806523610568E-5</v>
      </c>
      <c r="D208">
        <f t="shared" si="6"/>
        <v>9.2140554152650935</v>
      </c>
    </row>
    <row r="209" spans="1:4" x14ac:dyDescent="0.3">
      <c r="A209" s="2">
        <v>42106</v>
      </c>
      <c r="B209">
        <v>-1.45448775585777E-3</v>
      </c>
      <c r="C209" s="4">
        <f t="shared" si="7"/>
        <v>6.5944222974065797E-5</v>
      </c>
      <c r="D209">
        <f t="shared" si="6"/>
        <v>9.594620613087395</v>
      </c>
    </row>
    <row r="210" spans="1:4" x14ac:dyDescent="0.3">
      <c r="A210" s="2">
        <v>42107</v>
      </c>
      <c r="B210">
        <v>-1.4566063719907399E-3</v>
      </c>
      <c r="C210" s="4">
        <f t="shared" si="7"/>
        <v>5.534091019094343E-5</v>
      </c>
      <c r="D210">
        <f t="shared" si="6"/>
        <v>9.7636593719902756</v>
      </c>
    </row>
    <row r="211" spans="1:4" x14ac:dyDescent="0.3">
      <c r="A211" s="2">
        <v>42108</v>
      </c>
      <c r="B211">
        <v>-7.7180140038192197E-3</v>
      </c>
      <c r="C211" s="4">
        <f t="shared" si="7"/>
        <v>5.1779438019155689E-5</v>
      </c>
      <c r="D211">
        <f t="shared" si="6"/>
        <v>8.7181044073306992</v>
      </c>
    </row>
    <row r="212" spans="1:4" x14ac:dyDescent="0.3">
      <c r="A212" s="2">
        <v>42109</v>
      </c>
      <c r="B212">
        <v>6.73562665383698E-3</v>
      </c>
      <c r="C212" s="4">
        <f t="shared" si="7"/>
        <v>7.568929666552804E-5</v>
      </c>
      <c r="D212">
        <f t="shared" si="6"/>
        <v>8.8894671666314835</v>
      </c>
    </row>
    <row r="213" spans="1:4" x14ac:dyDescent="0.3">
      <c r="A213" s="2">
        <v>42110</v>
      </c>
      <c r="B213">
        <v>-2.7877339705296698E-3</v>
      </c>
      <c r="C213" s="4">
        <f t="shared" si="7"/>
        <v>7.752053189297624E-5</v>
      </c>
      <c r="D213">
        <f t="shared" si="6"/>
        <v>9.364717375996598</v>
      </c>
    </row>
    <row r="214" spans="1:4" x14ac:dyDescent="0.3">
      <c r="A214" s="2">
        <v>42111</v>
      </c>
      <c r="B214">
        <v>4.0734824281150103E-3</v>
      </c>
      <c r="C214" s="4">
        <f t="shared" si="7"/>
        <v>6.1704081320985038E-5</v>
      </c>
      <c r="D214">
        <f t="shared" si="6"/>
        <v>9.4242437625031847</v>
      </c>
    </row>
    <row r="215" spans="1:4" x14ac:dyDescent="0.3">
      <c r="A215" s="2">
        <v>42112</v>
      </c>
      <c r="B215">
        <v>-2.3334128814997998E-3</v>
      </c>
      <c r="C215" s="4">
        <f t="shared" si="7"/>
        <v>6.0243183556052491E-5</v>
      </c>
      <c r="D215">
        <f t="shared" si="6"/>
        <v>9.6267405180359713</v>
      </c>
    </row>
    <row r="216" spans="1:4" x14ac:dyDescent="0.3">
      <c r="A216" s="2">
        <v>42113</v>
      </c>
      <c r="B216">
        <v>-2.3388704318935099E-3</v>
      </c>
      <c r="C216" s="4">
        <f t="shared" si="7"/>
        <v>5.4879653362538518E-5</v>
      </c>
      <c r="D216">
        <f t="shared" si="6"/>
        <v>9.7106895116659988</v>
      </c>
    </row>
    <row r="217" spans="1:4" x14ac:dyDescent="0.3">
      <c r="A217" s="2">
        <v>42114</v>
      </c>
      <c r="B217">
        <v>-2.3443535711431501E-3</v>
      </c>
      <c r="C217" s="4">
        <f t="shared" si="7"/>
        <v>5.3087915957274392E-5</v>
      </c>
      <c r="D217">
        <f t="shared" si="6"/>
        <v>9.7400349618365709</v>
      </c>
    </row>
    <row r="218" spans="1:4" x14ac:dyDescent="0.3">
      <c r="A218" s="2">
        <v>42115</v>
      </c>
      <c r="B218">
        <v>7.8506769206119192E-3</v>
      </c>
      <c r="C218" s="4">
        <f t="shared" si="7"/>
        <v>5.2496869392450284E-5</v>
      </c>
      <c r="D218">
        <f t="shared" si="6"/>
        <v>8.6807226673810671</v>
      </c>
    </row>
    <row r="219" spans="1:4" x14ac:dyDescent="0.3">
      <c r="A219" s="2">
        <v>42116</v>
      </c>
      <c r="B219">
        <v>-1.1445831015022501E-2</v>
      </c>
      <c r="C219" s="4">
        <f t="shared" si="7"/>
        <v>7.6833137414053661E-5</v>
      </c>
      <c r="D219">
        <f t="shared" si="6"/>
        <v>7.7687893061393956</v>
      </c>
    </row>
    <row r="220" spans="1:4" x14ac:dyDescent="0.3">
      <c r="A220" s="2">
        <v>42117</v>
      </c>
      <c r="B220">
        <v>5.8695826967918299E-3</v>
      </c>
      <c r="C220" s="4">
        <f t="shared" si="7"/>
        <v>1.1533358827710632E-4</v>
      </c>
      <c r="D220">
        <f t="shared" si="6"/>
        <v>8.7689657494172319</v>
      </c>
    </row>
    <row r="221" spans="1:4" x14ac:dyDescent="0.3">
      <c r="A221" s="2">
        <v>42118</v>
      </c>
      <c r="B221">
        <v>-1.7266187050359601E-2</v>
      </c>
      <c r="C221" s="4">
        <f t="shared" si="7"/>
        <v>8.607528372988333E-5</v>
      </c>
      <c r="D221">
        <f t="shared" si="6"/>
        <v>5.8967944091437854</v>
      </c>
    </row>
    <row r="222" spans="1:4" x14ac:dyDescent="0.3">
      <c r="A222" s="2">
        <v>42119</v>
      </c>
      <c r="B222">
        <v>7.8086871644704701E-3</v>
      </c>
      <c r="C222" s="4">
        <f t="shared" si="7"/>
        <v>1.9147807793135486E-4</v>
      </c>
      <c r="D222">
        <f t="shared" si="6"/>
        <v>8.2422903580993339</v>
      </c>
    </row>
    <row r="223" spans="1:4" x14ac:dyDescent="0.3">
      <c r="A223" s="2">
        <v>42120</v>
      </c>
      <c r="B223">
        <v>7.7481840193705E-3</v>
      </c>
      <c r="C223" s="4">
        <f t="shared" si="7"/>
        <v>1.2326251227439197E-4</v>
      </c>
      <c r="D223">
        <f t="shared" si="6"/>
        <v>8.5141495121799409</v>
      </c>
    </row>
    <row r="224" spans="1:4" x14ac:dyDescent="0.3">
      <c r="A224" s="2">
        <v>42121</v>
      </c>
      <c r="B224">
        <v>7.6886112445939698E-3</v>
      </c>
      <c r="C224" s="4">
        <f t="shared" si="7"/>
        <v>9.9921351914202715E-5</v>
      </c>
      <c r="D224">
        <f t="shared" si="6"/>
        <v>8.6195144414872829</v>
      </c>
    </row>
    <row r="225" spans="1:4" x14ac:dyDescent="0.3">
      <c r="A225" s="2">
        <v>42122</v>
      </c>
      <c r="B225">
        <v>9.6963916706407395E-3</v>
      </c>
      <c r="C225" s="4">
        <f t="shared" si="7"/>
        <v>9.1673599887947112E-5</v>
      </c>
      <c r="D225">
        <f t="shared" si="6"/>
        <v>8.2716808357599181</v>
      </c>
    </row>
    <row r="226" spans="1:4" x14ac:dyDescent="0.3">
      <c r="A226" s="2">
        <v>42123</v>
      </c>
      <c r="B226">
        <v>-1.10201511335017E-3</v>
      </c>
      <c r="C226" s="4">
        <f t="shared" si="7"/>
        <v>1.0415669954937068E-4</v>
      </c>
      <c r="D226">
        <f t="shared" si="6"/>
        <v>9.1579543525316467</v>
      </c>
    </row>
    <row r="227" spans="1:4" x14ac:dyDescent="0.3">
      <c r="A227" s="2">
        <v>42124</v>
      </c>
      <c r="B227">
        <v>-2.1276595744680899E-2</v>
      </c>
      <c r="C227" s="4">
        <f t="shared" si="7"/>
        <v>6.7791716554154013E-5</v>
      </c>
      <c r="D227">
        <f t="shared" si="6"/>
        <v>2.9213590268466891</v>
      </c>
    </row>
    <row r="228" spans="1:4" x14ac:dyDescent="0.3">
      <c r="A228" s="2">
        <v>42125</v>
      </c>
      <c r="B228">
        <v>-5.5555555555556503E-3</v>
      </c>
      <c r="C228" s="4">
        <f t="shared" si="7"/>
        <v>2.5288868737612157E-4</v>
      </c>
      <c r="D228">
        <f t="shared" si="6"/>
        <v>8.1605145643479275</v>
      </c>
    </row>
    <row r="229" spans="1:4" x14ac:dyDescent="0.3">
      <c r="A229" s="2">
        <v>42126</v>
      </c>
      <c r="B229">
        <v>3.4814994737268901E-3</v>
      </c>
      <c r="C229" s="4">
        <f t="shared" si="7"/>
        <v>1.3074460464295069E-4</v>
      </c>
      <c r="D229">
        <f t="shared" si="6"/>
        <v>8.8495584966990286</v>
      </c>
    </row>
    <row r="230" spans="1:4" x14ac:dyDescent="0.3">
      <c r="A230" s="2">
        <v>42127</v>
      </c>
      <c r="B230">
        <v>3.4694206874295E-3</v>
      </c>
      <c r="C230" s="4">
        <f t="shared" si="7"/>
        <v>8.1495582818320547E-5</v>
      </c>
      <c r="D230">
        <f t="shared" si="6"/>
        <v>9.2672619546284558</v>
      </c>
    </row>
    <row r="231" spans="1:4" x14ac:dyDescent="0.3">
      <c r="A231" s="2">
        <v>42128</v>
      </c>
      <c r="B231">
        <v>3.4574254241375199E-3</v>
      </c>
      <c r="C231" s="4">
        <f t="shared" si="7"/>
        <v>6.4904460875203656E-5</v>
      </c>
      <c r="D231">
        <f t="shared" si="6"/>
        <v>9.4584190251187099</v>
      </c>
    </row>
    <row r="232" spans="1:4" x14ac:dyDescent="0.3">
      <c r="A232" s="2">
        <v>42129</v>
      </c>
      <c r="B232">
        <v>7.3717948717948499E-3</v>
      </c>
      <c r="C232" s="4">
        <f t="shared" si="7"/>
        <v>5.9291253369087042E-5</v>
      </c>
      <c r="D232">
        <f t="shared" si="6"/>
        <v>8.8164994125904119</v>
      </c>
    </row>
    <row r="233" spans="1:4" x14ac:dyDescent="0.3">
      <c r="A233" s="2">
        <v>42130</v>
      </c>
      <c r="B233">
        <v>-1.19312758510981E-3</v>
      </c>
      <c r="C233" s="4">
        <f t="shared" si="7"/>
        <v>7.5930962425861513E-5</v>
      </c>
      <c r="D233">
        <f t="shared" si="6"/>
        <v>9.4669380229288436</v>
      </c>
    </row>
    <row r="234" spans="1:4" x14ac:dyDescent="0.3">
      <c r="A234" s="2">
        <v>42131</v>
      </c>
      <c r="B234">
        <v>-6.5302221868280804E-3</v>
      </c>
      <c r="C234" s="4">
        <f t="shared" si="7"/>
        <v>5.8395391740785561E-5</v>
      </c>
      <c r="D234">
        <f t="shared" si="6"/>
        <v>9.0180138702818482</v>
      </c>
    </row>
    <row r="235" spans="1:4" x14ac:dyDescent="0.3">
      <c r="A235" s="2">
        <v>42132</v>
      </c>
      <c r="B235">
        <v>3.2064128256512601E-3</v>
      </c>
      <c r="C235" s="4">
        <f t="shared" si="7"/>
        <v>7.0516495313160374E-5</v>
      </c>
      <c r="D235">
        <f t="shared" si="6"/>
        <v>9.4138670449200248</v>
      </c>
    </row>
    <row r="236" spans="1:4" x14ac:dyDescent="0.3">
      <c r="A236" s="2">
        <v>42133</v>
      </c>
      <c r="B236">
        <v>-1.38500466107339E-3</v>
      </c>
      <c r="C236" s="4">
        <f t="shared" si="7"/>
        <v>6.0446603927852724E-5</v>
      </c>
      <c r="D236">
        <f t="shared" si="6"/>
        <v>9.6820157424249231</v>
      </c>
    </row>
    <row r="237" spans="1:4" x14ac:dyDescent="0.3">
      <c r="A237" s="2">
        <v>42134</v>
      </c>
      <c r="B237">
        <v>-1.38692555943776E-3</v>
      </c>
      <c r="C237" s="4">
        <f t="shared" si="7"/>
        <v>5.3406726751630782E-5</v>
      </c>
      <c r="D237">
        <f t="shared" si="6"/>
        <v>9.8015566180575355</v>
      </c>
    </row>
    <row r="238" spans="1:4" x14ac:dyDescent="0.3">
      <c r="A238" s="2">
        <v>42135</v>
      </c>
      <c r="B238">
        <v>-1.38885179348847E-3</v>
      </c>
      <c r="C238" s="4">
        <f t="shared" si="7"/>
        <v>5.1042689398646463E-5</v>
      </c>
      <c r="D238">
        <f t="shared" si="6"/>
        <v>9.845058109378849</v>
      </c>
    </row>
    <row r="239" spans="1:4" x14ac:dyDescent="0.3">
      <c r="A239" s="2">
        <v>42136</v>
      </c>
      <c r="B239">
        <v>7.7830377918639603E-3</v>
      </c>
      <c r="C239" s="4">
        <f t="shared" si="7"/>
        <v>5.0250385377949714E-5</v>
      </c>
      <c r="D239">
        <f t="shared" si="6"/>
        <v>8.6930154720827986</v>
      </c>
    </row>
    <row r="240" spans="1:4" x14ac:dyDescent="0.3">
      <c r="A240" s="2">
        <v>42137</v>
      </c>
      <c r="B240">
        <v>2.0063694267515898E-2</v>
      </c>
      <c r="C240" s="4">
        <f t="shared" si="7"/>
        <v>7.5615847830638676E-5</v>
      </c>
      <c r="D240">
        <f t="shared" si="6"/>
        <v>4.1662010257403379</v>
      </c>
    </row>
    <row r="241" spans="1:4" x14ac:dyDescent="0.3">
      <c r="A241" s="2">
        <v>42138</v>
      </c>
      <c r="B241">
        <v>5.3075241960660602E-3</v>
      </c>
      <c r="C241" s="4">
        <f t="shared" si="7"/>
        <v>2.3360405523343794E-4</v>
      </c>
      <c r="D241">
        <f t="shared" si="6"/>
        <v>8.2412950874975976</v>
      </c>
    </row>
    <row r="242" spans="1:4" x14ac:dyDescent="0.3">
      <c r="A242" s="2">
        <v>42139</v>
      </c>
      <c r="B242" s="1">
        <v>-7.7639751552727204E-5</v>
      </c>
      <c r="C242" s="4">
        <f t="shared" si="7"/>
        <v>1.2308473209354277E-4</v>
      </c>
      <c r="D242">
        <f t="shared" si="6"/>
        <v>9.0025885871184155</v>
      </c>
    </row>
    <row r="243" spans="1:4" x14ac:dyDescent="0.3">
      <c r="A243" s="2">
        <v>42140</v>
      </c>
      <c r="B243">
        <v>5.9528431296418404E-4</v>
      </c>
      <c r="C243" s="4">
        <f t="shared" si="7"/>
        <v>7.3625992349269612E-5</v>
      </c>
      <c r="D243">
        <f t="shared" si="6"/>
        <v>9.5116994171178764</v>
      </c>
    </row>
    <row r="244" spans="1:4" x14ac:dyDescent="0.3">
      <c r="A244" s="2">
        <v>42141</v>
      </c>
      <c r="B244">
        <v>5.9493016037248702E-4</v>
      </c>
      <c r="C244" s="4">
        <f t="shared" si="7"/>
        <v>5.7153312165955526E-5</v>
      </c>
      <c r="D244">
        <f t="shared" si="6"/>
        <v>9.7635803636297815</v>
      </c>
    </row>
    <row r="245" spans="1:4" x14ac:dyDescent="0.3">
      <c r="A245" s="2">
        <v>42142</v>
      </c>
      <c r="B245">
        <v>5.9457642892235497E-4</v>
      </c>
      <c r="C245" s="4">
        <f t="shared" si="7"/>
        <v>5.1616047616038989E-5</v>
      </c>
      <c r="D245">
        <f t="shared" si="6"/>
        <v>9.8648288788879857</v>
      </c>
    </row>
    <row r="246" spans="1:4" x14ac:dyDescent="0.3">
      <c r="A246" s="2">
        <v>42143</v>
      </c>
      <c r="B246">
        <v>-1.5346457913501799E-2</v>
      </c>
      <c r="C246" s="4">
        <f t="shared" si="7"/>
        <v>4.9754583207779913E-5</v>
      </c>
      <c r="D246">
        <f t="shared" si="6"/>
        <v>5.1748989118068662</v>
      </c>
    </row>
    <row r="247" spans="1:4" x14ac:dyDescent="0.3">
      <c r="A247" s="2">
        <v>42144</v>
      </c>
      <c r="B247">
        <v>1.65302267002509E-3</v>
      </c>
      <c r="C247" s="4">
        <f t="shared" si="7"/>
        <v>1.5190652631438844E-4</v>
      </c>
      <c r="D247">
        <f t="shared" si="6"/>
        <v>8.7742572548344118</v>
      </c>
    </row>
    <row r="248" spans="1:4" x14ac:dyDescent="0.3">
      <c r="A248" s="2">
        <v>42145</v>
      </c>
      <c r="B248">
        <v>-4.2436149312378201E-3</v>
      </c>
      <c r="C248" s="4">
        <f t="shared" si="7"/>
        <v>8.4505676700467015E-5</v>
      </c>
      <c r="D248">
        <f t="shared" si="6"/>
        <v>9.1655905681893479</v>
      </c>
    </row>
    <row r="249" spans="1:4" x14ac:dyDescent="0.3">
      <c r="A249" s="2">
        <v>42146</v>
      </c>
      <c r="B249">
        <v>1.2627259095574501E-3</v>
      </c>
      <c r="C249" s="4">
        <f t="shared" si="7"/>
        <v>6.852608231119333E-5</v>
      </c>
      <c r="D249">
        <f t="shared" si="6"/>
        <v>9.5650279487282148</v>
      </c>
    </row>
    <row r="250" spans="1:4" x14ac:dyDescent="0.3">
      <c r="A250" s="2">
        <v>42147</v>
      </c>
      <c r="B250">
        <v>-2.5340900133995401E-2</v>
      </c>
      <c r="C250" s="4">
        <f t="shared" si="7"/>
        <v>5.5981038844514693E-5</v>
      </c>
      <c r="D250">
        <f t="shared" si="6"/>
        <v>-1.6805511251234719</v>
      </c>
    </row>
    <row r="251" spans="1:4" x14ac:dyDescent="0.3">
      <c r="A251" s="2">
        <v>42148</v>
      </c>
      <c r="B251">
        <v>-2.5999757389511199E-2</v>
      </c>
      <c r="C251" s="4">
        <f t="shared" si="7"/>
        <v>3.3172623045152208E-4</v>
      </c>
      <c r="D251">
        <f t="shared" si="6"/>
        <v>5.9734135835035653</v>
      </c>
    </row>
    <row r="252" spans="1:4" x14ac:dyDescent="0.3">
      <c r="A252" s="2">
        <v>42149</v>
      </c>
      <c r="B252">
        <v>2.4908668216538899E-3</v>
      </c>
      <c r="C252" s="4">
        <f t="shared" si="7"/>
        <v>4.3919829206556533E-4</v>
      </c>
      <c r="D252">
        <f t="shared" si="6"/>
        <v>7.7164328678761516</v>
      </c>
    </row>
    <row r="253" spans="1:4" x14ac:dyDescent="0.3">
      <c r="A253" s="2">
        <v>42150</v>
      </c>
      <c r="B253">
        <v>3.6276296173596102E-2</v>
      </c>
      <c r="C253" s="4">
        <f t="shared" si="7"/>
        <v>1.8259254304679777E-4</v>
      </c>
      <c r="D253">
        <f t="shared" si="6"/>
        <v>1.4011153813689461</v>
      </c>
    </row>
    <row r="254" spans="1:4" x14ac:dyDescent="0.3">
      <c r="A254" s="2">
        <v>42151</v>
      </c>
      <c r="B254">
        <v>-1.2787723785167E-3</v>
      </c>
      <c r="C254" s="4">
        <f t="shared" si="7"/>
        <v>6.687755198278221E-4</v>
      </c>
      <c r="D254">
        <f t="shared" si="6"/>
        <v>7.3076169465023622</v>
      </c>
    </row>
    <row r="255" spans="1:4" x14ac:dyDescent="0.3">
      <c r="A255" s="2">
        <v>42152</v>
      </c>
      <c r="B255">
        <v>1.5204865556979199E-3</v>
      </c>
      <c r="C255" s="4">
        <f t="shared" si="7"/>
        <v>2.5776501821892959E-4</v>
      </c>
      <c r="D255">
        <f t="shared" si="6"/>
        <v>8.2544932286658561</v>
      </c>
    </row>
    <row r="256" spans="1:4" x14ac:dyDescent="0.3">
      <c r="A256" s="2">
        <v>42153</v>
      </c>
      <c r="B256">
        <v>1.59808230123959E-4</v>
      </c>
      <c r="C256" s="4">
        <f t="shared" si="7"/>
        <v>1.1990482525874027E-4</v>
      </c>
      <c r="D256">
        <f t="shared" si="6"/>
        <v>9.0285992615327508</v>
      </c>
    </row>
    <row r="257" spans="1:4" x14ac:dyDescent="0.3">
      <c r="A257" s="2">
        <v>42154</v>
      </c>
      <c r="B257" s="1">
        <v>-7.9891347766980494E-5</v>
      </c>
      <c r="C257" s="4">
        <f t="shared" si="7"/>
        <v>7.2565634661819647E-5</v>
      </c>
      <c r="D257">
        <f t="shared" si="6"/>
        <v>9.5309311433523636</v>
      </c>
    </row>
    <row r="258" spans="1:4" x14ac:dyDescent="0.3">
      <c r="A258" s="2">
        <v>42155</v>
      </c>
      <c r="B258" s="1">
        <v>-7.9897730904554502E-5</v>
      </c>
      <c r="C258" s="4">
        <f t="shared" si="7"/>
        <v>5.6644800238972738E-5</v>
      </c>
      <c r="D258">
        <f t="shared" si="6"/>
        <v>9.7785976660998255</v>
      </c>
    </row>
    <row r="259" spans="1:4" x14ac:dyDescent="0.3">
      <c r="A259" s="2">
        <v>42156</v>
      </c>
      <c r="B259" s="1">
        <v>-7.9904115061868493E-5</v>
      </c>
      <c r="C259" s="4">
        <f t="shared" si="7"/>
        <v>5.1293216240357812E-5</v>
      </c>
      <c r="D259">
        <f t="shared" si="6"/>
        <v>9.8778275776434743</v>
      </c>
    </row>
    <row r="260" spans="1:4" x14ac:dyDescent="0.3">
      <c r="A260" s="2">
        <v>42157</v>
      </c>
      <c r="B260">
        <v>5.9133770177399701E-3</v>
      </c>
      <c r="C260" s="4">
        <f t="shared" si="7"/>
        <v>4.9494350312833291E-5</v>
      </c>
      <c r="D260">
        <f t="shared" si="6"/>
        <v>9.2071465898229867</v>
      </c>
    </row>
    <row r="261" spans="1:4" x14ac:dyDescent="0.3">
      <c r="A261" s="2">
        <v>42158</v>
      </c>
      <c r="B261">
        <v>-6.27581823959311E-3</v>
      </c>
      <c r="C261" s="4">
        <f t="shared" si="7"/>
        <v>6.4169799078975394E-5</v>
      </c>
      <c r="D261">
        <f t="shared" ref="D261:D324" si="8">-LN(C261)-(B261^2)/C261</f>
        <v>9.0402016906367777</v>
      </c>
    </row>
    <row r="262" spans="1:4" x14ac:dyDescent="0.3">
      <c r="A262" s="2">
        <v>42159</v>
      </c>
      <c r="B262">
        <v>-7.8343592613320193E-3</v>
      </c>
      <c r="C262" s="4">
        <f t="shared" ref="C262:C325" si="9">$C$1902+$C$1904*B261^2+$C$1903*C261</f>
        <v>7.1033608013670901E-5</v>
      </c>
      <c r="D262">
        <f t="shared" si="8"/>
        <v>8.6882990497768766</v>
      </c>
    </row>
    <row r="263" spans="1:4" x14ac:dyDescent="0.3">
      <c r="A263" s="2">
        <v>42160</v>
      </c>
      <c r="B263">
        <v>-2.82007896221093E-3</v>
      </c>
      <c r="C263" s="4">
        <f t="shared" si="9"/>
        <v>8.2952163667105206E-5</v>
      </c>
      <c r="D263">
        <f t="shared" si="8"/>
        <v>9.3013737883989354</v>
      </c>
    </row>
    <row r="264" spans="1:4" x14ac:dyDescent="0.3">
      <c r="A264" s="2">
        <v>42161</v>
      </c>
      <c r="B264">
        <v>1.4544279250161599E-3</v>
      </c>
      <c r="C264" s="4">
        <f t="shared" si="9"/>
        <v>6.3609129561085378E-5</v>
      </c>
      <c r="D264">
        <f t="shared" si="8"/>
        <v>9.6294979384702888</v>
      </c>
    </row>
    <row r="265" spans="1:4" x14ac:dyDescent="0.3">
      <c r="A265" s="2">
        <v>42162</v>
      </c>
      <c r="B265">
        <v>1.4523156365984201E-3</v>
      </c>
      <c r="C265" s="4">
        <f t="shared" si="9"/>
        <v>5.455592240144759E-5</v>
      </c>
      <c r="D265">
        <f t="shared" si="8"/>
        <v>9.7776226565263968</v>
      </c>
    </row>
    <row r="266" spans="1:4" x14ac:dyDescent="0.3">
      <c r="A266" s="2">
        <v>42163</v>
      </c>
      <c r="B266">
        <v>1.4502094747017599E-3</v>
      </c>
      <c r="C266" s="4">
        <f t="shared" si="9"/>
        <v>5.1510119386297628E-5</v>
      </c>
      <c r="D266">
        <f t="shared" si="8"/>
        <v>9.8329032600391031</v>
      </c>
    </row>
    <row r="267" spans="1:4" x14ac:dyDescent="0.3">
      <c r="A267" s="2">
        <v>42164</v>
      </c>
      <c r="B267">
        <v>3.8616251005632002E-3</v>
      </c>
      <c r="C267" s="4">
        <f t="shared" si="9"/>
        <v>5.048363994763305E-5</v>
      </c>
      <c r="D267">
        <f t="shared" si="8"/>
        <v>9.5984754743389988</v>
      </c>
    </row>
    <row r="268" spans="1:4" x14ac:dyDescent="0.3">
      <c r="A268" s="2">
        <v>42165</v>
      </c>
      <c r="B268">
        <v>9.4566436928995596E-3</v>
      </c>
      <c r="C268" s="4">
        <f t="shared" si="9"/>
        <v>5.5736840399787978E-5</v>
      </c>
      <c r="D268">
        <f t="shared" si="8"/>
        <v>8.190398834265892</v>
      </c>
    </row>
    <row r="269" spans="1:4" x14ac:dyDescent="0.3">
      <c r="A269" s="2">
        <v>42166</v>
      </c>
      <c r="B269">
        <v>-4.7634169577643899E-3</v>
      </c>
      <c r="C269" s="4">
        <f t="shared" si="9"/>
        <v>9.0070111014546795E-5</v>
      </c>
      <c r="D269">
        <f t="shared" si="8"/>
        <v>9.0630057463353033</v>
      </c>
    </row>
    <row r="270" spans="1:4" x14ac:dyDescent="0.3">
      <c r="A270" s="2">
        <v>42167</v>
      </c>
      <c r="B270">
        <v>-1.2763241863432699E-3</v>
      </c>
      <c r="C270" s="4">
        <f t="shared" si="9"/>
        <v>7.2442725564488355E-5</v>
      </c>
      <c r="D270">
        <f t="shared" si="8"/>
        <v>9.5102275233380986</v>
      </c>
    </row>
    <row r="271" spans="1:4" x14ac:dyDescent="0.3">
      <c r="A271" s="2">
        <v>42168</v>
      </c>
      <c r="B271">
        <v>1.2779552715653801E-3</v>
      </c>
      <c r="C271" s="4">
        <f t="shared" si="9"/>
        <v>5.7312658300704743E-5</v>
      </c>
      <c r="D271">
        <f t="shared" si="8"/>
        <v>9.7384932523846039</v>
      </c>
    </row>
    <row r="272" spans="1:4" x14ac:dyDescent="0.3">
      <c r="A272" s="2">
        <v>42169</v>
      </c>
      <c r="B272">
        <v>1.2763241863433801E-3</v>
      </c>
      <c r="C272" s="4">
        <f t="shared" si="9"/>
        <v>5.2228700975850264E-5</v>
      </c>
      <c r="D272">
        <f t="shared" si="8"/>
        <v>9.8286885738223742</v>
      </c>
    </row>
    <row r="273" spans="1:4" x14ac:dyDescent="0.3">
      <c r="A273" s="2">
        <v>42170</v>
      </c>
      <c r="B273">
        <v>1.2746972594008801E-3</v>
      </c>
      <c r="C273" s="4">
        <f t="shared" si="9"/>
        <v>5.0517973005074818E-5</v>
      </c>
      <c r="D273">
        <f t="shared" si="8"/>
        <v>9.8610175220908847</v>
      </c>
    </row>
    <row r="274" spans="1:4" x14ac:dyDescent="0.3">
      <c r="A274" s="2">
        <v>42171</v>
      </c>
      <c r="B274">
        <v>-5.0922978994269999E-3</v>
      </c>
      <c r="C274" s="4">
        <f t="shared" si="9"/>
        <v>4.994111980796314E-5</v>
      </c>
      <c r="D274">
        <f t="shared" si="8"/>
        <v>9.3854244316780875</v>
      </c>
    </row>
    <row r="275" spans="1:4" x14ac:dyDescent="0.3">
      <c r="A275" s="2">
        <v>42172</v>
      </c>
      <c r="B275">
        <v>-1.9993602047344598E-3</v>
      </c>
      <c r="C275" s="4">
        <f t="shared" si="9"/>
        <v>6.037052636177229E-5</v>
      </c>
      <c r="D275">
        <f t="shared" si="8"/>
        <v>9.6487944332087938</v>
      </c>
    </row>
    <row r="276" spans="1:4" x14ac:dyDescent="0.3">
      <c r="A276" s="2">
        <v>42173</v>
      </c>
      <c r="B276">
        <v>1.9152175655100499E-2</v>
      </c>
      <c r="C276" s="4">
        <f t="shared" si="9"/>
        <v>5.4289877697558087E-5</v>
      </c>
      <c r="D276">
        <f t="shared" si="8"/>
        <v>3.0647414006474172</v>
      </c>
    </row>
    <row r="277" spans="1:4" x14ac:dyDescent="0.3">
      <c r="A277" s="2">
        <v>42174</v>
      </c>
      <c r="B277">
        <v>-1.1008020128949699E-3</v>
      </c>
      <c r="C277" s="4">
        <f t="shared" si="9"/>
        <v>2.1081268517016664E-4</v>
      </c>
      <c r="D277">
        <f t="shared" si="8"/>
        <v>8.4587925015204242</v>
      </c>
    </row>
    <row r="278" spans="1:4" x14ac:dyDescent="0.3">
      <c r="A278" s="2">
        <v>42175</v>
      </c>
      <c r="B278">
        <v>-4.5392527287992897E-3</v>
      </c>
      <c r="C278" s="4">
        <f t="shared" si="9"/>
        <v>1.0364159126942714E-4</v>
      </c>
      <c r="D278">
        <f t="shared" si="8"/>
        <v>8.9757634832868689</v>
      </c>
    </row>
    <row r="279" spans="1:4" x14ac:dyDescent="0.3">
      <c r="A279" s="2">
        <v>42176</v>
      </c>
      <c r="B279">
        <v>-4.5599515010940096E-3</v>
      </c>
      <c r="C279" s="4">
        <f t="shared" si="9"/>
        <v>7.6093205426858146E-5</v>
      </c>
      <c r="D279">
        <f t="shared" si="8"/>
        <v>9.2102925231294215</v>
      </c>
    </row>
    <row r="280" spans="1:4" x14ac:dyDescent="0.3">
      <c r="A280" s="2">
        <v>42177</v>
      </c>
      <c r="B280">
        <v>-4.5808399089127799E-3</v>
      </c>
      <c r="C280" s="4">
        <f t="shared" si="9"/>
        <v>6.6915484313877569E-5</v>
      </c>
      <c r="D280">
        <f t="shared" si="8"/>
        <v>9.2984891535854697</v>
      </c>
    </row>
    <row r="281" spans="1:4" x14ac:dyDescent="0.3">
      <c r="A281" s="2">
        <v>42178</v>
      </c>
      <c r="B281">
        <v>-5.8255526294788097E-3</v>
      </c>
      <c r="C281" s="4">
        <f t="shared" si="9"/>
        <v>6.3913960519437041E-5</v>
      </c>
      <c r="D281">
        <f t="shared" si="8"/>
        <v>9.1269922971973365</v>
      </c>
    </row>
    <row r="282" spans="1:4" x14ac:dyDescent="0.3">
      <c r="A282" s="2">
        <v>42179</v>
      </c>
      <c r="B282">
        <v>-3.0502488360891799E-3</v>
      </c>
      <c r="C282" s="4">
        <f t="shared" si="9"/>
        <v>6.8566179503577293E-5</v>
      </c>
      <c r="D282">
        <f t="shared" si="8"/>
        <v>9.4520171724478068</v>
      </c>
    </row>
    <row r="283" spans="1:4" x14ac:dyDescent="0.3">
      <c r="A283" s="2">
        <v>42180</v>
      </c>
      <c r="B283">
        <v>-5.6360708534630699E-4</v>
      </c>
      <c r="C283" s="4">
        <f t="shared" si="9"/>
        <v>5.9364000310558297E-5</v>
      </c>
      <c r="D283">
        <f t="shared" si="8"/>
        <v>9.7264716350313503</v>
      </c>
    </row>
    <row r="284" spans="1:4" x14ac:dyDescent="0.3">
      <c r="A284" s="2">
        <v>42181</v>
      </c>
      <c r="B284">
        <v>2.2556996697011798E-3</v>
      </c>
      <c r="C284" s="4">
        <f t="shared" si="9"/>
        <v>5.2343281884466984E-5</v>
      </c>
      <c r="D284">
        <f t="shared" si="8"/>
        <v>9.7604790503093284</v>
      </c>
    </row>
    <row r="285" spans="1:4" x14ac:dyDescent="0.3">
      <c r="A285" s="2">
        <v>42182</v>
      </c>
      <c r="B285">
        <v>1.3128633818288999E-3</v>
      </c>
      <c r="C285" s="4">
        <f t="shared" si="9"/>
        <v>5.2068334168884496E-5</v>
      </c>
      <c r="D285">
        <f t="shared" si="8"/>
        <v>9.8298507333794021</v>
      </c>
    </row>
    <row r="286" spans="1:4" x14ac:dyDescent="0.3">
      <c r="A286" s="2">
        <v>42183</v>
      </c>
      <c r="B286">
        <v>1.31114203146732E-3</v>
      </c>
      <c r="C286" s="4">
        <f t="shared" si="9"/>
        <v>5.050541602099116E-5</v>
      </c>
      <c r="D286">
        <f t="shared" si="8"/>
        <v>9.8593921759838441</v>
      </c>
    </row>
    <row r="287" spans="1:4" x14ac:dyDescent="0.3">
      <c r="A287" s="2">
        <v>42184</v>
      </c>
      <c r="B287">
        <v>1.3094251890650699E-3</v>
      </c>
      <c r="C287" s="4">
        <f t="shared" si="9"/>
        <v>4.9978087018166153E-5</v>
      </c>
      <c r="D287">
        <f t="shared" si="8"/>
        <v>9.8696189863823598</v>
      </c>
    </row>
    <row r="288" spans="1:4" x14ac:dyDescent="0.3">
      <c r="A288" s="2">
        <v>42185</v>
      </c>
      <c r="B288">
        <v>-5.7646116893514997E-3</v>
      </c>
      <c r="C288" s="4">
        <f t="shared" si="9"/>
        <v>4.9798865783715974E-5</v>
      </c>
      <c r="D288">
        <f t="shared" si="8"/>
        <v>9.240219056633828</v>
      </c>
    </row>
    <row r="289" spans="1:4" x14ac:dyDescent="0.3">
      <c r="A289" s="2">
        <v>42186</v>
      </c>
      <c r="B289">
        <v>-1.85215010468676E-3</v>
      </c>
      <c r="C289" s="4">
        <f t="shared" si="9"/>
        <v>6.3512873524824968E-5</v>
      </c>
      <c r="D289">
        <f t="shared" si="8"/>
        <v>9.6102558976564421</v>
      </c>
    </row>
    <row r="290" spans="1:4" x14ac:dyDescent="0.3">
      <c r="A290" s="2">
        <v>42187</v>
      </c>
      <c r="B290">
        <v>-5.6474384832593304E-3</v>
      </c>
      <c r="C290" s="4">
        <f t="shared" si="9"/>
        <v>5.5098336199704069E-5</v>
      </c>
      <c r="D290">
        <f t="shared" si="8"/>
        <v>9.2275430435432106</v>
      </c>
    </row>
    <row r="291" spans="1:4" x14ac:dyDescent="0.3">
      <c r="A291" s="2">
        <v>42188</v>
      </c>
      <c r="B291">
        <v>-5.2494929006085198E-2</v>
      </c>
      <c r="C291" s="4">
        <f t="shared" si="9"/>
        <v>6.4709800312281459E-5</v>
      </c>
      <c r="D291">
        <f t="shared" si="8"/>
        <v>-32.940185990423785</v>
      </c>
    </row>
    <row r="292" spans="1:4" x14ac:dyDescent="0.3">
      <c r="A292" s="2">
        <v>42189</v>
      </c>
      <c r="B292">
        <v>2.10652508991265E-2</v>
      </c>
      <c r="C292" s="4">
        <f t="shared" si="9"/>
        <v>1.2583978564277621E-3</v>
      </c>
      <c r="D292">
        <f t="shared" si="8"/>
        <v>6.3252891205955386</v>
      </c>
    </row>
    <row r="293" spans="1:4" x14ac:dyDescent="0.3">
      <c r="A293" s="2">
        <v>42190</v>
      </c>
      <c r="B293">
        <v>2.06306608520632E-2</v>
      </c>
      <c r="C293" s="4">
        <f t="shared" si="9"/>
        <v>6.4918460631861871E-4</v>
      </c>
      <c r="D293">
        <f t="shared" si="8"/>
        <v>6.6841645684870716</v>
      </c>
    </row>
    <row r="294" spans="1:4" x14ac:dyDescent="0.3">
      <c r="A294" s="2">
        <v>42191</v>
      </c>
      <c r="B294">
        <v>2.0213640098602999E-2</v>
      </c>
      <c r="C294" s="4">
        <f t="shared" si="9"/>
        <v>4.3648569306227025E-4</v>
      </c>
      <c r="D294">
        <f t="shared" si="8"/>
        <v>6.8006618585394669</v>
      </c>
    </row>
    <row r="295" spans="1:4" x14ac:dyDescent="0.3">
      <c r="A295" s="2">
        <v>42192</v>
      </c>
      <c r="B295">
        <v>-1.6994201030927698E-2</v>
      </c>
      <c r="C295" s="4">
        <f t="shared" si="9"/>
        <v>3.5754537865513987E-4</v>
      </c>
      <c r="D295">
        <f t="shared" si="8"/>
        <v>7.1285106072817648</v>
      </c>
    </row>
    <row r="296" spans="1:4" x14ac:dyDescent="0.3">
      <c r="A296" s="2">
        <v>42193</v>
      </c>
      <c r="B296">
        <v>7.4559606718558298E-3</v>
      </c>
      <c r="C296" s="4">
        <f t="shared" si="9"/>
        <v>2.7865665349725263E-4</v>
      </c>
      <c r="D296">
        <f t="shared" si="8"/>
        <v>7.9860325094037234</v>
      </c>
    </row>
    <row r="297" spans="1:4" x14ac:dyDescent="0.3">
      <c r="A297" s="2">
        <v>42194</v>
      </c>
      <c r="B297">
        <v>-2.8464541314248098E-3</v>
      </c>
      <c r="C297" s="4">
        <f t="shared" si="9"/>
        <v>1.5021326878928142E-4</v>
      </c>
      <c r="D297">
        <f t="shared" si="8"/>
        <v>8.7495158304522462</v>
      </c>
    </row>
    <row r="298" spans="1:4" x14ac:dyDescent="0.3">
      <c r="A298" s="2">
        <v>42195</v>
      </c>
      <c r="B298">
        <v>1.2233912405186201E-3</v>
      </c>
      <c r="C298" s="4">
        <f t="shared" si="9"/>
        <v>8.6283408199359799E-5</v>
      </c>
      <c r="D298">
        <f t="shared" si="8"/>
        <v>9.3405270718600963</v>
      </c>
    </row>
    <row r="299" spans="1:4" x14ac:dyDescent="0.3">
      <c r="A299" s="2">
        <v>42196</v>
      </c>
      <c r="B299">
        <v>-4.3445204735526001E-4</v>
      </c>
      <c r="C299" s="4">
        <f t="shared" si="9"/>
        <v>6.1907196619104233E-5</v>
      </c>
      <c r="D299">
        <f t="shared" si="8"/>
        <v>9.6868252273771063</v>
      </c>
    </row>
    <row r="300" spans="1:4" x14ac:dyDescent="0.3">
      <c r="A300" s="2">
        <v>42197</v>
      </c>
      <c r="B300">
        <v>-4.34640877974513E-4</v>
      </c>
      <c r="C300" s="4">
        <f t="shared" si="9"/>
        <v>5.3141806602954227E-5</v>
      </c>
      <c r="D300">
        <f t="shared" si="8"/>
        <v>9.8389917421565638</v>
      </c>
    </row>
    <row r="301" spans="1:4" x14ac:dyDescent="0.3">
      <c r="A301" s="2">
        <v>42198</v>
      </c>
      <c r="B301">
        <v>-4.3482987281229203E-4</v>
      </c>
      <c r="C301" s="4">
        <f t="shared" si="9"/>
        <v>5.0195504814726997E-5</v>
      </c>
      <c r="D301">
        <f t="shared" si="8"/>
        <v>9.8958182690303396</v>
      </c>
    </row>
    <row r="302" spans="1:4" x14ac:dyDescent="0.3">
      <c r="A302" s="2">
        <v>42199</v>
      </c>
      <c r="B302">
        <v>-2.1207177814028802E-3</v>
      </c>
      <c r="C302" s="4">
        <f t="shared" si="9"/>
        <v>4.9205215048480041E-5</v>
      </c>
      <c r="D302">
        <f t="shared" si="8"/>
        <v>9.8281091699174397</v>
      </c>
    </row>
    <row r="303" spans="1:4" x14ac:dyDescent="0.3">
      <c r="A303" s="2">
        <v>42200</v>
      </c>
      <c r="B303">
        <v>-4.9861042994933102E-3</v>
      </c>
      <c r="C303" s="4">
        <f t="shared" si="9"/>
        <v>5.0755329405416231E-5</v>
      </c>
      <c r="D303">
        <f t="shared" si="8"/>
        <v>9.3986687974944942</v>
      </c>
    </row>
    <row r="304" spans="1:4" x14ac:dyDescent="0.3">
      <c r="A304" s="2">
        <v>42201</v>
      </c>
      <c r="B304">
        <v>-2.5466195678960401E-3</v>
      </c>
      <c r="C304" s="4">
        <f t="shared" si="9"/>
        <v>6.0176450628148133E-5</v>
      </c>
      <c r="D304">
        <f t="shared" si="8"/>
        <v>9.6104585514662269</v>
      </c>
    </row>
    <row r="305" spans="1:4" x14ac:dyDescent="0.3">
      <c r="A305" s="2">
        <v>42202</v>
      </c>
      <c r="B305">
        <v>-1.02948443419536E-2</v>
      </c>
      <c r="C305" s="4">
        <f t="shared" si="9"/>
        <v>5.5311956862002189E-5</v>
      </c>
      <c r="D305">
        <f t="shared" si="8"/>
        <v>7.8864109780788851</v>
      </c>
    </row>
    <row r="306" spans="1:4" x14ac:dyDescent="0.3">
      <c r="A306" s="2">
        <v>42203</v>
      </c>
      <c r="B306">
        <v>-6.9900973620704602E-3</v>
      </c>
      <c r="C306" s="4">
        <f t="shared" si="9"/>
        <v>9.7163025747744815E-5</v>
      </c>
      <c r="D306">
        <f t="shared" si="8"/>
        <v>8.7362390903048528</v>
      </c>
    </row>
    <row r="307" spans="1:4" x14ac:dyDescent="0.3">
      <c r="A307" s="2">
        <v>42204</v>
      </c>
      <c r="B307">
        <v>-7.0393027738203696E-3</v>
      </c>
      <c r="C307" s="4">
        <f t="shared" si="9"/>
        <v>8.6265189463731747E-5</v>
      </c>
      <c r="D307">
        <f t="shared" si="8"/>
        <v>8.78367213505555</v>
      </c>
    </row>
    <row r="308" spans="1:4" x14ac:dyDescent="0.3">
      <c r="A308" s="2">
        <v>42205</v>
      </c>
      <c r="B308">
        <v>-7.0892058401553796E-3</v>
      </c>
      <c r="C308" s="4">
        <f t="shared" si="9"/>
        <v>8.2903729411587393E-5</v>
      </c>
      <c r="D308">
        <f t="shared" si="8"/>
        <v>8.7916232886389452</v>
      </c>
    </row>
    <row r="309" spans="1:4" x14ac:dyDescent="0.3">
      <c r="A309" s="2">
        <v>42206</v>
      </c>
      <c r="B309">
        <v>-5.0998725031874397E-3</v>
      </c>
      <c r="C309" s="4">
        <f t="shared" si="9"/>
        <v>8.2081964967921516E-5</v>
      </c>
      <c r="D309">
        <f t="shared" si="8"/>
        <v>9.0909297015363215</v>
      </c>
    </row>
    <row r="310" spans="1:4" x14ac:dyDescent="0.3">
      <c r="A310" s="2">
        <v>42207</v>
      </c>
      <c r="B310">
        <v>-1.01665954720206E-2</v>
      </c>
      <c r="C310" s="4">
        <f t="shared" si="9"/>
        <v>7.1208000799857359E-5</v>
      </c>
      <c r="D310">
        <f t="shared" si="8"/>
        <v>8.0983878162233829</v>
      </c>
    </row>
    <row r="311" spans="1:4" x14ac:dyDescent="0.3">
      <c r="A311" s="2">
        <v>42208</v>
      </c>
      <c r="B311">
        <v>2.1577766269635901E-3</v>
      </c>
      <c r="C311" s="4">
        <f t="shared" si="9"/>
        <v>1.0135937993932E-4</v>
      </c>
      <c r="D311">
        <f t="shared" si="8"/>
        <v>9.1509025784615616</v>
      </c>
    </row>
    <row r="312" spans="1:4" x14ac:dyDescent="0.3">
      <c r="A312" s="2">
        <v>42209</v>
      </c>
      <c r="B312">
        <v>-8.6986478339504698E-3</v>
      </c>
      <c r="C312" s="4">
        <f t="shared" si="9"/>
        <v>6.8355581017676576E-5</v>
      </c>
      <c r="D312">
        <f t="shared" si="8"/>
        <v>8.4838334863835563</v>
      </c>
    </row>
    <row r="313" spans="1:4" x14ac:dyDescent="0.3">
      <c r="A313" s="2">
        <v>42210</v>
      </c>
      <c r="B313">
        <v>3.06979438169708E-3</v>
      </c>
      <c r="C313" s="4">
        <f t="shared" si="9"/>
        <v>8.8297165488982339E-5</v>
      </c>
      <c r="D313">
        <f t="shared" si="8"/>
        <v>9.2280761637574429</v>
      </c>
    </row>
    <row r="314" spans="1:4" x14ac:dyDescent="0.3">
      <c r="A314" s="2">
        <v>42211</v>
      </c>
      <c r="B314">
        <v>3.0603995842475298E-3</v>
      </c>
      <c r="C314" s="4">
        <f t="shared" si="9"/>
        <v>6.6048598548867129E-5</v>
      </c>
      <c r="D314">
        <f t="shared" si="8"/>
        <v>9.4833143804016853</v>
      </c>
    </row>
    <row r="315" spans="1:4" x14ac:dyDescent="0.3">
      <c r="A315" s="2">
        <v>42212</v>
      </c>
      <c r="B315">
        <v>3.0510621150192699E-3</v>
      </c>
      <c r="C315" s="4">
        <f t="shared" si="9"/>
        <v>5.8544857152410648E-5</v>
      </c>
      <c r="D315">
        <f t="shared" si="8"/>
        <v>9.5867113688675758</v>
      </c>
    </row>
    <row r="316" spans="1:4" x14ac:dyDescent="0.3">
      <c r="A316" s="2">
        <v>42213</v>
      </c>
      <c r="B316">
        <v>0</v>
      </c>
      <c r="C316" s="4">
        <f t="shared" si="9"/>
        <v>5.5997629928786636E-5</v>
      </c>
      <c r="D316">
        <f t="shared" si="8"/>
        <v>9.7902011908249946</v>
      </c>
    </row>
    <row r="317" spans="1:4" x14ac:dyDescent="0.3">
      <c r="A317" s="2">
        <v>42214</v>
      </c>
      <c r="B317">
        <v>-2.6687327823691201E-3</v>
      </c>
      <c r="C317" s="4">
        <f t="shared" si="9"/>
        <v>5.1072888238405369E-5</v>
      </c>
      <c r="D317">
        <f t="shared" si="8"/>
        <v>9.7428063649955483</v>
      </c>
    </row>
    <row r="318" spans="1:4" x14ac:dyDescent="0.3">
      <c r="A318" s="2">
        <v>42215</v>
      </c>
      <c r="B318">
        <v>-3.5390591281828599E-3</v>
      </c>
      <c r="C318" s="4">
        <f t="shared" si="9"/>
        <v>5.25302545441628E-5</v>
      </c>
      <c r="D318">
        <f t="shared" si="8"/>
        <v>9.615688404273401</v>
      </c>
    </row>
    <row r="319" spans="1:4" x14ac:dyDescent="0.3">
      <c r="A319" s="2">
        <v>42216</v>
      </c>
      <c r="B319">
        <v>-2.5987525987536397E-4</v>
      </c>
      <c r="C319" s="4">
        <f t="shared" si="9"/>
        <v>5.538144524855734E-5</v>
      </c>
      <c r="D319">
        <f t="shared" si="8"/>
        <v>9.8000464891564558</v>
      </c>
    </row>
    <row r="320" spans="1:4" x14ac:dyDescent="0.3">
      <c r="A320" s="2">
        <v>42217</v>
      </c>
      <c r="B320">
        <v>-1.8195996880685499E-3</v>
      </c>
      <c r="C320" s="4">
        <f t="shared" si="9"/>
        <v>5.0895282140985318E-5</v>
      </c>
      <c r="D320">
        <f t="shared" si="8"/>
        <v>9.8206863011490704</v>
      </c>
    </row>
    <row r="321" spans="1:4" x14ac:dyDescent="0.3">
      <c r="A321" s="2">
        <v>42218</v>
      </c>
      <c r="B321">
        <v>-1.8229166666667901E-3</v>
      </c>
      <c r="C321" s="4">
        <f t="shared" si="9"/>
        <v>5.0804859230009113E-5</v>
      </c>
      <c r="D321">
        <f t="shared" si="8"/>
        <v>9.8221109289597752</v>
      </c>
    </row>
    <row r="322" spans="1:4" x14ac:dyDescent="0.3">
      <c r="A322" s="2">
        <v>42219</v>
      </c>
      <c r="B322">
        <v>-1.8262457605008301E-3</v>
      </c>
      <c r="C322" s="4">
        <f t="shared" si="9"/>
        <v>5.0779745274871686E-5</v>
      </c>
      <c r="D322">
        <f t="shared" si="8"/>
        <v>9.8223337874749532</v>
      </c>
    </row>
    <row r="323" spans="1:4" x14ac:dyDescent="0.3">
      <c r="A323" s="2">
        <v>42220</v>
      </c>
      <c r="B323">
        <v>1.65534065168149E-3</v>
      </c>
      <c r="C323" s="4">
        <f t="shared" si="9"/>
        <v>5.0776613045358662E-5</v>
      </c>
      <c r="D323">
        <f t="shared" si="8"/>
        <v>9.8341098252869141</v>
      </c>
    </row>
    <row r="324" spans="1:4" x14ac:dyDescent="0.3">
      <c r="A324" s="2">
        <v>42221</v>
      </c>
      <c r="B324">
        <v>-1.3916673914935499E-3</v>
      </c>
      <c r="C324" s="4">
        <f t="shared" si="9"/>
        <v>5.0515504115215744E-5</v>
      </c>
      <c r="D324">
        <f t="shared" si="8"/>
        <v>9.854890777236081</v>
      </c>
    </row>
    <row r="325" spans="1:4" x14ac:dyDescent="0.3">
      <c r="A325" s="2">
        <v>42222</v>
      </c>
      <c r="B325">
        <v>3.9195192056440398E-3</v>
      </c>
      <c r="C325" s="4">
        <f t="shared" si="9"/>
        <v>5.0076600417906474E-5</v>
      </c>
      <c r="D325">
        <f t="shared" ref="D325:D388" si="10">-LN(C325)-(B325^2)/C325</f>
        <v>9.5951740939792014</v>
      </c>
    </row>
    <row r="326" spans="1:4" x14ac:dyDescent="0.3">
      <c r="A326" s="2">
        <v>42223</v>
      </c>
      <c r="B326">
        <v>3.6439354502864102E-3</v>
      </c>
      <c r="C326" s="4">
        <f t="shared" ref="C326:C389" si="11">$C$1902+$C$1904*B325^2+$C$1903*C325</f>
        <v>5.5796904259685501E-5</v>
      </c>
      <c r="D326">
        <f t="shared" si="10"/>
        <v>9.5558172181771539</v>
      </c>
    </row>
    <row r="327" spans="1:4" x14ac:dyDescent="0.3">
      <c r="A327" s="2">
        <v>42224</v>
      </c>
      <c r="B327">
        <v>2.8815122176117898E-3</v>
      </c>
      <c r="C327" s="4">
        <f t="shared" si="11"/>
        <v>5.6808731601703524E-5</v>
      </c>
      <c r="D327">
        <f t="shared" si="10"/>
        <v>9.6296614261121256</v>
      </c>
    </row>
    <row r="328" spans="1:4" x14ac:dyDescent="0.3">
      <c r="A328" s="2">
        <v>42225</v>
      </c>
      <c r="B328">
        <v>2.8732329617287E-3</v>
      </c>
      <c r="C328" s="4">
        <f t="shared" si="11"/>
        <v>5.4974435548247282E-5</v>
      </c>
      <c r="D328">
        <f t="shared" si="10"/>
        <v>9.6584730772580834</v>
      </c>
    </row>
    <row r="329" spans="1:4" x14ac:dyDescent="0.3">
      <c r="A329" s="2">
        <v>42226</v>
      </c>
      <c r="B329">
        <v>2.8650011460002998E-3</v>
      </c>
      <c r="C329" s="4">
        <f t="shared" si="11"/>
        <v>5.4337037013191508E-5</v>
      </c>
      <c r="D329">
        <f t="shared" si="10"/>
        <v>9.6692430328753058</v>
      </c>
    </row>
    <row r="330" spans="1:4" x14ac:dyDescent="0.3">
      <c r="A330" s="2">
        <v>42227</v>
      </c>
      <c r="B330">
        <v>1.6283853273912901E-3</v>
      </c>
      <c r="C330" s="4">
        <f t="shared" si="11"/>
        <v>5.4102138960004417E-5</v>
      </c>
      <c r="D330">
        <f t="shared" si="10"/>
        <v>9.7756251178035161</v>
      </c>
    </row>
    <row r="331" spans="1:4" x14ac:dyDescent="0.3">
      <c r="A331" s="2">
        <v>42228</v>
      </c>
      <c r="B331">
        <v>1.3091469153760501E-2</v>
      </c>
      <c r="C331" s="4">
        <f t="shared" si="11"/>
        <v>5.1594651705915092E-5</v>
      </c>
      <c r="D331">
        <f t="shared" si="10"/>
        <v>6.5503031889860051</v>
      </c>
    </row>
    <row r="332" spans="1:4" x14ac:dyDescent="0.3">
      <c r="A332" s="2">
        <v>42229</v>
      </c>
      <c r="B332">
        <v>-6.6722972972973497E-3</v>
      </c>
      <c r="C332" s="4">
        <f t="shared" si="11"/>
        <v>1.2449801094399705E-4</v>
      </c>
      <c r="D332">
        <f t="shared" si="10"/>
        <v>8.6336283487014533</v>
      </c>
    </row>
    <row r="333" spans="1:4" x14ac:dyDescent="0.3">
      <c r="A333" s="2">
        <v>42230</v>
      </c>
      <c r="B333">
        <v>-2.3807499362298299E-3</v>
      </c>
      <c r="C333" s="4">
        <f t="shared" si="11"/>
        <v>9.3555846733950771E-5</v>
      </c>
      <c r="D333">
        <f t="shared" si="10"/>
        <v>9.2163681921212088</v>
      </c>
    </row>
    <row r="334" spans="1:4" x14ac:dyDescent="0.3">
      <c r="A334" s="2">
        <v>42231</v>
      </c>
      <c r="B334">
        <v>1.5909542884742201E-3</v>
      </c>
      <c r="C334" s="4">
        <f t="shared" si="11"/>
        <v>6.6174808673400589E-5</v>
      </c>
      <c r="D334">
        <f t="shared" si="10"/>
        <v>9.5849614700062453</v>
      </c>
    </row>
    <row r="335" spans="1:4" x14ac:dyDescent="0.3">
      <c r="A335" s="2">
        <v>42232</v>
      </c>
      <c r="B335">
        <v>1.5884271734505401E-3</v>
      </c>
      <c r="C335" s="4">
        <f t="shared" si="11"/>
        <v>5.5600058524999493E-5</v>
      </c>
      <c r="D335">
        <f t="shared" si="10"/>
        <v>9.7519468395406221</v>
      </c>
    </row>
    <row r="336" spans="1:4" x14ac:dyDescent="0.3">
      <c r="A336" s="2">
        <v>42233</v>
      </c>
      <c r="B336">
        <v>1.5859080739713E-3</v>
      </c>
      <c r="C336" s="4">
        <f t="shared" si="11"/>
        <v>5.2041980213404028E-5</v>
      </c>
      <c r="D336">
        <f t="shared" si="10"/>
        <v>9.8151314766812696</v>
      </c>
    </row>
    <row r="337" spans="1:4" x14ac:dyDescent="0.3">
      <c r="A337" s="2">
        <v>42234</v>
      </c>
      <c r="B337">
        <v>-1.3571973873951499E-3</v>
      </c>
      <c r="C337" s="4">
        <f t="shared" si="11"/>
        <v>5.0842482905561268E-5</v>
      </c>
      <c r="D337">
        <f t="shared" si="10"/>
        <v>9.8505490306144416</v>
      </c>
    </row>
    <row r="338" spans="1:4" x14ac:dyDescent="0.3">
      <c r="A338" s="2">
        <v>42235</v>
      </c>
      <c r="B338">
        <v>9.1735326594750699E-3</v>
      </c>
      <c r="C338" s="4">
        <f t="shared" si="11"/>
        <v>5.0145097834853502E-5</v>
      </c>
      <c r="D338">
        <f t="shared" si="10"/>
        <v>8.2223858445008631</v>
      </c>
    </row>
    <row r="339" spans="1:4" x14ac:dyDescent="0.3">
      <c r="A339" s="2">
        <v>42236</v>
      </c>
      <c r="B339">
        <v>2.1126167830990899E-2</v>
      </c>
      <c r="C339" s="4">
        <f t="shared" si="11"/>
        <v>8.5885318822796297E-5</v>
      </c>
      <c r="D339">
        <f t="shared" si="10"/>
        <v>4.1658590041295369</v>
      </c>
    </row>
    <row r="340" spans="1:4" x14ac:dyDescent="0.3">
      <c r="A340" s="2">
        <v>42237</v>
      </c>
      <c r="B340">
        <v>3.7916254533465498E-3</v>
      </c>
      <c r="C340" s="4">
        <f t="shared" si="11"/>
        <v>2.5618284713805592E-4</v>
      </c>
      <c r="D340">
        <f t="shared" si="10"/>
        <v>8.2135012991669054</v>
      </c>
    </row>
    <row r="341" spans="1:4" x14ac:dyDescent="0.3">
      <c r="A341" s="2">
        <v>42238</v>
      </c>
      <c r="B341">
        <v>-2.1623692998301602E-3</v>
      </c>
      <c r="C341" s="4">
        <f t="shared" si="11"/>
        <v>1.2464585207754247E-4</v>
      </c>
      <c r="D341">
        <f t="shared" si="10"/>
        <v>8.9525210159575828</v>
      </c>
    </row>
    <row r="342" spans="1:4" x14ac:dyDescent="0.3">
      <c r="A342" s="2">
        <v>42239</v>
      </c>
      <c r="B342">
        <v>-2.1670552736251501E-3</v>
      </c>
      <c r="C342" s="4">
        <f t="shared" si="11"/>
        <v>7.6191701768890465E-5</v>
      </c>
      <c r="D342">
        <f t="shared" si="10"/>
        <v>9.4206223059906797</v>
      </c>
    </row>
    <row r="343" spans="1:4" x14ac:dyDescent="0.3">
      <c r="A343" s="2">
        <v>42240</v>
      </c>
      <c r="B343">
        <v>-2.1717616010555902E-3</v>
      </c>
      <c r="C343" s="4">
        <f t="shared" si="11"/>
        <v>5.9913326904579924E-5</v>
      </c>
      <c r="D343">
        <f t="shared" si="10"/>
        <v>9.6438887316066353</v>
      </c>
    </row>
    <row r="344" spans="1:4" x14ac:dyDescent="0.3">
      <c r="A344" s="2">
        <v>42241</v>
      </c>
      <c r="B344">
        <v>-1.25630217373337E-2</v>
      </c>
      <c r="C344" s="4">
        <f t="shared" si="11"/>
        <v>5.4450484412315594E-5</v>
      </c>
      <c r="D344">
        <f t="shared" si="10"/>
        <v>6.9196309138891774</v>
      </c>
    </row>
    <row r="345" spans="1:4" x14ac:dyDescent="0.3">
      <c r="A345" s="2">
        <v>42242</v>
      </c>
      <c r="B345">
        <v>-1.2304344186825101E-2</v>
      </c>
      <c r="C345" s="4">
        <f t="shared" si="11"/>
        <v>1.1953280427048758E-4</v>
      </c>
      <c r="D345">
        <f t="shared" si="10"/>
        <v>7.7653478546195966</v>
      </c>
    </row>
    <row r="346" spans="1:4" x14ac:dyDescent="0.3">
      <c r="A346" s="2">
        <v>42243</v>
      </c>
      <c r="B346">
        <v>-1.52542372881348E-3</v>
      </c>
      <c r="C346" s="4">
        <f t="shared" si="11"/>
        <v>1.3859798771476657E-4</v>
      </c>
      <c r="D346">
        <f t="shared" si="10"/>
        <v>8.8671440192836251</v>
      </c>
    </row>
    <row r="347" spans="1:4" x14ac:dyDescent="0.3">
      <c r="A347" s="2">
        <v>42244</v>
      </c>
      <c r="B347">
        <v>9.5060261415720292E-3</v>
      </c>
      <c r="C347" s="4">
        <f t="shared" si="11"/>
        <v>7.9854927734689132E-5</v>
      </c>
      <c r="D347">
        <f t="shared" si="10"/>
        <v>8.3036902472440985</v>
      </c>
    </row>
    <row r="348" spans="1:4" x14ac:dyDescent="0.3">
      <c r="A348" s="2">
        <v>42245</v>
      </c>
      <c r="B348">
        <v>-4.2038002354127801E-4</v>
      </c>
      <c r="C348" s="4">
        <f t="shared" si="11"/>
        <v>9.8586364107805031E-5</v>
      </c>
      <c r="D348">
        <f t="shared" si="10"/>
        <v>9.2227850674325946</v>
      </c>
    </row>
    <row r="349" spans="1:4" x14ac:dyDescent="0.3">
      <c r="A349" s="2">
        <v>42246</v>
      </c>
      <c r="B349">
        <v>-4.2055681722596999E-4</v>
      </c>
      <c r="C349" s="4">
        <f t="shared" si="11"/>
        <v>6.5465781247972264E-5</v>
      </c>
      <c r="D349">
        <f t="shared" si="10"/>
        <v>9.631281288737112</v>
      </c>
    </row>
    <row r="350" spans="1:4" x14ac:dyDescent="0.3">
      <c r="A350" s="2">
        <v>42247</v>
      </c>
      <c r="B350">
        <v>-4.2073375967688299E-4</v>
      </c>
      <c r="C350" s="4">
        <f t="shared" si="11"/>
        <v>5.4332786782122073E-5</v>
      </c>
      <c r="D350">
        <f t="shared" si="10"/>
        <v>9.8171246926371136</v>
      </c>
    </row>
    <row r="351" spans="1:4" x14ac:dyDescent="0.3">
      <c r="A351" s="2">
        <v>42248</v>
      </c>
      <c r="B351">
        <v>3.7040154895191502E-3</v>
      </c>
      <c r="C351" s="4">
        <f t="shared" si="11"/>
        <v>5.0590638436501543E-5</v>
      </c>
      <c r="D351">
        <f t="shared" si="10"/>
        <v>9.6205529127049925</v>
      </c>
    </row>
    <row r="352" spans="1:4" x14ac:dyDescent="0.3">
      <c r="A352" s="2">
        <v>42249</v>
      </c>
      <c r="B352">
        <v>-5.7871341105425501E-3</v>
      </c>
      <c r="C352" s="4">
        <f t="shared" si="11"/>
        <v>5.5251656048859677E-5</v>
      </c>
      <c r="D352">
        <f t="shared" si="10"/>
        <v>9.1974598932309082</v>
      </c>
    </row>
    <row r="353" spans="1:4" x14ac:dyDescent="0.3">
      <c r="A353" s="2">
        <v>42250</v>
      </c>
      <c r="B353">
        <v>-9.1952083684833097E-3</v>
      </c>
      <c r="C353" s="4">
        <f t="shared" si="11"/>
        <v>6.5459468776953939E-5</v>
      </c>
      <c r="D353">
        <f t="shared" si="10"/>
        <v>8.3424120790214751</v>
      </c>
    </row>
    <row r="354" spans="1:4" x14ac:dyDescent="0.3">
      <c r="A354" s="2">
        <v>42251</v>
      </c>
      <c r="B354">
        <v>-2.5542784163473699E-3</v>
      </c>
      <c r="C354" s="4">
        <f t="shared" si="11"/>
        <v>9.1207063657715976E-5</v>
      </c>
      <c r="D354">
        <f t="shared" si="10"/>
        <v>9.2308449555554315</v>
      </c>
    </row>
    <row r="355" spans="1:4" x14ac:dyDescent="0.3">
      <c r="A355" s="2">
        <v>42252</v>
      </c>
      <c r="B355">
        <v>-2.2023047375160001E-2</v>
      </c>
      <c r="C355" s="4">
        <f t="shared" si="11"/>
        <v>6.5759574110789662E-5</v>
      </c>
      <c r="D355">
        <f t="shared" si="10"/>
        <v>2.2539311220672031</v>
      </c>
    </row>
    <row r="356" spans="1:4" x14ac:dyDescent="0.3">
      <c r="A356" s="2">
        <v>42253</v>
      </c>
      <c r="B356">
        <v>-2.2518984027232201E-2</v>
      </c>
      <c r="C356" s="4">
        <f t="shared" si="11"/>
        <v>2.6633165946148029E-4</v>
      </c>
      <c r="D356">
        <f t="shared" si="10"/>
        <v>6.3267337850292513</v>
      </c>
    </row>
    <row r="357" spans="1:4" x14ac:dyDescent="0.3">
      <c r="A357" s="2">
        <v>42254</v>
      </c>
      <c r="B357">
        <v>0</v>
      </c>
      <c r="C357" s="4">
        <f t="shared" si="11"/>
        <v>3.4340592230090418E-4</v>
      </c>
      <c r="D357">
        <f t="shared" si="10"/>
        <v>7.9765973635782528</v>
      </c>
    </row>
    <row r="358" spans="1:4" x14ac:dyDescent="0.3">
      <c r="A358" s="2">
        <v>42255</v>
      </c>
      <c r="B358">
        <v>4.5539780337530103E-2</v>
      </c>
      <c r="C358" s="4">
        <f t="shared" si="11"/>
        <v>1.4768150219649005E-4</v>
      </c>
      <c r="D358">
        <f t="shared" si="10"/>
        <v>-5.2224137040879945</v>
      </c>
    </row>
    <row r="359" spans="1:4" x14ac:dyDescent="0.3">
      <c r="A359" s="2">
        <v>42256</v>
      </c>
      <c r="B359">
        <v>-1.6397642838841899E-2</v>
      </c>
      <c r="C359" s="4">
        <f t="shared" si="11"/>
        <v>9.8828444207379475E-4</v>
      </c>
      <c r="D359">
        <f t="shared" si="10"/>
        <v>6.64746986061028</v>
      </c>
    </row>
    <row r="360" spans="1:4" x14ac:dyDescent="0.3">
      <c r="A360" s="2">
        <v>42257</v>
      </c>
      <c r="B360">
        <v>6.25162802813239E-3</v>
      </c>
      <c r="C360" s="4">
        <f t="shared" si="11"/>
        <v>4.8196531895078798E-4</v>
      </c>
      <c r="D360">
        <f t="shared" si="10"/>
        <v>7.556547806959367</v>
      </c>
    </row>
    <row r="361" spans="1:4" x14ac:dyDescent="0.3">
      <c r="A361" s="2">
        <v>42258</v>
      </c>
      <c r="B361">
        <v>-5.1773233238415796E-3</v>
      </c>
      <c r="C361" s="4">
        <f t="shared" si="11"/>
        <v>2.1133777197572203E-4</v>
      </c>
      <c r="D361">
        <f t="shared" si="10"/>
        <v>8.3352195431691136</v>
      </c>
    </row>
    <row r="362" spans="1:4" x14ac:dyDescent="0.3">
      <c r="A362" s="2">
        <v>42259</v>
      </c>
      <c r="B362">
        <v>1.0986786943070199E-3</v>
      </c>
      <c r="C362" s="4">
        <f t="shared" si="11"/>
        <v>1.150035685193413E-4</v>
      </c>
      <c r="D362">
        <f t="shared" si="10"/>
        <v>9.0600512480220647</v>
      </c>
    </row>
    <row r="363" spans="1:4" x14ac:dyDescent="0.3">
      <c r="A363" s="2">
        <v>42260</v>
      </c>
      <c r="B363">
        <v>1.09747292418771E-3</v>
      </c>
      <c r="C363" s="4">
        <f t="shared" si="11"/>
        <v>7.1434543502299556E-5</v>
      </c>
      <c r="D363">
        <f t="shared" si="10"/>
        <v>9.5298681573086856</v>
      </c>
    </row>
    <row r="364" spans="1:4" x14ac:dyDescent="0.3">
      <c r="A364" s="2">
        <v>42261</v>
      </c>
      <c r="B364">
        <v>1.096269797767E-3</v>
      </c>
      <c r="C364" s="4">
        <f t="shared" si="11"/>
        <v>5.6788216796596896E-5</v>
      </c>
      <c r="D364">
        <f t="shared" si="10"/>
        <v>9.7550187320379429</v>
      </c>
    </row>
    <row r="365" spans="1:4" x14ac:dyDescent="0.3">
      <c r="A365" s="2">
        <v>42262</v>
      </c>
      <c r="B365">
        <v>-4.4955476787412697E-3</v>
      </c>
      <c r="C365" s="4">
        <f t="shared" si="11"/>
        <v>5.1863888249263911E-5</v>
      </c>
      <c r="D365">
        <f t="shared" si="10"/>
        <v>9.4772149589145229</v>
      </c>
    </row>
    <row r="366" spans="1:4" x14ac:dyDescent="0.3">
      <c r="A366" s="2">
        <v>42263</v>
      </c>
      <c r="B366">
        <v>1.4850195397307701E-2</v>
      </c>
      <c r="C366" s="4">
        <f t="shared" si="11"/>
        <v>5.8516216345468267E-5</v>
      </c>
      <c r="D366">
        <f t="shared" si="10"/>
        <v>5.9775367373434722</v>
      </c>
    </row>
    <row r="367" spans="1:4" x14ac:dyDescent="0.3">
      <c r="A367" s="2">
        <v>42264</v>
      </c>
      <c r="B367">
        <v>-1.19801471846648E-3</v>
      </c>
      <c r="C367" s="4">
        <f t="shared" si="11"/>
        <v>1.483021835546487E-4</v>
      </c>
      <c r="D367">
        <f t="shared" si="10"/>
        <v>8.8065807823724782</v>
      </c>
    </row>
    <row r="368" spans="1:4" x14ac:dyDescent="0.3">
      <c r="A368" s="2">
        <v>42265</v>
      </c>
      <c r="B368">
        <v>1.6535298149417298E-2</v>
      </c>
      <c r="C368" s="4">
        <f t="shared" si="11"/>
        <v>8.27271575244346E-5</v>
      </c>
      <c r="D368">
        <f t="shared" si="10"/>
        <v>6.0949284237772723</v>
      </c>
    </row>
    <row r="369" spans="1:4" x14ac:dyDescent="0.3">
      <c r="A369" s="2">
        <v>42266</v>
      </c>
      <c r="B369">
        <v>-1.3204101699676499E-3</v>
      </c>
      <c r="C369" s="4">
        <f t="shared" si="11"/>
        <v>1.7955518027164632E-4</v>
      </c>
      <c r="D369">
        <f t="shared" si="10"/>
        <v>8.6153179739484287</v>
      </c>
    </row>
    <row r="370" spans="1:4" x14ac:dyDescent="0.3">
      <c r="A370" s="2">
        <v>42267</v>
      </c>
      <c r="B370">
        <v>-1.32215595814122E-3</v>
      </c>
      <c r="C370" s="4">
        <f t="shared" si="11"/>
        <v>9.3367170885174421E-5</v>
      </c>
      <c r="D370">
        <f t="shared" si="10"/>
        <v>9.26024794778934</v>
      </c>
    </row>
    <row r="371" spans="1:4" x14ac:dyDescent="0.3">
      <c r="A371" s="2">
        <v>42268</v>
      </c>
      <c r="B371">
        <v>-1.3239063688346201E-3</v>
      </c>
      <c r="C371" s="4">
        <f t="shared" si="11"/>
        <v>6.4398192431098781E-5</v>
      </c>
      <c r="D371">
        <f t="shared" si="10"/>
        <v>9.6232079547321643</v>
      </c>
    </row>
    <row r="372" spans="1:4" x14ac:dyDescent="0.3">
      <c r="A372" s="2">
        <v>42269</v>
      </c>
      <c r="B372">
        <v>-7.7001184633609396E-3</v>
      </c>
      <c r="C372" s="4">
        <f t="shared" si="11"/>
        <v>5.4662665899733859E-5</v>
      </c>
      <c r="D372">
        <f t="shared" si="10"/>
        <v>8.7296436807831075</v>
      </c>
    </row>
    <row r="373" spans="1:4" x14ac:dyDescent="0.3">
      <c r="A373" s="2">
        <v>42270</v>
      </c>
      <c r="B373">
        <v>5.7133111622751399E-3</v>
      </c>
      <c r="C373" s="4">
        <f t="shared" si="11"/>
        <v>7.6537866745738877E-5</v>
      </c>
      <c r="D373">
        <f t="shared" si="10"/>
        <v>9.0512442305039684</v>
      </c>
    </row>
    <row r="374" spans="1:4" x14ac:dyDescent="0.3">
      <c r="A374" s="2">
        <v>42271</v>
      </c>
      <c r="B374">
        <v>1.80600305239953E-2</v>
      </c>
      <c r="C374" s="4">
        <f t="shared" si="11"/>
        <v>7.2243498532645103E-5</v>
      </c>
      <c r="D374">
        <f t="shared" si="10"/>
        <v>5.0206716071579329</v>
      </c>
    </row>
    <row r="375" spans="1:4" x14ac:dyDescent="0.3">
      <c r="A375" s="2">
        <v>42272</v>
      </c>
      <c r="B375">
        <v>-6.7460647955360801E-3</v>
      </c>
      <c r="C375" s="4">
        <f t="shared" si="11"/>
        <v>1.9908520969928251E-4</v>
      </c>
      <c r="D375">
        <f t="shared" si="10"/>
        <v>8.2931851132044319</v>
      </c>
    </row>
    <row r="376" spans="1:4" x14ac:dyDescent="0.3">
      <c r="A376" s="2">
        <v>42273</v>
      </c>
      <c r="B376">
        <v>-4.02481972161661E-3</v>
      </c>
      <c r="C376" s="4">
        <f t="shared" si="11"/>
        <v>1.1905999043114793E-4</v>
      </c>
      <c r="D376">
        <f t="shared" si="10"/>
        <v>8.8998241499518702</v>
      </c>
    </row>
    <row r="377" spans="1:4" x14ac:dyDescent="0.3">
      <c r="A377" s="2">
        <v>42274</v>
      </c>
      <c r="B377">
        <v>-4.0410843576359498E-3</v>
      </c>
      <c r="C377" s="4">
        <f t="shared" si="11"/>
        <v>7.9350400882759515E-5</v>
      </c>
      <c r="D377">
        <f t="shared" si="10"/>
        <v>9.2358364252281397</v>
      </c>
    </row>
    <row r="378" spans="1:4" x14ac:dyDescent="0.3">
      <c r="A378" s="2">
        <v>42275</v>
      </c>
      <c r="B378">
        <v>-4.0574809805579096E-3</v>
      </c>
      <c r="C378" s="4">
        <f t="shared" si="11"/>
        <v>6.6059867919297181E-5</v>
      </c>
      <c r="D378">
        <f t="shared" si="10"/>
        <v>9.3757335027710766</v>
      </c>
    </row>
    <row r="379" spans="1:4" x14ac:dyDescent="0.3">
      <c r="A379" s="2">
        <v>42276</v>
      </c>
      <c r="B379">
        <v>-4.4983873705651796E-3</v>
      </c>
      <c r="C379" s="4">
        <f t="shared" si="11"/>
        <v>6.1650461573045594E-5</v>
      </c>
      <c r="D379">
        <f t="shared" si="10"/>
        <v>9.3658005237282556</v>
      </c>
    </row>
    <row r="380" spans="1:4" x14ac:dyDescent="0.3">
      <c r="A380" s="2">
        <v>42277</v>
      </c>
      <c r="B380">
        <v>-1.2362520248955599E-2</v>
      </c>
      <c r="C380" s="4">
        <f t="shared" si="11"/>
        <v>6.181700989264872E-5</v>
      </c>
      <c r="D380">
        <f t="shared" si="10"/>
        <v>7.2190042739382285</v>
      </c>
    </row>
    <row r="381" spans="1:4" x14ac:dyDescent="0.3">
      <c r="A381" s="2">
        <v>42278</v>
      </c>
      <c r="B381">
        <v>-1.2948895027624599E-3</v>
      </c>
      <c r="C381" s="4">
        <f t="shared" si="11"/>
        <v>1.1982474435414239E-4</v>
      </c>
      <c r="D381">
        <f t="shared" si="10"/>
        <v>9.0154870862292142</v>
      </c>
    </row>
    <row r="382" spans="1:4" x14ac:dyDescent="0.3">
      <c r="A382" s="2">
        <v>42279</v>
      </c>
      <c r="B382">
        <v>1.9102774656409201E-2</v>
      </c>
      <c r="C382" s="4">
        <f t="shared" si="11"/>
        <v>7.3260379582704258E-5</v>
      </c>
      <c r="D382">
        <f t="shared" si="10"/>
        <v>4.5404080525590089</v>
      </c>
    </row>
    <row r="383" spans="1:4" x14ac:dyDescent="0.3">
      <c r="A383" s="2">
        <v>42280</v>
      </c>
      <c r="B383">
        <v>-1.9790783149564701E-4</v>
      </c>
      <c r="C383" s="4">
        <f t="shared" si="11"/>
        <v>2.1636341790330659E-4</v>
      </c>
      <c r="D383">
        <f t="shared" si="10"/>
        <v>8.4383700472998058</v>
      </c>
    </row>
    <row r="384" spans="1:4" x14ac:dyDescent="0.3">
      <c r="A384" s="2">
        <v>42281</v>
      </c>
      <c r="B384">
        <v>-1.9794700675845899E-4</v>
      </c>
      <c r="C384" s="4">
        <f t="shared" si="11"/>
        <v>1.0499491086731912E-4</v>
      </c>
      <c r="D384">
        <f t="shared" si="10"/>
        <v>9.1612254872288297</v>
      </c>
    </row>
    <row r="385" spans="1:4" x14ac:dyDescent="0.3">
      <c r="A385" s="2">
        <v>42282</v>
      </c>
      <c r="B385">
        <v>-1.9798619753363901E-4</v>
      </c>
      <c r="C385" s="4">
        <f t="shared" si="11"/>
        <v>6.755982134168658E-5</v>
      </c>
      <c r="D385">
        <f t="shared" si="10"/>
        <v>9.6019169056409783</v>
      </c>
    </row>
    <row r="386" spans="1:4" x14ac:dyDescent="0.3">
      <c r="A386" s="2">
        <v>42283</v>
      </c>
      <c r="B386">
        <v>6.8743104472546203E-3</v>
      </c>
      <c r="C386" s="4">
        <f t="shared" si="11"/>
        <v>5.4976502560264627E-5</v>
      </c>
      <c r="D386">
        <f t="shared" si="10"/>
        <v>8.9490348389957148</v>
      </c>
    </row>
    <row r="387" spans="1:4" x14ac:dyDescent="0.3">
      <c r="A387" s="2">
        <v>42284</v>
      </c>
      <c r="B387">
        <v>2.2757923128791102E-3</v>
      </c>
      <c r="C387" s="4">
        <f t="shared" si="11"/>
        <v>7.1383120678825755E-5</v>
      </c>
      <c r="D387">
        <f t="shared" si="10"/>
        <v>9.4748937247456357</v>
      </c>
    </row>
    <row r="388" spans="1:4" x14ac:dyDescent="0.3">
      <c r="A388" s="2">
        <v>42285</v>
      </c>
      <c r="B388">
        <v>-3.4479858716676098E-3</v>
      </c>
      <c r="C388" s="4">
        <f t="shared" si="11"/>
        <v>5.850812554304991E-5</v>
      </c>
      <c r="D388">
        <f t="shared" si="10"/>
        <v>9.5431490947756323</v>
      </c>
    </row>
    <row r="389" spans="1:4" x14ac:dyDescent="0.3">
      <c r="A389" s="2">
        <v>42286</v>
      </c>
      <c r="B389">
        <v>1.0548523206751001E-2</v>
      </c>
      <c r="C389" s="4">
        <f t="shared" si="11"/>
        <v>5.7112718321626056E-5</v>
      </c>
      <c r="D389">
        <f t="shared" ref="D389:D452" si="12">-LN(C389)-(B389^2)/C389</f>
        <v>7.822207668146004</v>
      </c>
    </row>
    <row r="390" spans="1:4" x14ac:dyDescent="0.3">
      <c r="A390" s="2">
        <v>42287</v>
      </c>
      <c r="B390">
        <v>2.4217118997913499E-3</v>
      </c>
      <c r="C390" s="4">
        <f t="shared" ref="C390:C453" si="13">$C$1902+$C$1904*B389^2+$C$1903*C389</f>
        <v>1.0007925946011451E-4</v>
      </c>
      <c r="D390">
        <f t="shared" si="12"/>
        <v>9.1509476524478242</v>
      </c>
    </row>
    <row r="391" spans="1:4" x14ac:dyDescent="0.3">
      <c r="A391" s="2">
        <v>42288</v>
      </c>
      <c r="B391">
        <v>2.4158613795399698E-3</v>
      </c>
      <c r="C391" s="4">
        <f t="shared" si="13"/>
        <v>6.845354669585634E-5</v>
      </c>
      <c r="D391">
        <f t="shared" si="12"/>
        <v>9.504094655376182</v>
      </c>
    </row>
    <row r="392" spans="1:4" x14ac:dyDescent="0.3">
      <c r="A392" s="2">
        <v>42289</v>
      </c>
      <c r="B392">
        <v>2.4100390592538502E-3</v>
      </c>
      <c r="C392" s="4">
        <f t="shared" si="13"/>
        <v>5.7810599043007579E-5</v>
      </c>
      <c r="D392">
        <f t="shared" si="12"/>
        <v>9.6578674320768183</v>
      </c>
    </row>
    <row r="393" spans="1:4" x14ac:dyDescent="0.3">
      <c r="A393" s="2">
        <v>42290</v>
      </c>
      <c r="B393">
        <v>5.8033493616327402E-4</v>
      </c>
      <c r="C393" s="4">
        <f t="shared" si="13"/>
        <v>5.4220828286162266E-5</v>
      </c>
      <c r="D393">
        <f t="shared" si="12"/>
        <v>9.8162340120654719</v>
      </c>
    </row>
    <row r="394" spans="1:4" x14ac:dyDescent="0.3">
      <c r="A394" s="2">
        <v>42291</v>
      </c>
      <c r="B394">
        <v>1.02742563592675E-2</v>
      </c>
      <c r="C394" s="4">
        <f t="shared" si="13"/>
        <v>5.0622833849343622E-5</v>
      </c>
      <c r="D394">
        <f t="shared" si="12"/>
        <v>7.8058760060642056</v>
      </c>
    </row>
    <row r="395" spans="1:4" x14ac:dyDescent="0.3">
      <c r="A395" s="2">
        <v>42292</v>
      </c>
      <c r="B395">
        <v>6.3971130976789902E-3</v>
      </c>
      <c r="C395" s="4">
        <f t="shared" si="13"/>
        <v>9.5401755277249193E-5</v>
      </c>
      <c r="D395">
        <f t="shared" si="12"/>
        <v>8.8284586219553383</v>
      </c>
    </row>
    <row r="396" spans="1:4" x14ac:dyDescent="0.3">
      <c r="A396" s="2">
        <v>42293</v>
      </c>
      <c r="B396">
        <v>-3.9116616412679904E-3</v>
      </c>
      <c r="C396" s="4">
        <f t="shared" si="13"/>
        <v>8.2203651848289198E-5</v>
      </c>
      <c r="D396">
        <f t="shared" si="12"/>
        <v>9.2201743700040257</v>
      </c>
    </row>
    <row r="397" spans="1:4" x14ac:dyDescent="0.3">
      <c r="A397" s="2">
        <v>42294</v>
      </c>
      <c r="B397">
        <v>-2.8089121601353501E-3</v>
      </c>
      <c r="C397" s="4">
        <f t="shared" si="13"/>
        <v>6.6569107182749593E-5</v>
      </c>
      <c r="D397">
        <f t="shared" si="12"/>
        <v>9.4987466852774727</v>
      </c>
    </row>
    <row r="398" spans="1:4" x14ac:dyDescent="0.3">
      <c r="A398" s="2">
        <v>42295</v>
      </c>
      <c r="B398">
        <v>-2.8168243723676301E-3</v>
      </c>
      <c r="C398" s="4">
        <f t="shared" si="13"/>
        <v>5.8074702849404206E-5</v>
      </c>
      <c r="D398">
        <f t="shared" si="12"/>
        <v>9.6171546509508516</v>
      </c>
    </row>
    <row r="399" spans="1:4" x14ac:dyDescent="0.3">
      <c r="A399" s="2">
        <v>42296</v>
      </c>
      <c r="B399">
        <v>-2.82478128513841E-3</v>
      </c>
      <c r="C399" s="4">
        <f t="shared" si="13"/>
        <v>5.5238871842344333E-5</v>
      </c>
      <c r="D399">
        <f t="shared" si="12"/>
        <v>9.6593912217329585</v>
      </c>
    </row>
    <row r="400" spans="1:4" x14ac:dyDescent="0.3">
      <c r="A400" s="2">
        <v>42297</v>
      </c>
      <c r="B400">
        <v>3.79537953795372E-3</v>
      </c>
      <c r="C400" s="4">
        <f t="shared" si="13"/>
        <v>5.4305262830539928E-5</v>
      </c>
      <c r="D400">
        <f t="shared" si="12"/>
        <v>9.5556314064444781</v>
      </c>
    </row>
    <row r="401" spans="1:4" x14ac:dyDescent="0.3">
      <c r="A401" s="2">
        <v>42298</v>
      </c>
      <c r="B401">
        <v>-9.2059838895280893E-3</v>
      </c>
      <c r="C401" s="4">
        <f t="shared" si="13"/>
        <v>5.6799737720350082E-5</v>
      </c>
      <c r="D401">
        <f t="shared" si="12"/>
        <v>8.2838920414272916</v>
      </c>
    </row>
    <row r="402" spans="1:4" x14ac:dyDescent="0.3">
      <c r="A402" s="2">
        <v>42299</v>
      </c>
      <c r="B402">
        <v>-1.07848017255696E-3</v>
      </c>
      <c r="C402" s="4">
        <f t="shared" si="13"/>
        <v>8.838286611518277E-5</v>
      </c>
      <c r="D402">
        <f t="shared" si="12"/>
        <v>9.3206724184200667</v>
      </c>
    </row>
    <row r="403" spans="1:4" x14ac:dyDescent="0.3">
      <c r="A403" s="2">
        <v>42300</v>
      </c>
      <c r="B403">
        <v>-3.3219832239846899E-3</v>
      </c>
      <c r="C403" s="4">
        <f t="shared" si="13"/>
        <v>6.246711596315482E-5</v>
      </c>
      <c r="D403">
        <f t="shared" si="12"/>
        <v>9.5042081738135114</v>
      </c>
    </row>
    <row r="404" spans="1:4" x14ac:dyDescent="0.3">
      <c r="A404" s="2">
        <v>42301</v>
      </c>
      <c r="B404">
        <v>4.4440741049345299E-4</v>
      </c>
      <c r="C404" s="4">
        <f t="shared" si="13"/>
        <v>5.8070660556008951E-5</v>
      </c>
      <c r="D404">
        <f t="shared" si="12"/>
        <v>9.7504490098493584</v>
      </c>
    </row>
    <row r="405" spans="1:4" x14ac:dyDescent="0.3">
      <c r="A405" s="2">
        <v>42302</v>
      </c>
      <c r="B405">
        <v>4.44210000277723E-4</v>
      </c>
      <c r="C405" s="4">
        <f t="shared" si="13"/>
        <v>5.1856028117824407E-5</v>
      </c>
      <c r="D405">
        <f t="shared" si="12"/>
        <v>9.8632341699889956</v>
      </c>
    </row>
    <row r="406" spans="1:4" x14ac:dyDescent="0.3">
      <c r="A406" s="2">
        <v>42303</v>
      </c>
      <c r="B406">
        <v>4.44012765366875E-4</v>
      </c>
      <c r="C406" s="4">
        <f t="shared" si="13"/>
        <v>4.976698240368291E-5</v>
      </c>
      <c r="D406">
        <f t="shared" si="12"/>
        <v>9.9041973894872353</v>
      </c>
    </row>
    <row r="407" spans="1:4" x14ac:dyDescent="0.3">
      <c r="A407" s="2">
        <v>42304</v>
      </c>
      <c r="B407">
        <v>-1.58109345094459E-3</v>
      </c>
      <c r="C407" s="4">
        <f t="shared" si="13"/>
        <v>4.9064699894003528E-5</v>
      </c>
      <c r="D407">
        <f t="shared" si="12"/>
        <v>9.871420520174409</v>
      </c>
    </row>
    <row r="408" spans="1:4" x14ac:dyDescent="0.3">
      <c r="A408" s="2">
        <v>42305</v>
      </c>
      <c r="B408">
        <v>9.2515419236540702E-3</v>
      </c>
      <c r="C408" s="4">
        <f t="shared" si="13"/>
        <v>4.9835044125278097E-5</v>
      </c>
      <c r="D408">
        <f t="shared" si="12"/>
        <v>8.189305374232184</v>
      </c>
    </row>
    <row r="409" spans="1:4" x14ac:dyDescent="0.3">
      <c r="A409" s="2">
        <v>42306</v>
      </c>
      <c r="B409">
        <v>-2.2710380708563901E-2</v>
      </c>
      <c r="C409" s="4">
        <f t="shared" si="13"/>
        <v>8.6409287071543029E-5</v>
      </c>
      <c r="D409">
        <f t="shared" si="12"/>
        <v>3.3875964278539108</v>
      </c>
    </row>
    <row r="410" spans="1:4" x14ac:dyDescent="0.3">
      <c r="A410" s="2">
        <v>42307</v>
      </c>
      <c r="B410">
        <v>-5.5771505830658503E-3</v>
      </c>
      <c r="C410" s="4">
        <f t="shared" si="13"/>
        <v>2.8671078727947639E-4</v>
      </c>
      <c r="D410">
        <f t="shared" si="12"/>
        <v>8.0485488086709047</v>
      </c>
    </row>
    <row r="411" spans="1:4" x14ac:dyDescent="0.3">
      <c r="A411" s="2">
        <v>42308</v>
      </c>
      <c r="B411">
        <v>-1.3596193065941199E-3</v>
      </c>
      <c r="C411" s="4">
        <f t="shared" si="13"/>
        <v>1.4221854260190443E-4</v>
      </c>
      <c r="D411">
        <f t="shared" si="12"/>
        <v>8.8451475945042386</v>
      </c>
    </row>
    <row r="412" spans="1:4" x14ac:dyDescent="0.3">
      <c r="A412" s="2">
        <v>42309</v>
      </c>
      <c r="B412">
        <v>-1.3614703880191501E-3</v>
      </c>
      <c r="C412" s="4">
        <f t="shared" si="13"/>
        <v>8.0862864969051258E-5</v>
      </c>
      <c r="D412">
        <f t="shared" si="12"/>
        <v>9.3998330837257136</v>
      </c>
    </row>
    <row r="413" spans="1:4" x14ac:dyDescent="0.3">
      <c r="A413" s="2">
        <v>42310</v>
      </c>
      <c r="B413">
        <v>-1.3633265167006801E-3</v>
      </c>
      <c r="C413" s="4">
        <f t="shared" si="13"/>
        <v>6.0241141709328064E-5</v>
      </c>
      <c r="D413">
        <f t="shared" si="12"/>
        <v>9.6863013704927798</v>
      </c>
    </row>
    <row r="414" spans="1:4" x14ac:dyDescent="0.3">
      <c r="A414" s="2">
        <v>42311</v>
      </c>
      <c r="B414">
        <v>-1.86006825938566E-2</v>
      </c>
      <c r="C414" s="4">
        <f t="shared" si="13"/>
        <v>5.3311624161769488E-5</v>
      </c>
      <c r="D414">
        <f t="shared" si="12"/>
        <v>3.3494883622775955</v>
      </c>
    </row>
    <row r="415" spans="1:4" x14ac:dyDescent="0.3">
      <c r="A415" s="2">
        <v>42312</v>
      </c>
      <c r="B415">
        <v>-6.4336637106591201E-3</v>
      </c>
      <c r="C415" s="4">
        <f t="shared" si="13"/>
        <v>2.0138420830234687E-4</v>
      </c>
      <c r="D415">
        <f t="shared" si="12"/>
        <v>8.3047583809924248</v>
      </c>
    </row>
    <row r="416" spans="1:4" x14ac:dyDescent="0.3">
      <c r="A416" s="2">
        <v>42313</v>
      </c>
      <c r="B416">
        <v>-9.6254812740626005E-4</v>
      </c>
      <c r="C416" s="4">
        <f t="shared" si="13"/>
        <v>1.1803326139108053E-4</v>
      </c>
      <c r="D416">
        <f t="shared" si="12"/>
        <v>9.0366946240295718</v>
      </c>
    </row>
    <row r="417" spans="1:4" x14ac:dyDescent="0.3">
      <c r="A417" s="2">
        <v>42314</v>
      </c>
      <c r="B417">
        <v>-1.0685819392134499E-2</v>
      </c>
      <c r="C417" s="4">
        <f t="shared" si="13"/>
        <v>7.233030042998393E-5</v>
      </c>
      <c r="D417">
        <f t="shared" si="12"/>
        <v>7.955582758819256</v>
      </c>
    </row>
    <row r="418" spans="1:4" x14ac:dyDescent="0.3">
      <c r="A418" s="2">
        <v>42315</v>
      </c>
      <c r="B418">
        <v>3.8365058285383402E-4</v>
      </c>
      <c r="C418" s="4">
        <f t="shared" si="13"/>
        <v>1.0646863840936679E-4</v>
      </c>
      <c r="D418">
        <f t="shared" si="12"/>
        <v>9.1462776393267973</v>
      </c>
    </row>
    <row r="419" spans="1:4" x14ac:dyDescent="0.3">
      <c r="A419" s="2">
        <v>42316</v>
      </c>
      <c r="B419">
        <v>3.8350345153093102E-4</v>
      </c>
      <c r="C419" s="4">
        <f t="shared" si="13"/>
        <v>6.8102399840718809E-5</v>
      </c>
      <c r="D419">
        <f t="shared" si="12"/>
        <v>9.5923384914601861</v>
      </c>
    </row>
    <row r="420" spans="1:4" x14ac:dyDescent="0.3">
      <c r="A420" s="2">
        <v>42317</v>
      </c>
      <c r="B420">
        <v>3.8335643301579098E-4</v>
      </c>
      <c r="C420" s="4">
        <f t="shared" si="13"/>
        <v>5.5206031129388753E-5</v>
      </c>
      <c r="D420">
        <f t="shared" si="12"/>
        <v>9.8017762840399687</v>
      </c>
    </row>
    <row r="421" spans="1:4" x14ac:dyDescent="0.3">
      <c r="A421" s="2">
        <v>42318</v>
      </c>
      <c r="B421">
        <v>1.7686593562094E-4</v>
      </c>
      <c r="C421" s="4">
        <f t="shared" si="13"/>
        <v>5.0871032796771654E-5</v>
      </c>
      <c r="D421">
        <f t="shared" si="12"/>
        <v>9.8856019777735096</v>
      </c>
    </row>
    <row r="422" spans="1:4" x14ac:dyDescent="0.3">
      <c r="A422" s="2">
        <v>42319</v>
      </c>
      <c r="B422">
        <v>-3.5366931918655599E-3</v>
      </c>
      <c r="C422" s="4">
        <f t="shared" si="13"/>
        <v>4.9363320037007029E-5</v>
      </c>
      <c r="D422">
        <f t="shared" si="12"/>
        <v>9.6629123705724353</v>
      </c>
    </row>
    <row r="423" spans="1:4" x14ac:dyDescent="0.3">
      <c r="A423" s="2">
        <v>42320</v>
      </c>
      <c r="B423">
        <v>-3.6379769299023099E-3</v>
      </c>
      <c r="C423" s="4">
        <f t="shared" si="13"/>
        <v>5.4309604183386621E-5</v>
      </c>
      <c r="D423">
        <f t="shared" si="12"/>
        <v>9.5771163677951545</v>
      </c>
    </row>
    <row r="424" spans="1:4" x14ac:dyDescent="0.3">
      <c r="A424" s="2">
        <v>42321</v>
      </c>
      <c r="B424">
        <v>0</v>
      </c>
      <c r="C424" s="4">
        <f t="shared" si="13"/>
        <v>5.6289831235995586E-5</v>
      </c>
      <c r="D424">
        <f t="shared" si="12"/>
        <v>9.7849966566098061</v>
      </c>
    </row>
    <row r="425" spans="1:4" x14ac:dyDescent="0.3">
      <c r="A425" s="2">
        <v>42322</v>
      </c>
      <c r="B425">
        <v>3.5622050048966802E-4</v>
      </c>
      <c r="C425" s="4">
        <f t="shared" si="13"/>
        <v>5.1171107962871934E-5</v>
      </c>
      <c r="D425">
        <f t="shared" si="12"/>
        <v>9.8778557036768238</v>
      </c>
    </row>
    <row r="426" spans="1:4" x14ac:dyDescent="0.3">
      <c r="A426" s="2">
        <v>42323</v>
      </c>
      <c r="B426">
        <v>3.5609365263078501E-4</v>
      </c>
      <c r="C426" s="4">
        <f t="shared" si="13"/>
        <v>4.9505973809181582E-5</v>
      </c>
      <c r="D426">
        <f t="shared" si="12"/>
        <v>9.9108558512764642</v>
      </c>
    </row>
    <row r="427" spans="1:4" x14ac:dyDescent="0.3">
      <c r="A427" s="2">
        <v>42324</v>
      </c>
      <c r="B427">
        <v>3.5596689507855201E-4</v>
      </c>
      <c r="C427" s="4">
        <f t="shared" si="13"/>
        <v>4.8946220814132321E-5</v>
      </c>
      <c r="D427">
        <f t="shared" si="12"/>
        <v>9.9221995877166211</v>
      </c>
    </row>
    <row r="428" spans="1:4" x14ac:dyDescent="0.3">
      <c r="A428" s="2">
        <v>42325</v>
      </c>
      <c r="B428">
        <v>-1.38777688817721E-2</v>
      </c>
      <c r="C428" s="4">
        <f t="shared" si="13"/>
        <v>4.8758027570781863E-5</v>
      </c>
      <c r="D428">
        <f t="shared" si="12"/>
        <v>5.9786763876456916</v>
      </c>
    </row>
    <row r="429" spans="1:4" x14ac:dyDescent="0.3">
      <c r="A429" s="2">
        <v>42326</v>
      </c>
      <c r="B429">
        <v>0</v>
      </c>
      <c r="C429" s="4">
        <f t="shared" si="13"/>
        <v>1.3281263454159305E-4</v>
      </c>
      <c r="D429">
        <f t="shared" si="12"/>
        <v>8.9265711858269974</v>
      </c>
    </row>
    <row r="430" spans="1:4" x14ac:dyDescent="0.3">
      <c r="A430" s="2">
        <v>42327</v>
      </c>
      <c r="B430">
        <v>7.8484438430310704E-3</v>
      </c>
      <c r="C430" s="4">
        <f t="shared" si="13"/>
        <v>7.6893267551674769E-5</v>
      </c>
      <c r="D430">
        <f t="shared" si="12"/>
        <v>8.6720068754716664</v>
      </c>
    </row>
    <row r="431" spans="1:4" x14ac:dyDescent="0.3">
      <c r="A431" s="2">
        <v>42328</v>
      </c>
      <c r="B431">
        <v>-1.61117078410311E-3</v>
      </c>
      <c r="C431" s="4">
        <f t="shared" si="13"/>
        <v>8.5018352037140248E-5</v>
      </c>
      <c r="D431">
        <f t="shared" si="12"/>
        <v>9.3421103484412811</v>
      </c>
    </row>
    <row r="432" spans="1:4" x14ac:dyDescent="0.3">
      <c r="A432" s="2">
        <v>42329</v>
      </c>
      <c r="B432">
        <v>-2.7195027195027199E-3</v>
      </c>
      <c r="C432" s="4">
        <f t="shared" si="13"/>
        <v>6.1962367117609276E-5</v>
      </c>
      <c r="D432">
        <f t="shared" si="12"/>
        <v>9.5696254872234938</v>
      </c>
    </row>
    <row r="433" spans="1:4" x14ac:dyDescent="0.3">
      <c r="A433" s="2">
        <v>42330</v>
      </c>
      <c r="B433">
        <v>-2.7269185820024701E-3</v>
      </c>
      <c r="C433" s="4">
        <f t="shared" si="13"/>
        <v>5.6310173873733182E-5</v>
      </c>
      <c r="D433">
        <f t="shared" si="12"/>
        <v>9.6525795327929256</v>
      </c>
    </row>
    <row r="434" spans="1:4" x14ac:dyDescent="0.3">
      <c r="A434" s="2">
        <v>42331</v>
      </c>
      <c r="B434">
        <v>-2.7343749999999599E-3</v>
      </c>
      <c r="C434" s="4">
        <f t="shared" si="13"/>
        <v>5.4427914114373279E-5</v>
      </c>
      <c r="D434">
        <f t="shared" si="12"/>
        <v>9.6812625987493455</v>
      </c>
    </row>
    <row r="435" spans="1:4" x14ac:dyDescent="0.3">
      <c r="A435" s="2">
        <v>42332</v>
      </c>
      <c r="B435">
        <v>6.2370062370062903E-3</v>
      </c>
      <c r="C435" s="4">
        <f t="shared" si="13"/>
        <v>5.3813014183114489E-5</v>
      </c>
      <c r="D435">
        <f t="shared" si="12"/>
        <v>9.1071171699333355</v>
      </c>
    </row>
    <row r="436" spans="1:4" x14ac:dyDescent="0.3">
      <c r="A436" s="2">
        <v>42333</v>
      </c>
      <c r="B436">
        <v>-2.8745957599712901E-3</v>
      </c>
      <c r="C436" s="4">
        <f t="shared" si="13"/>
        <v>6.7340053363200701E-5</v>
      </c>
      <c r="D436">
        <f t="shared" si="12"/>
        <v>9.4830453096868865</v>
      </c>
    </row>
    <row r="437" spans="1:4" x14ac:dyDescent="0.3">
      <c r="A437" s="2">
        <v>42334</v>
      </c>
      <c r="B437">
        <v>-3.5315315315315399E-2</v>
      </c>
      <c r="C437" s="4">
        <f t="shared" si="13"/>
        <v>5.8497004458323548E-5</v>
      </c>
      <c r="D437">
        <f t="shared" si="12"/>
        <v>-11.573727579810631</v>
      </c>
    </row>
    <row r="438" spans="1:4" x14ac:dyDescent="0.3">
      <c r="A438" s="2">
        <v>42335</v>
      </c>
      <c r="B438">
        <v>2.4000747104968401E-2</v>
      </c>
      <c r="C438" s="4">
        <f t="shared" si="13"/>
        <v>5.9699390291423576E-4</v>
      </c>
      <c r="D438">
        <f t="shared" si="12"/>
        <v>6.458709612877378</v>
      </c>
    </row>
    <row r="439" spans="1:4" x14ac:dyDescent="0.3">
      <c r="A439" s="2">
        <v>42336</v>
      </c>
      <c r="B439">
        <v>2.8575771393830598E-3</v>
      </c>
      <c r="C439" s="4">
        <f t="shared" si="13"/>
        <v>4.8468044036957731E-4</v>
      </c>
      <c r="D439">
        <f t="shared" si="12"/>
        <v>7.6151730773430284</v>
      </c>
    </row>
    <row r="440" spans="1:4" x14ac:dyDescent="0.3">
      <c r="A440" s="2">
        <v>42337</v>
      </c>
      <c r="B440">
        <v>2.8494346600380599E-3</v>
      </c>
      <c r="C440" s="4">
        <f t="shared" si="13"/>
        <v>1.9873799058142951E-4</v>
      </c>
      <c r="D440">
        <f t="shared" si="12"/>
        <v>8.482669049786459</v>
      </c>
    </row>
    <row r="441" spans="1:4" x14ac:dyDescent="0.3">
      <c r="A441" s="2">
        <v>42338</v>
      </c>
      <c r="B441">
        <v>2.84133845177292E-3</v>
      </c>
      <c r="C441" s="4">
        <f t="shared" si="13"/>
        <v>1.0260179127547707E-4</v>
      </c>
      <c r="D441">
        <f t="shared" si="12"/>
        <v>9.1059703395437577</v>
      </c>
    </row>
    <row r="442" spans="1:4" x14ac:dyDescent="0.3">
      <c r="A442" s="2">
        <v>42339</v>
      </c>
      <c r="B442">
        <v>-1.7180576905688699E-3</v>
      </c>
      <c r="C442" s="4">
        <f t="shared" si="13"/>
        <v>7.026670332022371E-5</v>
      </c>
      <c r="D442">
        <f t="shared" si="12"/>
        <v>9.5212050981537537</v>
      </c>
    </row>
    <row r="443" spans="1:4" x14ac:dyDescent="0.3">
      <c r="A443" s="2">
        <v>42340</v>
      </c>
      <c r="B443">
        <v>-8.6956521739129898E-3</v>
      </c>
      <c r="C443" s="4">
        <f t="shared" si="13"/>
        <v>5.7159315420379126E-5</v>
      </c>
      <c r="D443">
        <f t="shared" si="12"/>
        <v>8.4467977766997109</v>
      </c>
    </row>
    <row r="444" spans="1:4" x14ac:dyDescent="0.3">
      <c r="A444" s="2">
        <v>42341</v>
      </c>
      <c r="B444">
        <v>7.4926900584793002E-3</v>
      </c>
      <c r="C444" s="4">
        <f t="shared" si="13"/>
        <v>8.4510910568986642E-5</v>
      </c>
      <c r="D444">
        <f t="shared" si="12"/>
        <v>8.7143322033512796</v>
      </c>
    </row>
    <row r="445" spans="1:4" x14ac:dyDescent="0.3">
      <c r="A445" s="2">
        <v>42342</v>
      </c>
      <c r="B445">
        <v>2.0497007074188299E-2</v>
      </c>
      <c r="C445" s="4">
        <f t="shared" si="13"/>
        <v>8.5193631946422948E-5</v>
      </c>
      <c r="D445">
        <f t="shared" si="12"/>
        <v>4.4391436970986842</v>
      </c>
    </row>
    <row r="446" spans="1:4" x14ac:dyDescent="0.3">
      <c r="A446" s="2">
        <v>42343</v>
      </c>
      <c r="B446">
        <v>-2.6365683137812299E-3</v>
      </c>
      <c r="C446" s="4">
        <f t="shared" si="13"/>
        <v>2.4450492889902718E-4</v>
      </c>
      <c r="D446">
        <f t="shared" si="12"/>
        <v>8.2878442012391176</v>
      </c>
    </row>
    <row r="447" spans="1:4" x14ac:dyDescent="0.3">
      <c r="A447" s="2">
        <v>42344</v>
      </c>
      <c r="B447">
        <v>-2.6435381827902798E-3</v>
      </c>
      <c r="C447" s="4">
        <f t="shared" si="13"/>
        <v>1.1747537612520511E-4</v>
      </c>
      <c r="D447">
        <f t="shared" si="12"/>
        <v>8.9897945011746163</v>
      </c>
    </row>
    <row r="448" spans="1:4" x14ac:dyDescent="0.3">
      <c r="A448" s="2">
        <v>42345</v>
      </c>
      <c r="B448">
        <v>-2.6505449997021899E-3</v>
      </c>
      <c r="C448" s="4">
        <f t="shared" si="13"/>
        <v>7.4792104310952465E-5</v>
      </c>
      <c r="D448">
        <f t="shared" si="12"/>
        <v>9.4068660105602042</v>
      </c>
    </row>
    <row r="449" spans="1:4" x14ac:dyDescent="0.3">
      <c r="A449" s="2">
        <v>42346</v>
      </c>
      <c r="B449" s="1">
        <v>8.9581653677450705E-5</v>
      </c>
      <c r="C449" s="4">
        <f t="shared" si="13"/>
        <v>6.0460881896402951E-5</v>
      </c>
      <c r="D449">
        <f t="shared" si="12"/>
        <v>9.7133812539322779</v>
      </c>
    </row>
    <row r="450" spans="1:4" x14ac:dyDescent="0.3">
      <c r="A450" s="2">
        <v>42347</v>
      </c>
      <c r="B450">
        <v>8.0616266571098495E-4</v>
      </c>
      <c r="C450" s="4">
        <f t="shared" si="13"/>
        <v>5.2576660484829351E-5</v>
      </c>
      <c r="D450">
        <f t="shared" si="12"/>
        <v>9.840877289024105</v>
      </c>
    </row>
    <row r="451" spans="1:4" x14ac:dyDescent="0.3">
      <c r="A451" s="2">
        <v>42348</v>
      </c>
      <c r="B451">
        <v>-4.1170679316208103E-3</v>
      </c>
      <c r="C451" s="4">
        <f t="shared" si="13"/>
        <v>5.0207013617968632E-5</v>
      </c>
      <c r="D451">
        <f t="shared" si="12"/>
        <v>9.5617486461300878</v>
      </c>
    </row>
    <row r="452" spans="1:4" x14ac:dyDescent="0.3">
      <c r="A452" s="2">
        <v>42349</v>
      </c>
      <c r="B452">
        <v>3.14550193223684E-3</v>
      </c>
      <c r="C452" s="4">
        <f t="shared" si="13"/>
        <v>5.6534615065624406E-5</v>
      </c>
      <c r="D452">
        <f t="shared" si="12"/>
        <v>9.605646400288407</v>
      </c>
    </row>
    <row r="453" spans="1:4" x14ac:dyDescent="0.3">
      <c r="A453" s="2">
        <v>42350</v>
      </c>
      <c r="B453">
        <v>-3.70304007644995E-3</v>
      </c>
      <c r="C453" s="4">
        <f t="shared" si="13"/>
        <v>5.5577677662602499E-5</v>
      </c>
      <c r="D453">
        <f t="shared" ref="D453:D516" si="14">-LN(C453)-(B453^2)/C453</f>
        <v>9.5510020597944294</v>
      </c>
    </row>
    <row r="454" spans="1:4" x14ac:dyDescent="0.3">
      <c r="A454" s="2">
        <v>42351</v>
      </c>
      <c r="B454">
        <v>-3.7168035489477699E-3</v>
      </c>
      <c r="C454" s="4">
        <f t="shared" ref="C454:C517" si="15">$C$1902+$C$1904*B453^2+$C$1903*C453</f>
        <v>5.6924827683081556E-5</v>
      </c>
      <c r="D454">
        <f t="shared" si="14"/>
        <v>9.531097015447962</v>
      </c>
    </row>
    <row r="455" spans="1:4" x14ac:dyDescent="0.3">
      <c r="A455" s="2">
        <v>42352</v>
      </c>
      <c r="B455">
        <v>-3.7306697153860501E-3</v>
      </c>
      <c r="C455" s="4">
        <f t="shared" si="15"/>
        <v>5.7422288047651249E-5</v>
      </c>
      <c r="D455">
        <f t="shared" si="14"/>
        <v>9.5227000853775436</v>
      </c>
    </row>
    <row r="456" spans="1:4" x14ac:dyDescent="0.3">
      <c r="A456" s="2">
        <v>42353</v>
      </c>
      <c r="B456">
        <v>-1.4495379597751999E-3</v>
      </c>
      <c r="C456" s="4">
        <f t="shared" si="15"/>
        <v>5.763463659015537E-5</v>
      </c>
      <c r="D456">
        <f t="shared" si="14"/>
        <v>9.7249302863318778</v>
      </c>
    </row>
    <row r="457" spans="1:4" x14ac:dyDescent="0.3">
      <c r="A457" s="2">
        <v>42354</v>
      </c>
      <c r="B457">
        <v>1.4062783523861399E-2</v>
      </c>
      <c r="C457" s="4">
        <f t="shared" si="15"/>
        <v>5.2541466870544188E-5</v>
      </c>
      <c r="D457">
        <f t="shared" si="14"/>
        <v>6.0899878082404157</v>
      </c>
    </row>
    <row r="458" spans="1:4" x14ac:dyDescent="0.3">
      <c r="A458" s="2">
        <v>42355</v>
      </c>
      <c r="B458">
        <v>-2.4335689362082899E-2</v>
      </c>
      <c r="C458" s="4">
        <f t="shared" si="15"/>
        <v>1.3634369936486775E-4</v>
      </c>
      <c r="D458">
        <f t="shared" si="14"/>
        <v>4.5567075716091594</v>
      </c>
    </row>
    <row r="459" spans="1:4" x14ac:dyDescent="0.3">
      <c r="A459" s="2">
        <v>42356</v>
      </c>
      <c r="B459">
        <v>1.3938560293443401E-2</v>
      </c>
      <c r="C459" s="4">
        <f t="shared" si="15"/>
        <v>3.3691464015545816E-4</v>
      </c>
      <c r="D459">
        <f t="shared" si="14"/>
        <v>7.4190260977429219</v>
      </c>
    </row>
    <row r="460" spans="1:4" x14ac:dyDescent="0.3">
      <c r="A460" s="2">
        <v>42357</v>
      </c>
      <c r="B460">
        <v>5.1852521781074997E-3</v>
      </c>
      <c r="C460" s="4">
        <f t="shared" si="15"/>
        <v>2.3041184184976004E-4</v>
      </c>
      <c r="D460">
        <f t="shared" si="14"/>
        <v>8.2589518762504284</v>
      </c>
    </row>
    <row r="461" spans="1:4" x14ac:dyDescent="0.3">
      <c r="A461" s="2">
        <v>42358</v>
      </c>
      <c r="B461">
        <v>5.1585040338302203E-3</v>
      </c>
      <c r="C461" s="4">
        <f t="shared" si="15"/>
        <v>1.2145098244196111E-4</v>
      </c>
      <c r="D461">
        <f t="shared" si="14"/>
        <v>8.7968977250772706</v>
      </c>
    </row>
    <row r="462" spans="1:4" x14ac:dyDescent="0.3">
      <c r="A462" s="2">
        <v>42359</v>
      </c>
      <c r="B462">
        <v>5.1320304341340196E-3</v>
      </c>
      <c r="C462" s="4">
        <f t="shared" si="15"/>
        <v>8.4704263645913146E-5</v>
      </c>
      <c r="D462">
        <f t="shared" si="14"/>
        <v>9.0654070674295255</v>
      </c>
    </row>
    <row r="463" spans="1:4" x14ac:dyDescent="0.3">
      <c r="A463" s="2">
        <v>42360</v>
      </c>
      <c r="B463">
        <v>-5.7885831329592703E-3</v>
      </c>
      <c r="C463" s="4">
        <f t="shared" si="15"/>
        <v>7.2233259646164023E-5</v>
      </c>
      <c r="D463">
        <f t="shared" si="14"/>
        <v>9.0717281556889091</v>
      </c>
    </row>
    <row r="464" spans="1:4" x14ac:dyDescent="0.3">
      <c r="A464" s="2">
        <v>42361</v>
      </c>
      <c r="B464">
        <v>-5.1952705123613496E-3</v>
      </c>
      <c r="C464" s="4">
        <f t="shared" si="15"/>
        <v>7.1174948092465274E-5</v>
      </c>
      <c r="D464">
        <f t="shared" si="14"/>
        <v>9.1711514541526196</v>
      </c>
    </row>
    <row r="465" spans="1:4" x14ac:dyDescent="0.3">
      <c r="A465" s="2">
        <v>42362</v>
      </c>
      <c r="B465">
        <v>6.93318926706299E-3</v>
      </c>
      <c r="C465" s="4">
        <f t="shared" si="15"/>
        <v>6.7970993075121771E-5</v>
      </c>
      <c r="D465">
        <f t="shared" si="14"/>
        <v>8.8892291173713236</v>
      </c>
    </row>
    <row r="466" spans="1:4" x14ac:dyDescent="0.3">
      <c r="A466" s="2">
        <v>42363</v>
      </c>
      <c r="B466">
        <v>-1.74371814361085E-3</v>
      </c>
      <c r="C466" s="4">
        <f t="shared" si="15"/>
        <v>7.6106363336037505E-5</v>
      </c>
      <c r="D466">
        <f t="shared" si="14"/>
        <v>9.4434273152987913</v>
      </c>
    </row>
    <row r="467" spans="1:4" x14ac:dyDescent="0.3">
      <c r="A467" s="2">
        <v>42364</v>
      </c>
      <c r="B467">
        <v>-1.7467640077034601E-3</v>
      </c>
      <c r="C467" s="4">
        <f t="shared" si="15"/>
        <v>5.9161066091083301E-5</v>
      </c>
      <c r="D467">
        <f t="shared" si="14"/>
        <v>9.6836727024527445</v>
      </c>
    </row>
    <row r="468" spans="1:4" x14ac:dyDescent="0.3">
      <c r="A468" s="2">
        <v>42365</v>
      </c>
      <c r="B468">
        <v>-1.74982053122763E-3</v>
      </c>
      <c r="C468" s="4">
        <f t="shared" si="15"/>
        <v>5.3469768149990988E-5</v>
      </c>
      <c r="D468">
        <f t="shared" si="14"/>
        <v>9.7791305361859351</v>
      </c>
    </row>
    <row r="469" spans="1:4" x14ac:dyDescent="0.3">
      <c r="A469" s="2">
        <v>42366</v>
      </c>
      <c r="B469">
        <v>-1.75288777023686E-3</v>
      </c>
      <c r="C469" s="4">
        <f t="shared" si="15"/>
        <v>5.1561382253021164E-5</v>
      </c>
      <c r="D469">
        <f t="shared" si="14"/>
        <v>9.8131461603601036</v>
      </c>
    </row>
    <row r="470" spans="1:4" x14ac:dyDescent="0.3">
      <c r="A470" s="2">
        <v>42367</v>
      </c>
      <c r="B470">
        <v>4.5024763619982999E-4</v>
      </c>
      <c r="C470" s="4">
        <f t="shared" si="15"/>
        <v>5.0924598341140729E-5</v>
      </c>
      <c r="D470">
        <f t="shared" si="14"/>
        <v>9.8811836381213727</v>
      </c>
    </row>
    <row r="471" spans="1:4" x14ac:dyDescent="0.3">
      <c r="A471" s="2">
        <v>42368</v>
      </c>
      <c r="B471">
        <v>-7.0207020702070001E-3</v>
      </c>
      <c r="C471" s="4">
        <f t="shared" si="15"/>
        <v>4.9456254490600253E-5</v>
      </c>
      <c r="D471">
        <f t="shared" si="14"/>
        <v>8.9177784664087021</v>
      </c>
    </row>
    <row r="472" spans="1:4" x14ac:dyDescent="0.3">
      <c r="A472" s="2">
        <v>42369</v>
      </c>
      <c r="B472">
        <v>1.8129079042794599E-4</v>
      </c>
      <c r="C472" s="4">
        <f t="shared" si="15"/>
        <v>7.0416576785073951E-5</v>
      </c>
      <c r="D472">
        <f t="shared" si="14"/>
        <v>9.5606151151501955</v>
      </c>
    </row>
    <row r="473" spans="1:4" x14ac:dyDescent="0.3">
      <c r="A473" s="2">
        <v>42370</v>
      </c>
      <c r="B473">
        <v>3.3306144643827601E-3</v>
      </c>
      <c r="C473" s="4">
        <f t="shared" si="15"/>
        <v>5.5933996785259132E-5</v>
      </c>
      <c r="D473">
        <f t="shared" si="14"/>
        <v>9.5930152865569589</v>
      </c>
    </row>
    <row r="474" spans="1:4" x14ac:dyDescent="0.3">
      <c r="A474" s="2">
        <v>42371</v>
      </c>
      <c r="B474">
        <v>3.3195582955083398E-3</v>
      </c>
      <c r="C474" s="4">
        <f t="shared" si="15"/>
        <v>5.5899731971160172E-5</v>
      </c>
      <c r="D474">
        <f t="shared" si="14"/>
        <v>9.5948218113614274</v>
      </c>
    </row>
    <row r="475" spans="1:4" x14ac:dyDescent="0.3">
      <c r="A475" s="2">
        <v>42372</v>
      </c>
      <c r="B475">
        <v>3.30857528696815E-3</v>
      </c>
      <c r="C475" s="4">
        <f t="shared" si="15"/>
        <v>5.5856079732532664E-5</v>
      </c>
      <c r="D475">
        <f t="shared" si="14"/>
        <v>9.5967522531179892</v>
      </c>
    </row>
    <row r="476" spans="1:4" x14ac:dyDescent="0.3">
      <c r="A476" s="2">
        <v>42373</v>
      </c>
      <c r="B476">
        <v>3.2976647149876E-3</v>
      </c>
      <c r="C476" s="4">
        <f t="shared" si="15"/>
        <v>5.5809590462358661E-5</v>
      </c>
      <c r="D476">
        <f t="shared" si="14"/>
        <v>9.5987131492752269</v>
      </c>
    </row>
    <row r="477" spans="1:4" x14ac:dyDescent="0.3">
      <c r="A477" s="2">
        <v>42374</v>
      </c>
      <c r="B477">
        <v>2.5936857168411499E-3</v>
      </c>
      <c r="C477" s="4">
        <f t="shared" si="15"/>
        <v>5.5762461797907435E-5</v>
      </c>
      <c r="D477">
        <f t="shared" si="14"/>
        <v>9.6737692443629584</v>
      </c>
    </row>
    <row r="478" spans="1:4" x14ac:dyDescent="0.3">
      <c r="A478" s="2">
        <v>42375</v>
      </c>
      <c r="B478">
        <v>1.2042818911685901E-2</v>
      </c>
      <c r="C478" s="4">
        <f t="shared" si="15"/>
        <v>5.3933989394531168E-5</v>
      </c>
      <c r="D478">
        <f t="shared" si="14"/>
        <v>7.1387313246483126</v>
      </c>
    </row>
    <row r="479" spans="1:4" x14ac:dyDescent="0.3">
      <c r="A479" s="2">
        <v>42376</v>
      </c>
      <c r="B479">
        <v>9.5196121639489206E-3</v>
      </c>
      <c r="C479" s="4">
        <f t="shared" si="15"/>
        <v>1.1376489192268267E-4</v>
      </c>
      <c r="D479">
        <f t="shared" si="14"/>
        <v>8.284795024802472</v>
      </c>
    </row>
    <row r="480" spans="1:4" x14ac:dyDescent="0.3">
      <c r="A480" s="2">
        <v>42377</v>
      </c>
      <c r="B480">
        <v>-9.0805902383653807E-3</v>
      </c>
      <c r="C480" s="4">
        <f t="shared" si="15"/>
        <v>1.1009773480199513E-4</v>
      </c>
      <c r="D480">
        <f t="shared" si="14"/>
        <v>8.3651973510756577</v>
      </c>
    </row>
    <row r="481" spans="1:4" x14ac:dyDescent="0.3">
      <c r="A481" s="2">
        <v>42378</v>
      </c>
      <c r="B481">
        <v>-9.39877228536945E-4</v>
      </c>
      <c r="C481" s="4">
        <f t="shared" si="15"/>
        <v>1.0529613180782696E-4</v>
      </c>
      <c r="D481">
        <f t="shared" si="14"/>
        <v>9.1503444950139894</v>
      </c>
    </row>
    <row r="482" spans="1:4" x14ac:dyDescent="0.3">
      <c r="A482" s="2">
        <v>42379</v>
      </c>
      <c r="B482">
        <v>-9.4076142878152203E-4</v>
      </c>
      <c r="C482" s="4">
        <f t="shared" si="15"/>
        <v>6.8030027573338534E-5</v>
      </c>
      <c r="D482">
        <f t="shared" si="14"/>
        <v>9.5825519355872775</v>
      </c>
    </row>
    <row r="483" spans="1:4" x14ac:dyDescent="0.3">
      <c r="A483" s="2">
        <v>42380</v>
      </c>
      <c r="B483">
        <v>-9.4164729423529302E-4</v>
      </c>
      <c r="C483" s="4">
        <f t="shared" si="15"/>
        <v>5.5504231009607076E-5</v>
      </c>
      <c r="D483">
        <f t="shared" si="14"/>
        <v>9.7830759537305525</v>
      </c>
    </row>
    <row r="484" spans="1:4" x14ac:dyDescent="0.3">
      <c r="A484" s="2">
        <v>42381</v>
      </c>
      <c r="B484">
        <v>-1.0073340991428901E-2</v>
      </c>
      <c r="C484" s="4">
        <f t="shared" si="15"/>
        <v>5.1294573843190319E-5</v>
      </c>
      <c r="D484">
        <f t="shared" si="14"/>
        <v>7.8997007717945786</v>
      </c>
    </row>
    <row r="485" spans="1:4" x14ac:dyDescent="0.3">
      <c r="A485" s="2">
        <v>42382</v>
      </c>
      <c r="B485">
        <v>2.6778541462113602E-4</v>
      </c>
      <c r="C485" s="4">
        <f t="shared" si="15"/>
        <v>9.3840813279915969E-5</v>
      </c>
      <c r="D485">
        <f t="shared" si="14"/>
        <v>9.2731465309080274</v>
      </c>
    </row>
    <row r="486" spans="1:4" x14ac:dyDescent="0.3">
      <c r="A486" s="2">
        <v>42383</v>
      </c>
      <c r="B486">
        <v>-1.2671782973407E-2</v>
      </c>
      <c r="C486" s="4">
        <f t="shared" si="15"/>
        <v>6.3824730004861821E-5</v>
      </c>
      <c r="D486">
        <f t="shared" si="14"/>
        <v>7.1435098486654729</v>
      </c>
    </row>
    <row r="487" spans="1:4" x14ac:dyDescent="0.3">
      <c r="A487" s="2">
        <v>42384</v>
      </c>
      <c r="B487">
        <v>1.3738250180766401E-2</v>
      </c>
      <c r="C487" s="4">
        <f t="shared" si="15"/>
        <v>1.2388336054699282E-4</v>
      </c>
      <c r="D487">
        <f t="shared" si="14"/>
        <v>7.4726440978375051</v>
      </c>
    </row>
    <row r="488" spans="1:4" x14ac:dyDescent="0.3">
      <c r="A488" s="2">
        <v>42385</v>
      </c>
      <c r="B488">
        <v>-1.39532810271042E-2</v>
      </c>
      <c r="C488" s="4">
        <f t="shared" si="15"/>
        <v>1.5638110596016884E-4</v>
      </c>
      <c r="D488">
        <f t="shared" si="14"/>
        <v>7.5182172639429083</v>
      </c>
    </row>
    <row r="489" spans="1:4" x14ac:dyDescent="0.3">
      <c r="A489" s="2">
        <v>42386</v>
      </c>
      <c r="B489">
        <v>-1.41507301415071E-2</v>
      </c>
      <c r="C489" s="4">
        <f t="shared" si="15"/>
        <v>1.6990725726310631E-4</v>
      </c>
      <c r="D489">
        <f t="shared" si="14"/>
        <v>7.5017139039619343</v>
      </c>
    </row>
    <row r="490" spans="1:4" x14ac:dyDescent="0.3">
      <c r="A490" s="2">
        <v>42387</v>
      </c>
      <c r="B490">
        <v>-1.6509217646518701E-3</v>
      </c>
      <c r="C490" s="4">
        <f t="shared" si="15"/>
        <v>1.768791594950717E-4</v>
      </c>
      <c r="D490">
        <f t="shared" si="14"/>
        <v>8.6246347070919711</v>
      </c>
    </row>
    <row r="491" spans="1:4" x14ac:dyDescent="0.3">
      <c r="A491" s="2">
        <v>42388</v>
      </c>
      <c r="B491">
        <v>2.8847037207165901E-2</v>
      </c>
      <c r="C491" s="4">
        <f t="shared" si="15"/>
        <v>9.2896873576800958E-5</v>
      </c>
      <c r="D491">
        <f t="shared" si="14"/>
        <v>0.32622119602424782</v>
      </c>
    </row>
    <row r="492" spans="1:4" x14ac:dyDescent="0.3">
      <c r="A492" s="2">
        <v>42389</v>
      </c>
      <c r="B492">
        <v>1.41976962228769E-2</v>
      </c>
      <c r="C492" s="4">
        <f t="shared" si="15"/>
        <v>4.2717098919250172E-4</v>
      </c>
      <c r="D492">
        <f t="shared" si="14"/>
        <v>7.28644353262822</v>
      </c>
    </row>
    <row r="493" spans="1:4" x14ac:dyDescent="0.3">
      <c r="A493" s="2">
        <v>42390</v>
      </c>
      <c r="B493">
        <v>-7.1315372424721702E-3</v>
      </c>
      <c r="C493" s="4">
        <f t="shared" si="15"/>
        <v>2.639369653993079E-4</v>
      </c>
      <c r="D493">
        <f t="shared" si="14"/>
        <v>8.0471071834386887</v>
      </c>
    </row>
    <row r="494" spans="1:4" x14ac:dyDescent="0.3">
      <c r="A494" s="2">
        <v>42391</v>
      </c>
      <c r="B494">
        <v>-8.8676066329695903E-4</v>
      </c>
      <c r="C494" s="4">
        <f t="shared" si="15"/>
        <v>1.4319706637771197E-4</v>
      </c>
      <c r="D494">
        <f t="shared" si="14"/>
        <v>8.8457974449798762</v>
      </c>
    </row>
    <row r="495" spans="1:4" x14ac:dyDescent="0.3">
      <c r="A495" s="2">
        <v>42392</v>
      </c>
      <c r="B495">
        <v>2.89932250525138E-3</v>
      </c>
      <c r="C495" s="4">
        <f t="shared" si="15"/>
        <v>8.0727535962830325E-5</v>
      </c>
      <c r="D495">
        <f t="shared" si="14"/>
        <v>9.3203019087663428</v>
      </c>
    </row>
    <row r="496" spans="1:4" x14ac:dyDescent="0.3">
      <c r="A496" s="2">
        <v>42393</v>
      </c>
      <c r="B496">
        <v>2.8909407357149402E-3</v>
      </c>
      <c r="C496" s="4">
        <f t="shared" si="15"/>
        <v>6.30594333985298E-5</v>
      </c>
      <c r="D496">
        <f t="shared" si="14"/>
        <v>9.5388985814950953</v>
      </c>
    </row>
    <row r="497" spans="1:4" x14ac:dyDescent="0.3">
      <c r="A497" s="2">
        <v>42394</v>
      </c>
      <c r="B497">
        <v>2.8826072888783502E-3</v>
      </c>
      <c r="C497" s="4">
        <f t="shared" si="15"/>
        <v>5.7099315788184627E-5</v>
      </c>
      <c r="D497">
        <f t="shared" si="14"/>
        <v>9.6251926035358348</v>
      </c>
    </row>
    <row r="498" spans="1:4" x14ac:dyDescent="0.3">
      <c r="A498" s="2">
        <v>42395</v>
      </c>
      <c r="B498">
        <v>1.31104267487903E-2</v>
      </c>
      <c r="C498" s="4">
        <f t="shared" si="15"/>
        <v>5.5074870434251879E-5</v>
      </c>
      <c r="D498">
        <f t="shared" si="14"/>
        <v>6.6859147228058466</v>
      </c>
    </row>
    <row r="499" spans="1:4" x14ac:dyDescent="0.3">
      <c r="A499" s="2">
        <v>42396</v>
      </c>
      <c r="B499">
        <v>-2.9529268716346202E-3</v>
      </c>
      <c r="C499" s="4">
        <f t="shared" si="15"/>
        <v>1.2588493732119599E-4</v>
      </c>
      <c r="D499">
        <f t="shared" si="14"/>
        <v>8.9108744287610619</v>
      </c>
    </row>
    <row r="500" spans="1:4" x14ac:dyDescent="0.3">
      <c r="A500" s="2">
        <v>42397</v>
      </c>
      <c r="B500">
        <v>-1.7421602787459601E-4</v>
      </c>
      <c r="C500" s="4">
        <f t="shared" si="15"/>
        <v>7.8375621524067707E-5</v>
      </c>
      <c r="D500">
        <f t="shared" si="14"/>
        <v>9.4536103755306851</v>
      </c>
    </row>
    <row r="501" spans="1:4" x14ac:dyDescent="0.3">
      <c r="A501" s="2">
        <v>42398</v>
      </c>
      <c r="B501">
        <v>-1.3939710751000899E-3</v>
      </c>
      <c r="C501" s="4">
        <f t="shared" si="15"/>
        <v>5.860822842324077E-5</v>
      </c>
      <c r="D501">
        <f t="shared" si="14"/>
        <v>9.7114804622260582</v>
      </c>
    </row>
    <row r="502" spans="1:4" x14ac:dyDescent="0.3">
      <c r="A502" s="2">
        <v>42399</v>
      </c>
      <c r="B502">
        <v>3.3734659454427401E-3</v>
      </c>
      <c r="C502" s="4">
        <f t="shared" si="15"/>
        <v>5.2799670648722829E-5</v>
      </c>
      <c r="D502">
        <f t="shared" si="14"/>
        <v>9.6334687967959862</v>
      </c>
    </row>
    <row r="503" spans="1:4" x14ac:dyDescent="0.3">
      <c r="A503" s="2">
        <v>42400</v>
      </c>
      <c r="B503">
        <v>3.3621239348444699E-3</v>
      </c>
      <c r="C503" s="4">
        <f t="shared" si="15"/>
        <v>5.4971725091406797E-5</v>
      </c>
      <c r="D503">
        <f t="shared" si="14"/>
        <v>9.6030608388214915</v>
      </c>
    </row>
    <row r="504" spans="1:4" x14ac:dyDescent="0.3">
      <c r="A504" s="2">
        <v>42401</v>
      </c>
      <c r="B504">
        <v>3.3508579351782001E-3</v>
      </c>
      <c r="C504" s="4">
        <f t="shared" si="15"/>
        <v>5.5668444581638115E-5</v>
      </c>
      <c r="D504">
        <f t="shared" si="14"/>
        <v>9.5943984680123471</v>
      </c>
    </row>
    <row r="505" spans="1:4" x14ac:dyDescent="0.3">
      <c r="A505" s="2">
        <v>42402</v>
      </c>
      <c r="B505">
        <v>-1.2091898428051599E-3</v>
      </c>
      <c r="C505" s="4">
        <f t="shared" si="15"/>
        <v>5.5869584216439565E-5</v>
      </c>
      <c r="D505">
        <f t="shared" si="14"/>
        <v>9.7663198448218829</v>
      </c>
    </row>
    <row r="506" spans="1:4" x14ac:dyDescent="0.3">
      <c r="A506" s="2">
        <v>42403</v>
      </c>
      <c r="B506">
        <v>1.1414735385679499E-2</v>
      </c>
      <c r="C506" s="4">
        <f t="shared" si="15"/>
        <v>5.1668881002562421E-5</v>
      </c>
      <c r="D506">
        <f t="shared" si="14"/>
        <v>7.3489013257622169</v>
      </c>
    </row>
    <row r="507" spans="1:4" x14ac:dyDescent="0.3">
      <c r="A507" s="2">
        <v>42404</v>
      </c>
      <c r="B507">
        <v>1.23119015047881E-2</v>
      </c>
      <c r="C507" s="4">
        <f t="shared" si="15"/>
        <v>1.0656426040792915E-4</v>
      </c>
      <c r="D507">
        <f t="shared" si="14"/>
        <v>7.7243068674478916</v>
      </c>
    </row>
    <row r="508" spans="1:4" x14ac:dyDescent="0.3">
      <c r="A508" s="2">
        <v>42405</v>
      </c>
      <c r="B508">
        <v>2.5337837837824401E-4</v>
      </c>
      <c r="C508" s="4">
        <f t="shared" si="15"/>
        <v>1.3432008422116173E-4</v>
      </c>
      <c r="D508">
        <f t="shared" si="14"/>
        <v>8.9148069509163257</v>
      </c>
    </row>
    <row r="509" spans="1:4" x14ac:dyDescent="0.3">
      <c r="A509" s="2">
        <v>42406</v>
      </c>
      <c r="B509">
        <v>1.13147006670609E-2</v>
      </c>
      <c r="C509" s="4">
        <f t="shared" si="15"/>
        <v>7.742803655060097E-5</v>
      </c>
      <c r="D509">
        <f t="shared" si="14"/>
        <v>7.8127237003212695</v>
      </c>
    </row>
    <row r="510" spans="1:4" x14ac:dyDescent="0.3">
      <c r="A510" s="2">
        <v>42407</v>
      </c>
      <c r="B510">
        <v>1.1188110545211599E-2</v>
      </c>
      <c r="C510" s="4">
        <f t="shared" si="15"/>
        <v>1.1422912716397235E-4</v>
      </c>
      <c r="D510">
        <f t="shared" si="14"/>
        <v>7.9814907573885208</v>
      </c>
    </row>
    <row r="511" spans="1:4" x14ac:dyDescent="0.3">
      <c r="A511" s="2">
        <v>42408</v>
      </c>
      <c r="B511">
        <v>1.1064321691024699E-2</v>
      </c>
      <c r="C511" s="4">
        <f t="shared" si="15"/>
        <v>1.2535433633720859E-4</v>
      </c>
      <c r="D511">
        <f t="shared" si="14"/>
        <v>8.0077807418076414</v>
      </c>
    </row>
    <row r="512" spans="1:4" x14ac:dyDescent="0.3">
      <c r="A512" s="2">
        <v>42409</v>
      </c>
      <c r="B512">
        <v>-8.9832584728455301E-4</v>
      </c>
      <c r="C512" s="4">
        <f t="shared" si="15"/>
        <v>1.2789002342097219E-4</v>
      </c>
      <c r="D512">
        <f t="shared" si="14"/>
        <v>8.9580298297374163</v>
      </c>
    </row>
    <row r="513" spans="1:4" x14ac:dyDescent="0.3">
      <c r="A513" s="2">
        <v>42410</v>
      </c>
      <c r="B513">
        <v>-3.3513160045774999E-3</v>
      </c>
      <c r="C513" s="4">
        <f t="shared" si="15"/>
        <v>7.559129256243E-5</v>
      </c>
      <c r="D513">
        <f t="shared" si="14"/>
        <v>9.3415899259628254</v>
      </c>
    </row>
    <row r="514" spans="1:4" x14ac:dyDescent="0.3">
      <c r="A514" s="2">
        <v>42411</v>
      </c>
      <c r="B514">
        <v>4.05970638891167E-2</v>
      </c>
      <c r="C514" s="4">
        <f t="shared" si="15"/>
        <v>6.256773600850295E-5</v>
      </c>
      <c r="D514">
        <f t="shared" si="14"/>
        <v>-16.662136552870997</v>
      </c>
    </row>
    <row r="515" spans="1:4" x14ac:dyDescent="0.3">
      <c r="A515" s="2">
        <v>42412</v>
      </c>
      <c r="B515">
        <v>-8.5907944514500602E-3</v>
      </c>
      <c r="C515" s="4">
        <f t="shared" si="15"/>
        <v>7.735989409392856E-4</v>
      </c>
      <c r="D515">
        <f t="shared" si="14"/>
        <v>7.069056452397346</v>
      </c>
    </row>
    <row r="516" spans="1:4" x14ac:dyDescent="0.3">
      <c r="A516" s="2">
        <v>42413</v>
      </c>
      <c r="B516">
        <v>-9.6589554018603491E-3</v>
      </c>
      <c r="C516" s="4">
        <f t="shared" si="15"/>
        <v>3.2454069745169059E-4</v>
      </c>
      <c r="D516">
        <f t="shared" si="14"/>
        <v>7.7456305222962047</v>
      </c>
    </row>
    <row r="517" spans="1:4" x14ac:dyDescent="0.3">
      <c r="A517" s="2">
        <v>42414</v>
      </c>
      <c r="B517">
        <v>-9.7531607465383106E-3</v>
      </c>
      <c r="C517" s="4">
        <f t="shared" si="15"/>
        <v>1.8211530430761155E-4</v>
      </c>
      <c r="D517">
        <f t="shared" ref="D517:D580" si="16">-LN(C517)-(B517^2)/C517</f>
        <v>8.0885413129917332</v>
      </c>
    </row>
    <row r="518" spans="1:4" x14ac:dyDescent="0.3">
      <c r="A518" s="2">
        <v>42415</v>
      </c>
      <c r="B518">
        <v>-2.0671206225680999E-2</v>
      </c>
      <c r="C518" s="4">
        <f t="shared" ref="C518:C581" si="17">$C$1902+$C$1904*B517^2+$C$1903*C517</f>
        <v>1.3504008479167781E-4</v>
      </c>
      <c r="D518">
        <f t="shared" si="16"/>
        <v>5.7457023876367588</v>
      </c>
    </row>
    <row r="519" spans="1:4" x14ac:dyDescent="0.3">
      <c r="A519" s="2">
        <v>42416</v>
      </c>
      <c r="B519">
        <v>1.6306597135998802E-2</v>
      </c>
      <c r="C519" s="4">
        <f t="shared" si="17"/>
        <v>2.6439449152104906E-4</v>
      </c>
      <c r="D519">
        <f t="shared" si="16"/>
        <v>7.2323547814122673</v>
      </c>
    </row>
    <row r="520" spans="1:4" x14ac:dyDescent="0.3">
      <c r="A520" s="2">
        <v>42417</v>
      </c>
      <c r="B520">
        <v>4.9682358690341698E-3</v>
      </c>
      <c r="C520" s="4">
        <f t="shared" si="17"/>
        <v>2.3733762719548571E-4</v>
      </c>
      <c r="D520">
        <f t="shared" si="16"/>
        <v>8.2420257712847285</v>
      </c>
    </row>
    <row r="521" spans="1:4" x14ac:dyDescent="0.3">
      <c r="A521" s="2">
        <v>42418</v>
      </c>
      <c r="B521">
        <v>1.2399708242159E-2</v>
      </c>
      <c r="C521" s="4">
        <f t="shared" si="17"/>
        <v>1.2281596067515474E-4</v>
      </c>
      <c r="D521">
        <f t="shared" si="16"/>
        <v>7.7529279475508979</v>
      </c>
    </row>
    <row r="522" spans="1:4" x14ac:dyDescent="0.3">
      <c r="A522" s="2">
        <v>42419</v>
      </c>
      <c r="B522">
        <v>3.9225104066602503E-3</v>
      </c>
      <c r="C522" s="4">
        <f t="shared" si="17"/>
        <v>1.4073122406521338E-4</v>
      </c>
      <c r="D522">
        <f t="shared" si="16"/>
        <v>8.7593291028913303</v>
      </c>
    </row>
    <row r="523" spans="1:4" x14ac:dyDescent="0.3">
      <c r="A523" s="2">
        <v>42420</v>
      </c>
      <c r="B523">
        <v>-5.5019535922173901E-3</v>
      </c>
      <c r="C523" s="4">
        <f t="shared" si="17"/>
        <v>8.6279546144105341E-5</v>
      </c>
      <c r="D523">
        <f t="shared" si="16"/>
        <v>9.0070643508287969</v>
      </c>
    </row>
    <row r="524" spans="1:4" x14ac:dyDescent="0.3">
      <c r="A524" s="2">
        <v>42421</v>
      </c>
      <c r="B524">
        <v>-5.5323925593330197E-3</v>
      </c>
      <c r="C524" s="4">
        <f t="shared" si="17"/>
        <v>7.4482033590401087E-5</v>
      </c>
      <c r="D524">
        <f t="shared" si="16"/>
        <v>9.094016373475684</v>
      </c>
    </row>
    <row r="525" spans="1:4" x14ac:dyDescent="0.3">
      <c r="A525" s="2">
        <v>42422</v>
      </c>
      <c r="B525">
        <v>-5.5631702007578098E-3</v>
      </c>
      <c r="C525" s="4">
        <f t="shared" si="17"/>
        <v>7.0663245955030293E-5</v>
      </c>
      <c r="D525">
        <f t="shared" si="16"/>
        <v>9.1196081745945037</v>
      </c>
    </row>
    <row r="526" spans="1:4" x14ac:dyDescent="0.3">
      <c r="A526" s="2">
        <v>42423</v>
      </c>
      <c r="B526">
        <v>1.1918274687854599E-2</v>
      </c>
      <c r="C526" s="4">
        <f t="shared" si="17"/>
        <v>6.9528861188186615E-5</v>
      </c>
      <c r="D526">
        <f t="shared" si="16"/>
        <v>7.5308001473388924</v>
      </c>
    </row>
    <row r="527" spans="1:4" x14ac:dyDescent="0.3">
      <c r="A527" s="2">
        <v>42424</v>
      </c>
      <c r="B527">
        <v>1.2579120262799399E-2</v>
      </c>
      <c r="C527" s="4">
        <f t="shared" si="17"/>
        <v>1.1770264573128372E-4</v>
      </c>
      <c r="D527">
        <f t="shared" si="16"/>
        <v>7.7029929924440079</v>
      </c>
    </row>
    <row r="528" spans="1:4" x14ac:dyDescent="0.3">
      <c r="A528" s="2">
        <v>42425</v>
      </c>
      <c r="B528" s="1">
        <v>-7.91264440574979E-5</v>
      </c>
      <c r="C528" s="4">
        <f t="shared" si="17"/>
        <v>1.4097110572800425E-4</v>
      </c>
      <c r="D528">
        <f t="shared" si="16"/>
        <v>8.8669111991855694</v>
      </c>
    </row>
    <row r="529" spans="1:4" x14ac:dyDescent="0.3">
      <c r="A529" s="2">
        <v>42426</v>
      </c>
      <c r="B529">
        <v>-1.4402152409591E-2</v>
      </c>
      <c r="C529" s="4">
        <f t="shared" si="17"/>
        <v>7.963836946971845E-5</v>
      </c>
      <c r="D529">
        <f t="shared" si="16"/>
        <v>6.8334660742821116</v>
      </c>
    </row>
    <row r="530" spans="1:4" x14ac:dyDescent="0.3">
      <c r="A530" s="2">
        <v>42427</v>
      </c>
      <c r="B530">
        <v>3.8806369597215199E-3</v>
      </c>
      <c r="C530" s="4">
        <f t="shared" si="17"/>
        <v>1.4967396400767936E-4</v>
      </c>
      <c r="D530">
        <f t="shared" si="16"/>
        <v>8.7064368887833439</v>
      </c>
    </row>
    <row r="531" spans="1:4" x14ac:dyDescent="0.3">
      <c r="A531" s="2">
        <v>42428</v>
      </c>
      <c r="B531">
        <v>3.86563583044541E-3</v>
      </c>
      <c r="C531" s="4">
        <f t="shared" si="17"/>
        <v>8.91427286015538E-5</v>
      </c>
      <c r="D531">
        <f t="shared" si="16"/>
        <v>9.1576401565048009</v>
      </c>
    </row>
    <row r="532" spans="1:4" x14ac:dyDescent="0.3">
      <c r="A532" s="2">
        <v>42429</v>
      </c>
      <c r="B532">
        <v>3.8507502323727998E-3</v>
      </c>
      <c r="C532" s="4">
        <f t="shared" si="17"/>
        <v>6.8745142731040332E-5</v>
      </c>
      <c r="D532">
        <f t="shared" si="16"/>
        <v>9.369405201476475</v>
      </c>
    </row>
    <row r="533" spans="1:4" x14ac:dyDescent="0.3">
      <c r="A533" s="2">
        <v>42430</v>
      </c>
      <c r="B533">
        <v>-1.66666666666659E-3</v>
      </c>
      <c r="C533" s="4">
        <f t="shared" si="17"/>
        <v>6.1838554357757425E-5</v>
      </c>
      <c r="D533">
        <f t="shared" si="16"/>
        <v>9.6460636941661715</v>
      </c>
    </row>
    <row r="534" spans="1:4" x14ac:dyDescent="0.3">
      <c r="A534" s="2">
        <v>42431</v>
      </c>
      <c r="B534">
        <v>9.3807138882264808E-3</v>
      </c>
      <c r="C534" s="4">
        <f t="shared" si="17"/>
        <v>5.4250278103919549E-5</v>
      </c>
      <c r="D534">
        <f t="shared" si="16"/>
        <v>8.1998316198898937</v>
      </c>
    </row>
    <row r="535" spans="1:4" x14ac:dyDescent="0.3">
      <c r="A535" s="2">
        <v>42432</v>
      </c>
      <c r="B535">
        <v>1.3940300858470599E-2</v>
      </c>
      <c r="C535" s="4">
        <f t="shared" si="17"/>
        <v>8.8945296905700434E-5</v>
      </c>
      <c r="D535">
        <f t="shared" si="16"/>
        <v>7.1426406367809498</v>
      </c>
    </row>
    <row r="536" spans="1:4" x14ac:dyDescent="0.3">
      <c r="A536" s="2">
        <v>42433</v>
      </c>
      <c r="B536">
        <v>1.15737144632593E-2</v>
      </c>
      <c r="C536" s="4">
        <f t="shared" si="17"/>
        <v>1.4708133319275968E-4</v>
      </c>
      <c r="D536">
        <f t="shared" si="16"/>
        <v>7.9137983461204673</v>
      </c>
    </row>
    <row r="537" spans="1:4" x14ac:dyDescent="0.3">
      <c r="A537" s="2">
        <v>42434</v>
      </c>
      <c r="B537">
        <v>-1.35657426604208E-3</v>
      </c>
      <c r="C537" s="4">
        <f t="shared" si="17"/>
        <v>1.4023322580272425E-4</v>
      </c>
      <c r="D537">
        <f t="shared" si="16"/>
        <v>8.8590805292963921</v>
      </c>
    </row>
    <row r="538" spans="1:4" x14ac:dyDescent="0.3">
      <c r="A538" s="2">
        <v>42435</v>
      </c>
      <c r="B538">
        <v>-1.3584170596677701E-3</v>
      </c>
      <c r="C538" s="4">
        <f t="shared" si="17"/>
        <v>8.0191911335732673E-5</v>
      </c>
      <c r="D538">
        <f t="shared" si="16"/>
        <v>9.4080768939129555</v>
      </c>
    </row>
    <row r="539" spans="1:4" x14ac:dyDescent="0.3">
      <c r="A539" s="2">
        <v>42436</v>
      </c>
      <c r="B539">
        <v>-1.3602648666683999E-3</v>
      </c>
      <c r="C539" s="4">
        <f t="shared" si="17"/>
        <v>6.0011979640895319E-5</v>
      </c>
      <c r="D539">
        <f t="shared" si="16"/>
        <v>9.6901338359070266</v>
      </c>
    </row>
    <row r="540" spans="1:4" x14ac:dyDescent="0.3">
      <c r="A540" s="2">
        <v>42437</v>
      </c>
      <c r="B540">
        <v>-1.0023130300693701E-3</v>
      </c>
      <c r="C540" s="4">
        <f t="shared" si="17"/>
        <v>5.3230949817176994E-5</v>
      </c>
      <c r="D540">
        <f t="shared" si="16"/>
        <v>9.8219974978924327</v>
      </c>
    </row>
    <row r="541" spans="1:4" x14ac:dyDescent="0.3">
      <c r="A541" s="2">
        <v>42438</v>
      </c>
      <c r="B541">
        <v>-4.3219881145327701E-3</v>
      </c>
      <c r="C541" s="4">
        <f t="shared" si="17"/>
        <v>5.0581982024539075E-5</v>
      </c>
      <c r="D541">
        <f t="shared" si="16"/>
        <v>9.5226219462259465</v>
      </c>
    </row>
    <row r="542" spans="1:4" x14ac:dyDescent="0.3">
      <c r="A542" s="2">
        <v>42439</v>
      </c>
      <c r="B542">
        <v>1.29447329664367E-2</v>
      </c>
      <c r="C542" s="4">
        <f t="shared" si="17"/>
        <v>5.7416467187712941E-5</v>
      </c>
      <c r="D542">
        <f t="shared" si="16"/>
        <v>6.8467464285990971</v>
      </c>
    </row>
    <row r="543" spans="1:4" x14ac:dyDescent="0.3">
      <c r="A543" s="2">
        <v>42440</v>
      </c>
      <c r="B543">
        <v>-8.8001224364860908E-3</v>
      </c>
      <c r="C543" s="4">
        <f t="shared" si="17"/>
        <v>1.2478519657740155E-4</v>
      </c>
      <c r="D543">
        <f t="shared" si="16"/>
        <v>8.3683130246622124</v>
      </c>
    </row>
    <row r="544" spans="1:4" x14ac:dyDescent="0.3">
      <c r="A544" s="2">
        <v>42441</v>
      </c>
      <c r="B544">
        <v>-3.65423711366741E-3</v>
      </c>
      <c r="C544" s="4">
        <f t="shared" si="17"/>
        <v>1.0804132533391251E-4</v>
      </c>
      <c r="D544">
        <f t="shared" si="16"/>
        <v>9.0094010097595376</v>
      </c>
    </row>
    <row r="545" spans="1:4" x14ac:dyDescent="0.3">
      <c r="A545" s="2">
        <v>42442</v>
      </c>
      <c r="B545">
        <v>-3.66763953818738E-3</v>
      </c>
      <c r="C545" s="4">
        <f t="shared" si="17"/>
        <v>7.4402883308262956E-5</v>
      </c>
      <c r="D545">
        <f t="shared" si="16"/>
        <v>9.3252220657190339</v>
      </c>
    </row>
    <row r="546" spans="1:4" x14ac:dyDescent="0.3">
      <c r="A546" s="2">
        <v>42443</v>
      </c>
      <c r="B546">
        <v>-3.6811406351263702E-3</v>
      </c>
      <c r="C546" s="4">
        <f t="shared" si="17"/>
        <v>6.3138640612925883E-5</v>
      </c>
      <c r="D546">
        <f t="shared" si="16"/>
        <v>9.4555579005372721</v>
      </c>
    </row>
    <row r="547" spans="1:4" x14ac:dyDescent="0.3">
      <c r="A547" s="2">
        <v>42444</v>
      </c>
      <c r="B547">
        <v>-1.10842244945748E-2</v>
      </c>
      <c r="C547" s="4">
        <f t="shared" si="17"/>
        <v>5.9395672773790342E-5</v>
      </c>
      <c r="D547">
        <f t="shared" si="16"/>
        <v>7.6627877771209825</v>
      </c>
    </row>
    <row r="548" spans="1:4" x14ac:dyDescent="0.3">
      <c r="A548" s="2">
        <v>42445</v>
      </c>
      <c r="B548">
        <v>5.5252979714248696E-4</v>
      </c>
      <c r="C548" s="4">
        <f t="shared" si="17"/>
        <v>1.0591152521002452E-4</v>
      </c>
      <c r="D548">
        <f t="shared" si="16"/>
        <v>9.1500239877146239</v>
      </c>
    </row>
    <row r="549" spans="1:4" x14ac:dyDescent="0.3">
      <c r="A549" s="2">
        <v>42446</v>
      </c>
      <c r="B549">
        <v>2.6191227516566801E-2</v>
      </c>
      <c r="C549" s="4">
        <f t="shared" si="17"/>
        <v>6.798423217940582E-5</v>
      </c>
      <c r="D549">
        <f t="shared" si="16"/>
        <v>-0.49405201496436391</v>
      </c>
    </row>
    <row r="550" spans="1:4" x14ac:dyDescent="0.3">
      <c r="A550" s="2">
        <v>42447</v>
      </c>
      <c r="B550">
        <v>-9.3019680196800795E-3</v>
      </c>
      <c r="C550" s="4">
        <f t="shared" si="17"/>
        <v>3.549122832411169E-4</v>
      </c>
      <c r="D550">
        <f t="shared" si="16"/>
        <v>7.6998427219006436</v>
      </c>
    </row>
    <row r="551" spans="1:4" x14ac:dyDescent="0.3">
      <c r="A551" s="2">
        <v>42448</v>
      </c>
      <c r="B551">
        <v>-2.4055249476215802E-3</v>
      </c>
      <c r="C551" s="4">
        <f t="shared" si="17"/>
        <v>1.893659901702046E-4</v>
      </c>
      <c r="D551">
        <f t="shared" si="16"/>
        <v>8.5412714646190491</v>
      </c>
    </row>
    <row r="552" spans="1:4" x14ac:dyDescent="0.3">
      <c r="A552" s="2">
        <v>42449</v>
      </c>
      <c r="B552">
        <v>-2.4113254511513001E-3</v>
      </c>
      <c r="C552" s="4">
        <f t="shared" si="17"/>
        <v>9.8431986284878373E-5</v>
      </c>
      <c r="D552">
        <f t="shared" si="16"/>
        <v>9.1670735948408879</v>
      </c>
    </row>
    <row r="553" spans="1:4" x14ac:dyDescent="0.3">
      <c r="A553" s="2">
        <v>42450</v>
      </c>
      <c r="B553">
        <v>-2.4171539961013199E-3</v>
      </c>
      <c r="C553" s="4">
        <f t="shared" si="17"/>
        <v>6.7877897668605492E-5</v>
      </c>
      <c r="D553">
        <f t="shared" si="16"/>
        <v>9.5117244500019567</v>
      </c>
    </row>
    <row r="554" spans="1:4" x14ac:dyDescent="0.3">
      <c r="A554" s="2">
        <v>42451</v>
      </c>
      <c r="B554">
        <v>4.7678599343441404E-3</v>
      </c>
      <c r="C554" s="4">
        <f t="shared" si="17"/>
        <v>5.7619832377521617E-5</v>
      </c>
      <c r="D554">
        <f t="shared" si="16"/>
        <v>9.3671183211553402</v>
      </c>
    </row>
    <row r="555" spans="1:4" x14ac:dyDescent="0.3">
      <c r="A555" s="2">
        <v>42452</v>
      </c>
      <c r="B555">
        <v>-1.9292104239595501E-2</v>
      </c>
      <c r="C555" s="4">
        <f t="shared" si="17"/>
        <v>6.1553488311249968E-5</v>
      </c>
      <c r="D555">
        <f t="shared" si="16"/>
        <v>3.6490696085057239</v>
      </c>
    </row>
    <row r="556" spans="1:4" x14ac:dyDescent="0.3">
      <c r="A556" s="2">
        <v>42453</v>
      </c>
      <c r="B556">
        <v>-1.2691361941779E-3</v>
      </c>
      <c r="C556" s="4">
        <f t="shared" si="17"/>
        <v>2.1560536476424705E-4</v>
      </c>
      <c r="D556">
        <f t="shared" si="16"/>
        <v>8.4345902119779623</v>
      </c>
    </row>
    <row r="557" spans="1:4" x14ac:dyDescent="0.3">
      <c r="A557" s="2">
        <v>42454</v>
      </c>
      <c r="B557">
        <v>-3.3674847113017201E-2</v>
      </c>
      <c r="C557" s="4">
        <f t="shared" si="17"/>
        <v>1.0542694798498409E-4</v>
      </c>
      <c r="D557">
        <f t="shared" si="16"/>
        <v>-1.5987265961783024</v>
      </c>
    </row>
    <row r="558" spans="1:4" x14ac:dyDescent="0.3">
      <c r="A558" s="2">
        <v>42455</v>
      </c>
      <c r="B558">
        <v>1.1150379441658999E-2</v>
      </c>
      <c r="C558" s="4">
        <f t="shared" si="17"/>
        <v>5.6330474226009371E-4</v>
      </c>
      <c r="D558">
        <f t="shared" si="16"/>
        <v>7.26097274209123</v>
      </c>
    </row>
    <row r="559" spans="1:4" x14ac:dyDescent="0.3">
      <c r="A559" s="2">
        <v>42456</v>
      </c>
      <c r="B559">
        <v>1.10274195296414E-2</v>
      </c>
      <c r="C559" s="4">
        <f t="shared" si="17"/>
        <v>2.7593697558845416E-4</v>
      </c>
      <c r="D559">
        <f t="shared" si="16"/>
        <v>7.7546432994836501</v>
      </c>
    </row>
    <row r="560" spans="1:4" x14ac:dyDescent="0.3">
      <c r="A560" s="2">
        <v>42457</v>
      </c>
      <c r="B560">
        <v>1.0907141900040201E-2</v>
      </c>
      <c r="C560" s="4">
        <f t="shared" si="17"/>
        <v>1.7815014711061494E-4</v>
      </c>
      <c r="D560">
        <f t="shared" si="16"/>
        <v>7.9651002522154748</v>
      </c>
    </row>
    <row r="561" spans="1:4" x14ac:dyDescent="0.3">
      <c r="A561" s="2">
        <v>42458</v>
      </c>
      <c r="B561">
        <v>1.2406553205026099E-2</v>
      </c>
      <c r="C561" s="4">
        <f t="shared" si="17"/>
        <v>1.4412730679442135E-4</v>
      </c>
      <c r="D561">
        <f t="shared" si="16"/>
        <v>7.7768510493829588</v>
      </c>
    </row>
    <row r="562" spans="1:4" x14ac:dyDescent="0.3">
      <c r="A562" s="2">
        <v>42459</v>
      </c>
      <c r="B562">
        <v>-7.3841319717203903E-3</v>
      </c>
      <c r="C562" s="4">
        <f t="shared" si="17"/>
        <v>1.4796897074223988E-4</v>
      </c>
      <c r="D562">
        <f t="shared" si="16"/>
        <v>8.4500158078292724</v>
      </c>
    </row>
    <row r="563" spans="1:4" x14ac:dyDescent="0.3">
      <c r="A563" s="2">
        <v>42460</v>
      </c>
      <c r="B563">
        <v>3.1655587211143498E-3</v>
      </c>
      <c r="C563" s="4">
        <f t="shared" si="17"/>
        <v>1.0581840418300812E-4</v>
      </c>
      <c r="D563">
        <f t="shared" si="16"/>
        <v>9.0590883772447146</v>
      </c>
    </row>
    <row r="564" spans="1:4" x14ac:dyDescent="0.3">
      <c r="A564" s="2">
        <v>42461</v>
      </c>
      <c r="B564">
        <v>-9.4667087409277002E-3</v>
      </c>
      <c r="C564" s="4">
        <f t="shared" si="17"/>
        <v>7.2199113820392325E-5</v>
      </c>
      <c r="D564">
        <f t="shared" si="16"/>
        <v>8.2948130579320924</v>
      </c>
    </row>
    <row r="565" spans="1:4" x14ac:dyDescent="0.3">
      <c r="A565" s="2">
        <v>42462</v>
      </c>
      <c r="B565">
        <v>-1.1150047785918301E-3</v>
      </c>
      <c r="C565" s="4">
        <f t="shared" si="17"/>
        <v>9.5686936426519936E-5</v>
      </c>
      <c r="D565">
        <f t="shared" si="16"/>
        <v>9.2414360325175533</v>
      </c>
    </row>
    <row r="566" spans="1:4" x14ac:dyDescent="0.3">
      <c r="A566" s="2">
        <v>42463</v>
      </c>
      <c r="B566">
        <v>-1.11624940200927E-3</v>
      </c>
      <c r="C566" s="4">
        <f t="shared" si="17"/>
        <v>6.4957300654753489E-5</v>
      </c>
      <c r="D566">
        <f t="shared" si="16"/>
        <v>9.6225983894343052</v>
      </c>
    </row>
    <row r="567" spans="1:4" x14ac:dyDescent="0.3">
      <c r="A567" s="2">
        <v>42464</v>
      </c>
      <c r="B567">
        <v>-1.1174968071518999E-3</v>
      </c>
      <c r="C567" s="4">
        <f t="shared" si="17"/>
        <v>5.4629141160745129E-5</v>
      </c>
      <c r="D567">
        <f t="shared" si="16"/>
        <v>9.7920835186887771</v>
      </c>
    </row>
    <row r="568" spans="1:4" x14ac:dyDescent="0.3">
      <c r="A568" s="2">
        <v>42465</v>
      </c>
      <c r="B568">
        <v>7.83122902349365E-3</v>
      </c>
      <c r="C568" s="4">
        <f t="shared" si="17"/>
        <v>5.1158680516507986E-5</v>
      </c>
      <c r="D568">
        <f t="shared" si="16"/>
        <v>8.6817955387973864</v>
      </c>
    </row>
    <row r="569" spans="1:4" x14ac:dyDescent="0.3">
      <c r="A569" s="2">
        <v>42466</v>
      </c>
      <c r="B569">
        <v>-4.5195052331114E-3</v>
      </c>
      <c r="C569" s="4">
        <f t="shared" si="17"/>
        <v>7.6250029704351226E-5</v>
      </c>
      <c r="D569">
        <f t="shared" si="16"/>
        <v>9.213611840191664</v>
      </c>
    </row>
    <row r="570" spans="1:4" x14ac:dyDescent="0.3">
      <c r="A570" s="2">
        <v>42467</v>
      </c>
      <c r="B570">
        <v>1.0752688172042999E-2</v>
      </c>
      <c r="C570" s="4">
        <f t="shared" si="17"/>
        <v>6.6807699503567279E-5</v>
      </c>
      <c r="D570">
        <f t="shared" si="16"/>
        <v>7.8830488413411155</v>
      </c>
    </row>
    <row r="571" spans="1:4" x14ac:dyDescent="0.3">
      <c r="A571" s="2">
        <v>42468</v>
      </c>
      <c r="B571">
        <v>3.9401103230889403E-3</v>
      </c>
      <c r="C571" s="4">
        <f t="shared" si="17"/>
        <v>1.0523883254077754E-4</v>
      </c>
      <c r="D571">
        <f t="shared" si="16"/>
        <v>9.011761646528317</v>
      </c>
    </row>
    <row r="572" spans="1:4" x14ac:dyDescent="0.3">
      <c r="A572" s="2">
        <v>42469</v>
      </c>
      <c r="B572">
        <v>3.9508110936681299E-3</v>
      </c>
      <c r="C572" s="4">
        <f t="shared" si="17"/>
        <v>7.4409713744403504E-5</v>
      </c>
      <c r="D572">
        <f t="shared" si="16"/>
        <v>9.2961542967933291</v>
      </c>
    </row>
    <row r="573" spans="1:4" x14ac:dyDescent="0.3">
      <c r="A573" s="2">
        <v>42470</v>
      </c>
      <c r="B573">
        <v>3.9352636105392004E-3</v>
      </c>
      <c r="C573" s="4">
        <f t="shared" si="17"/>
        <v>6.4083804926194074E-5</v>
      </c>
      <c r="D573">
        <f t="shared" si="16"/>
        <v>9.4136618848758165</v>
      </c>
    </row>
    <row r="574" spans="1:4" x14ac:dyDescent="0.3">
      <c r="A574" s="2">
        <v>42471</v>
      </c>
      <c r="B574">
        <v>3.9198380146410203E-3</v>
      </c>
      <c r="C574" s="4">
        <f t="shared" si="17"/>
        <v>6.0559296472603399E-5</v>
      </c>
      <c r="D574">
        <f t="shared" si="16"/>
        <v>9.4581671471704922</v>
      </c>
    </row>
    <row r="575" spans="1:4" x14ac:dyDescent="0.3">
      <c r="A575" s="2">
        <v>42472</v>
      </c>
      <c r="B575">
        <v>3.1029400356839001E-3</v>
      </c>
      <c r="C575" s="4">
        <f t="shared" si="17"/>
        <v>5.9321620498377164E-5</v>
      </c>
      <c r="D575">
        <f t="shared" si="16"/>
        <v>9.5702310277953977</v>
      </c>
    </row>
    <row r="576" spans="1:4" x14ac:dyDescent="0.3">
      <c r="A576" s="2">
        <v>42473</v>
      </c>
      <c r="B576">
        <v>-9.6666924445132398E-3</v>
      </c>
      <c r="C576" s="4">
        <f t="shared" si="17"/>
        <v>5.639826134449254E-5</v>
      </c>
      <c r="D576">
        <f t="shared" si="16"/>
        <v>8.1261959230132081</v>
      </c>
    </row>
    <row r="577" spans="1:4" x14ac:dyDescent="0.3">
      <c r="A577" s="2">
        <v>42474</v>
      </c>
      <c r="B577">
        <v>-1.7023270342027101E-2</v>
      </c>
      <c r="C577" s="4">
        <f t="shared" si="17"/>
        <v>9.2048010749472693E-5</v>
      </c>
      <c r="D577">
        <f t="shared" si="16"/>
        <v>6.1449330603024972</v>
      </c>
    </row>
    <row r="578" spans="1:4" x14ac:dyDescent="0.3">
      <c r="A578" s="2">
        <v>42475</v>
      </c>
      <c r="B578">
        <v>6.0374960279632201E-3</v>
      </c>
      <c r="C578" s="4">
        <f t="shared" si="17"/>
        <v>1.8984530282330176E-4</v>
      </c>
      <c r="D578">
        <f t="shared" si="16"/>
        <v>8.3772954288475852</v>
      </c>
    </row>
    <row r="579" spans="1:4" x14ac:dyDescent="0.3">
      <c r="A579" s="2">
        <v>42476</v>
      </c>
      <c r="B579">
        <v>1.5792798483893499E-4</v>
      </c>
      <c r="C579" s="4">
        <f t="shared" si="17"/>
        <v>1.1199526803631958E-4</v>
      </c>
      <c r="D579">
        <f t="shared" si="16"/>
        <v>9.09683123811066</v>
      </c>
    </row>
    <row r="580" spans="1:4" x14ac:dyDescent="0.3">
      <c r="A580" s="2">
        <v>42477</v>
      </c>
      <c r="B580">
        <v>1.57903047528718E-4</v>
      </c>
      <c r="C580" s="4">
        <f t="shared" si="17"/>
        <v>6.9906677267601137E-5</v>
      </c>
      <c r="D580">
        <f t="shared" si="16"/>
        <v>9.5679927207480286</v>
      </c>
    </row>
    <row r="581" spans="1:4" x14ac:dyDescent="0.3">
      <c r="A581" s="2">
        <v>42478</v>
      </c>
      <c r="B581">
        <v>1.57878118092869E-4</v>
      </c>
      <c r="C581" s="4">
        <f t="shared" si="17"/>
        <v>5.5759133460221288E-5</v>
      </c>
      <c r="D581">
        <f t="shared" ref="D581:D644" si="18">-LN(C581)-(B581^2)/C581</f>
        <v>9.7940223112210827</v>
      </c>
    </row>
    <row r="582" spans="1:4" x14ac:dyDescent="0.3">
      <c r="A582" s="2">
        <v>42479</v>
      </c>
      <c r="B582">
        <v>1.61799526440412E-2</v>
      </c>
      <c r="C582" s="4">
        <f t="shared" ref="C582:C645" si="19">$C$1902+$C$1904*B581^2+$C$1903*C581</f>
        <v>5.1003614488528108E-5</v>
      </c>
      <c r="D582">
        <f t="shared" si="18"/>
        <v>4.7508235622691304</v>
      </c>
    </row>
    <row r="583" spans="1:4" x14ac:dyDescent="0.3">
      <c r="A583" s="2">
        <v>42480</v>
      </c>
      <c r="B583">
        <v>1.1650485436893699E-3</v>
      </c>
      <c r="C583" s="4">
        <f t="shared" si="19"/>
        <v>1.6381087393853015E-4</v>
      </c>
      <c r="D583">
        <f t="shared" si="18"/>
        <v>8.7085119959150958</v>
      </c>
    </row>
    <row r="584" spans="1:4" x14ac:dyDescent="0.3">
      <c r="A584" s="2">
        <v>42481</v>
      </c>
      <c r="B584">
        <v>-2.1722265321955101E-3</v>
      </c>
      <c r="C584" s="4">
        <f t="shared" si="19"/>
        <v>8.7906158045793665E-5</v>
      </c>
      <c r="D584">
        <f t="shared" si="18"/>
        <v>9.2855633654483913</v>
      </c>
    </row>
    <row r="585" spans="1:4" x14ac:dyDescent="0.3">
      <c r="A585" s="2">
        <v>42482</v>
      </c>
      <c r="B585">
        <v>-1.6093920074638501E-2</v>
      </c>
      <c r="C585" s="4">
        <f t="shared" si="19"/>
        <v>6.3860798532542365E-5</v>
      </c>
      <c r="D585">
        <f t="shared" si="18"/>
        <v>5.6028852831012914</v>
      </c>
    </row>
    <row r="586" spans="1:4" x14ac:dyDescent="0.3">
      <c r="A586" s="2">
        <v>42483</v>
      </c>
      <c r="B586">
        <v>2.71302515474781E-3</v>
      </c>
      <c r="C586" s="4">
        <f t="shared" si="19"/>
        <v>1.6691912651372082E-4</v>
      </c>
      <c r="D586">
        <f t="shared" si="18"/>
        <v>8.653904897453069</v>
      </c>
    </row>
    <row r="587" spans="1:4" x14ac:dyDescent="0.3">
      <c r="A587" s="2">
        <v>42484</v>
      </c>
      <c r="B587">
        <v>2.7056845644635201E-3</v>
      </c>
      <c r="C587" s="4">
        <f t="shared" si="19"/>
        <v>9.157466366055113E-5</v>
      </c>
      <c r="D587">
        <f t="shared" si="18"/>
        <v>9.2184131883089009</v>
      </c>
    </row>
    <row r="588" spans="1:4" x14ac:dyDescent="0.3">
      <c r="A588" s="2">
        <v>42485</v>
      </c>
      <c r="B588">
        <v>2.6983835896361402E-3</v>
      </c>
      <c r="C588" s="4">
        <f t="shared" si="19"/>
        <v>6.6231203635229132E-5</v>
      </c>
      <c r="D588">
        <f t="shared" si="18"/>
        <v>9.5124216382288811</v>
      </c>
    </row>
    <row r="589" spans="1:4" x14ac:dyDescent="0.3">
      <c r="A589" s="2">
        <v>42486</v>
      </c>
      <c r="B589">
        <v>2.5866123216804499E-3</v>
      </c>
      <c r="C589" s="4">
        <f t="shared" si="19"/>
        <v>5.7695080420574533E-5</v>
      </c>
      <c r="D589">
        <f t="shared" si="18"/>
        <v>9.6443744588253857</v>
      </c>
    </row>
    <row r="590" spans="1:4" x14ac:dyDescent="0.3">
      <c r="A590" s="2">
        <v>42487</v>
      </c>
      <c r="B590">
        <v>5.7853178015791996E-3</v>
      </c>
      <c r="C590" s="4">
        <f t="shared" si="19"/>
        <v>5.4567599725823942E-5</v>
      </c>
      <c r="D590">
        <f t="shared" si="18"/>
        <v>9.2027044152211808</v>
      </c>
    </row>
    <row r="591" spans="1:4" x14ac:dyDescent="0.3">
      <c r="A591" s="2">
        <v>42488</v>
      </c>
      <c r="B591">
        <v>1.2903225806451601E-2</v>
      </c>
      <c r="C591" s="4">
        <f t="shared" si="19"/>
        <v>6.5220345515188077E-5</v>
      </c>
      <c r="D591">
        <f t="shared" si="18"/>
        <v>7.0849584369428129</v>
      </c>
    </row>
    <row r="592" spans="1:4" x14ac:dyDescent="0.3">
      <c r="A592" s="2">
        <v>42489</v>
      </c>
      <c r="B592">
        <v>1.88780600107437E-2</v>
      </c>
      <c r="C592" s="4">
        <f t="shared" si="19"/>
        <v>1.2693946614420951E-4</v>
      </c>
      <c r="D592">
        <f t="shared" si="18"/>
        <v>6.1643112698196401</v>
      </c>
    </row>
    <row r="593" spans="1:4" x14ac:dyDescent="0.3">
      <c r="A593" s="2">
        <v>42490</v>
      </c>
      <c r="B593">
        <v>1.4812583163867901E-3</v>
      </c>
      <c r="C593" s="4">
        <f t="shared" si="19"/>
        <v>2.3067676743383913E-4</v>
      </c>
      <c r="D593">
        <f t="shared" si="18"/>
        <v>8.3649814112292606</v>
      </c>
    </row>
    <row r="594" spans="1:4" x14ac:dyDescent="0.3">
      <c r="A594" s="2">
        <v>42491</v>
      </c>
      <c r="B594">
        <v>1.4790674354472301E-3</v>
      </c>
      <c r="C594" s="4">
        <f t="shared" si="19"/>
        <v>1.1074799247591909E-4</v>
      </c>
      <c r="D594">
        <f t="shared" si="18"/>
        <v>9.0884999563384508</v>
      </c>
    </row>
    <row r="595" spans="1:4" x14ac:dyDescent="0.3">
      <c r="A595" s="2">
        <v>42492</v>
      </c>
      <c r="B595">
        <v>1.47688302585802E-3</v>
      </c>
      <c r="C595" s="4">
        <f t="shared" si="19"/>
        <v>7.0432637213645719E-5</v>
      </c>
      <c r="D595">
        <f t="shared" si="18"/>
        <v>9.5298854425031276</v>
      </c>
    </row>
    <row r="596" spans="1:4" x14ac:dyDescent="0.3">
      <c r="A596" s="2">
        <v>42493</v>
      </c>
      <c r="B596">
        <v>-3.3743251349730402E-3</v>
      </c>
      <c r="C596" s="4">
        <f t="shared" si="19"/>
        <v>5.6878325179174284E-5</v>
      </c>
      <c r="D596">
        <f t="shared" si="18"/>
        <v>9.5744132819352341</v>
      </c>
    </row>
    <row r="597" spans="1:4" x14ac:dyDescent="0.3">
      <c r="A597" s="2">
        <v>42494</v>
      </c>
      <c r="B597">
        <v>-1.39191934391694E-2</v>
      </c>
      <c r="C597" s="4">
        <f t="shared" si="19"/>
        <v>5.6345246414503165E-5</v>
      </c>
      <c r="D597">
        <f t="shared" si="18"/>
        <v>6.34549819354599</v>
      </c>
    </row>
    <row r="598" spans="1:4" x14ac:dyDescent="0.3">
      <c r="A598" s="2">
        <v>42495</v>
      </c>
      <c r="B598">
        <v>-2.6705325804974298E-3</v>
      </c>
      <c r="C598" s="4">
        <f t="shared" si="19"/>
        <v>1.358662381059957E-4</v>
      </c>
      <c r="D598">
        <f t="shared" si="18"/>
        <v>8.851348776409699</v>
      </c>
    </row>
    <row r="599" spans="1:4" x14ac:dyDescent="0.3">
      <c r="A599" s="2">
        <v>42496</v>
      </c>
      <c r="B599">
        <v>1.7060668655803E-2</v>
      </c>
      <c r="C599" s="4">
        <f t="shared" si="19"/>
        <v>8.103665227251374E-5</v>
      </c>
      <c r="D599">
        <f t="shared" si="18"/>
        <v>5.8288217514371095</v>
      </c>
    </row>
    <row r="600" spans="1:4" x14ac:dyDescent="0.3">
      <c r="A600" s="2">
        <v>42497</v>
      </c>
      <c r="B600">
        <v>-6.8201193520885904E-3</v>
      </c>
      <c r="C600" s="4">
        <f t="shared" si="19"/>
        <v>1.8670108017784865E-4</v>
      </c>
      <c r="D600">
        <f t="shared" si="18"/>
        <v>8.336865359372263</v>
      </c>
    </row>
    <row r="601" spans="1:4" x14ac:dyDescent="0.3">
      <c r="A601" s="2">
        <v>42498</v>
      </c>
      <c r="B601">
        <v>-6.86695278969973E-3</v>
      </c>
      <c r="C601" s="4">
        <f t="shared" si="19"/>
        <v>1.1533630463000474E-4</v>
      </c>
      <c r="D601">
        <f t="shared" si="18"/>
        <v>8.6588101085827667</v>
      </c>
    </row>
    <row r="602" spans="1:4" x14ac:dyDescent="0.3">
      <c r="A602" s="2">
        <v>42499</v>
      </c>
      <c r="B602">
        <v>-6.9144338807259897E-3</v>
      </c>
      <c r="C602" s="4">
        <f t="shared" si="19"/>
        <v>9.1628106892751253E-5</v>
      </c>
      <c r="D602">
        <f t="shared" si="18"/>
        <v>8.7759959570777095</v>
      </c>
    </row>
    <row r="603" spans="1:4" x14ac:dyDescent="0.3">
      <c r="A603" s="2">
        <v>42500</v>
      </c>
      <c r="B603">
        <v>-1.22868990938418E-3</v>
      </c>
      <c r="C603" s="4">
        <f t="shared" si="19"/>
        <v>8.3944888451498658E-5</v>
      </c>
      <c r="D603">
        <f t="shared" si="18"/>
        <v>9.3673658972967004</v>
      </c>
    </row>
    <row r="604" spans="1:4" x14ac:dyDescent="0.3">
      <c r="A604" s="2">
        <v>42501</v>
      </c>
      <c r="B604">
        <v>8.6882977087499001E-3</v>
      </c>
      <c r="C604" s="4">
        <f t="shared" si="19"/>
        <v>6.1126811713238559E-5</v>
      </c>
      <c r="D604">
        <f t="shared" si="18"/>
        <v>8.4676433288206994</v>
      </c>
    </row>
    <row r="605" spans="1:4" x14ac:dyDescent="0.3">
      <c r="A605" s="2">
        <v>42502</v>
      </c>
      <c r="B605">
        <v>-3.7350407805473202E-3</v>
      </c>
      <c r="C605" s="4">
        <f t="shared" si="19"/>
        <v>8.5788656438373032E-5</v>
      </c>
      <c r="D605">
        <f t="shared" si="18"/>
        <v>9.2010086848616073</v>
      </c>
    </row>
    <row r="606" spans="1:4" x14ac:dyDescent="0.3">
      <c r="A606" s="2">
        <v>42503</v>
      </c>
      <c r="B606">
        <v>1.3771996939555601E-3</v>
      </c>
      <c r="C606" s="4">
        <f t="shared" si="19"/>
        <v>6.7183890190903112E-5</v>
      </c>
      <c r="D606">
        <f t="shared" si="18"/>
        <v>9.5798459108043712</v>
      </c>
    </row>
    <row r="607" spans="1:4" x14ac:dyDescent="0.3">
      <c r="A607" s="2">
        <v>42504</v>
      </c>
      <c r="B607">
        <v>5.8577832110828798E-4</v>
      </c>
      <c r="C607" s="4">
        <f t="shared" si="19"/>
        <v>5.5661956778992867E-5</v>
      </c>
      <c r="D607">
        <f t="shared" si="18"/>
        <v>9.7900490008742764</v>
      </c>
    </row>
    <row r="608" spans="1:4" x14ac:dyDescent="0.3">
      <c r="A608" s="2">
        <v>42505</v>
      </c>
      <c r="B608">
        <v>5.8543538575106502E-4</v>
      </c>
      <c r="C608" s="4">
        <f t="shared" si="19"/>
        <v>5.1110024965566334E-5</v>
      </c>
      <c r="D608">
        <f t="shared" si="18"/>
        <v>9.8748240774354041</v>
      </c>
    </row>
    <row r="609" spans="1:4" x14ac:dyDescent="0.3">
      <c r="A609" s="2">
        <v>42506</v>
      </c>
      <c r="B609">
        <v>5.8509285169172599E-4</v>
      </c>
      <c r="C609" s="4">
        <f t="shared" si="19"/>
        <v>4.9579775882729586E-5</v>
      </c>
      <c r="D609">
        <f t="shared" si="18"/>
        <v>9.905022848324009</v>
      </c>
    </row>
    <row r="610" spans="1:4" x14ac:dyDescent="0.3">
      <c r="A610" s="2">
        <v>42507</v>
      </c>
      <c r="B610">
        <v>2.3644268171765198E-3</v>
      </c>
      <c r="C610" s="4">
        <f t="shared" si="19"/>
        <v>4.9065227030899443E-5</v>
      </c>
      <c r="D610">
        <f t="shared" si="18"/>
        <v>9.8084195285920845</v>
      </c>
    </row>
    <row r="611" spans="1:4" x14ac:dyDescent="0.3">
      <c r="A611" s="2">
        <v>42508</v>
      </c>
      <c r="B611">
        <v>-4.56551514229298E-4</v>
      </c>
      <c r="C611" s="4">
        <f t="shared" si="19"/>
        <v>5.1186004600785255E-5</v>
      </c>
      <c r="D611">
        <f t="shared" si="18"/>
        <v>9.8759722180136844</v>
      </c>
    </row>
    <row r="612" spans="1:4" x14ac:dyDescent="0.3">
      <c r="A612" s="2">
        <v>42509</v>
      </c>
      <c r="B612">
        <v>-1.40073081607794E-2</v>
      </c>
      <c r="C612" s="4">
        <f t="shared" si="19"/>
        <v>4.9546621206808896E-5</v>
      </c>
      <c r="D612">
        <f t="shared" si="18"/>
        <v>5.9525952391075148</v>
      </c>
    </row>
    <row r="613" spans="1:4" x14ac:dyDescent="0.3">
      <c r="A613" s="2">
        <v>42510</v>
      </c>
      <c r="B613">
        <v>0</v>
      </c>
      <c r="C613" s="4">
        <f t="shared" si="19"/>
        <v>1.3465644104317077E-4</v>
      </c>
      <c r="D613">
        <f t="shared" si="18"/>
        <v>8.912783904402021</v>
      </c>
    </row>
    <row r="614" spans="1:4" x14ac:dyDescent="0.3">
      <c r="A614" s="2">
        <v>42511</v>
      </c>
      <c r="B614">
        <v>-2.5736051060321101E-4</v>
      </c>
      <c r="C614" s="4">
        <f t="shared" si="19"/>
        <v>7.7513039476326479E-5</v>
      </c>
      <c r="D614">
        <f t="shared" si="18"/>
        <v>9.4642098903822909</v>
      </c>
    </row>
    <row r="615" spans="1:4" x14ac:dyDescent="0.3">
      <c r="A615" s="2">
        <v>42512</v>
      </c>
      <c r="B615">
        <v>-2.5742676208628801E-4</v>
      </c>
      <c r="C615" s="4">
        <f t="shared" si="19"/>
        <v>5.8333965410882623E-5</v>
      </c>
      <c r="D615">
        <f t="shared" si="18"/>
        <v>9.7481900173846903</v>
      </c>
    </row>
    <row r="616" spans="1:4" x14ac:dyDescent="0.3">
      <c r="A616" s="2">
        <v>42513</v>
      </c>
      <c r="B616">
        <v>-2.5749304768762899E-4</v>
      </c>
      <c r="C616" s="4">
        <f t="shared" si="19"/>
        <v>5.1887180375244227E-5</v>
      </c>
      <c r="D616">
        <f t="shared" si="18"/>
        <v>9.865160980845463</v>
      </c>
    </row>
    <row r="617" spans="1:4" x14ac:dyDescent="0.3">
      <c r="A617" s="2">
        <v>42514</v>
      </c>
      <c r="B617">
        <v>-1.7153453871117299E-2</v>
      </c>
      <c r="C617" s="4">
        <f t="shared" si="19"/>
        <v>4.9720191127127551E-5</v>
      </c>
      <c r="D617">
        <f t="shared" si="18"/>
        <v>3.9911620250923034</v>
      </c>
    </row>
    <row r="618" spans="1:4" x14ac:dyDescent="0.3">
      <c r="A618" s="2">
        <v>42515</v>
      </c>
      <c r="B618">
        <v>-4.1666666666666501E-3</v>
      </c>
      <c r="C618" s="4">
        <f t="shared" si="19"/>
        <v>1.77561908296796E-4</v>
      </c>
      <c r="D618">
        <f t="shared" si="18"/>
        <v>8.5384162559102368</v>
      </c>
    </row>
    <row r="619" spans="1:4" x14ac:dyDescent="0.3">
      <c r="A619" s="2">
        <v>42516</v>
      </c>
      <c r="B619">
        <v>-2.9999210547090299E-3</v>
      </c>
      <c r="C619" s="4">
        <f t="shared" si="19"/>
        <v>9.9522899764999473E-5</v>
      </c>
      <c r="D619">
        <f t="shared" si="18"/>
        <v>9.1246961025958697</v>
      </c>
    </row>
    <row r="620" spans="1:4" x14ac:dyDescent="0.3">
      <c r="A620" s="2">
        <v>42517</v>
      </c>
      <c r="B620">
        <v>-4.7509699897062604E-3</v>
      </c>
      <c r="C620" s="4">
        <f t="shared" si="19"/>
        <v>6.9636625890589379E-5</v>
      </c>
      <c r="D620">
        <f t="shared" si="18"/>
        <v>9.2480842041036002</v>
      </c>
    </row>
    <row r="621" spans="1:4" x14ac:dyDescent="0.3">
      <c r="A621" s="2">
        <v>42518</v>
      </c>
      <c r="B621">
        <v>-1.18678229506458E-2</v>
      </c>
      <c r="C621" s="4">
        <f t="shared" si="19"/>
        <v>6.5522513223284414E-5</v>
      </c>
      <c r="D621">
        <f t="shared" si="18"/>
        <v>7.4835468703446928</v>
      </c>
    </row>
    <row r="622" spans="1:4" x14ac:dyDescent="0.3">
      <c r="A622" s="2">
        <v>42519</v>
      </c>
      <c r="B622">
        <v>-1.2010359774017199E-2</v>
      </c>
      <c r="C622" s="4">
        <f t="shared" si="19"/>
        <v>1.1583147697346796E-4</v>
      </c>
      <c r="D622">
        <f t="shared" si="18"/>
        <v>7.8180413702967009</v>
      </c>
    </row>
    <row r="623" spans="1:4" x14ac:dyDescent="0.3">
      <c r="A623" s="2">
        <v>42520</v>
      </c>
      <c r="B623">
        <v>-1.2156362055851499E-2</v>
      </c>
      <c r="C623" s="4">
        <f t="shared" si="19"/>
        <v>1.3422971141222753E-4</v>
      </c>
      <c r="D623">
        <f t="shared" si="18"/>
        <v>7.815030775638256</v>
      </c>
    </row>
    <row r="624" spans="1:4" x14ac:dyDescent="0.3">
      <c r="A624" s="2">
        <v>42521</v>
      </c>
      <c r="B624">
        <v>3.8320339891927402E-2</v>
      </c>
      <c r="C624" s="4">
        <f t="shared" si="19"/>
        <v>1.4195614078145615E-4</v>
      </c>
      <c r="D624">
        <f t="shared" si="18"/>
        <v>-1.4843888934404941</v>
      </c>
    </row>
    <row r="625" spans="1:4" x14ac:dyDescent="0.3">
      <c r="A625" s="2">
        <v>42522</v>
      </c>
      <c r="B625">
        <v>-1.6685205784203699E-3</v>
      </c>
      <c r="C625" s="4">
        <f t="shared" si="19"/>
        <v>7.2175752707137174E-4</v>
      </c>
      <c r="D625">
        <f t="shared" si="18"/>
        <v>7.2299641136237405</v>
      </c>
    </row>
    <row r="626" spans="1:4" x14ac:dyDescent="0.3">
      <c r="A626" s="2">
        <v>42523</v>
      </c>
      <c r="B626">
        <v>-1.8304814962196701E-3</v>
      </c>
      <c r="C626" s="4">
        <f t="shared" si="19"/>
        <v>2.7607628540001654E-4</v>
      </c>
      <c r="D626">
        <f t="shared" si="18"/>
        <v>8.1826966070573306</v>
      </c>
    </row>
    <row r="627" spans="1:4" x14ac:dyDescent="0.3">
      <c r="A627" s="2">
        <v>42524</v>
      </c>
      <c r="B627">
        <v>2.36804337426249E-2</v>
      </c>
      <c r="C627" s="4">
        <f t="shared" si="19"/>
        <v>1.2651392702489129E-4</v>
      </c>
      <c r="D627">
        <f t="shared" si="18"/>
        <v>4.5427375141091737</v>
      </c>
    </row>
    <row r="628" spans="1:4" x14ac:dyDescent="0.3">
      <c r="A628" s="2">
        <v>42525</v>
      </c>
      <c r="B628">
        <v>1.24620297530953E-3</v>
      </c>
      <c r="C628" s="4">
        <f t="shared" si="19"/>
        <v>3.1985954081768271E-4</v>
      </c>
      <c r="D628">
        <f t="shared" si="18"/>
        <v>8.0427732690048366</v>
      </c>
    </row>
    <row r="629" spans="1:4" x14ac:dyDescent="0.3">
      <c r="A629" s="2">
        <v>42526</v>
      </c>
      <c r="B629">
        <v>1.24465188642553E-3</v>
      </c>
      <c r="C629" s="4">
        <f t="shared" si="19"/>
        <v>1.4044544174420927E-4</v>
      </c>
      <c r="D629">
        <f t="shared" si="18"/>
        <v>8.8596611384998383</v>
      </c>
    </row>
    <row r="630" spans="1:4" x14ac:dyDescent="0.3">
      <c r="A630" s="2">
        <v>42527</v>
      </c>
      <c r="B630">
        <v>1.2431046538730101E-3</v>
      </c>
      <c r="C630" s="4">
        <f t="shared" si="19"/>
        <v>8.0136003199852079E-5</v>
      </c>
      <c r="D630">
        <f t="shared" si="18"/>
        <v>9.4125017448290631</v>
      </c>
    </row>
    <row r="631" spans="1:4" x14ac:dyDescent="0.3">
      <c r="A631" s="2">
        <v>42528</v>
      </c>
      <c r="B631">
        <v>-4.6558547373332099E-4</v>
      </c>
      <c r="C631" s="4">
        <f t="shared" si="19"/>
        <v>5.9862076099667424E-5</v>
      </c>
      <c r="D631">
        <f t="shared" si="18"/>
        <v>9.7198462189353165</v>
      </c>
    </row>
    <row r="632" spans="1:4" x14ac:dyDescent="0.3">
      <c r="A632" s="2">
        <v>42529</v>
      </c>
      <c r="B632">
        <v>1.18003260616413E-2</v>
      </c>
      <c r="C632" s="4">
        <f t="shared" si="19"/>
        <v>5.246661234234764E-5</v>
      </c>
      <c r="D632">
        <f t="shared" si="18"/>
        <v>7.2013086539502513</v>
      </c>
    </row>
    <row r="633" spans="1:4" x14ac:dyDescent="0.3">
      <c r="A633" s="2">
        <v>42530</v>
      </c>
      <c r="B633">
        <v>7.9797437274611305E-3</v>
      </c>
      <c r="C633" s="4">
        <f t="shared" si="19"/>
        <v>1.1074469843013738E-4</v>
      </c>
      <c r="D633">
        <f t="shared" si="18"/>
        <v>8.5333001009910774</v>
      </c>
    </row>
    <row r="634" spans="1:4" x14ac:dyDescent="0.3">
      <c r="A634" s="2">
        <v>42531</v>
      </c>
      <c r="B634">
        <v>2.5119890385931799E-3</v>
      </c>
      <c r="C634" s="4">
        <f t="shared" si="19"/>
        <v>9.7305378748708982E-5</v>
      </c>
      <c r="D634">
        <f t="shared" si="18"/>
        <v>9.1728079847299888</v>
      </c>
    </row>
    <row r="635" spans="1:4" x14ac:dyDescent="0.3">
      <c r="A635" s="2">
        <v>42532</v>
      </c>
      <c r="B635">
        <v>2.80941533788925E-3</v>
      </c>
      <c r="C635" s="4">
        <f t="shared" si="19"/>
        <v>6.7715806128017459E-5</v>
      </c>
      <c r="D635">
        <f t="shared" si="18"/>
        <v>9.4836329970375601</v>
      </c>
    </row>
    <row r="636" spans="1:4" x14ac:dyDescent="0.3">
      <c r="A636" s="2">
        <v>42533</v>
      </c>
      <c r="B636">
        <v>2.80154463542037E-3</v>
      </c>
      <c r="C636" s="4">
        <f t="shared" si="19"/>
        <v>5.8461386561711387E-5</v>
      </c>
      <c r="D636">
        <f t="shared" si="18"/>
        <v>9.6128904678227034</v>
      </c>
    </row>
    <row r="637" spans="1:4" x14ac:dyDescent="0.3">
      <c r="A637" s="2">
        <v>42534</v>
      </c>
      <c r="B637">
        <v>2.7937179099970502E-3</v>
      </c>
      <c r="C637" s="4">
        <f t="shared" si="19"/>
        <v>5.5331330782144584E-5</v>
      </c>
      <c r="D637">
        <f t="shared" si="18"/>
        <v>9.6611144622520637</v>
      </c>
    </row>
    <row r="638" spans="1:4" x14ac:dyDescent="0.3">
      <c r="A638" s="2">
        <v>42535</v>
      </c>
      <c r="B638">
        <v>-1.8823883743693799E-3</v>
      </c>
      <c r="C638" s="4">
        <f t="shared" si="19"/>
        <v>5.4260062938228257E-5</v>
      </c>
      <c r="D638">
        <f t="shared" si="18"/>
        <v>9.7564183332979937</v>
      </c>
    </row>
    <row r="639" spans="1:4" x14ac:dyDescent="0.3">
      <c r="A639" s="2">
        <v>42536</v>
      </c>
      <c r="B639">
        <v>3.0175015087508E-4</v>
      </c>
      <c r="C639" s="4">
        <f t="shared" si="19"/>
        <v>5.2037477223161111E-5</v>
      </c>
      <c r="D639">
        <f t="shared" si="18"/>
        <v>9.8617966220405719</v>
      </c>
    </row>
    <row r="640" spans="1:4" x14ac:dyDescent="0.3">
      <c r="A640" s="2">
        <v>42537</v>
      </c>
      <c r="B640">
        <v>7.9939668174962009E-3</v>
      </c>
      <c r="C640" s="4">
        <f t="shared" si="19"/>
        <v>4.9781528776193286E-5</v>
      </c>
      <c r="D640">
        <f t="shared" si="18"/>
        <v>8.6241875026081853</v>
      </c>
    </row>
    <row r="641" spans="1:4" x14ac:dyDescent="0.3">
      <c r="A641" s="2">
        <v>42538</v>
      </c>
      <c r="B641">
        <v>-2.0200508753552798E-3</v>
      </c>
      <c r="C641" s="4">
        <f t="shared" si="19"/>
        <v>7.6912687232059452E-5</v>
      </c>
      <c r="D641">
        <f t="shared" si="18"/>
        <v>9.4197846736109607</v>
      </c>
    </row>
    <row r="642" spans="1:4" x14ac:dyDescent="0.3">
      <c r="A642" s="2">
        <v>42539</v>
      </c>
      <c r="B642" s="1">
        <v>-2.4989379513673499E-5</v>
      </c>
      <c r="C642" s="4">
        <f t="shared" si="19"/>
        <v>5.9886660331521798E-5</v>
      </c>
      <c r="D642">
        <f t="shared" si="18"/>
        <v>9.7230463491012316</v>
      </c>
    </row>
    <row r="643" spans="1:4" x14ac:dyDescent="0.3">
      <c r="A643" s="2">
        <v>42540</v>
      </c>
      <c r="B643" s="1">
        <v>-2.49900039985818E-5</v>
      </c>
      <c r="C643" s="4">
        <f t="shared" si="19"/>
        <v>5.2380408891651566E-5</v>
      </c>
      <c r="D643">
        <f t="shared" si="18"/>
        <v>9.8569659902577413</v>
      </c>
    </row>
    <row r="644" spans="1:4" x14ac:dyDescent="0.3">
      <c r="A644" s="2">
        <v>42541</v>
      </c>
      <c r="B644" s="1">
        <v>-2.49906285142432E-5</v>
      </c>
      <c r="C644" s="4">
        <f t="shared" si="19"/>
        <v>4.9857278686461488E-5</v>
      </c>
      <c r="D644">
        <f t="shared" si="18"/>
        <v>9.9063335340646681</v>
      </c>
    </row>
    <row r="645" spans="1:4" x14ac:dyDescent="0.3">
      <c r="A645" s="2">
        <v>42542</v>
      </c>
      <c r="B645">
        <v>-1.4694856800119799E-2</v>
      </c>
      <c r="C645" s="4">
        <f t="shared" si="19"/>
        <v>4.9009160818927061E-5</v>
      </c>
      <c r="D645">
        <f t="shared" ref="D645:D708" si="20">-LN(C645)-(B645^2)/C645</f>
        <v>5.517412444791864</v>
      </c>
    </row>
    <row r="646" spans="1:4" x14ac:dyDescent="0.3">
      <c r="A646" s="2">
        <v>42543</v>
      </c>
      <c r="B646">
        <v>-1.9022979759549801E-3</v>
      </c>
      <c r="C646" s="4">
        <f t="shared" ref="C646:C709" si="21">$C$1902+$C$1904*B645^2+$C$1903*C645</f>
        <v>1.4310065655528644E-4</v>
      </c>
      <c r="D646">
        <f t="shared" si="20"/>
        <v>8.8266742261181861</v>
      </c>
    </row>
    <row r="647" spans="1:4" x14ac:dyDescent="0.3">
      <c r="A647" s="2">
        <v>42544</v>
      </c>
      <c r="B647">
        <v>-3.8880841655867201E-3</v>
      </c>
      <c r="C647" s="4">
        <f t="shared" si="21"/>
        <v>8.1933036848479092E-5</v>
      </c>
      <c r="D647">
        <f t="shared" si="20"/>
        <v>9.2251015165050934</v>
      </c>
    </row>
    <row r="648" spans="1:4" x14ac:dyDescent="0.3">
      <c r="A648" s="2">
        <v>42545</v>
      </c>
      <c r="B648">
        <v>4.5231899586713802E-2</v>
      </c>
      <c r="C648" s="4">
        <f t="shared" si="21"/>
        <v>6.6397769984088148E-5</v>
      </c>
      <c r="D648">
        <f t="shared" si="20"/>
        <v>-21.19330734179929</v>
      </c>
    </row>
    <row r="649" spans="1:4" x14ac:dyDescent="0.3">
      <c r="A649" s="2">
        <v>42546</v>
      </c>
      <c r="B649">
        <v>4.8815015498782099E-4</v>
      </c>
      <c r="C649" s="4">
        <f t="shared" si="21"/>
        <v>9.4874768253797026E-4</v>
      </c>
      <c r="D649">
        <f t="shared" si="20"/>
        <v>6.9601165086314936</v>
      </c>
    </row>
    <row r="650" spans="1:4" x14ac:dyDescent="0.3">
      <c r="A650" s="2">
        <v>42547</v>
      </c>
      <c r="B650">
        <v>4.8791198067865699E-4</v>
      </c>
      <c r="C650" s="4">
        <f t="shared" si="21"/>
        <v>3.5126352240381095E-4</v>
      </c>
      <c r="D650">
        <f t="shared" si="20"/>
        <v>7.9532961207183979</v>
      </c>
    </row>
    <row r="651" spans="1:4" x14ac:dyDescent="0.3">
      <c r="A651" s="2">
        <v>42548</v>
      </c>
      <c r="B651">
        <v>4.8767403867255898E-4</v>
      </c>
      <c r="C651" s="4">
        <f t="shared" si="21"/>
        <v>1.5042677793255851E-4</v>
      </c>
      <c r="D651">
        <f t="shared" si="20"/>
        <v>8.8004531093416833</v>
      </c>
    </row>
    <row r="652" spans="1:4" x14ac:dyDescent="0.3">
      <c r="A652" s="2">
        <v>42549</v>
      </c>
      <c r="B652">
        <v>-4.8256196534328701E-3</v>
      </c>
      <c r="C652" s="4">
        <f t="shared" si="21"/>
        <v>8.2917978816300316E-5</v>
      </c>
      <c r="D652">
        <f t="shared" si="20"/>
        <v>9.1168196121894933</v>
      </c>
    </row>
    <row r="653" spans="1:4" x14ac:dyDescent="0.3">
      <c r="A653" s="2">
        <v>42550</v>
      </c>
      <c r="B653">
        <v>6.7592388509294396E-3</v>
      </c>
      <c r="C653" s="4">
        <f t="shared" si="21"/>
        <v>7.0299314739372029E-5</v>
      </c>
      <c r="D653">
        <f t="shared" si="20"/>
        <v>8.9128515624373517</v>
      </c>
    </row>
    <row r="654" spans="1:4" x14ac:dyDescent="0.3">
      <c r="A654" s="2">
        <v>42551</v>
      </c>
      <c r="B654">
        <v>-4.6705101072756997E-3</v>
      </c>
      <c r="C654" s="4">
        <f t="shared" si="21"/>
        <v>7.5848022826905781E-5</v>
      </c>
      <c r="D654">
        <f t="shared" si="20"/>
        <v>9.1991819083019326</v>
      </c>
    </row>
    <row r="655" spans="1:4" x14ac:dyDescent="0.3">
      <c r="A655" s="2">
        <v>42552</v>
      </c>
      <c r="B655">
        <v>1.4150597551140001E-2</v>
      </c>
      <c r="C655" s="4">
        <f t="shared" si="21"/>
        <v>6.727908564379615E-5</v>
      </c>
      <c r="D655">
        <f t="shared" si="20"/>
        <v>6.6304106510242491</v>
      </c>
    </row>
    <row r="656" spans="1:4" x14ac:dyDescent="0.3">
      <c r="A656" s="2">
        <v>42553</v>
      </c>
      <c r="B656">
        <v>-1.3627819548872299E-2</v>
      </c>
      <c r="C656" s="4">
        <f t="shared" si="21"/>
        <v>1.4238037488626591E-4</v>
      </c>
      <c r="D656">
        <f t="shared" si="20"/>
        <v>7.5526329346394636</v>
      </c>
    </row>
    <row r="657" spans="1:4" x14ac:dyDescent="0.3">
      <c r="A657" s="2">
        <v>42554</v>
      </c>
      <c r="B657">
        <v>-1.3816102906145799E-2</v>
      </c>
      <c r="C657" s="4">
        <f t="shared" si="21"/>
        <v>1.6127784117955969E-4</v>
      </c>
      <c r="D657">
        <f t="shared" si="20"/>
        <v>7.548805231018064</v>
      </c>
    </row>
    <row r="658" spans="1:4" x14ac:dyDescent="0.3">
      <c r="A658" s="2">
        <v>42555</v>
      </c>
      <c r="B658">
        <v>4.8309178743961602E-3</v>
      </c>
      <c r="C658" s="4">
        <f t="shared" si="21"/>
        <v>1.6988834080918197E-4</v>
      </c>
      <c r="D658">
        <f t="shared" si="20"/>
        <v>8.5429979421441633</v>
      </c>
    </row>
    <row r="659" spans="1:4" x14ac:dyDescent="0.3">
      <c r="A659" s="2">
        <v>42556</v>
      </c>
      <c r="B659">
        <v>3.7943786982248498E-2</v>
      </c>
      <c r="C659" s="4">
        <f t="shared" si="21"/>
        <v>9.9555648026621301E-5</v>
      </c>
      <c r="D659">
        <f t="shared" si="20"/>
        <v>-5.2467761836302049</v>
      </c>
    </row>
    <row r="660" spans="1:4" x14ac:dyDescent="0.3">
      <c r="A660" s="2">
        <v>42557</v>
      </c>
      <c r="B660">
        <v>5.9858904011973503E-3</v>
      </c>
      <c r="C660" s="4">
        <f t="shared" si="21"/>
        <v>6.9495406525428333E-4</v>
      </c>
      <c r="D660">
        <f t="shared" si="20"/>
        <v>7.2201061714437627</v>
      </c>
    </row>
    <row r="661" spans="1:4" x14ac:dyDescent="0.3">
      <c r="A661" s="2">
        <v>42558</v>
      </c>
      <c r="B661">
        <v>-4.39186796061486E-3</v>
      </c>
      <c r="C661" s="4">
        <f t="shared" si="21"/>
        <v>2.8150992426945518E-4</v>
      </c>
      <c r="D661">
        <f t="shared" si="20"/>
        <v>8.1068248305030135</v>
      </c>
    </row>
    <row r="662" spans="1:4" x14ac:dyDescent="0.3">
      <c r="A662" s="2">
        <v>42559</v>
      </c>
      <c r="B662">
        <v>-2.1344717182497602E-3</v>
      </c>
      <c r="C662" s="4">
        <f t="shared" si="21"/>
        <v>1.3530606732076262E-4</v>
      </c>
      <c r="D662">
        <f t="shared" si="20"/>
        <v>8.8742995970341063</v>
      </c>
    </row>
    <row r="663" spans="1:4" x14ac:dyDescent="0.3">
      <c r="A663" s="2">
        <v>42560</v>
      </c>
      <c r="B663">
        <v>-1.6636957813431801E-4</v>
      </c>
      <c r="C663" s="4">
        <f t="shared" si="21"/>
        <v>7.9722606230558517E-5</v>
      </c>
      <c r="D663">
        <f t="shared" si="20"/>
        <v>9.4366101815405177</v>
      </c>
    </row>
    <row r="664" spans="1:4" x14ac:dyDescent="0.3">
      <c r="A664" s="2">
        <v>42561</v>
      </c>
      <c r="B664">
        <v>-1.6639726157652299E-4</v>
      </c>
      <c r="C664" s="4">
        <f t="shared" si="21"/>
        <v>5.9059832091993159E-5</v>
      </c>
      <c r="D664">
        <f t="shared" si="20"/>
        <v>9.7364907111247572</v>
      </c>
    </row>
    <row r="665" spans="1:4" x14ac:dyDescent="0.3">
      <c r="A665" s="2">
        <v>42562</v>
      </c>
      <c r="B665">
        <v>-1.66424954233135E-4</v>
      </c>
      <c r="C665" s="4">
        <f t="shared" si="21"/>
        <v>5.2114309412678438E-5</v>
      </c>
      <c r="D665">
        <f t="shared" si="20"/>
        <v>9.8615395226727927</v>
      </c>
    </row>
    <row r="666" spans="1:4" x14ac:dyDescent="0.3">
      <c r="A666" s="2">
        <v>42563</v>
      </c>
      <c r="B666">
        <v>-1.46953916393208E-2</v>
      </c>
      <c r="C666" s="4">
        <f t="shared" si="21"/>
        <v>4.9779665008423083E-5</v>
      </c>
      <c r="D666">
        <f t="shared" si="20"/>
        <v>5.5696961018561426</v>
      </c>
    </row>
    <row r="667" spans="1:4" x14ac:dyDescent="0.3">
      <c r="A667" s="2">
        <v>42564</v>
      </c>
      <c r="B667">
        <v>6.0092673037936998E-3</v>
      </c>
      <c r="C667" s="4">
        <f t="shared" si="21"/>
        <v>1.43366521735121E-4</v>
      </c>
      <c r="D667">
        <f t="shared" si="20"/>
        <v>8.5982251828553533</v>
      </c>
    </row>
    <row r="668" spans="1:4" x14ac:dyDescent="0.3">
      <c r="A668" s="2">
        <v>42565</v>
      </c>
      <c r="B668">
        <v>-8.1324217344368507E-3</v>
      </c>
      <c r="C668" s="4">
        <f t="shared" si="21"/>
        <v>9.6223394909689792E-5</v>
      </c>
      <c r="D668">
        <f t="shared" si="20"/>
        <v>8.5615178371104896</v>
      </c>
    </row>
    <row r="669" spans="1:4" x14ac:dyDescent="0.3">
      <c r="A669" s="2">
        <v>42566</v>
      </c>
      <c r="B669">
        <v>-3.04745319982591E-3</v>
      </c>
      <c r="C669" s="4">
        <f t="shared" si="21"/>
        <v>9.3499369048989753E-5</v>
      </c>
      <c r="D669">
        <f t="shared" si="20"/>
        <v>9.1782293064590927</v>
      </c>
    </row>
    <row r="670" spans="1:4" x14ac:dyDescent="0.3">
      <c r="A670" s="2">
        <v>42567</v>
      </c>
      <c r="B670">
        <v>4.6094129063578598E-4</v>
      </c>
      <c r="C670" s="4">
        <f t="shared" si="21"/>
        <v>6.7737521988852863E-5</v>
      </c>
      <c r="D670">
        <f t="shared" si="20"/>
        <v>9.5967336723473089</v>
      </c>
    </row>
    <row r="671" spans="1:4" x14ac:dyDescent="0.3">
      <c r="A671" s="2">
        <v>42568</v>
      </c>
      <c r="B671">
        <v>4.6072892165183199E-4</v>
      </c>
      <c r="C671" s="4">
        <f t="shared" si="21"/>
        <v>5.5111961919152033E-5</v>
      </c>
      <c r="D671">
        <f t="shared" si="20"/>
        <v>9.8022921360484183</v>
      </c>
    </row>
    <row r="672" spans="1:4" x14ac:dyDescent="0.3">
      <c r="A672" s="2">
        <v>42569</v>
      </c>
      <c r="B672">
        <v>4.6051674826696999E-4</v>
      </c>
      <c r="C672" s="4">
        <f t="shared" si="21"/>
        <v>5.0867956168874369E-5</v>
      </c>
      <c r="D672">
        <f t="shared" si="20"/>
        <v>9.8821082365923587</v>
      </c>
    </row>
    <row r="673" spans="1:4" x14ac:dyDescent="0.3">
      <c r="A673" s="2">
        <v>42570</v>
      </c>
      <c r="B673">
        <v>2.4711098190275402E-3</v>
      </c>
      <c r="C673" s="4">
        <f t="shared" si="21"/>
        <v>4.9441302600368404E-5</v>
      </c>
      <c r="D673">
        <f t="shared" si="20"/>
        <v>9.7912166542066164</v>
      </c>
    </row>
    <row r="674" spans="1:4" x14ac:dyDescent="0.3">
      <c r="A674" s="2">
        <v>42571</v>
      </c>
      <c r="B674">
        <v>-9.1350685130138203E-3</v>
      </c>
      <c r="C674" s="4">
        <f t="shared" si="21"/>
        <v>5.1537880270770411E-5</v>
      </c>
      <c r="D674">
        <f t="shared" si="20"/>
        <v>8.2540062680854174</v>
      </c>
    </row>
    <row r="675" spans="1:4" x14ac:dyDescent="0.3">
      <c r="A675" s="2">
        <v>42572</v>
      </c>
      <c r="B675">
        <v>9.1461183873564594E-3</v>
      </c>
      <c r="C675" s="4">
        <f t="shared" si="21"/>
        <v>8.6045700789721168E-5</v>
      </c>
      <c r="D675">
        <f t="shared" si="20"/>
        <v>8.3884569705451728</v>
      </c>
    </row>
    <row r="676" spans="1:4" x14ac:dyDescent="0.3">
      <c r="A676" s="2">
        <v>42573</v>
      </c>
      <c r="B676">
        <v>-4.8578886310904901E-3</v>
      </c>
      <c r="C676" s="4">
        <f t="shared" si="21"/>
        <v>9.7733349340677989E-5</v>
      </c>
      <c r="D676">
        <f t="shared" si="20"/>
        <v>8.9918037487799349</v>
      </c>
    </row>
    <row r="677" spans="1:4" x14ac:dyDescent="0.3">
      <c r="A677" s="2">
        <v>42574</v>
      </c>
      <c r="B677">
        <v>-1.02003642987258E-3</v>
      </c>
      <c r="C677" s="4">
        <f t="shared" si="21"/>
        <v>7.5415880844334249E-5</v>
      </c>
      <c r="D677">
        <f t="shared" si="20"/>
        <v>9.4786961955427884</v>
      </c>
    </row>
    <row r="678" spans="1:4" x14ac:dyDescent="0.3">
      <c r="A678" s="2">
        <v>42575</v>
      </c>
      <c r="B678">
        <v>-1.02107796659612E-3</v>
      </c>
      <c r="C678" s="4">
        <f t="shared" si="21"/>
        <v>5.8054827534235808E-5</v>
      </c>
      <c r="D678">
        <f t="shared" si="20"/>
        <v>9.7361638024434605</v>
      </c>
    </row>
    <row r="679" spans="1:4" x14ac:dyDescent="0.3">
      <c r="A679" s="2">
        <v>42576</v>
      </c>
      <c r="B679">
        <v>-1.0221216324742799E-3</v>
      </c>
      <c r="C679" s="4">
        <f t="shared" si="21"/>
        <v>5.22200610997117E-5</v>
      </c>
      <c r="D679">
        <f t="shared" si="20"/>
        <v>9.8400374782462254</v>
      </c>
    </row>
    <row r="680" spans="1:4" x14ac:dyDescent="0.3">
      <c r="A680" s="2">
        <v>42577</v>
      </c>
      <c r="B680">
        <v>9.5008404589624895E-4</v>
      </c>
      <c r="C680" s="4">
        <f t="shared" si="21"/>
        <v>5.0259711124093023E-5</v>
      </c>
      <c r="D680">
        <f t="shared" si="20"/>
        <v>9.8803468673587052</v>
      </c>
    </row>
    <row r="681" spans="1:4" x14ac:dyDescent="0.3">
      <c r="A681" s="2">
        <v>42578</v>
      </c>
      <c r="B681">
        <v>6.2061915887849902E-3</v>
      </c>
      <c r="C681" s="4">
        <f t="shared" si="21"/>
        <v>4.9538671105351059E-5</v>
      </c>
      <c r="D681">
        <f t="shared" si="20"/>
        <v>9.1352469212837377</v>
      </c>
    </row>
    <row r="682" spans="1:4" x14ac:dyDescent="0.3">
      <c r="A682" s="2">
        <v>42579</v>
      </c>
      <c r="B682">
        <v>4.9343298744650701E-3</v>
      </c>
      <c r="C682" s="4">
        <f t="shared" si="21"/>
        <v>6.5735707021658484E-5</v>
      </c>
      <c r="D682">
        <f t="shared" si="20"/>
        <v>9.2594819028362583</v>
      </c>
    </row>
    <row r="683" spans="1:4" x14ac:dyDescent="0.3">
      <c r="A683" s="2">
        <v>42580</v>
      </c>
      <c r="B683">
        <v>1.22030471514187E-2</v>
      </c>
      <c r="C683" s="4">
        <f t="shared" si="21"/>
        <v>6.4987430976060035E-5</v>
      </c>
      <c r="D683">
        <f t="shared" si="20"/>
        <v>7.3498834323806621</v>
      </c>
    </row>
    <row r="684" spans="1:4" x14ac:dyDescent="0.3">
      <c r="A684" s="2">
        <v>42581</v>
      </c>
      <c r="B684">
        <v>1.18894754363552E-4</v>
      </c>
      <c r="C684" s="4">
        <f t="shared" si="21"/>
        <v>1.1917826241113192E-4</v>
      </c>
      <c r="D684">
        <f t="shared" si="20"/>
        <v>9.0347715703650326</v>
      </c>
    </row>
    <row r="685" spans="1:4" x14ac:dyDescent="0.3">
      <c r="A685" s="2">
        <v>42582</v>
      </c>
      <c r="B685">
        <v>1.18880620081141E-4</v>
      </c>
      <c r="C685" s="4">
        <f t="shared" si="21"/>
        <v>7.231642627715789E-5</v>
      </c>
      <c r="D685">
        <f t="shared" si="20"/>
        <v>9.5342638312458092</v>
      </c>
    </row>
    <row r="686" spans="1:4" x14ac:dyDescent="0.3">
      <c r="A686" s="2">
        <v>42583</v>
      </c>
      <c r="B686">
        <v>1.18866489159375E-4</v>
      </c>
      <c r="C686" s="4">
        <f t="shared" si="21"/>
        <v>5.6564419189170974E-5</v>
      </c>
      <c r="D686">
        <f t="shared" si="20"/>
        <v>9.7798806163810355</v>
      </c>
    </row>
    <row r="687" spans="1:4" x14ac:dyDescent="0.3">
      <c r="A687" s="2">
        <v>42584</v>
      </c>
      <c r="B687">
        <v>9.4131070384368999E-3</v>
      </c>
      <c r="C687" s="4">
        <f t="shared" si="21"/>
        <v>5.1269582421325794E-5</v>
      </c>
      <c r="D687">
        <f t="shared" si="20"/>
        <v>8.1501643154404562</v>
      </c>
    </row>
    <row r="688" spans="1:4" x14ac:dyDescent="0.3">
      <c r="A688" s="2">
        <v>42585</v>
      </c>
      <c r="B688">
        <v>-3.88555280819503E-3</v>
      </c>
      <c r="C688" s="4">
        <f t="shared" si="21"/>
        <v>8.8209448623793573E-5</v>
      </c>
      <c r="D688">
        <f t="shared" si="20"/>
        <v>9.1646411056055133</v>
      </c>
    </row>
    <row r="689" spans="1:4" x14ac:dyDescent="0.3">
      <c r="A689" s="2">
        <v>42586</v>
      </c>
      <c r="B689">
        <v>2.8368794326241202E-3</v>
      </c>
      <c r="C689" s="4">
        <f t="shared" si="21"/>
        <v>6.8498905083630717E-5</v>
      </c>
      <c r="D689">
        <f t="shared" si="20"/>
        <v>9.4712035480095587</v>
      </c>
    </row>
    <row r="690" spans="1:4" x14ac:dyDescent="0.3">
      <c r="A690" s="2">
        <v>42587</v>
      </c>
      <c r="B690">
        <v>-1.4144271570014201E-2</v>
      </c>
      <c r="C690" s="4">
        <f t="shared" si="21"/>
        <v>5.8792389315773645E-5</v>
      </c>
      <c r="D690">
        <f t="shared" si="20"/>
        <v>6.3386696397479003</v>
      </c>
    </row>
    <row r="691" spans="1:4" x14ac:dyDescent="0.3">
      <c r="A691" s="2">
        <v>42588</v>
      </c>
      <c r="B691">
        <v>-6.2171209947381499E-4</v>
      </c>
      <c r="C691" s="4">
        <f t="shared" si="21"/>
        <v>1.3944945121997909E-4</v>
      </c>
      <c r="D691">
        <f t="shared" si="20"/>
        <v>8.8750365796050854</v>
      </c>
    </row>
    <row r="692" spans="1:4" x14ac:dyDescent="0.3">
      <c r="A692" s="2">
        <v>42589</v>
      </c>
      <c r="B692">
        <v>-6.2209886586594998E-4</v>
      </c>
      <c r="C692" s="4">
        <f t="shared" si="21"/>
        <v>7.9293080997490509E-5</v>
      </c>
      <c r="D692">
        <f t="shared" si="20"/>
        <v>9.4374789682361442</v>
      </c>
    </row>
    <row r="693" spans="1:4" x14ac:dyDescent="0.3">
      <c r="A693" s="2">
        <v>42590</v>
      </c>
      <c r="B693">
        <v>-6.2248611377124796E-4</v>
      </c>
      <c r="C693" s="4">
        <f t="shared" si="21"/>
        <v>5.9072498382690362E-5</v>
      </c>
      <c r="D693">
        <f t="shared" si="20"/>
        <v>9.7301855330116318</v>
      </c>
    </row>
    <row r="694" spans="1:4" x14ac:dyDescent="0.3">
      <c r="A694" s="2">
        <v>42591</v>
      </c>
      <c r="B694">
        <v>3.80911312347276E-3</v>
      </c>
      <c r="C694" s="4">
        <f t="shared" si="21"/>
        <v>5.2275819334282593E-5</v>
      </c>
      <c r="D694">
        <f t="shared" si="20"/>
        <v>9.5814230212850688</v>
      </c>
    </row>
    <row r="695" spans="1:4" x14ac:dyDescent="0.3">
      <c r="A695" s="2">
        <v>42592</v>
      </c>
      <c r="B695">
        <v>3.5798668289539499E-3</v>
      </c>
      <c r="C695" s="4">
        <f t="shared" si="21"/>
        <v>5.6163210851750926E-5</v>
      </c>
      <c r="D695">
        <f t="shared" si="20"/>
        <v>9.5590663998544549</v>
      </c>
    </row>
    <row r="696" spans="1:4" x14ac:dyDescent="0.3">
      <c r="A696" s="2">
        <v>42593</v>
      </c>
      <c r="B696">
        <v>-1.14147107084261E-3</v>
      </c>
      <c r="C696" s="4">
        <f t="shared" si="21"/>
        <v>5.6729584101377527E-5</v>
      </c>
      <c r="D696">
        <f t="shared" si="20"/>
        <v>9.7542468744150099</v>
      </c>
    </row>
    <row r="697" spans="1:4" x14ac:dyDescent="0.3">
      <c r="A697" s="2">
        <v>42594</v>
      </c>
      <c r="B697">
        <v>-5.1424898221554801E-3</v>
      </c>
      <c r="C697" s="4">
        <f t="shared" si="21"/>
        <v>5.1888387046750066E-5</v>
      </c>
      <c r="D697">
        <f t="shared" si="20"/>
        <v>9.3567600544258234</v>
      </c>
    </row>
    <row r="698" spans="1:4" x14ac:dyDescent="0.3">
      <c r="A698" s="2">
        <v>42595</v>
      </c>
      <c r="B698">
        <v>9.0937372867161404E-4</v>
      </c>
      <c r="C698" s="4">
        <f t="shared" si="21"/>
        <v>6.1249591364533781E-5</v>
      </c>
      <c r="D698">
        <f t="shared" si="20"/>
        <v>9.6870518928862897</v>
      </c>
    </row>
    <row r="699" spans="1:4" x14ac:dyDescent="0.3">
      <c r="A699" s="2">
        <v>42596</v>
      </c>
      <c r="B699">
        <v>9.0854751942615096E-4</v>
      </c>
      <c r="C699" s="4">
        <f t="shared" si="21"/>
        <v>5.3199693921554417E-5</v>
      </c>
      <c r="D699">
        <f t="shared" si="20"/>
        <v>9.8259416867123068</v>
      </c>
    </row>
    <row r="700" spans="1:4" x14ac:dyDescent="0.3">
      <c r="A700" s="2">
        <v>42597</v>
      </c>
      <c r="B700">
        <v>9.0772281011863897E-4</v>
      </c>
      <c r="C700" s="4">
        <f t="shared" si="21"/>
        <v>5.0493167618995614E-5</v>
      </c>
      <c r="D700">
        <f t="shared" si="20"/>
        <v>9.8773542642701013</v>
      </c>
    </row>
    <row r="701" spans="1:4" x14ac:dyDescent="0.3">
      <c r="A701" s="2">
        <v>42598</v>
      </c>
      <c r="B701">
        <v>6.0141762726426701E-3</v>
      </c>
      <c r="C701" s="4">
        <f t="shared" si="21"/>
        <v>4.9582748829625506E-5</v>
      </c>
      <c r="D701">
        <f t="shared" si="20"/>
        <v>9.1823736215707825</v>
      </c>
    </row>
    <row r="702" spans="1:4" x14ac:dyDescent="0.3">
      <c r="A702" s="2">
        <v>42599</v>
      </c>
      <c r="B702">
        <v>-5.9782221905912997E-3</v>
      </c>
      <c r="C702" s="4">
        <f t="shared" si="21"/>
        <v>6.4724977704491138E-5</v>
      </c>
      <c r="D702">
        <f t="shared" si="20"/>
        <v>9.0931941551469215</v>
      </c>
    </row>
    <row r="703" spans="1:4" x14ac:dyDescent="0.3">
      <c r="A703" s="2">
        <v>42600</v>
      </c>
      <c r="B703">
        <v>6.0857736092216896E-3</v>
      </c>
      <c r="C703" s="4">
        <f t="shared" si="21"/>
        <v>6.9626396959272447E-5</v>
      </c>
      <c r="D703">
        <f t="shared" si="20"/>
        <v>9.040432902403035</v>
      </c>
    </row>
    <row r="704" spans="1:4" x14ac:dyDescent="0.3">
      <c r="A704" s="2">
        <v>42601</v>
      </c>
      <c r="B704">
        <v>-7.8992314261315793E-3</v>
      </c>
      <c r="C704" s="4">
        <f t="shared" si="21"/>
        <v>7.1841023302985157E-5</v>
      </c>
      <c r="D704">
        <f t="shared" si="20"/>
        <v>8.6725002082369862</v>
      </c>
    </row>
    <row r="705" spans="1:4" x14ac:dyDescent="0.3">
      <c r="A705" s="2">
        <v>42602</v>
      </c>
      <c r="B705">
        <v>-6.6948808072120303E-4</v>
      </c>
      <c r="C705" s="4">
        <f t="shared" si="21"/>
        <v>8.366965445253233E-5</v>
      </c>
      <c r="D705">
        <f t="shared" si="20"/>
        <v>9.3832772459389755</v>
      </c>
    </row>
    <row r="706" spans="1:4" x14ac:dyDescent="0.3">
      <c r="A706" s="2">
        <v>42603</v>
      </c>
      <c r="B706">
        <v>-6.6993659528635796E-4</v>
      </c>
      <c r="C706" s="4">
        <f t="shared" si="21"/>
        <v>6.0570378329370705E-5</v>
      </c>
      <c r="D706">
        <f t="shared" si="20"/>
        <v>9.7042947800695867</v>
      </c>
    </row>
    <row r="707" spans="1:4" x14ac:dyDescent="0.3">
      <c r="A707" s="2">
        <v>42604</v>
      </c>
      <c r="B707">
        <v>-6.7038571120747704E-4</v>
      </c>
      <c r="C707" s="4">
        <f t="shared" si="21"/>
        <v>5.2806115269417962E-5</v>
      </c>
      <c r="D707">
        <f t="shared" si="20"/>
        <v>9.8403728545270646</v>
      </c>
    </row>
    <row r="708" spans="1:4" x14ac:dyDescent="0.3">
      <c r="A708" s="2">
        <v>42605</v>
      </c>
      <c r="B708">
        <v>1.86875583986201E-3</v>
      </c>
      <c r="C708" s="4">
        <f t="shared" si="21"/>
        <v>5.0196520840127712E-5</v>
      </c>
      <c r="D708">
        <f t="shared" si="20"/>
        <v>9.8299933169433373</v>
      </c>
    </row>
    <row r="709" spans="1:4" x14ac:dyDescent="0.3">
      <c r="A709" s="2">
        <v>42606</v>
      </c>
      <c r="B709">
        <v>-1.24829614749983E-2</v>
      </c>
      <c r="C709" s="4">
        <f t="shared" si="21"/>
        <v>5.064921974948013E-5</v>
      </c>
      <c r="D709">
        <f t="shared" ref="D709:D772" si="22">-LN(C709)-(B709^2)/C709</f>
        <v>6.8140471929884985</v>
      </c>
    </row>
    <row r="710" spans="1:4" x14ac:dyDescent="0.3">
      <c r="A710" s="2">
        <v>42607</v>
      </c>
      <c r="B710">
        <v>-4.6494733018526101E-3</v>
      </c>
      <c r="C710" s="4">
        <f t="shared" ref="C710:C773" si="23">$C$1902+$C$1904*B709^2+$C$1903*C709</f>
        <v>1.1737868309970426E-4</v>
      </c>
      <c r="D710">
        <f t="shared" si="22"/>
        <v>8.8659354982971355</v>
      </c>
    </row>
    <row r="711" spans="1:4" x14ac:dyDescent="0.3">
      <c r="A711" s="2">
        <v>42608</v>
      </c>
      <c r="B711">
        <v>-5.8389898547550601E-4</v>
      </c>
      <c r="C711" s="4">
        <f t="shared" si="23"/>
        <v>8.1153394910206181E-5</v>
      </c>
      <c r="D711">
        <f t="shared" si="22"/>
        <v>9.4149682744548269</v>
      </c>
    </row>
    <row r="712" spans="1:4" x14ac:dyDescent="0.3">
      <c r="A712" s="2">
        <v>42609</v>
      </c>
      <c r="B712">
        <v>2.9212006134526902E-4</v>
      </c>
      <c r="C712" s="4">
        <f t="shared" si="23"/>
        <v>5.9677684447919041E-5</v>
      </c>
      <c r="D712">
        <f t="shared" si="22"/>
        <v>9.7251224853749978</v>
      </c>
    </row>
    <row r="713" spans="1:4" x14ac:dyDescent="0.3">
      <c r="A713" s="2">
        <v>42610</v>
      </c>
      <c r="B713">
        <v>2.9203475213535101E-4</v>
      </c>
      <c r="C713" s="4">
        <f t="shared" si="23"/>
        <v>5.2347186995151784E-5</v>
      </c>
      <c r="D713">
        <f t="shared" si="22"/>
        <v>9.8559831517081395</v>
      </c>
    </row>
    <row r="714" spans="1:4" x14ac:dyDescent="0.3">
      <c r="A714" s="2">
        <v>42611</v>
      </c>
      <c r="B714">
        <v>2.91949492737809E-4</v>
      </c>
      <c r="C714" s="4">
        <f t="shared" si="23"/>
        <v>4.9883112446523226E-5</v>
      </c>
      <c r="D714">
        <f t="shared" si="22"/>
        <v>9.9041193558063796</v>
      </c>
    </row>
    <row r="715" spans="1:4" x14ac:dyDescent="0.3">
      <c r="A715" s="2">
        <v>42612</v>
      </c>
      <c r="B715">
        <v>-7.2236410069318503E-3</v>
      </c>
      <c r="C715" s="4">
        <f t="shared" si="23"/>
        <v>4.9054823606456779E-5</v>
      </c>
      <c r="D715">
        <f t="shared" si="22"/>
        <v>8.8588440363550784</v>
      </c>
    </row>
    <row r="716" spans="1:4" x14ac:dyDescent="0.3">
      <c r="A716" s="2">
        <v>42613</v>
      </c>
      <c r="B716">
        <v>-4.8508011171540799E-3</v>
      </c>
      <c r="C716" s="4">
        <f t="shared" si="23"/>
        <v>7.1545045903221145E-5</v>
      </c>
      <c r="D716">
        <f t="shared" si="22"/>
        <v>9.2162957912992791</v>
      </c>
    </row>
    <row r="717" spans="1:4" x14ac:dyDescent="0.3">
      <c r="A717" s="2">
        <v>42614</v>
      </c>
      <c r="B717">
        <v>3.6927621861151398E-3</v>
      </c>
      <c r="C717" s="4">
        <f t="shared" si="23"/>
        <v>6.6582944411777955E-5</v>
      </c>
      <c r="D717">
        <f t="shared" si="22"/>
        <v>9.4122575141497542</v>
      </c>
    </row>
    <row r="718" spans="1:4" x14ac:dyDescent="0.3">
      <c r="A718" s="2">
        <v>42615</v>
      </c>
      <c r="B718">
        <v>9.3451066961001104E-3</v>
      </c>
      <c r="C718" s="4">
        <f t="shared" si="23"/>
        <v>6.0590885185884946E-5</v>
      </c>
      <c r="D718">
        <f t="shared" si="22"/>
        <v>8.2700433703268867</v>
      </c>
    </row>
    <row r="719" spans="1:4" x14ac:dyDescent="0.3">
      <c r="A719" s="2">
        <v>42616</v>
      </c>
      <c r="B719">
        <v>-1.6567033607931901E-2</v>
      </c>
      <c r="C719" s="4">
        <f t="shared" si="23"/>
        <v>9.0785194735291862E-5</v>
      </c>
      <c r="D719">
        <f t="shared" si="22"/>
        <v>6.2837614468743057</v>
      </c>
    </row>
    <row r="720" spans="1:4" x14ac:dyDescent="0.3">
      <c r="A720" s="2">
        <v>42617</v>
      </c>
      <c r="B720">
        <v>-1.6846123908893701E-2</v>
      </c>
      <c r="C720" s="4">
        <f t="shared" si="23"/>
        <v>1.8272291881349666E-4</v>
      </c>
      <c r="D720">
        <f t="shared" si="22"/>
        <v>7.0544127010234359</v>
      </c>
    </row>
    <row r="721" spans="1:4" x14ac:dyDescent="0.3">
      <c r="A721" s="2">
        <v>42618</v>
      </c>
      <c r="B721">
        <v>3.6569274269555598E-3</v>
      </c>
      <c r="C721" s="4">
        <f t="shared" si="23"/>
        <v>2.1770225790264673E-4</v>
      </c>
      <c r="D721">
        <f t="shared" si="22"/>
        <v>8.3709537408609513</v>
      </c>
    </row>
    <row r="722" spans="1:4" x14ac:dyDescent="0.3">
      <c r="A722" s="2">
        <v>42619</v>
      </c>
      <c r="B722">
        <v>4.9883554954548902E-2</v>
      </c>
      <c r="C722" s="4">
        <f t="shared" si="23"/>
        <v>1.1127259688918542E-4</v>
      </c>
      <c r="D722">
        <f t="shared" si="22"/>
        <v>-13.259292458207625</v>
      </c>
    </row>
    <row r="723" spans="1:4" x14ac:dyDescent="0.3">
      <c r="A723" s="2">
        <v>42620</v>
      </c>
      <c r="B723">
        <v>-2.8622540250447001E-3</v>
      </c>
      <c r="C723" s="4">
        <f t="shared" si="23"/>
        <v>1.1572036928928359E-3</v>
      </c>
      <c r="D723">
        <f t="shared" si="22"/>
        <v>6.7546692292048833</v>
      </c>
    </row>
    <row r="724" spans="1:4" x14ac:dyDescent="0.3">
      <c r="A724" s="2">
        <v>42621</v>
      </c>
      <c r="B724">
        <v>-4.9515608180840101E-3</v>
      </c>
      <c r="C724" s="4">
        <f t="shared" si="23"/>
        <v>4.2480975425069495E-4</v>
      </c>
      <c r="D724">
        <f t="shared" si="22"/>
        <v>7.706153986092227</v>
      </c>
    </row>
    <row r="725" spans="1:4" x14ac:dyDescent="0.3">
      <c r="A725" s="2">
        <v>42622</v>
      </c>
      <c r="B725">
        <v>-5.1204384826193401E-3</v>
      </c>
      <c r="C725" s="4">
        <f t="shared" si="23"/>
        <v>1.8576001906857944E-4</v>
      </c>
      <c r="D725">
        <f t="shared" si="22"/>
        <v>8.4499110551339101</v>
      </c>
    </row>
    <row r="726" spans="1:4" x14ac:dyDescent="0.3">
      <c r="A726" s="2">
        <v>42623</v>
      </c>
      <c r="B726">
        <v>-2.1022109459949401E-3</v>
      </c>
      <c r="C726" s="4">
        <f t="shared" si="23"/>
        <v>1.0614991453213932E-4</v>
      </c>
      <c r="D726">
        <f t="shared" si="22"/>
        <v>9.1090256321625329</v>
      </c>
    </row>
    <row r="727" spans="1:4" x14ac:dyDescent="0.3">
      <c r="A727" s="2">
        <v>42624</v>
      </c>
      <c r="B727">
        <v>-2.1066395467092E-3</v>
      </c>
      <c r="C727" s="4">
        <f t="shared" si="23"/>
        <v>6.9862403238006845E-5</v>
      </c>
      <c r="D727">
        <f t="shared" si="22"/>
        <v>9.505459048997082</v>
      </c>
    </row>
    <row r="728" spans="1:4" x14ac:dyDescent="0.3">
      <c r="A728" s="2">
        <v>42625</v>
      </c>
      <c r="B728">
        <v>-2.1110868457451201E-3</v>
      </c>
      <c r="C728" s="4">
        <f t="shared" si="23"/>
        <v>5.7672967772125607E-5</v>
      </c>
      <c r="D728">
        <f t="shared" si="22"/>
        <v>9.6834468328411116</v>
      </c>
    </row>
    <row r="729" spans="1:4" x14ac:dyDescent="0.3">
      <c r="A729" s="2">
        <v>42626</v>
      </c>
      <c r="B729">
        <v>-2.62620367668509E-3</v>
      </c>
      <c r="C729" s="4">
        <f t="shared" si="23"/>
        <v>5.358384329434659E-5</v>
      </c>
      <c r="D729">
        <f t="shared" si="22"/>
        <v>9.7055498072223791</v>
      </c>
    </row>
    <row r="730" spans="1:4" x14ac:dyDescent="0.3">
      <c r="A730" s="2">
        <v>42627</v>
      </c>
      <c r="B730">
        <v>1.82855471035692E-3</v>
      </c>
      <c r="C730" s="4">
        <f t="shared" si="23"/>
        <v>5.3275860263946579E-5</v>
      </c>
      <c r="D730">
        <f t="shared" si="22"/>
        <v>9.7772668695095426</v>
      </c>
    </row>
    <row r="731" spans="1:4" x14ac:dyDescent="0.3">
      <c r="A731" s="2">
        <v>42628</v>
      </c>
      <c r="B731">
        <v>-6.1327297948456901E-3</v>
      </c>
      <c r="C731" s="4">
        <f t="shared" si="23"/>
        <v>5.1619338294995852E-5</v>
      </c>
      <c r="D731">
        <f t="shared" si="22"/>
        <v>9.1430040147327585</v>
      </c>
    </row>
    <row r="732" spans="1:4" x14ac:dyDescent="0.3">
      <c r="A732" s="2">
        <v>42629</v>
      </c>
      <c r="B732">
        <v>-5.7298170866083601E-3</v>
      </c>
      <c r="C732" s="4">
        <f t="shared" si="23"/>
        <v>6.6038934006283347E-5</v>
      </c>
      <c r="D732">
        <f t="shared" si="22"/>
        <v>9.128122928083366</v>
      </c>
    </row>
    <row r="733" spans="1:4" x14ac:dyDescent="0.3">
      <c r="A733" s="2">
        <v>42630</v>
      </c>
      <c r="B733">
        <v>1.7978081517056E-3</v>
      </c>
      <c r="C733" s="4">
        <f t="shared" si="23"/>
        <v>6.8796967289472244E-5</v>
      </c>
      <c r="D733">
        <f t="shared" si="22"/>
        <v>9.5373704198396982</v>
      </c>
    </row>
    <row r="734" spans="1:4" x14ac:dyDescent="0.3">
      <c r="A734" s="2">
        <v>42631</v>
      </c>
      <c r="B734">
        <v>1.7945818378484199E-3</v>
      </c>
      <c r="C734" s="4">
        <f t="shared" si="23"/>
        <v>5.6787828809506727E-5</v>
      </c>
      <c r="D734">
        <f t="shared" si="22"/>
        <v>9.7194770187739046</v>
      </c>
    </row>
    <row r="735" spans="1:4" x14ac:dyDescent="0.3">
      <c r="A735" s="2">
        <v>42632</v>
      </c>
      <c r="B735">
        <v>1.7913670830163001E-3</v>
      </c>
      <c r="C735" s="4">
        <f t="shared" si="23"/>
        <v>5.2746045293003519E-5</v>
      </c>
      <c r="D735">
        <f t="shared" si="22"/>
        <v>9.7891831501628008</v>
      </c>
    </row>
    <row r="736" spans="1:4" x14ac:dyDescent="0.3">
      <c r="A736" s="2">
        <v>42633</v>
      </c>
      <c r="B736">
        <v>3.6743092298641101E-4</v>
      </c>
      <c r="C736" s="4">
        <f t="shared" si="23"/>
        <v>5.138241323340619E-5</v>
      </c>
      <c r="D736">
        <f t="shared" si="22"/>
        <v>9.8735871342230581</v>
      </c>
    </row>
    <row r="737" spans="1:4" x14ac:dyDescent="0.3">
      <c r="A737" s="2">
        <v>42634</v>
      </c>
      <c r="B737">
        <v>9.9904503048557896E-3</v>
      </c>
      <c r="C737" s="4">
        <f t="shared" si="23"/>
        <v>4.9580546938614925E-5</v>
      </c>
      <c r="D737">
        <f t="shared" si="22"/>
        <v>7.8988422890451702</v>
      </c>
    </row>
    <row r="738" spans="1:4" x14ac:dyDescent="0.3">
      <c r="A738" s="2">
        <v>42635</v>
      </c>
      <c r="B738">
        <v>8.5824423594442808E-3</v>
      </c>
      <c r="C738" s="4">
        <f t="shared" si="23"/>
        <v>9.2537800513936794E-5</v>
      </c>
      <c r="D738">
        <f t="shared" si="22"/>
        <v>8.4919124954951322</v>
      </c>
    </row>
    <row r="739" spans="1:4" x14ac:dyDescent="0.3">
      <c r="A739" s="2">
        <v>42636</v>
      </c>
      <c r="B739">
        <v>-2.1634095334246402E-3</v>
      </c>
      <c r="C739" s="4">
        <f t="shared" si="23"/>
        <v>9.5548036129150467E-5</v>
      </c>
      <c r="D739">
        <f t="shared" si="22"/>
        <v>9.2068972753799763</v>
      </c>
    </row>
    <row r="740" spans="1:4" x14ac:dyDescent="0.3">
      <c r="A740" s="2">
        <v>42637</v>
      </c>
      <c r="B740">
        <v>6.9861000698612198E-4</v>
      </c>
      <c r="C740" s="4">
        <f t="shared" si="23"/>
        <v>6.6412810528440101E-5</v>
      </c>
      <c r="D740">
        <f t="shared" si="22"/>
        <v>9.6122717681626391</v>
      </c>
    </row>
    <row r="741" spans="1:4" x14ac:dyDescent="0.3">
      <c r="A741" s="2">
        <v>42638</v>
      </c>
      <c r="B741">
        <v>6.9812229176680095E-4</v>
      </c>
      <c r="C741" s="4">
        <f t="shared" si="23"/>
        <v>5.4787124354038774E-5</v>
      </c>
      <c r="D741">
        <f t="shared" si="22"/>
        <v>9.8031595590013652</v>
      </c>
    </row>
    <row r="742" spans="1:4" x14ac:dyDescent="0.3">
      <c r="A742" s="2">
        <v>42639</v>
      </c>
      <c r="B742">
        <v>6.9763525704247297E-4</v>
      </c>
      <c r="C742" s="4">
        <f t="shared" si="23"/>
        <v>5.0879001220994265E-5</v>
      </c>
      <c r="D742">
        <f t="shared" si="22"/>
        <v>9.8764945360017204</v>
      </c>
    </row>
    <row r="743" spans="1:4" x14ac:dyDescent="0.3">
      <c r="A743" s="2">
        <v>42640</v>
      </c>
      <c r="B743">
        <v>-1.0024520409635E-2</v>
      </c>
      <c r="C743" s="4">
        <f t="shared" si="23"/>
        <v>4.9565038616270667E-5</v>
      </c>
      <c r="D743">
        <f t="shared" si="22"/>
        <v>7.8847673360906994</v>
      </c>
    </row>
    <row r="744" spans="1:4" x14ac:dyDescent="0.3">
      <c r="A744" s="2">
        <v>42641</v>
      </c>
      <c r="B744">
        <v>-5.1722881911562303E-3</v>
      </c>
      <c r="C744" s="4">
        <f t="shared" si="23"/>
        <v>9.2830619799069385E-5</v>
      </c>
      <c r="D744">
        <f t="shared" si="22"/>
        <v>8.9965471546254179</v>
      </c>
    </row>
    <row r="745" spans="1:4" x14ac:dyDescent="0.3">
      <c r="A745" s="2">
        <v>42642</v>
      </c>
      <c r="B745">
        <v>1.75746924428832E-3</v>
      </c>
      <c r="C745" s="4">
        <f t="shared" si="23"/>
        <v>7.5146132547766195E-5</v>
      </c>
      <c r="D745">
        <f t="shared" si="22"/>
        <v>9.4549733498818593</v>
      </c>
    </row>
    <row r="746" spans="1:4" x14ac:dyDescent="0.3">
      <c r="A746" s="2">
        <v>42643</v>
      </c>
      <c r="B746">
        <v>-6.3596491228070703E-3</v>
      </c>
      <c r="C746" s="4">
        <f t="shared" si="23"/>
        <v>5.8859338846077811E-5</v>
      </c>
      <c r="D746">
        <f t="shared" si="22"/>
        <v>9.0532110285661069</v>
      </c>
    </row>
    <row r="747" spans="1:4" x14ac:dyDescent="0.3">
      <c r="A747" s="2">
        <v>42644</v>
      </c>
      <c r="B747">
        <v>-1.1035091591260499E-3</v>
      </c>
      <c r="C747" s="4">
        <f t="shared" si="23"/>
        <v>6.971151064270558E-5</v>
      </c>
      <c r="D747">
        <f t="shared" si="22"/>
        <v>9.5536769390964302</v>
      </c>
    </row>
    <row r="748" spans="1:4" x14ac:dyDescent="0.3">
      <c r="A748" s="2">
        <v>42645</v>
      </c>
      <c r="B748">
        <v>-1.1047282368537E-3</v>
      </c>
      <c r="C748" s="4">
        <f t="shared" si="23"/>
        <v>5.6214847923733113E-5</v>
      </c>
      <c r="D748">
        <f t="shared" si="22"/>
        <v>9.7646196357349702</v>
      </c>
    </row>
    <row r="749" spans="1:4" x14ac:dyDescent="0.3">
      <c r="A749" s="2">
        <v>42646</v>
      </c>
      <c r="B749">
        <v>-1.1059500110595099E-3</v>
      </c>
      <c r="C749" s="4">
        <f t="shared" si="23"/>
        <v>5.167929428276663E-5</v>
      </c>
      <c r="D749">
        <f t="shared" si="22"/>
        <v>9.8467857432354471</v>
      </c>
    </row>
    <row r="750" spans="1:4" x14ac:dyDescent="0.3">
      <c r="A750" s="2">
        <v>42647</v>
      </c>
      <c r="B750">
        <v>-3.2329495128432202E-2</v>
      </c>
      <c r="C750" s="4">
        <f t="shared" si="23"/>
        <v>5.0155906515527029E-5</v>
      </c>
      <c r="D750">
        <f t="shared" si="22"/>
        <v>-10.938572280783854</v>
      </c>
    </row>
    <row r="751" spans="1:4" x14ac:dyDescent="0.3">
      <c r="A751" s="2">
        <v>42648</v>
      </c>
      <c r="B751">
        <v>-6.1022120518683398E-4</v>
      </c>
      <c r="C751" s="4">
        <f t="shared" si="23"/>
        <v>5.0591612918695662E-4</v>
      </c>
      <c r="D751">
        <f t="shared" si="22"/>
        <v>7.5884036240798558</v>
      </c>
    </row>
    <row r="752" spans="1:4" x14ac:dyDescent="0.3">
      <c r="A752" s="2">
        <v>42649</v>
      </c>
      <c r="B752">
        <v>-1.2059227598839799E-2</v>
      </c>
      <c r="C752" s="4">
        <f t="shared" si="23"/>
        <v>2.0246997109552473E-4</v>
      </c>
      <c r="D752">
        <f t="shared" si="22"/>
        <v>7.7866644613162137</v>
      </c>
    </row>
    <row r="753" spans="1:4" x14ac:dyDescent="0.3">
      <c r="A753" s="2">
        <v>42650</v>
      </c>
      <c r="B753">
        <v>-7.72558714462246E-4</v>
      </c>
      <c r="C753" s="4">
        <f t="shared" si="23"/>
        <v>1.6386620575520785E-4</v>
      </c>
      <c r="D753">
        <f t="shared" si="22"/>
        <v>8.712817999449328</v>
      </c>
    </row>
    <row r="754" spans="1:4" x14ac:dyDescent="0.3">
      <c r="A754" s="2">
        <v>42651</v>
      </c>
      <c r="B754">
        <v>2.4225555383741199E-3</v>
      </c>
      <c r="C754" s="4">
        <f t="shared" si="23"/>
        <v>8.759238168068437E-5</v>
      </c>
      <c r="D754">
        <f t="shared" si="22"/>
        <v>9.2758155517941425</v>
      </c>
    </row>
    <row r="755" spans="1:4" x14ac:dyDescent="0.3">
      <c r="A755" s="2">
        <v>42652</v>
      </c>
      <c r="B755">
        <v>2.4167009461126799E-3</v>
      </c>
      <c r="C755" s="4">
        <f t="shared" si="23"/>
        <v>6.4258028922107799E-5</v>
      </c>
      <c r="D755">
        <f t="shared" si="22"/>
        <v>9.5617133924644495</v>
      </c>
    </row>
    <row r="756" spans="1:4" x14ac:dyDescent="0.3">
      <c r="A756" s="2">
        <v>42653</v>
      </c>
      <c r="B756">
        <v>2.41087458322631E-3</v>
      </c>
      <c r="C756" s="4">
        <f t="shared" si="23"/>
        <v>5.6402102753965553E-5</v>
      </c>
      <c r="D756">
        <f t="shared" si="22"/>
        <v>9.6799527065692619</v>
      </c>
    </row>
    <row r="757" spans="1:4" x14ac:dyDescent="0.3">
      <c r="A757" s="2">
        <v>42654</v>
      </c>
      <c r="B757">
        <v>-3.3773411114521599E-3</v>
      </c>
      <c r="C757" s="4">
        <f t="shared" si="23"/>
        <v>5.3749140757717585E-5</v>
      </c>
      <c r="D757">
        <f t="shared" si="22"/>
        <v>9.6189667778588284</v>
      </c>
    </row>
    <row r="758" spans="1:4" x14ac:dyDescent="0.3">
      <c r="A758" s="2">
        <v>42655</v>
      </c>
      <c r="B758">
        <v>-1.38632162661756E-3</v>
      </c>
      <c r="C758" s="4">
        <f t="shared" si="23"/>
        <v>5.5302310841545422E-5</v>
      </c>
      <c r="D758">
        <f t="shared" si="22"/>
        <v>9.7679434697177516</v>
      </c>
    </row>
    <row r="759" spans="1:4" x14ac:dyDescent="0.3">
      <c r="A759" s="2">
        <v>42656</v>
      </c>
      <c r="B759">
        <v>3.5477402437145101E-3</v>
      </c>
      <c r="C759" s="4">
        <f t="shared" si="23"/>
        <v>5.1679133694492974E-5</v>
      </c>
      <c r="D759">
        <f t="shared" si="22"/>
        <v>9.6269063100816279</v>
      </c>
    </row>
    <row r="760" spans="1:4" x14ac:dyDescent="0.3">
      <c r="A760" s="2">
        <v>42657</v>
      </c>
      <c r="B760">
        <v>-1.4601905932986E-3</v>
      </c>
      <c r="C760" s="4">
        <f t="shared" si="23"/>
        <v>5.5122240003804027E-5</v>
      </c>
      <c r="D760">
        <f t="shared" si="22"/>
        <v>9.7672767795435327</v>
      </c>
    </row>
    <row r="761" spans="1:4" x14ac:dyDescent="0.3">
      <c r="A761" s="2">
        <v>42658</v>
      </c>
      <c r="B761">
        <v>3.5916775699740299E-4</v>
      </c>
      <c r="C761" s="4">
        <f t="shared" si="23"/>
        <v>5.171050399224173E-5</v>
      </c>
      <c r="D761">
        <f t="shared" si="22"/>
        <v>9.8673549389483366</v>
      </c>
    </row>
    <row r="762" spans="1:4" x14ac:dyDescent="0.3">
      <c r="A762" s="2">
        <v>42659</v>
      </c>
      <c r="B762">
        <v>3.5903880183618702E-4</v>
      </c>
      <c r="C762" s="4">
        <f t="shared" si="23"/>
        <v>4.9688206369623311E-5</v>
      </c>
      <c r="D762">
        <f t="shared" si="22"/>
        <v>9.9071485941131936</v>
      </c>
    </row>
    <row r="763" spans="1:4" x14ac:dyDescent="0.3">
      <c r="A763" s="2">
        <v>42660</v>
      </c>
      <c r="B763">
        <v>3.5890993924159197E-4</v>
      </c>
      <c r="C763" s="4">
        <f t="shared" si="23"/>
        <v>4.9008396463880594E-5</v>
      </c>
      <c r="D763">
        <f t="shared" si="22"/>
        <v>9.9208904635407649</v>
      </c>
    </row>
    <row r="764" spans="1:4" x14ac:dyDescent="0.3">
      <c r="A764" s="2">
        <v>42661</v>
      </c>
      <c r="B764">
        <v>5.2279541785191803E-3</v>
      </c>
      <c r="C764" s="4">
        <f t="shared" si="23"/>
        <v>4.877984664196115E-5</v>
      </c>
      <c r="D764">
        <f t="shared" si="22"/>
        <v>9.3678900942167118</v>
      </c>
    </row>
    <row r="765" spans="1:4" x14ac:dyDescent="0.3">
      <c r="A765" s="2">
        <v>42662</v>
      </c>
      <c r="B765">
        <v>5.2007648183556299E-3</v>
      </c>
      <c r="C765" s="4">
        <f t="shared" si="23"/>
        <v>6.0592057468914276E-5</v>
      </c>
      <c r="D765">
        <f t="shared" si="22"/>
        <v>9.2649523456553169</v>
      </c>
    </row>
    <row r="766" spans="1:4" x14ac:dyDescent="0.3">
      <c r="A766" s="2">
        <v>42663</v>
      </c>
      <c r="B766">
        <v>-1.2934642014761401E-3</v>
      </c>
      <c r="C766" s="4">
        <f t="shared" si="23"/>
        <v>6.4438654094315409E-5</v>
      </c>
      <c r="D766">
        <f t="shared" si="22"/>
        <v>9.6238334381236541</v>
      </c>
    </row>
    <row r="767" spans="1:4" x14ac:dyDescent="0.3">
      <c r="A767" s="2">
        <v>42664</v>
      </c>
      <c r="B767">
        <v>-3.8092335822037499E-4</v>
      </c>
      <c r="C767" s="4">
        <f t="shared" si="23"/>
        <v>5.4641442817551461E-5</v>
      </c>
      <c r="D767">
        <f t="shared" si="22"/>
        <v>9.812062395925043</v>
      </c>
    </row>
    <row r="768" spans="1:4" x14ac:dyDescent="0.3">
      <c r="A768" s="2">
        <v>42665</v>
      </c>
      <c r="B768">
        <v>-1.4734649289942501E-3</v>
      </c>
      <c r="C768" s="4">
        <f t="shared" si="23"/>
        <v>5.0680440948593349E-5</v>
      </c>
      <c r="D768">
        <f t="shared" si="22"/>
        <v>9.8471315120247773</v>
      </c>
    </row>
    <row r="769" spans="1:4" x14ac:dyDescent="0.3">
      <c r="A769" s="2">
        <v>42666</v>
      </c>
      <c r="B769">
        <v>-1.4756392316498401E-3</v>
      </c>
      <c r="C769" s="4">
        <f t="shared" si="23"/>
        <v>5.0234470054992997E-5</v>
      </c>
      <c r="D769">
        <f t="shared" si="22"/>
        <v>9.8554621608267983</v>
      </c>
    </row>
    <row r="770" spans="1:4" x14ac:dyDescent="0.3">
      <c r="A770" s="2">
        <v>42667</v>
      </c>
      <c r="B770">
        <v>-1.47781996076135E-3</v>
      </c>
      <c r="C770" s="4">
        <f t="shared" si="23"/>
        <v>5.0087365150051543E-5</v>
      </c>
      <c r="D770">
        <f t="shared" si="22"/>
        <v>9.8581389249541118</v>
      </c>
    </row>
    <row r="771" spans="1:4" x14ac:dyDescent="0.3">
      <c r="A771" s="2">
        <v>42668</v>
      </c>
      <c r="B771">
        <v>8.7269386817729905E-3</v>
      </c>
      <c r="C771" s="4">
        <f t="shared" si="23"/>
        <v>5.0040732650758138E-5</v>
      </c>
      <c r="D771">
        <f t="shared" si="22"/>
        <v>8.3807239166601022</v>
      </c>
    </row>
    <row r="772" spans="1:4" x14ac:dyDescent="0.3">
      <c r="A772" s="2">
        <v>42669</v>
      </c>
      <c r="B772">
        <v>-5.312286559915E-3</v>
      </c>
      <c r="C772" s="4">
        <f t="shared" si="23"/>
        <v>8.2356324676639966E-5</v>
      </c>
      <c r="D772">
        <f t="shared" si="22"/>
        <v>9.0617932342895458</v>
      </c>
    </row>
    <row r="773" spans="1:4" x14ac:dyDescent="0.3">
      <c r="A773" s="2">
        <v>42670</v>
      </c>
      <c r="B773">
        <v>3.73846036469061E-3</v>
      </c>
      <c r="C773" s="4">
        <f t="shared" si="23"/>
        <v>7.2266850074951676E-5</v>
      </c>
      <c r="D773">
        <f t="shared" ref="D773:D836" si="24">-LN(C773)-(B773^2)/C773</f>
        <v>9.3417495073795482</v>
      </c>
    </row>
    <row r="774" spans="1:4" x14ac:dyDescent="0.3">
      <c r="A774" s="2">
        <v>42671</v>
      </c>
      <c r="B774">
        <v>5.3967771359075796E-3</v>
      </c>
      <c r="C774" s="4">
        <f t="shared" ref="C774:C837" si="25">$C$1902+$C$1904*B773^2+$C$1903*C773</f>
        <v>6.2649877741830813E-5</v>
      </c>
      <c r="D774">
        <f t="shared" si="24"/>
        <v>9.2130603956521266</v>
      </c>
    </row>
    <row r="775" spans="1:4" x14ac:dyDescent="0.3">
      <c r="A775" s="2">
        <v>42672</v>
      </c>
      <c r="B775">
        <v>-8.5683324512997295E-4</v>
      </c>
      <c r="C775" s="4">
        <f t="shared" si="25"/>
        <v>6.6038233203188362E-5</v>
      </c>
      <c r="D775">
        <f t="shared" si="24"/>
        <v>9.6141594478247203</v>
      </c>
    </row>
    <row r="776" spans="1:4" x14ac:dyDescent="0.3">
      <c r="A776" s="2">
        <v>42673</v>
      </c>
      <c r="B776">
        <v>-8.5756803793468595E-4</v>
      </c>
      <c r="C776" s="4">
        <f t="shared" si="25"/>
        <v>5.4768777072114231E-5</v>
      </c>
      <c r="D776">
        <f t="shared" si="24"/>
        <v>9.7989625105772369</v>
      </c>
    </row>
    <row r="777" spans="1:4" x14ac:dyDescent="0.3">
      <c r="A777" s="2">
        <v>42674</v>
      </c>
      <c r="B777">
        <v>-8.5830409209108904E-4</v>
      </c>
      <c r="C777" s="4">
        <f t="shared" si="25"/>
        <v>5.0981244396354173E-5</v>
      </c>
      <c r="D777">
        <f t="shared" si="24"/>
        <v>9.8696026138226873</v>
      </c>
    </row>
    <row r="778" spans="1:4" x14ac:dyDescent="0.3">
      <c r="A778" s="2">
        <v>42675</v>
      </c>
      <c r="B778">
        <v>1.14454635033732E-2</v>
      </c>
      <c r="C778" s="4">
        <f t="shared" si="25"/>
        <v>4.9708665817489182E-5</v>
      </c>
      <c r="D778">
        <f t="shared" si="24"/>
        <v>7.2740033593010391</v>
      </c>
    </row>
    <row r="779" spans="1:4" x14ac:dyDescent="0.3">
      <c r="A779" s="2">
        <v>42676</v>
      </c>
      <c r="B779">
        <v>1.4988009592326001E-2</v>
      </c>
      <c r="C779" s="4">
        <f t="shared" si="25"/>
        <v>1.0621236793367151E-4</v>
      </c>
      <c r="D779">
        <f t="shared" si="24"/>
        <v>7.0350580082410525</v>
      </c>
    </row>
    <row r="780" spans="1:4" x14ac:dyDescent="0.3">
      <c r="A780" s="2">
        <v>42677</v>
      </c>
      <c r="B780">
        <v>-3.1010041346721802E-3</v>
      </c>
      <c r="C780" s="4">
        <f t="shared" si="25"/>
        <v>1.6613185435135813E-4</v>
      </c>
      <c r="D780">
        <f t="shared" si="24"/>
        <v>8.6448456821521802</v>
      </c>
    </row>
    <row r="781" spans="1:4" x14ac:dyDescent="0.3">
      <c r="A781" s="2">
        <v>42678</v>
      </c>
      <c r="B781">
        <v>1.4071989334911699E-3</v>
      </c>
      <c r="C781" s="4">
        <f t="shared" si="25"/>
        <v>9.2295903426209191E-5</v>
      </c>
      <c r="D781">
        <f t="shared" si="24"/>
        <v>9.2690557981920172</v>
      </c>
    </row>
    <row r="782" spans="1:4" x14ac:dyDescent="0.3">
      <c r="A782" s="2">
        <v>42679</v>
      </c>
      <c r="B782">
        <v>-6.2372112516333499E-3</v>
      </c>
      <c r="C782" s="4">
        <f t="shared" si="25"/>
        <v>6.4139545207812128E-5</v>
      </c>
      <c r="D782">
        <f t="shared" si="24"/>
        <v>9.0479156214081797</v>
      </c>
    </row>
    <row r="783" spans="1:4" x14ac:dyDescent="0.3">
      <c r="A783" s="2">
        <v>42680</v>
      </c>
      <c r="B783">
        <v>-6.2763582237657101E-3</v>
      </c>
      <c r="C783" s="4">
        <f t="shared" si="25"/>
        <v>7.0812302138575537E-5</v>
      </c>
      <c r="D783">
        <f t="shared" si="24"/>
        <v>8.9991807948364055</v>
      </c>
    </row>
    <row r="784" spans="1:4" x14ac:dyDescent="0.3">
      <c r="A784" s="2">
        <v>42681</v>
      </c>
      <c r="B784">
        <v>-6.3159997004269596E-3</v>
      </c>
      <c r="C784" s="4">
        <f t="shared" si="25"/>
        <v>7.3269362624140248E-5</v>
      </c>
      <c r="D784">
        <f t="shared" si="24"/>
        <v>8.9769132628499531</v>
      </c>
    </row>
    <row r="785" spans="1:4" x14ac:dyDescent="0.3">
      <c r="A785" s="2">
        <v>42682</v>
      </c>
      <c r="B785">
        <v>-3.1655110039192601E-3</v>
      </c>
      <c r="C785" s="4">
        <f t="shared" si="25"/>
        <v>7.431344032047407E-5</v>
      </c>
      <c r="D785">
        <f t="shared" si="24"/>
        <v>9.3723782506325968</v>
      </c>
    </row>
    <row r="786" spans="1:4" x14ac:dyDescent="0.3">
      <c r="A786" s="2">
        <v>42683</v>
      </c>
      <c r="B786">
        <v>-3.7804324814760798E-4</v>
      </c>
      <c r="C786" s="4">
        <f t="shared" si="25"/>
        <v>6.1608991962071915E-5</v>
      </c>
      <c r="D786">
        <f t="shared" si="24"/>
        <v>9.6923829870300064</v>
      </c>
    </row>
    <row r="787" spans="1:4" x14ac:dyDescent="0.3">
      <c r="A787" s="2">
        <v>42684</v>
      </c>
      <c r="B787">
        <v>-6.8829891838740904E-3</v>
      </c>
      <c r="C787" s="4">
        <f t="shared" si="25"/>
        <v>5.3021537936193223E-5</v>
      </c>
      <c r="D787">
        <f t="shared" si="24"/>
        <v>8.9512973388057713</v>
      </c>
    </row>
    <row r="788" spans="1:4" x14ac:dyDescent="0.3">
      <c r="A788" s="2">
        <v>42685</v>
      </c>
      <c r="B788">
        <v>-3.34348819497335E-2</v>
      </c>
      <c r="C788" s="4">
        <f t="shared" si="25"/>
        <v>7.0778166827469691E-5</v>
      </c>
      <c r="D788">
        <f t="shared" si="24"/>
        <v>-6.2383362117575771</v>
      </c>
    </row>
    <row r="789" spans="1:4" x14ac:dyDescent="0.3">
      <c r="A789" s="2">
        <v>42686</v>
      </c>
      <c r="B789">
        <v>6.8289864208237504E-4</v>
      </c>
      <c r="C789" s="4">
        <f t="shared" si="25"/>
        <v>5.4461968748019038E-4</v>
      </c>
      <c r="D789">
        <f t="shared" si="24"/>
        <v>7.5145665414014848</v>
      </c>
    </row>
    <row r="790" spans="1:4" x14ac:dyDescent="0.3">
      <c r="A790" s="2">
        <v>42687</v>
      </c>
      <c r="B790">
        <v>6.8243260977962595E-4</v>
      </c>
      <c r="C790" s="4">
        <f t="shared" si="25"/>
        <v>2.1552075075988901E-4</v>
      </c>
      <c r="D790">
        <f t="shared" si="24"/>
        <v>8.4402924828153481</v>
      </c>
    </row>
    <row r="791" spans="1:4" x14ac:dyDescent="0.3">
      <c r="A791" s="2">
        <v>42688</v>
      </c>
      <c r="B791">
        <v>6.8196721311486496E-4</v>
      </c>
      <c r="C791" s="4">
        <f t="shared" si="25"/>
        <v>1.0489808293348329E-4</v>
      </c>
      <c r="D791">
        <f t="shared" si="24"/>
        <v>9.1580876879834445</v>
      </c>
    </row>
    <row r="792" spans="1:4" x14ac:dyDescent="0.3">
      <c r="A792" s="2">
        <v>42689</v>
      </c>
      <c r="B792">
        <v>3.1453959267122599E-3</v>
      </c>
      <c r="C792" s="4">
        <f t="shared" si="25"/>
        <v>6.7713413398061341E-5</v>
      </c>
      <c r="D792">
        <f t="shared" si="24"/>
        <v>9.4541176159823674</v>
      </c>
    </row>
    <row r="793" spans="1:4" x14ac:dyDescent="0.3">
      <c r="A793" s="2">
        <v>42690</v>
      </c>
      <c r="B793">
        <v>-4.70330014893938E-4</v>
      </c>
      <c r="C793" s="4">
        <f t="shared" si="25"/>
        <v>5.9334995992804383E-5</v>
      </c>
      <c r="D793">
        <f t="shared" si="24"/>
        <v>9.728583114984799</v>
      </c>
    </row>
    <row r="794" spans="1:4" x14ac:dyDescent="0.3">
      <c r="A794" s="2">
        <v>42691</v>
      </c>
      <c r="B794">
        <v>-5.0976394008312997E-3</v>
      </c>
      <c r="C794" s="4">
        <f t="shared" si="25"/>
        <v>5.2291381851931671E-5</v>
      </c>
      <c r="D794">
        <f t="shared" si="24"/>
        <v>9.3617342376371759</v>
      </c>
    </row>
    <row r="795" spans="1:4" x14ac:dyDescent="0.3">
      <c r="A795" s="2">
        <v>42692</v>
      </c>
      <c r="B795">
        <v>-5.8332019549107699E-3</v>
      </c>
      <c r="C795" s="4">
        <f t="shared" si="25"/>
        <v>6.1184325467081795E-5</v>
      </c>
      <c r="D795">
        <f t="shared" si="24"/>
        <v>9.1454926897767397</v>
      </c>
    </row>
    <row r="796" spans="1:4" x14ac:dyDescent="0.3">
      <c r="A796" s="2">
        <v>42693</v>
      </c>
      <c r="B796">
        <v>1.05719420657513E-4</v>
      </c>
      <c r="C796" s="4">
        <f t="shared" si="25"/>
        <v>6.7687624813898175E-5</v>
      </c>
      <c r="D796">
        <f t="shared" si="24"/>
        <v>9.60044206900616</v>
      </c>
    </row>
    <row r="797" spans="1:4" x14ac:dyDescent="0.3">
      <c r="A797" s="2">
        <v>42694</v>
      </c>
      <c r="B797">
        <v>1.0570824524314101E-4</v>
      </c>
      <c r="C797" s="4">
        <f t="shared" si="25"/>
        <v>5.5007214968351195E-5</v>
      </c>
      <c r="D797">
        <f t="shared" si="24"/>
        <v>9.8078430588661085</v>
      </c>
    </row>
    <row r="798" spans="1:4" x14ac:dyDescent="0.3">
      <c r="A798" s="2">
        <v>42695</v>
      </c>
      <c r="B798">
        <v>1.05697072191102E-4</v>
      </c>
      <c r="C798" s="4">
        <f t="shared" si="25"/>
        <v>5.0744856682565707E-5</v>
      </c>
      <c r="D798">
        <f t="shared" si="24"/>
        <v>9.8884801336319121</v>
      </c>
    </row>
    <row r="799" spans="1:4" x14ac:dyDescent="0.3">
      <c r="A799" s="2">
        <v>42696</v>
      </c>
      <c r="B799">
        <v>9.5117311350678701E-4</v>
      </c>
      <c r="C799" s="4">
        <f t="shared" si="25"/>
        <v>4.9312118540298581E-5</v>
      </c>
      <c r="D799">
        <f t="shared" si="24"/>
        <v>9.8989936776480842</v>
      </c>
    </row>
    <row r="800" spans="1:4" x14ac:dyDescent="0.3">
      <c r="A800" s="2">
        <v>42697</v>
      </c>
      <c r="B800">
        <v>-1.6708900855242199E-2</v>
      </c>
      <c r="C800" s="4">
        <f t="shared" si="25"/>
        <v>4.9221054965259458E-5</v>
      </c>
      <c r="D800">
        <f t="shared" si="24"/>
        <v>4.2470764442795179</v>
      </c>
    </row>
    <row r="801" spans="1:4" x14ac:dyDescent="0.3">
      <c r="A801" s="2">
        <v>42698</v>
      </c>
      <c r="B801">
        <v>-4.5220262543287502E-2</v>
      </c>
      <c r="C801" s="4">
        <f t="shared" si="25"/>
        <v>1.7081489370616512E-4</v>
      </c>
      <c r="D801">
        <f t="shared" si="24"/>
        <v>-3.2963453749219997</v>
      </c>
    </row>
    <row r="802" spans="1:4" x14ac:dyDescent="0.3">
      <c r="A802" s="2">
        <v>42699</v>
      </c>
      <c r="B802">
        <v>3.7746193749736298E-2</v>
      </c>
      <c r="C802" s="4">
        <f t="shared" si="25"/>
        <v>9.833861195988208E-4</v>
      </c>
      <c r="D802">
        <f t="shared" si="24"/>
        <v>5.4756626194003202</v>
      </c>
    </row>
    <row r="803" spans="1:4" x14ac:dyDescent="0.3">
      <c r="A803" s="2">
        <v>42700</v>
      </c>
      <c r="B803">
        <v>3.5492698257877401E-3</v>
      </c>
      <c r="C803" s="4">
        <f t="shared" si="25"/>
        <v>9.8550585127058637E-4</v>
      </c>
      <c r="D803">
        <f t="shared" si="24"/>
        <v>6.9095729049838024</v>
      </c>
    </row>
    <row r="804" spans="1:4" x14ac:dyDescent="0.3">
      <c r="A804" s="2">
        <v>42701</v>
      </c>
      <c r="B804">
        <v>3.5367170626348101E-3</v>
      </c>
      <c r="C804" s="4">
        <f t="shared" si="25"/>
        <v>3.6902086729334843E-4</v>
      </c>
      <c r="D804">
        <f t="shared" si="24"/>
        <v>7.8707612663230844</v>
      </c>
    </row>
    <row r="805" spans="1:4" x14ac:dyDescent="0.3">
      <c r="A805" s="2">
        <v>42702</v>
      </c>
      <c r="B805">
        <v>3.5242527777030702E-3</v>
      </c>
      <c r="C805" s="4">
        <f t="shared" si="25"/>
        <v>1.6175846564886847E-4</v>
      </c>
      <c r="D805">
        <f t="shared" si="24"/>
        <v>8.6526229334081961</v>
      </c>
    </row>
    <row r="806" spans="1:4" x14ac:dyDescent="0.3">
      <c r="A806" s="2">
        <v>42703</v>
      </c>
      <c r="B806">
        <v>-2.4931639054207601E-3</v>
      </c>
      <c r="C806" s="4">
        <f t="shared" si="25"/>
        <v>9.2051400614330368E-5</v>
      </c>
      <c r="D806">
        <f t="shared" si="24"/>
        <v>9.2256373978676649</v>
      </c>
    </row>
    <row r="807" spans="1:4" x14ac:dyDescent="0.3">
      <c r="A807" s="2">
        <v>42704</v>
      </c>
      <c r="B807">
        <v>-1.37869870192695E-2</v>
      </c>
      <c r="C807" s="4">
        <f t="shared" si="25"/>
        <v>6.5908568350692674E-5</v>
      </c>
      <c r="D807">
        <f t="shared" si="24"/>
        <v>6.7432314844554657</v>
      </c>
    </row>
    <row r="808" spans="1:4" x14ac:dyDescent="0.3">
      <c r="A808" s="2">
        <v>42705</v>
      </c>
      <c r="B808">
        <v>-3.84238064094178E-3</v>
      </c>
      <c r="C808" s="4">
        <f t="shared" si="25"/>
        <v>1.3747992704739141E-4</v>
      </c>
      <c r="D808">
        <f t="shared" si="24"/>
        <v>8.7846432212605414</v>
      </c>
    </row>
    <row r="809" spans="1:4" x14ac:dyDescent="0.3">
      <c r="A809" s="2">
        <v>42706</v>
      </c>
      <c r="B809">
        <v>7.1399261386950698E-3</v>
      </c>
      <c r="C809" s="4">
        <f t="shared" si="25"/>
        <v>8.4914730007081484E-5</v>
      </c>
      <c r="D809">
        <f t="shared" si="24"/>
        <v>8.7735131332227088</v>
      </c>
    </row>
    <row r="810" spans="1:4" x14ac:dyDescent="0.3">
      <c r="A810" s="2">
        <v>42707</v>
      </c>
      <c r="B810">
        <v>-1.9013472403306401E-4</v>
      </c>
      <c r="C810" s="4">
        <f t="shared" si="25"/>
        <v>8.3073361224061089E-5</v>
      </c>
      <c r="D810">
        <f t="shared" si="24"/>
        <v>9.3953512982306275</v>
      </c>
    </row>
    <row r="811" spans="1:4" x14ac:dyDescent="0.3">
      <c r="A811" s="2">
        <v>42708</v>
      </c>
      <c r="B811">
        <v>-1.90170882121254E-4</v>
      </c>
      <c r="C811" s="4">
        <f t="shared" si="25"/>
        <v>6.0189848322010839E-5</v>
      </c>
      <c r="D811">
        <f t="shared" si="24"/>
        <v>9.7174060041546859</v>
      </c>
    </row>
    <row r="812" spans="1:4" x14ac:dyDescent="0.3">
      <c r="A812" s="2">
        <v>42709</v>
      </c>
      <c r="B812">
        <v>-1.9020705396444201E-4</v>
      </c>
      <c r="C812" s="4">
        <f t="shared" si="25"/>
        <v>5.2497854752880029E-5</v>
      </c>
      <c r="D812">
        <f t="shared" si="24"/>
        <v>9.8540491043511302</v>
      </c>
    </row>
    <row r="813" spans="1:4" x14ac:dyDescent="0.3">
      <c r="A813" s="2">
        <v>42710</v>
      </c>
      <c r="B813">
        <v>-5.4626987362413901E-3</v>
      </c>
      <c r="C813" s="4">
        <f t="shared" si="25"/>
        <v>4.9912295711241327E-5</v>
      </c>
      <c r="D813">
        <f t="shared" si="24"/>
        <v>9.3073729131345466</v>
      </c>
    </row>
    <row r="814" spans="1:4" x14ac:dyDescent="0.3">
      <c r="A814" s="2">
        <v>42711</v>
      </c>
      <c r="B814">
        <v>9.5097556976555496E-3</v>
      </c>
      <c r="C814" s="4">
        <f t="shared" si="25"/>
        <v>6.2069533625611057E-5</v>
      </c>
      <c r="D814">
        <f t="shared" si="24"/>
        <v>8.2302529884053168</v>
      </c>
    </row>
    <row r="815" spans="1:4" x14ac:dyDescent="0.3">
      <c r="A815" s="2">
        <v>42712</v>
      </c>
      <c r="B815">
        <v>-3.4107519896053899E-3</v>
      </c>
      <c r="C815" s="4">
        <f t="shared" si="25"/>
        <v>9.2639027853824002E-5</v>
      </c>
      <c r="D815">
        <f t="shared" si="24"/>
        <v>9.1612241397629735</v>
      </c>
    </row>
    <row r="816" spans="1:4" x14ac:dyDescent="0.3">
      <c r="A816" s="2">
        <v>42713</v>
      </c>
      <c r="B816">
        <v>-8.4745762711865309E-3</v>
      </c>
      <c r="C816" s="4">
        <f t="shared" si="25"/>
        <v>6.847377005365377E-5</v>
      </c>
      <c r="D816">
        <f t="shared" si="24"/>
        <v>8.5402137589432474</v>
      </c>
    </row>
    <row r="817" spans="1:4" x14ac:dyDescent="0.3">
      <c r="A817" s="2">
        <v>42714</v>
      </c>
      <c r="B817">
        <v>1.1779531010300799E-3</v>
      </c>
      <c r="C817" s="4">
        <f t="shared" si="25"/>
        <v>8.6655097068640238E-5</v>
      </c>
      <c r="D817">
        <f t="shared" si="24"/>
        <v>9.337562118725554</v>
      </c>
    </row>
    <row r="818" spans="1:4" x14ac:dyDescent="0.3">
      <c r="A818" s="2">
        <v>42715</v>
      </c>
      <c r="B818">
        <v>1.1765671600951801E-3</v>
      </c>
      <c r="C818" s="4">
        <f t="shared" si="25"/>
        <v>6.1984446997951154E-5</v>
      </c>
      <c r="D818">
        <f t="shared" si="24"/>
        <v>9.6662938716743696</v>
      </c>
    </row>
    <row r="819" spans="1:4" x14ac:dyDescent="0.3">
      <c r="A819" s="2">
        <v>42716</v>
      </c>
      <c r="B819">
        <v>1.1751844766330101E-3</v>
      </c>
      <c r="C819" s="4">
        <f t="shared" si="25"/>
        <v>5.3690297959252089E-5</v>
      </c>
      <c r="D819">
        <f t="shared" si="24"/>
        <v>9.8065555601859167</v>
      </c>
    </row>
    <row r="820" spans="1:4" x14ac:dyDescent="0.3">
      <c r="A820" s="2">
        <v>42717</v>
      </c>
      <c r="B820">
        <v>-5.4868561133403198E-3</v>
      </c>
      <c r="C820" s="4">
        <f t="shared" si="25"/>
        <v>5.0900904880834654E-5</v>
      </c>
      <c r="D820">
        <f t="shared" si="24"/>
        <v>9.2941749490427519</v>
      </c>
    </row>
    <row r="821" spans="1:4" x14ac:dyDescent="0.3">
      <c r="A821" s="2">
        <v>42718</v>
      </c>
      <c r="B821">
        <v>3.8702239789194502E-3</v>
      </c>
      <c r="C821" s="4">
        <f t="shared" si="25"/>
        <v>6.251744809822706E-5</v>
      </c>
      <c r="D821">
        <f t="shared" si="24"/>
        <v>9.4404736188459317</v>
      </c>
    </row>
    <row r="822" spans="1:4" x14ac:dyDescent="0.3">
      <c r="A822" s="2">
        <v>42719</v>
      </c>
      <c r="B822">
        <v>-2.32138462800426E-2</v>
      </c>
      <c r="C822" s="4">
        <f t="shared" si="25"/>
        <v>5.9810908393997161E-5</v>
      </c>
      <c r="D822">
        <f t="shared" si="24"/>
        <v>0.71455030891795168</v>
      </c>
    </row>
    <row r="823" spans="1:4" x14ac:dyDescent="0.3">
      <c r="A823" s="2">
        <v>42720</v>
      </c>
      <c r="B823">
        <v>6.5502183406114202E-3</v>
      </c>
      <c r="C823" s="4">
        <f t="shared" si="25"/>
        <v>2.8787531790748207E-4</v>
      </c>
      <c r="D823">
        <f t="shared" si="24"/>
        <v>8.0039416263606711</v>
      </c>
    </row>
    <row r="824" spans="1:4" x14ac:dyDescent="0.3">
      <c r="A824" s="2">
        <v>42721</v>
      </c>
      <c r="B824">
        <v>1.3905111518994801E-3</v>
      </c>
      <c r="C824" s="4">
        <f t="shared" si="25"/>
        <v>1.4776754650404941E-4</v>
      </c>
      <c r="D824">
        <f t="shared" si="24"/>
        <v>8.8067852662681361</v>
      </c>
    </row>
    <row r="825" spans="1:4" x14ac:dyDescent="0.3">
      <c r="A825" s="2">
        <v>42722</v>
      </c>
      <c r="B825">
        <v>1.3885803154853899E-3</v>
      </c>
      <c r="C825" s="4">
        <f t="shared" si="25"/>
        <v>8.2765222108877322E-5</v>
      </c>
      <c r="D825">
        <f t="shared" si="24"/>
        <v>9.3762059228387784</v>
      </c>
    </row>
    <row r="826" spans="1:4" x14ac:dyDescent="0.3">
      <c r="A826" s="2">
        <v>42723</v>
      </c>
      <c r="B826">
        <v>1.38665483387879E-3</v>
      </c>
      <c r="C826" s="4">
        <f t="shared" si="25"/>
        <v>6.0913178638091655E-5</v>
      </c>
      <c r="D826">
        <f t="shared" si="24"/>
        <v>9.6744945780245128</v>
      </c>
    </row>
    <row r="827" spans="1:4" x14ac:dyDescent="0.3">
      <c r="A827" s="2">
        <v>42724</v>
      </c>
      <c r="B827">
        <v>-7.3944832170155196E-3</v>
      </c>
      <c r="C827" s="4">
        <f t="shared" si="25"/>
        <v>5.356555882056108E-5</v>
      </c>
      <c r="D827">
        <f t="shared" si="24"/>
        <v>8.8138292792265993</v>
      </c>
    </row>
    <row r="828" spans="1:4" x14ac:dyDescent="0.3">
      <c r="A828" s="2">
        <v>42725</v>
      </c>
      <c r="B828">
        <v>-4.18515108395412E-4</v>
      </c>
      <c r="C828" s="4">
        <f t="shared" si="25"/>
        <v>7.4152766362493042E-5</v>
      </c>
      <c r="D828">
        <f t="shared" si="24"/>
        <v>9.5070211006753844</v>
      </c>
    </row>
    <row r="829" spans="1:4" x14ac:dyDescent="0.3">
      <c r="A829" s="2">
        <v>42726</v>
      </c>
      <c r="B829">
        <v>-2.2609278177859698E-3</v>
      </c>
      <c r="C829" s="4">
        <f t="shared" si="25"/>
        <v>5.7252056758628532E-5</v>
      </c>
      <c r="D829">
        <f t="shared" si="24"/>
        <v>9.6787612093356525</v>
      </c>
    </row>
    <row r="830" spans="1:4" x14ac:dyDescent="0.3">
      <c r="A830" s="2">
        <v>42727</v>
      </c>
      <c r="B830">
        <v>2.5178346621905802E-3</v>
      </c>
      <c r="C830" s="4">
        <f t="shared" si="25"/>
        <v>5.3728676339731268E-5</v>
      </c>
      <c r="D830">
        <f t="shared" si="24"/>
        <v>9.7135728539059318</v>
      </c>
    </row>
    <row r="831" spans="1:4" x14ac:dyDescent="0.3">
      <c r="A831" s="2">
        <v>42728</v>
      </c>
      <c r="B831">
        <v>-2.49058183340309E-2</v>
      </c>
      <c r="C831" s="4">
        <f t="shared" si="25"/>
        <v>5.3080906558549407E-5</v>
      </c>
      <c r="D831">
        <f t="shared" si="24"/>
        <v>-1.8422372675193515</v>
      </c>
    </row>
    <row r="832" spans="1:4" x14ac:dyDescent="0.3">
      <c r="A832" s="2">
        <v>42729</v>
      </c>
      <c r="B832">
        <v>-2.5541961794376501E-2</v>
      </c>
      <c r="C832" s="4">
        <f t="shared" si="25"/>
        <v>3.2119676870838849E-4</v>
      </c>
      <c r="D832">
        <f t="shared" si="24"/>
        <v>6.012328443372942</v>
      </c>
    </row>
    <row r="833" spans="1:4" x14ac:dyDescent="0.3">
      <c r="A833" s="2">
        <v>42730</v>
      </c>
      <c r="B833">
        <v>-3.9647577092516401E-4</v>
      </c>
      <c r="C833" s="4">
        <f t="shared" si="25"/>
        <v>4.2534641705886146E-4</v>
      </c>
      <c r="D833">
        <f t="shared" si="24"/>
        <v>7.7622370573531709</v>
      </c>
    </row>
    <row r="834" spans="1:4" x14ac:dyDescent="0.3">
      <c r="A834" s="2">
        <v>42731</v>
      </c>
      <c r="B834">
        <v>5.7335507469921998E-2</v>
      </c>
      <c r="C834" s="4">
        <f t="shared" si="25"/>
        <v>1.7529345112603605E-4</v>
      </c>
      <c r="D834">
        <f t="shared" si="24"/>
        <v>-10.104420532573071</v>
      </c>
    </row>
    <row r="835" spans="1:4" x14ac:dyDescent="0.3">
      <c r="A835" s="2">
        <v>42732</v>
      </c>
      <c r="B835">
        <v>1.7505835278426301E-3</v>
      </c>
      <c r="C835" s="4">
        <f t="shared" si="25"/>
        <v>1.527925591222396E-3</v>
      </c>
      <c r="D835">
        <f t="shared" si="24"/>
        <v>6.4818385978324544</v>
      </c>
    </row>
    <row r="836" spans="1:4" x14ac:dyDescent="0.3">
      <c r="A836" s="2">
        <v>42733</v>
      </c>
      <c r="B836">
        <v>1.4313056503287E-2</v>
      </c>
      <c r="C836" s="4">
        <f t="shared" si="25"/>
        <v>5.4718197733096463E-4</v>
      </c>
      <c r="D836">
        <f t="shared" si="24"/>
        <v>7.1363315879581926</v>
      </c>
    </row>
    <row r="837" spans="1:4" x14ac:dyDescent="0.3">
      <c r="A837" s="2">
        <v>42734</v>
      </c>
      <c r="B837">
        <v>-5.4967593732053698E-3</v>
      </c>
      <c r="C837" s="4">
        <f t="shared" si="25"/>
        <v>3.0571459417173179E-4</v>
      </c>
      <c r="D837">
        <f t="shared" ref="D837:D900" si="26">-LN(C837)-(B837^2)/C837</f>
        <v>7.9940266592600615</v>
      </c>
    </row>
    <row r="838" spans="1:4" x14ac:dyDescent="0.3">
      <c r="A838" s="2">
        <v>42735</v>
      </c>
      <c r="B838">
        <v>-1.6815157014794101E-2</v>
      </c>
      <c r="C838" s="4">
        <f t="shared" ref="C838:C901" si="27">$C$1902+$C$1904*B837^2+$C$1903*C837</f>
        <v>1.4821734387473627E-4</v>
      </c>
      <c r="D838">
        <f t="shared" si="26"/>
        <v>6.9091626768514605</v>
      </c>
    </row>
    <row r="839" spans="1:4" x14ac:dyDescent="0.3">
      <c r="A839" s="2">
        <v>42736</v>
      </c>
      <c r="B839">
        <v>-1.7102742312156399E-2</v>
      </c>
      <c r="C839" s="4">
        <f t="shared" si="27"/>
        <v>2.0564807278967609E-4</v>
      </c>
      <c r="D839">
        <f t="shared" si="26"/>
        <v>7.0669929787913901</v>
      </c>
    </row>
    <row r="840" spans="1:4" x14ac:dyDescent="0.3">
      <c r="A840" s="2">
        <v>42737</v>
      </c>
      <c r="B840">
        <v>-1.7400335770992901E-2</v>
      </c>
      <c r="C840" s="4">
        <f t="shared" si="27"/>
        <v>2.2921582416018319E-4</v>
      </c>
      <c r="D840">
        <f t="shared" si="26"/>
        <v>7.0599443410584684</v>
      </c>
    </row>
    <row r="841" spans="1:4" x14ac:dyDescent="0.3">
      <c r="A841" s="2">
        <v>42738</v>
      </c>
      <c r="B841">
        <v>6.1986881542939201E-2</v>
      </c>
      <c r="C841" s="4">
        <f t="shared" si="27"/>
        <v>2.4162544091181092E-4</v>
      </c>
      <c r="D841">
        <f t="shared" si="26"/>
        <v>-7.5740674312630745</v>
      </c>
    </row>
    <row r="842" spans="1:4" x14ac:dyDescent="0.3">
      <c r="A842" s="2">
        <v>42739</v>
      </c>
      <c r="B842">
        <v>1.9633507853402698E-3</v>
      </c>
      <c r="C842" s="4">
        <f t="shared" si="27"/>
        <v>1.7927927382582589E-3</v>
      </c>
      <c r="D842">
        <f t="shared" si="26"/>
        <v>6.3218305510489685</v>
      </c>
    </row>
    <row r="843" spans="1:4" x14ac:dyDescent="0.3">
      <c r="A843" s="2">
        <v>42740</v>
      </c>
      <c r="B843">
        <v>1.2246897452645299E-2</v>
      </c>
      <c r="C843" s="4">
        <f t="shared" si="27"/>
        <v>6.3655903557236859E-4</v>
      </c>
      <c r="D843">
        <f t="shared" si="26"/>
        <v>7.1238126756362616</v>
      </c>
    </row>
    <row r="844" spans="1:4" x14ac:dyDescent="0.3">
      <c r="A844" s="2">
        <v>42741</v>
      </c>
      <c r="B844">
        <v>-5.1621229230519603E-3</v>
      </c>
      <c r="C844" s="4">
        <f t="shared" si="27"/>
        <v>3.1177331344266613E-4</v>
      </c>
      <c r="D844">
        <f t="shared" si="26"/>
        <v>7.9877633983433363</v>
      </c>
    </row>
    <row r="845" spans="1:4" x14ac:dyDescent="0.3">
      <c r="A845" s="2">
        <v>42742</v>
      </c>
      <c r="B845">
        <v>3.2160423760878602E-3</v>
      </c>
      <c r="C845" s="4">
        <f t="shared" si="27"/>
        <v>1.4869499958330686E-4</v>
      </c>
      <c r="D845">
        <f t="shared" si="26"/>
        <v>8.7440553206174236</v>
      </c>
    </row>
    <row r="846" spans="1:4" x14ac:dyDescent="0.3">
      <c r="A846" s="2">
        <v>42743</v>
      </c>
      <c r="B846">
        <v>3.2057326041861102E-3</v>
      </c>
      <c r="C846" s="4">
        <f t="shared" si="27"/>
        <v>8.6752335915928292E-5</v>
      </c>
      <c r="D846">
        <f t="shared" si="26"/>
        <v>9.2339927535425144</v>
      </c>
    </row>
    <row r="847" spans="1:4" x14ac:dyDescent="0.3">
      <c r="A847" s="2">
        <v>42744</v>
      </c>
      <c r="B847">
        <v>3.1954887218046402E-3</v>
      </c>
      <c r="C847" s="4">
        <f t="shared" si="27"/>
        <v>6.5902167374591231E-5</v>
      </c>
      <c r="D847">
        <f t="shared" si="26"/>
        <v>9.4723951864352927</v>
      </c>
    </row>
    <row r="848" spans="1:4" x14ac:dyDescent="0.3">
      <c r="A848" s="2">
        <v>42745</v>
      </c>
      <c r="B848">
        <v>7.2271741748974904E-4</v>
      </c>
      <c r="C848" s="4">
        <f t="shared" si="27"/>
        <v>5.88649913652372E-5</v>
      </c>
      <c r="D848">
        <f t="shared" si="26"/>
        <v>9.7313908245064411</v>
      </c>
    </row>
    <row r="849" spans="1:4" x14ac:dyDescent="0.3">
      <c r="A849" s="2">
        <v>42746</v>
      </c>
      <c r="B849">
        <v>9.2280532819772904E-3</v>
      </c>
      <c r="C849" s="4">
        <f t="shared" si="27"/>
        <v>5.2264997113652726E-5</v>
      </c>
      <c r="D849">
        <f t="shared" si="26"/>
        <v>8.2298529239952192</v>
      </c>
    </row>
    <row r="850" spans="1:4" x14ac:dyDescent="0.3">
      <c r="A850" s="2">
        <v>42747</v>
      </c>
      <c r="B850">
        <v>2.6238371630753501E-3</v>
      </c>
      <c r="C850" s="4">
        <f t="shared" si="27"/>
        <v>8.7036376850662558E-5</v>
      </c>
      <c r="D850">
        <f t="shared" si="26"/>
        <v>9.2700850448202203</v>
      </c>
    </row>
    <row r="851" spans="1:4" x14ac:dyDescent="0.3">
      <c r="A851" s="2">
        <v>42748</v>
      </c>
      <c r="B851">
        <v>-1.58604282315622E-3</v>
      </c>
      <c r="C851" s="4">
        <f t="shared" si="27"/>
        <v>6.4515070596888796E-5</v>
      </c>
      <c r="D851">
        <f t="shared" si="26"/>
        <v>9.6096203256355981</v>
      </c>
    </row>
    <row r="852" spans="1:4" x14ac:dyDescent="0.3">
      <c r="A852" s="2">
        <v>42749</v>
      </c>
      <c r="B852">
        <v>-2.21008737092931E-2</v>
      </c>
      <c r="C852" s="4">
        <f t="shared" si="27"/>
        <v>5.503533918310286E-5</v>
      </c>
      <c r="D852">
        <f t="shared" si="26"/>
        <v>0.93235364749119931</v>
      </c>
    </row>
    <row r="853" spans="1:4" x14ac:dyDescent="0.3">
      <c r="A853" s="2">
        <v>42750</v>
      </c>
      <c r="B853">
        <v>-2.26003614433367E-2</v>
      </c>
      <c r="C853" s="4">
        <f t="shared" si="27"/>
        <v>2.6422768896825562E-4</v>
      </c>
      <c r="D853">
        <f t="shared" si="26"/>
        <v>6.305607725400133</v>
      </c>
    </row>
    <row r="854" spans="1:4" x14ac:dyDescent="0.3">
      <c r="A854" s="2">
        <v>42751</v>
      </c>
      <c r="B854">
        <v>-4.1550671043333299E-4</v>
      </c>
      <c r="C854" s="4">
        <f t="shared" si="27"/>
        <v>3.4430342769542076E-4</v>
      </c>
      <c r="D854">
        <f t="shared" si="26"/>
        <v>7.9734857970127475</v>
      </c>
    </row>
    <row r="855" spans="1:4" x14ac:dyDescent="0.3">
      <c r="A855" s="2">
        <v>42752</v>
      </c>
      <c r="B855">
        <v>6.0065677349627998E-2</v>
      </c>
      <c r="C855" s="4">
        <f t="shared" si="27"/>
        <v>1.4805864262452508E-4</v>
      </c>
      <c r="D855">
        <f t="shared" si="26"/>
        <v>-15.550047837008092</v>
      </c>
    </row>
    <row r="856" spans="1:4" x14ac:dyDescent="0.3">
      <c r="A856" s="2">
        <v>42753</v>
      </c>
      <c r="B856">
        <v>-1.3332287663710999E-3</v>
      </c>
      <c r="C856" s="4">
        <f t="shared" si="27"/>
        <v>1.658857665711944E-3</v>
      </c>
      <c r="D856">
        <f t="shared" si="26"/>
        <v>6.4005545468194658</v>
      </c>
    </row>
    <row r="857" spans="1:4" x14ac:dyDescent="0.3">
      <c r="A857" s="2">
        <v>42754</v>
      </c>
      <c r="B857">
        <v>-8.0100518297471206E-3</v>
      </c>
      <c r="C857" s="4">
        <f t="shared" si="27"/>
        <v>5.9063060890580726E-4</v>
      </c>
      <c r="D857">
        <f t="shared" si="26"/>
        <v>7.3256885318566844</v>
      </c>
    </row>
    <row r="858" spans="1:4" x14ac:dyDescent="0.3">
      <c r="A858" s="2">
        <v>42755</v>
      </c>
      <c r="B858">
        <v>2.92906903103241E-3</v>
      </c>
      <c r="C858" s="4">
        <f t="shared" si="27"/>
        <v>2.5882468228102058E-4</v>
      </c>
      <c r="D858">
        <f t="shared" si="26"/>
        <v>8.2262119183221998</v>
      </c>
    </row>
    <row r="859" spans="1:4" x14ac:dyDescent="0.3">
      <c r="A859" s="2">
        <v>42756</v>
      </c>
      <c r="B859">
        <v>2.5521614439445498E-3</v>
      </c>
      <c r="C859" s="4">
        <f t="shared" si="27"/>
        <v>1.2300028049732533E-4</v>
      </c>
      <c r="D859">
        <f t="shared" si="26"/>
        <v>8.9503685304039138</v>
      </c>
    </row>
    <row r="860" spans="1:4" x14ac:dyDescent="0.3">
      <c r="A860" s="2">
        <v>42757</v>
      </c>
      <c r="B860">
        <v>2.5456644971655301E-3</v>
      </c>
      <c r="C860" s="4">
        <f t="shared" si="27"/>
        <v>7.6441731844478908E-5</v>
      </c>
      <c r="D860">
        <f t="shared" si="26"/>
        <v>9.3942059987895252</v>
      </c>
    </row>
    <row r="861" spans="1:4" x14ac:dyDescent="0.3">
      <c r="A861" s="2">
        <v>42758</v>
      </c>
      <c r="B861">
        <v>2.5392005444884202E-3</v>
      </c>
      <c r="C861" s="4">
        <f t="shared" si="27"/>
        <v>6.0777197074671799E-5</v>
      </c>
      <c r="D861">
        <f t="shared" si="26"/>
        <v>9.6022110445285467</v>
      </c>
    </row>
    <row r="862" spans="1:4" x14ac:dyDescent="0.3">
      <c r="A862" s="2">
        <v>42759</v>
      </c>
      <c r="B862">
        <v>-3.7599874667083601E-3</v>
      </c>
      <c r="C862" s="4">
        <f t="shared" si="27"/>
        <v>5.5497399250817073E-5</v>
      </c>
      <c r="D862">
        <f t="shared" si="26"/>
        <v>9.5444326280382832</v>
      </c>
    </row>
    <row r="863" spans="1:4" x14ac:dyDescent="0.3">
      <c r="A863" s="2">
        <v>42760</v>
      </c>
      <c r="B863">
        <v>-1.0221732976883099E-2</v>
      </c>
      <c r="C863" s="4">
        <f t="shared" si="27"/>
        <v>5.7083590909124077E-5</v>
      </c>
      <c r="D863">
        <f t="shared" si="26"/>
        <v>7.9406285388077453</v>
      </c>
    </row>
    <row r="864" spans="1:4" x14ac:dyDescent="0.3">
      <c r="A864" s="2">
        <v>42761</v>
      </c>
      <c r="B864">
        <v>-6.51414045122345E-3</v>
      </c>
      <c r="C864" s="4">
        <f t="shared" si="27"/>
        <v>9.7102959515176155E-5</v>
      </c>
      <c r="D864">
        <f t="shared" si="26"/>
        <v>8.8027383692867858</v>
      </c>
    </row>
    <row r="865" spans="1:4" x14ac:dyDescent="0.3">
      <c r="A865" s="2">
        <v>42762</v>
      </c>
      <c r="B865">
        <v>-9.5953942107773705E-4</v>
      </c>
      <c r="C865" s="4">
        <f t="shared" si="27"/>
        <v>8.3435864763903718E-5</v>
      </c>
      <c r="D865">
        <f t="shared" si="26"/>
        <v>9.3803972943185077</v>
      </c>
    </row>
    <row r="866" spans="1:4" x14ac:dyDescent="0.3">
      <c r="A866" s="2">
        <v>42763</v>
      </c>
      <c r="B866">
        <v>1.25393522224004E-3</v>
      </c>
      <c r="C866" s="4">
        <f t="shared" si="27"/>
        <v>6.0698301485744092E-5</v>
      </c>
      <c r="D866">
        <f t="shared" si="26"/>
        <v>9.6836904348154711</v>
      </c>
    </row>
    <row r="867" spans="1:4" x14ac:dyDescent="0.3">
      <c r="A867" s="2">
        <v>42764</v>
      </c>
      <c r="B867">
        <v>1.2523648378586199E-3</v>
      </c>
      <c r="C867" s="4">
        <f t="shared" si="27"/>
        <v>5.3340161626016581E-5</v>
      </c>
      <c r="D867">
        <f t="shared" si="26"/>
        <v>9.809416942089781</v>
      </c>
    </row>
    <row r="868" spans="1:4" x14ac:dyDescent="0.3">
      <c r="A868" s="2">
        <v>42765</v>
      </c>
      <c r="B868">
        <v>1.2507983819458599E-3</v>
      </c>
      <c r="C868" s="4">
        <f t="shared" si="27"/>
        <v>5.0865097036953175E-5</v>
      </c>
      <c r="D868">
        <f t="shared" si="26"/>
        <v>9.8555758231297599</v>
      </c>
    </row>
    <row r="869" spans="1:4" x14ac:dyDescent="0.3">
      <c r="A869" s="2">
        <v>42766</v>
      </c>
      <c r="B869">
        <v>1.22797225101667E-2</v>
      </c>
      <c r="C869" s="4">
        <f t="shared" si="27"/>
        <v>5.0031422067719935E-5</v>
      </c>
      <c r="D869">
        <f t="shared" si="26"/>
        <v>6.8889216930715644</v>
      </c>
    </row>
    <row r="870" spans="1:4" x14ac:dyDescent="0.3">
      <c r="A870" s="2">
        <v>42767</v>
      </c>
      <c r="B870">
        <v>-1.81173690429304E-3</v>
      </c>
      <c r="C870" s="4">
        <f t="shared" si="27"/>
        <v>1.1497143984170213E-4</v>
      </c>
      <c r="D870">
        <f t="shared" si="26"/>
        <v>9.042277192325928</v>
      </c>
    </row>
    <row r="871" spans="1:4" x14ac:dyDescent="0.3">
      <c r="A871" s="2">
        <v>42768</v>
      </c>
      <c r="B871">
        <v>8.7594696969697204E-3</v>
      </c>
      <c r="C871" s="4">
        <f t="shared" si="27"/>
        <v>7.2330759481612427E-5</v>
      </c>
      <c r="D871">
        <f t="shared" si="26"/>
        <v>8.4734632929423697</v>
      </c>
    </row>
    <row r="872" spans="1:4" x14ac:dyDescent="0.3">
      <c r="A872" s="2">
        <v>42769</v>
      </c>
      <c r="B872">
        <v>1.2516623640774799E-3</v>
      </c>
      <c r="C872" s="4">
        <f t="shared" si="27"/>
        <v>9.0097449770132869E-5</v>
      </c>
      <c r="D872">
        <f t="shared" si="26"/>
        <v>9.2972302074194904</v>
      </c>
    </row>
    <row r="873" spans="1:4" x14ac:dyDescent="0.3">
      <c r="A873" s="2">
        <v>42770</v>
      </c>
      <c r="B873">
        <v>2.89085084772256E-3</v>
      </c>
      <c r="C873" s="4">
        <f t="shared" si="27"/>
        <v>6.3219819569352805E-5</v>
      </c>
      <c r="D873">
        <f t="shared" si="26"/>
        <v>9.5367028526957185</v>
      </c>
    </row>
    <row r="874" spans="1:4" x14ac:dyDescent="0.3">
      <c r="A874" s="2">
        <v>42771</v>
      </c>
      <c r="B874">
        <v>2.8825179183544799E-3</v>
      </c>
      <c r="C874" s="4">
        <f t="shared" si="27"/>
        <v>5.7153000401189024E-5</v>
      </c>
      <c r="D874">
        <f t="shared" si="26"/>
        <v>9.624398557515109</v>
      </c>
    </row>
    <row r="875" spans="1:4" x14ac:dyDescent="0.3">
      <c r="A875" s="2">
        <v>42772</v>
      </c>
      <c r="B875">
        <v>2.8742328905462201E-3</v>
      </c>
      <c r="C875" s="4">
        <f t="shared" si="27"/>
        <v>5.5092690644721792E-5</v>
      </c>
      <c r="D875">
        <f t="shared" si="26"/>
        <v>9.6565423133932828</v>
      </c>
    </row>
    <row r="876" spans="1:4" x14ac:dyDescent="0.3">
      <c r="A876" s="2">
        <v>42773</v>
      </c>
      <c r="B876">
        <v>2.4012393493415599E-3</v>
      </c>
      <c r="C876" s="4">
        <f t="shared" si="27"/>
        <v>5.4379298720522706E-5</v>
      </c>
      <c r="D876">
        <f t="shared" si="26"/>
        <v>9.7134949299598006</v>
      </c>
    </row>
    <row r="877" spans="1:4" x14ac:dyDescent="0.3">
      <c r="A877" s="2">
        <v>42774</v>
      </c>
      <c r="B877">
        <v>1.4682018391161101E-3</v>
      </c>
      <c r="C877" s="4">
        <f t="shared" si="27"/>
        <v>5.3048936744784393E-5</v>
      </c>
      <c r="D877">
        <f t="shared" si="26"/>
        <v>9.8036612427751688</v>
      </c>
    </row>
    <row r="878" spans="1:4" x14ac:dyDescent="0.3">
      <c r="A878" s="2">
        <v>42775</v>
      </c>
      <c r="B878">
        <v>-2.2376543209877702E-3</v>
      </c>
      <c r="C878" s="4">
        <f t="shared" si="27"/>
        <v>5.1023842984336188E-5</v>
      </c>
      <c r="D878">
        <f t="shared" si="26"/>
        <v>9.7850850330550667</v>
      </c>
    </row>
    <row r="879" spans="1:4" x14ac:dyDescent="0.3">
      <c r="A879" s="2">
        <v>42776</v>
      </c>
      <c r="B879">
        <v>-6.9600185600482401E-4</v>
      </c>
      <c r="C879" s="4">
        <f t="shared" si="27"/>
        <v>5.1589383572001469E-5</v>
      </c>
      <c r="D879">
        <f t="shared" si="26"/>
        <v>9.8628047624078246</v>
      </c>
    </row>
    <row r="880" spans="1:4" x14ac:dyDescent="0.3">
      <c r="A880" s="2">
        <v>42777</v>
      </c>
      <c r="B880">
        <v>-2.4763968425940402E-3</v>
      </c>
      <c r="C880" s="4">
        <f t="shared" si="27"/>
        <v>4.9802829643931607E-5</v>
      </c>
      <c r="D880">
        <f t="shared" si="26"/>
        <v>9.7843023519782992</v>
      </c>
    </row>
    <row r="881" spans="1:4" x14ac:dyDescent="0.3">
      <c r="A881" s="2">
        <v>42778</v>
      </c>
      <c r="B881">
        <v>-2.4825446082234999E-3</v>
      </c>
      <c r="C881" s="4">
        <f t="shared" si="27"/>
        <v>5.1670835221287936E-5</v>
      </c>
      <c r="D881">
        <f t="shared" si="26"/>
        <v>9.751342266845402</v>
      </c>
    </row>
    <row r="882" spans="1:4" x14ac:dyDescent="0.3">
      <c r="A882" s="2">
        <v>42779</v>
      </c>
      <c r="B882">
        <v>-2.4887229740240299E-3</v>
      </c>
      <c r="C882" s="4">
        <f t="shared" si="27"/>
        <v>5.2312065552474903E-5</v>
      </c>
      <c r="D882">
        <f t="shared" si="26"/>
        <v>9.739883639236421</v>
      </c>
    </row>
    <row r="883" spans="1:4" x14ac:dyDescent="0.3">
      <c r="A883" s="2">
        <v>42780</v>
      </c>
      <c r="B883">
        <v>0</v>
      </c>
      <c r="C883" s="4">
        <f t="shared" si="27"/>
        <v>5.2541030711879353E-5</v>
      </c>
      <c r="D883">
        <f t="shared" si="26"/>
        <v>9.8539161562388671</v>
      </c>
    </row>
    <row r="884" spans="1:4" x14ac:dyDescent="0.3">
      <c r="A884" s="2">
        <v>42781</v>
      </c>
      <c r="B884">
        <v>7.2508966162483403E-3</v>
      </c>
      <c r="C884" s="4">
        <f t="shared" si="27"/>
        <v>4.9910996712597712E-5</v>
      </c>
      <c r="D884">
        <f t="shared" si="26"/>
        <v>8.8518840749047509</v>
      </c>
    </row>
    <row r="885" spans="1:4" x14ac:dyDescent="0.3">
      <c r="A885" s="2">
        <v>42782</v>
      </c>
      <c r="B885">
        <v>6.57945661428894E-3</v>
      </c>
      <c r="C885" s="4">
        <f t="shared" si="27"/>
        <v>7.2005260587811203E-5</v>
      </c>
      <c r="D885">
        <f t="shared" si="26"/>
        <v>8.9375757293308435</v>
      </c>
    </row>
    <row r="886" spans="1:4" x14ac:dyDescent="0.3">
      <c r="A886" s="2">
        <v>42783</v>
      </c>
      <c r="B886">
        <v>-2.5376807136266999E-3</v>
      </c>
      <c r="C886" s="4">
        <f t="shared" si="27"/>
        <v>7.5373373510469405E-5</v>
      </c>
      <c r="D886">
        <f t="shared" si="26"/>
        <v>9.4076175117020178</v>
      </c>
    </row>
    <row r="887" spans="1:4" x14ac:dyDescent="0.3">
      <c r="A887" s="2">
        <v>42784</v>
      </c>
      <c r="B887">
        <v>-2.3051422403824001E-2</v>
      </c>
      <c r="C887" s="4">
        <f t="shared" si="27"/>
        <v>6.0400344583638781E-5</v>
      </c>
      <c r="D887">
        <f t="shared" si="26"/>
        <v>0.91708125484162828</v>
      </c>
    </row>
    <row r="888" spans="1:4" x14ac:dyDescent="0.3">
      <c r="A888" s="2">
        <v>42785</v>
      </c>
      <c r="B888">
        <v>-2.3595328282828201E-2</v>
      </c>
      <c r="C888" s="4">
        <f t="shared" si="27"/>
        <v>2.8478917267714643E-4</v>
      </c>
      <c r="D888">
        <f t="shared" si="26"/>
        <v>6.2088432668551681</v>
      </c>
    </row>
    <row r="889" spans="1:4" x14ac:dyDescent="0.3">
      <c r="A889" s="2">
        <v>42786</v>
      </c>
      <c r="B889">
        <v>7.27390285298668E-4</v>
      </c>
      <c r="C889" s="4">
        <f t="shared" si="27"/>
        <v>3.7130328326054199E-4</v>
      </c>
      <c r="D889">
        <f t="shared" si="26"/>
        <v>7.897066382629288</v>
      </c>
    </row>
    <row r="890" spans="1:4" x14ac:dyDescent="0.3">
      <c r="A890" s="2">
        <v>42787</v>
      </c>
      <c r="B890">
        <v>4.7407527055403097E-2</v>
      </c>
      <c r="C890" s="4">
        <f t="shared" si="27"/>
        <v>1.5729008616474866E-4</v>
      </c>
      <c r="D890">
        <f t="shared" si="26"/>
        <v>-5.5312988188722407</v>
      </c>
    </row>
    <row r="891" spans="1:4" x14ac:dyDescent="0.3">
      <c r="A891" s="2">
        <v>42788</v>
      </c>
      <c r="B891">
        <v>-4.5493098928214301E-3</v>
      </c>
      <c r="C891" s="4">
        <f t="shared" si="27"/>
        <v>1.0673876483847156E-3</v>
      </c>
      <c r="D891">
        <f t="shared" si="26"/>
        <v>6.823151464921593</v>
      </c>
    </row>
    <row r="892" spans="1:4" x14ac:dyDescent="0.3">
      <c r="A892" s="2">
        <v>42789</v>
      </c>
      <c r="B892">
        <v>1.4252517428350099E-2</v>
      </c>
      <c r="C892" s="4">
        <f t="shared" si="27"/>
        <v>4.0008403979066511E-4</v>
      </c>
      <c r="D892">
        <f t="shared" si="26"/>
        <v>7.3161069744224534</v>
      </c>
    </row>
    <row r="893" spans="1:4" x14ac:dyDescent="0.3">
      <c r="A893" s="2">
        <v>42790</v>
      </c>
      <c r="B893">
        <v>5.1168474110279104E-3</v>
      </c>
      <c r="C893" s="4">
        <f t="shared" si="27"/>
        <v>2.5551369620311292E-4</v>
      </c>
      <c r="D893">
        <f t="shared" si="26"/>
        <v>8.1697659571925616</v>
      </c>
    </row>
    <row r="894" spans="1:4" x14ac:dyDescent="0.3">
      <c r="A894" s="2">
        <v>42791</v>
      </c>
      <c r="B894">
        <v>1.7729149254108701E-4</v>
      </c>
      <c r="C894" s="4">
        <f t="shared" si="27"/>
        <v>1.2958065178563319E-4</v>
      </c>
      <c r="D894">
        <f t="shared" si="26"/>
        <v>8.9509645077819577</v>
      </c>
    </row>
    <row r="895" spans="1:4" x14ac:dyDescent="0.3">
      <c r="A895" s="2">
        <v>42792</v>
      </c>
      <c r="B895">
        <v>1.7726006583940201E-4</v>
      </c>
      <c r="C895" s="4">
        <f t="shared" si="27"/>
        <v>7.582061556093289E-5</v>
      </c>
      <c r="D895">
        <f t="shared" si="26"/>
        <v>9.4867259151106094</v>
      </c>
    </row>
    <row r="896" spans="1:4" x14ac:dyDescent="0.3">
      <c r="A896" s="2">
        <v>42793</v>
      </c>
      <c r="B896">
        <v>1.7722865027724999E-4</v>
      </c>
      <c r="C896" s="4">
        <f t="shared" si="27"/>
        <v>5.7749863521158271E-5</v>
      </c>
      <c r="D896">
        <f t="shared" si="26"/>
        <v>9.7588456745414778</v>
      </c>
    </row>
    <row r="897" spans="1:4" x14ac:dyDescent="0.3">
      <c r="A897" s="2">
        <v>42794</v>
      </c>
      <c r="B897">
        <v>-3.6452004860266802E-3</v>
      </c>
      <c r="C897" s="4">
        <f t="shared" si="27"/>
        <v>5.1675606956684195E-5</v>
      </c>
      <c r="D897">
        <f t="shared" si="26"/>
        <v>9.6133920408229834</v>
      </c>
    </row>
    <row r="898" spans="1:4" x14ac:dyDescent="0.3">
      <c r="A898" s="2">
        <v>42795</v>
      </c>
      <c r="B898">
        <v>-2.4390243902438998E-3</v>
      </c>
      <c r="C898" s="4">
        <f t="shared" si="27"/>
        <v>5.5427440412800775E-5</v>
      </c>
      <c r="D898">
        <f t="shared" si="26"/>
        <v>9.6931091499762587</v>
      </c>
    </row>
    <row r="899" spans="1:4" x14ac:dyDescent="0.3">
      <c r="A899" s="2">
        <v>42796</v>
      </c>
      <c r="B899">
        <v>-1.31418092909535E-2</v>
      </c>
      <c r="C899" s="4">
        <f t="shared" si="27"/>
        <v>5.3481188696561331E-5</v>
      </c>
      <c r="D899">
        <f t="shared" si="26"/>
        <v>6.60687405745856</v>
      </c>
    </row>
    <row r="900" spans="1:4" x14ac:dyDescent="0.3">
      <c r="A900" s="2">
        <v>42797</v>
      </c>
      <c r="B900">
        <v>-3.9485908950138704E-3</v>
      </c>
      <c r="C900" s="4">
        <f t="shared" si="27"/>
        <v>1.2570931350084272E-4</v>
      </c>
      <c r="D900">
        <f t="shared" si="26"/>
        <v>8.8575111847317469</v>
      </c>
    </row>
    <row r="901" spans="1:4" x14ac:dyDescent="0.3">
      <c r="A901" s="2">
        <v>42798</v>
      </c>
      <c r="B901">
        <v>-3.88651379712446E-4</v>
      </c>
      <c r="C901" s="4">
        <f t="shared" si="27"/>
        <v>8.1319842758214423E-5</v>
      </c>
      <c r="D901">
        <f t="shared" ref="D901:D964" si="28">-LN(C901)-(B901^2)/C901</f>
        <v>9.4152630238882402</v>
      </c>
    </row>
    <row r="902" spans="1:4" x14ac:dyDescent="0.3">
      <c r="A902" s="2">
        <v>42799</v>
      </c>
      <c r="B902">
        <v>-3.8880248833594898E-4</v>
      </c>
      <c r="C902" s="4">
        <f t="shared" ref="C902:C965" si="29">$C$1902+$C$1904*B901^2+$C$1903*C901</f>
        <v>5.9650642454148434E-5</v>
      </c>
      <c r="D902">
        <f t="shared" si="28"/>
        <v>9.7244714270647776</v>
      </c>
    </row>
    <row r="903" spans="1:4" x14ac:dyDescent="0.3">
      <c r="A903" s="2">
        <v>42800</v>
      </c>
      <c r="B903">
        <v>-3.88953714507978E-4</v>
      </c>
      <c r="C903" s="4">
        <f t="shared" si="29"/>
        <v>5.2366869836864422E-5</v>
      </c>
      <c r="D903">
        <f t="shared" si="28"/>
        <v>9.8543474768981341</v>
      </c>
    </row>
    <row r="904" spans="1:4" x14ac:dyDescent="0.3">
      <c r="A904" s="2">
        <v>42801</v>
      </c>
      <c r="B904">
        <v>-7.4708171206224697E-3</v>
      </c>
      <c r="C904" s="4">
        <f t="shared" si="29"/>
        <v>4.9918574427863652E-5</v>
      </c>
      <c r="D904">
        <f t="shared" si="28"/>
        <v>8.7870344115225691</v>
      </c>
    </row>
    <row r="905" spans="1:4" x14ac:dyDescent="0.3">
      <c r="A905" s="2">
        <v>42802</v>
      </c>
      <c r="B905">
        <v>-4.5475929120277802E-3</v>
      </c>
      <c r="C905" s="4">
        <f t="shared" si="29"/>
        <v>7.3422815641148117E-5</v>
      </c>
      <c r="D905">
        <f t="shared" si="28"/>
        <v>9.2376113221660212</v>
      </c>
    </row>
    <row r="906" spans="1:4" x14ac:dyDescent="0.3">
      <c r="A906" s="2">
        <v>42803</v>
      </c>
      <c r="B906">
        <v>-4.8834278512915903E-3</v>
      </c>
      <c r="C906" s="4">
        <f t="shared" si="29"/>
        <v>6.5968673824624992E-5</v>
      </c>
      <c r="D906">
        <f t="shared" si="28"/>
        <v>9.2648276572969781</v>
      </c>
    </row>
    <row r="907" spans="1:4" x14ac:dyDescent="0.3">
      <c r="A907" s="2">
        <v>42804</v>
      </c>
      <c r="B907">
        <v>-1.3455754313757E-3</v>
      </c>
      <c r="C907" s="4">
        <f t="shared" si="29"/>
        <v>6.4847324948245921E-5</v>
      </c>
      <c r="D907">
        <f t="shared" si="28"/>
        <v>9.6155543438321889</v>
      </c>
    </row>
    <row r="908" spans="1:4" x14ac:dyDescent="0.3">
      <c r="A908" s="2">
        <v>42805</v>
      </c>
      <c r="B908">
        <v>6.8690391271020201E-4</v>
      </c>
      <c r="C908" s="4">
        <f t="shared" si="29"/>
        <v>5.4838917482259036E-5</v>
      </c>
      <c r="D908">
        <f t="shared" si="28"/>
        <v>9.8025063894315032</v>
      </c>
    </row>
    <row r="909" spans="1:4" x14ac:dyDescent="0.3">
      <c r="A909" s="2">
        <v>42806</v>
      </c>
      <c r="B909">
        <v>6.8643239960941604E-4</v>
      </c>
      <c r="C909" s="4">
        <f t="shared" si="29"/>
        <v>5.0889619987006036E-5</v>
      </c>
      <c r="D909">
        <f t="shared" si="28"/>
        <v>9.8765925366329501</v>
      </c>
    </row>
    <row r="910" spans="1:4" x14ac:dyDescent="0.3">
      <c r="A910" s="2">
        <v>42807</v>
      </c>
      <c r="B910">
        <v>6.8596153338784703E-4</v>
      </c>
      <c r="C910" s="4">
        <f t="shared" si="29"/>
        <v>4.9561831237137121E-5</v>
      </c>
      <c r="D910">
        <f t="shared" si="28"/>
        <v>9.9027954874279054</v>
      </c>
    </row>
    <row r="911" spans="1:4" x14ac:dyDescent="0.3">
      <c r="A911" s="2">
        <v>42808</v>
      </c>
      <c r="B911">
        <v>-2.3728545440160299E-4</v>
      </c>
      <c r="C911" s="4">
        <f t="shared" si="29"/>
        <v>4.9115229636084711E-5</v>
      </c>
      <c r="D911">
        <f t="shared" si="28"/>
        <v>9.9201950220912387</v>
      </c>
    </row>
    <row r="912" spans="1:4" x14ac:dyDescent="0.3">
      <c r="A912" s="2">
        <v>42809</v>
      </c>
      <c r="B912">
        <v>-1.5822784810126699E-3</v>
      </c>
      <c r="C912" s="4">
        <f t="shared" si="29"/>
        <v>4.8784065626241514E-5</v>
      </c>
      <c r="D912">
        <f t="shared" si="28"/>
        <v>9.8767866801461164</v>
      </c>
    </row>
    <row r="913" spans="1:4" x14ac:dyDescent="0.3">
      <c r="A913" s="2">
        <v>42810</v>
      </c>
      <c r="B913">
        <v>2.09191759112521E-2</v>
      </c>
      <c r="C913" s="4">
        <f t="shared" si="29"/>
        <v>4.9742350891978545E-5</v>
      </c>
      <c r="D913">
        <f t="shared" si="28"/>
        <v>1.1110817086412847</v>
      </c>
    </row>
    <row r="914" spans="1:4" x14ac:dyDescent="0.3">
      <c r="A914" s="2">
        <v>42811</v>
      </c>
      <c r="B914">
        <v>2.2508537721204198E-3</v>
      </c>
      <c r="C914" s="4">
        <f t="shared" si="29"/>
        <v>2.4023015329377958E-4</v>
      </c>
      <c r="D914">
        <f t="shared" si="28"/>
        <v>8.3128235850970391</v>
      </c>
    </row>
    <row r="915" spans="1:4" x14ac:dyDescent="0.3">
      <c r="A915" s="2">
        <v>42812</v>
      </c>
      <c r="B915">
        <v>9.2929605823588403E-4</v>
      </c>
      <c r="C915" s="4">
        <f t="shared" si="29"/>
        <v>1.152145534631893E-4</v>
      </c>
      <c r="D915">
        <f t="shared" si="28"/>
        <v>9.0612189813839876</v>
      </c>
    </row>
    <row r="916" spans="1:4" x14ac:dyDescent="0.3">
      <c r="A916" s="2">
        <v>42813</v>
      </c>
      <c r="B916">
        <v>9.2843326885883005E-4</v>
      </c>
      <c r="C916" s="4">
        <f t="shared" si="29"/>
        <v>7.1355333829521721E-5</v>
      </c>
      <c r="D916">
        <f t="shared" si="28"/>
        <v>9.5357582381333881</v>
      </c>
    </row>
    <row r="917" spans="1:4" x14ac:dyDescent="0.3">
      <c r="A917" s="2">
        <v>42814</v>
      </c>
      <c r="B917">
        <v>9.2757208008031899E-4</v>
      </c>
      <c r="C917" s="4">
        <f t="shared" si="29"/>
        <v>5.6611918742041223E-5</v>
      </c>
      <c r="D917">
        <f t="shared" si="28"/>
        <v>9.7640929807130998</v>
      </c>
    </row>
    <row r="918" spans="1:4" x14ac:dyDescent="0.3">
      <c r="A918" s="2">
        <v>42815</v>
      </c>
      <c r="B918">
        <v>9.1126727932657695E-3</v>
      </c>
      <c r="C918" s="4">
        <f t="shared" si="29"/>
        <v>5.1655410143120264E-5</v>
      </c>
      <c r="D918">
        <f t="shared" si="28"/>
        <v>8.2633239829973473</v>
      </c>
    </row>
    <row r="919" spans="1:4" x14ac:dyDescent="0.3">
      <c r="A919" s="2">
        <v>42816</v>
      </c>
      <c r="B919">
        <v>1.9132164995789801E-3</v>
      </c>
      <c r="C919" s="4">
        <f t="shared" si="29"/>
        <v>8.5906595657525895E-5</v>
      </c>
      <c r="D919">
        <f t="shared" si="28"/>
        <v>9.3196409112329377</v>
      </c>
    </row>
    <row r="920" spans="1:4" x14ac:dyDescent="0.3">
      <c r="A920" s="2">
        <v>42817</v>
      </c>
      <c r="B920">
        <v>-2.2914757103574802E-3</v>
      </c>
      <c r="C920" s="4">
        <f t="shared" si="29"/>
        <v>6.2726193858294227E-5</v>
      </c>
      <c r="D920">
        <f t="shared" si="28"/>
        <v>9.5930206157438622</v>
      </c>
    </row>
    <row r="921" spans="1:4" x14ac:dyDescent="0.3">
      <c r="A921" s="2">
        <v>42818</v>
      </c>
      <c r="B921">
        <v>1.4546011330576201E-3</v>
      </c>
      <c r="C921" s="4">
        <f t="shared" si="29"/>
        <v>5.5629516819276088E-5</v>
      </c>
      <c r="D921">
        <f t="shared" si="28"/>
        <v>9.7587616953149219</v>
      </c>
    </row>
    <row r="922" spans="1:4" x14ac:dyDescent="0.3">
      <c r="A922" s="2">
        <v>42819</v>
      </c>
      <c r="B922">
        <v>1.78375761282257E-3</v>
      </c>
      <c r="C922" s="4">
        <f t="shared" si="29"/>
        <v>5.1873898064750952E-5</v>
      </c>
      <c r="D922">
        <f t="shared" si="28"/>
        <v>9.8053577844487272</v>
      </c>
    </row>
    <row r="923" spans="1:4" x14ac:dyDescent="0.3">
      <c r="A923" s="2">
        <v>42820</v>
      </c>
      <c r="B923">
        <v>1.78058148703997E-3</v>
      </c>
      <c r="C923" s="4">
        <f t="shared" si="29"/>
        <v>5.1077362160524523E-5</v>
      </c>
      <c r="D923">
        <f t="shared" si="28"/>
        <v>9.8200972397954871</v>
      </c>
    </row>
    <row r="924" spans="1:4" x14ac:dyDescent="0.3">
      <c r="A924" s="2">
        <v>42821</v>
      </c>
      <c r="B924">
        <v>1.7774166518547099E-3</v>
      </c>
      <c r="C924" s="4">
        <f t="shared" si="29"/>
        <v>5.0804669032454826E-5</v>
      </c>
      <c r="D924">
        <f t="shared" si="28"/>
        <v>9.8253388404740569</v>
      </c>
    </row>
    <row r="925" spans="1:4" x14ac:dyDescent="0.3">
      <c r="A925" s="2">
        <v>42822</v>
      </c>
      <c r="B925" s="1">
        <v>7.6039844878916796E-5</v>
      </c>
      <c r="C925" s="4">
        <f t="shared" si="29"/>
        <v>5.0708085299254696E-5</v>
      </c>
      <c r="D925">
        <f t="shared" si="28"/>
        <v>9.8893111603710739</v>
      </c>
    </row>
    <row r="926" spans="1:4" x14ac:dyDescent="0.3">
      <c r="A926" s="2">
        <v>42823</v>
      </c>
      <c r="B926">
        <v>-1.52068126520677E-3</v>
      </c>
      <c r="C926" s="4">
        <f t="shared" si="29"/>
        <v>4.9297402673483247E-5</v>
      </c>
      <c r="D926">
        <f t="shared" si="28"/>
        <v>9.8707305752456467</v>
      </c>
    </row>
    <row r="927" spans="1:4" x14ac:dyDescent="0.3">
      <c r="A927" s="2">
        <v>42824</v>
      </c>
      <c r="B927">
        <v>-6.7011879378616702E-3</v>
      </c>
      <c r="C927" s="4">
        <f t="shared" si="29"/>
        <v>4.9831366884112356E-5</v>
      </c>
      <c r="D927">
        <f t="shared" si="28"/>
        <v>9.0057082189246156</v>
      </c>
    </row>
    <row r="928" spans="1:4" x14ac:dyDescent="0.3">
      <c r="A928" s="2">
        <v>42825</v>
      </c>
      <c r="B928">
        <v>2.3765716038024499E-3</v>
      </c>
      <c r="C928" s="4">
        <f t="shared" si="29"/>
        <v>6.8626475082171577E-5</v>
      </c>
      <c r="D928">
        <f t="shared" si="28"/>
        <v>9.5045302154798286</v>
      </c>
    </row>
    <row r="929" spans="1:4" x14ac:dyDescent="0.3">
      <c r="A929" s="2">
        <v>42826</v>
      </c>
      <c r="B929">
        <v>7.3932441045254605E-4</v>
      </c>
      <c r="C929" s="4">
        <f t="shared" si="29"/>
        <v>5.7786432286952591E-5</v>
      </c>
      <c r="D929">
        <f t="shared" si="28"/>
        <v>9.7492975674956366</v>
      </c>
    </row>
    <row r="930" spans="1:4" x14ac:dyDescent="0.3">
      <c r="A930" s="2">
        <v>42827</v>
      </c>
      <c r="B930">
        <v>7.3877821368517605E-4</v>
      </c>
      <c r="C930" s="4">
        <f t="shared" si="29"/>
        <v>5.1913065017551228E-5</v>
      </c>
      <c r="D930">
        <f t="shared" si="28"/>
        <v>9.8554264640929183</v>
      </c>
    </row>
    <row r="931" spans="1:4" x14ac:dyDescent="0.3">
      <c r="A931" s="2">
        <v>42828</v>
      </c>
      <c r="B931">
        <v>7.3823282335871998E-4</v>
      </c>
      <c r="C931" s="4">
        <f t="shared" si="29"/>
        <v>4.9938455036350405E-5</v>
      </c>
      <c r="D931">
        <f t="shared" si="28"/>
        <v>9.8938060229241476</v>
      </c>
    </row>
    <row r="932" spans="1:4" x14ac:dyDescent="0.3">
      <c r="A932" s="2">
        <v>42829</v>
      </c>
      <c r="B932">
        <v>3.1288156288156199E-3</v>
      </c>
      <c r="C932" s="4">
        <f t="shared" si="29"/>
        <v>4.9274363130938692E-5</v>
      </c>
      <c r="D932">
        <f t="shared" si="28"/>
        <v>9.7194335954449684</v>
      </c>
    </row>
    <row r="933" spans="1:4" x14ac:dyDescent="0.3">
      <c r="A933" s="2">
        <v>42830</v>
      </c>
      <c r="B933">
        <v>-7.5313807531381897E-3</v>
      </c>
      <c r="C933" s="4">
        <f t="shared" si="29"/>
        <v>5.3091479617620674E-5</v>
      </c>
      <c r="D933">
        <f t="shared" si="28"/>
        <v>8.7751174722755234</v>
      </c>
    </row>
    <row r="934" spans="1:4" x14ac:dyDescent="0.3">
      <c r="A934" s="2">
        <v>42831</v>
      </c>
      <c r="B934">
        <v>3.75594051816663E-3</v>
      </c>
      <c r="C934" s="4">
        <f t="shared" si="29"/>
        <v>7.4886448602177338E-5</v>
      </c>
      <c r="D934">
        <f t="shared" si="28"/>
        <v>9.3111578775768535</v>
      </c>
    </row>
    <row r="935" spans="1:4" x14ac:dyDescent="0.3">
      <c r="A935" s="2">
        <v>42832</v>
      </c>
      <c r="B935">
        <v>3.36006109201992E-3</v>
      </c>
      <c r="C935" s="4">
        <f t="shared" si="29"/>
        <v>6.3587677676636947E-5</v>
      </c>
      <c r="D935">
        <f t="shared" si="28"/>
        <v>9.4855405647101172</v>
      </c>
    </row>
    <row r="936" spans="1:4" x14ac:dyDescent="0.3">
      <c r="A936" s="2">
        <v>42833</v>
      </c>
      <c r="B936">
        <v>-8.8794175102113705E-4</v>
      </c>
      <c r="C936" s="4">
        <f t="shared" si="29"/>
        <v>5.8558526077440966E-5</v>
      </c>
      <c r="D936">
        <f t="shared" si="28"/>
        <v>9.7320197119244867</v>
      </c>
    </row>
    <row r="937" spans="1:4" x14ac:dyDescent="0.3">
      <c r="A937" s="2">
        <v>42834</v>
      </c>
      <c r="B937">
        <v>-8.8873089228569402E-4</v>
      </c>
      <c r="C937" s="4">
        <f t="shared" si="29"/>
        <v>5.2278291496451092E-5</v>
      </c>
      <c r="D937">
        <f t="shared" si="28"/>
        <v>9.843820925515967</v>
      </c>
    </row>
    <row r="938" spans="1:4" x14ac:dyDescent="0.3">
      <c r="A938" s="2">
        <v>42835</v>
      </c>
      <c r="B938">
        <v>-8.8952143746667801E-4</v>
      </c>
      <c r="C938" s="4">
        <f t="shared" si="29"/>
        <v>5.0167883900902005E-5</v>
      </c>
      <c r="D938">
        <f t="shared" si="28"/>
        <v>9.8843634885108962</v>
      </c>
    </row>
    <row r="939" spans="1:4" x14ac:dyDescent="0.3">
      <c r="A939" s="2">
        <v>42836</v>
      </c>
      <c r="B939">
        <v>1.53388278388278E-2</v>
      </c>
      <c r="C939" s="4">
        <f t="shared" si="29"/>
        <v>4.9459111840523972E-5</v>
      </c>
      <c r="D939">
        <f t="shared" si="28"/>
        <v>5.157310785885902</v>
      </c>
    </row>
    <row r="940" spans="1:4" x14ac:dyDescent="0.3">
      <c r="A940" s="2">
        <v>42837</v>
      </c>
      <c r="B940">
        <v>2.9312288613303501E-3</v>
      </c>
      <c r="C940" s="4">
        <f t="shared" si="29"/>
        <v>1.5170487957837298E-4</v>
      </c>
      <c r="D940">
        <f t="shared" si="28"/>
        <v>8.7369365498370435</v>
      </c>
    </row>
    <row r="941" spans="1:4" x14ac:dyDescent="0.3">
      <c r="A941" s="2">
        <v>42838</v>
      </c>
      <c r="B941">
        <v>7.0443645083930802E-3</v>
      </c>
      <c r="C941" s="4">
        <f t="shared" si="29"/>
        <v>8.699886359992376E-5</v>
      </c>
      <c r="D941">
        <f t="shared" si="28"/>
        <v>8.7792279208257806</v>
      </c>
    </row>
    <row r="942" spans="1:4" x14ac:dyDescent="0.3">
      <c r="A942" s="2">
        <v>42839</v>
      </c>
      <c r="B942">
        <v>-4.0296175026045399E-2</v>
      </c>
      <c r="C942" s="4">
        <f t="shared" si="29"/>
        <v>8.3181501157917888E-5</v>
      </c>
      <c r="D942">
        <f t="shared" si="28"/>
        <v>-10.126461979248651</v>
      </c>
    </row>
    <row r="943" spans="1:4" x14ac:dyDescent="0.3">
      <c r="A943" s="2">
        <v>42840</v>
      </c>
      <c r="B943">
        <v>1.4797296424094299E-2</v>
      </c>
      <c r="C943" s="4">
        <f t="shared" si="29"/>
        <v>7.6989016229116333E-4</v>
      </c>
      <c r="D943">
        <f t="shared" si="28"/>
        <v>6.8848585181520798</v>
      </c>
    </row>
    <row r="944" spans="1:4" x14ac:dyDescent="0.3">
      <c r="A944" s="2">
        <v>42841</v>
      </c>
      <c r="B944">
        <v>1.45815292139984E-2</v>
      </c>
      <c r="C944" s="4">
        <f t="shared" si="29"/>
        <v>3.8673597743814516E-4</v>
      </c>
      <c r="D944">
        <f t="shared" si="28"/>
        <v>7.3079849947595941</v>
      </c>
    </row>
    <row r="945" spans="1:4" x14ac:dyDescent="0.3">
      <c r="A945" s="2">
        <v>42842</v>
      </c>
      <c r="B945">
        <v>1.4371964001054199E-2</v>
      </c>
      <c r="C945" s="4">
        <f t="shared" si="29"/>
        <v>2.5517313118247729E-4</v>
      </c>
      <c r="D945">
        <f t="shared" si="28"/>
        <v>7.4641047449575479</v>
      </c>
    </row>
    <row r="946" spans="1:4" x14ac:dyDescent="0.3">
      <c r="A946" s="2">
        <v>42843</v>
      </c>
      <c r="B946">
        <v>8.1669017744445704E-4</v>
      </c>
      <c r="C946" s="4">
        <f t="shared" si="29"/>
        <v>2.0829808005250311E-4</v>
      </c>
      <c r="D946">
        <f t="shared" si="28"/>
        <v>8.4733383674631888</v>
      </c>
    </row>
    <row r="947" spans="1:4" x14ac:dyDescent="0.3">
      <c r="A947" s="2">
        <v>42844</v>
      </c>
      <c r="B947">
        <v>-7.7151335311573801E-3</v>
      </c>
      <c r="C947" s="4">
        <f t="shared" si="29"/>
        <v>1.0255823991495443E-4</v>
      </c>
      <c r="D947">
        <f t="shared" si="28"/>
        <v>8.6046945184700974</v>
      </c>
    </row>
    <row r="948" spans="1:4" x14ac:dyDescent="0.3">
      <c r="A948" s="2">
        <v>42845</v>
      </c>
      <c r="B948">
        <v>8.9712918660289599E-4</v>
      </c>
      <c r="C948" s="4">
        <f t="shared" si="29"/>
        <v>9.2738511008431295E-5</v>
      </c>
      <c r="D948">
        <f t="shared" si="28"/>
        <v>9.2770481310572421</v>
      </c>
    </row>
    <row r="949" spans="1:4" x14ac:dyDescent="0.3">
      <c r="A949" s="2">
        <v>42846</v>
      </c>
      <c r="B949">
        <v>3.9587690469076202E-3</v>
      </c>
      <c r="C949" s="4">
        <f t="shared" si="29"/>
        <v>6.3774623146877445E-5</v>
      </c>
      <c r="D949">
        <f t="shared" si="28"/>
        <v>9.4144171399626746</v>
      </c>
    </row>
    <row r="950" spans="1:4" x14ac:dyDescent="0.3">
      <c r="A950" s="2">
        <v>42847</v>
      </c>
      <c r="B950">
        <v>-2.7775711132603802E-3</v>
      </c>
      <c r="C950" s="4">
        <f t="shared" si="29"/>
        <v>6.0536465461237375E-5</v>
      </c>
      <c r="D950">
        <f t="shared" si="28"/>
        <v>9.5848224238995456</v>
      </c>
    </row>
    <row r="951" spans="1:4" x14ac:dyDescent="0.3">
      <c r="A951" s="2">
        <v>42848</v>
      </c>
      <c r="B951">
        <v>-2.7853075029219401E-3</v>
      </c>
      <c r="C951" s="4">
        <f t="shared" si="29"/>
        <v>5.5970385569553466E-5</v>
      </c>
      <c r="D951">
        <f t="shared" si="28"/>
        <v>9.65207993122376</v>
      </c>
    </row>
    <row r="952" spans="1:4" x14ac:dyDescent="0.3">
      <c r="A952" s="2">
        <v>42849</v>
      </c>
      <c r="B952">
        <v>-2.79308710940429E-3</v>
      </c>
      <c r="C952" s="4">
        <f t="shared" si="29"/>
        <v>5.4454365636987041E-5</v>
      </c>
      <c r="D952">
        <f t="shared" si="28"/>
        <v>9.6748838036218299</v>
      </c>
    </row>
    <row r="953" spans="1:4" x14ac:dyDescent="0.3">
      <c r="A953" s="2">
        <v>42850</v>
      </c>
      <c r="B953">
        <v>-7.3523895265962301E-3</v>
      </c>
      <c r="C953" s="4">
        <f t="shared" si="29"/>
        <v>5.3963742097135165E-5</v>
      </c>
      <c r="D953">
        <f t="shared" si="28"/>
        <v>8.8254583140541847</v>
      </c>
    </row>
    <row r="954" spans="1:4" x14ac:dyDescent="0.3">
      <c r="A954" s="2">
        <v>42851</v>
      </c>
      <c r="B954">
        <v>-2.2674023127503599E-3</v>
      </c>
      <c r="C954" s="4">
        <f t="shared" si="29"/>
        <v>7.4015309371383602E-5</v>
      </c>
      <c r="D954">
        <f t="shared" si="28"/>
        <v>9.4417784695592299</v>
      </c>
    </row>
    <row r="955" spans="1:4" x14ac:dyDescent="0.3">
      <c r="A955" s="2">
        <v>42852</v>
      </c>
      <c r="B955">
        <v>1.2877812286948801E-3</v>
      </c>
      <c r="C955" s="4">
        <f t="shared" si="29"/>
        <v>5.9376242685857096E-5</v>
      </c>
      <c r="D955">
        <f t="shared" si="28"/>
        <v>9.7036863321134987</v>
      </c>
    </row>
    <row r="956" spans="1:4" x14ac:dyDescent="0.3">
      <c r="A956" s="2">
        <v>42853</v>
      </c>
      <c r="B956">
        <v>1.81570585565138E-3</v>
      </c>
      <c r="C956" s="4">
        <f t="shared" si="29"/>
        <v>5.2933366899400723E-5</v>
      </c>
      <c r="D956">
        <f t="shared" si="28"/>
        <v>9.7841948186679595</v>
      </c>
    </row>
    <row r="957" spans="1:4" x14ac:dyDescent="0.3">
      <c r="A957" s="2">
        <v>42854</v>
      </c>
      <c r="B957">
        <v>-3.14655389417517E-3</v>
      </c>
      <c r="C957" s="4">
        <f t="shared" si="29"/>
        <v>5.1483748687777371E-5</v>
      </c>
      <c r="D957">
        <f t="shared" si="28"/>
        <v>9.6819351035019139</v>
      </c>
    </row>
    <row r="958" spans="1:4" x14ac:dyDescent="0.3">
      <c r="A958" s="2">
        <v>42855</v>
      </c>
      <c r="B958">
        <v>-3.1564859473244299E-3</v>
      </c>
      <c r="C958" s="4">
        <f t="shared" si="29"/>
        <v>5.3882786522990146E-5</v>
      </c>
      <c r="D958">
        <f t="shared" si="28"/>
        <v>9.643790650856765</v>
      </c>
    </row>
    <row r="959" spans="1:4" x14ac:dyDescent="0.3">
      <c r="A959" s="2">
        <v>42856</v>
      </c>
      <c r="B959">
        <v>-3.1664808997872202E-3</v>
      </c>
      <c r="C959" s="4">
        <f t="shared" si="29"/>
        <v>5.4716552833766493E-5</v>
      </c>
      <c r="D959">
        <f t="shared" si="28"/>
        <v>9.6300980665566005</v>
      </c>
    </row>
    <row r="960" spans="1:4" x14ac:dyDescent="0.3">
      <c r="A960" s="2">
        <v>42857</v>
      </c>
      <c r="B960">
        <v>1.14355416634893E-3</v>
      </c>
      <c r="C960" s="4">
        <f t="shared" si="29"/>
        <v>5.5024433503342571E-5</v>
      </c>
      <c r="D960">
        <f t="shared" si="28"/>
        <v>9.7839671269131099</v>
      </c>
    </row>
    <row r="961" spans="1:4" x14ac:dyDescent="0.3">
      <c r="A961" s="2">
        <v>42858</v>
      </c>
      <c r="B961">
        <v>-6.4727383490709202E-3</v>
      </c>
      <c r="C961" s="4">
        <f t="shared" si="29"/>
        <v>5.1317302870064067E-5</v>
      </c>
      <c r="D961">
        <f t="shared" si="28"/>
        <v>9.0610651211265179</v>
      </c>
    </row>
    <row r="962" spans="1:4" x14ac:dyDescent="0.3">
      <c r="A962" s="2">
        <v>42859</v>
      </c>
      <c r="B962">
        <v>-1.548248639534E-2</v>
      </c>
      <c r="C962" s="4">
        <f t="shared" si="29"/>
        <v>6.7810606284480454E-5</v>
      </c>
      <c r="D962">
        <f t="shared" si="28"/>
        <v>6.0638377773633447</v>
      </c>
    </row>
    <row r="963" spans="1:4" x14ac:dyDescent="0.3">
      <c r="A963" s="2">
        <v>42860</v>
      </c>
      <c r="B963">
        <v>-1.2456208641493699E-3</v>
      </c>
      <c r="C963" s="4">
        <f t="shared" si="29"/>
        <v>1.5980866167204316E-4</v>
      </c>
      <c r="D963">
        <f t="shared" si="28"/>
        <v>8.7318243914723332</v>
      </c>
    </row>
    <row r="964" spans="1:4" x14ac:dyDescent="0.3">
      <c r="A964" s="2">
        <v>42861</v>
      </c>
      <c r="B964" s="1">
        <v>7.7948398160332402E-5</v>
      </c>
      <c r="C964" s="4">
        <f t="shared" si="29"/>
        <v>8.6645756031692594E-5</v>
      </c>
      <c r="D964">
        <f t="shared" si="28"/>
        <v>9.3536123972194147</v>
      </c>
    </row>
    <row r="965" spans="1:4" x14ac:dyDescent="0.3">
      <c r="A965" s="2">
        <v>42862</v>
      </c>
      <c r="B965" s="1">
        <v>7.7942322681323603E-5</v>
      </c>
      <c r="C965" s="4">
        <f t="shared" si="29"/>
        <v>6.1377518548521144E-5</v>
      </c>
      <c r="D965">
        <f t="shared" ref="D965:D1028" si="30">-LN(C965)-(B965^2)/C965</f>
        <v>9.6983679595769612</v>
      </c>
    </row>
    <row r="966" spans="1:4" x14ac:dyDescent="0.3">
      <c r="A966" s="2">
        <v>42863</v>
      </c>
      <c r="B966" s="1">
        <v>7.7936248148890996E-5</v>
      </c>
      <c r="C966" s="4">
        <f t="shared" ref="C966:C1029" si="31">$C$1902+$C$1904*B965^2+$C$1903*C965</f>
        <v>5.2883923950973532E-5</v>
      </c>
      <c r="D966">
        <f t="shared" si="30"/>
        <v>9.8472963039208956</v>
      </c>
    </row>
    <row r="967" spans="1:4" x14ac:dyDescent="0.3">
      <c r="A967" s="2">
        <v>42864</v>
      </c>
      <c r="B967">
        <v>-8.5723192019949695E-3</v>
      </c>
      <c r="C967" s="4">
        <f t="shared" si="31"/>
        <v>5.0028910569974662E-5</v>
      </c>
      <c r="D967">
        <f t="shared" si="30"/>
        <v>8.4340656804638972</v>
      </c>
    </row>
    <row r="968" spans="1:4" x14ac:dyDescent="0.3">
      <c r="A968" s="2">
        <v>42865</v>
      </c>
      <c r="B968">
        <v>1.9650998270712701E-3</v>
      </c>
      <c r="C968" s="4">
        <f t="shared" si="31"/>
        <v>8.1183318688270907E-5</v>
      </c>
      <c r="D968">
        <f t="shared" si="30"/>
        <v>9.3712341312547061</v>
      </c>
    </row>
    <row r="969" spans="1:4" x14ac:dyDescent="0.3">
      <c r="A969" s="2">
        <v>42866</v>
      </c>
      <c r="B969">
        <v>4.1578410606417596E-3</v>
      </c>
      <c r="C969" s="4">
        <f t="shared" si="31"/>
        <v>6.1226468760916029E-5</v>
      </c>
      <c r="D969">
        <f t="shared" si="30"/>
        <v>9.4185752684646342</v>
      </c>
    </row>
    <row r="970" spans="1:4" x14ac:dyDescent="0.3">
      <c r="A970" s="2">
        <v>42867</v>
      </c>
      <c r="B970">
        <v>2.1875000000000102E-3</v>
      </c>
      <c r="C970" s="4">
        <f t="shared" si="31"/>
        <v>6.0386122939735019E-5</v>
      </c>
      <c r="D970">
        <f t="shared" si="30"/>
        <v>9.6355085846404069</v>
      </c>
    </row>
    <row r="971" spans="1:4" x14ac:dyDescent="0.3">
      <c r="A971" s="2">
        <v>42868</v>
      </c>
      <c r="B971">
        <v>5.9765097183239703E-4</v>
      </c>
      <c r="C971" s="4">
        <f t="shared" si="31"/>
        <v>5.4639394030145619E-5</v>
      </c>
      <c r="D971">
        <f t="shared" si="30"/>
        <v>9.8082182689052164</v>
      </c>
    </row>
    <row r="972" spans="1:4" x14ac:dyDescent="0.3">
      <c r="A972" s="2">
        <v>42869</v>
      </c>
      <c r="B972">
        <v>5.9729399849373099E-4</v>
      </c>
      <c r="C972" s="4">
        <f t="shared" si="31"/>
        <v>5.0772444400609934E-5</v>
      </c>
      <c r="D972">
        <f t="shared" si="30"/>
        <v>9.8811301351018823</v>
      </c>
    </row>
    <row r="973" spans="1:4" x14ac:dyDescent="0.3">
      <c r="A973" s="2">
        <v>42870</v>
      </c>
      <c r="B973">
        <v>5.9693745133659903E-4</v>
      </c>
      <c r="C973" s="4">
        <f t="shared" si="31"/>
        <v>4.9472432411646112E-5</v>
      </c>
      <c r="D973">
        <f t="shared" si="30"/>
        <v>9.906892280030851</v>
      </c>
    </row>
    <row r="974" spans="1:4" x14ac:dyDescent="0.3">
      <c r="A974" s="2">
        <v>42871</v>
      </c>
      <c r="B974">
        <v>4.9801571862113604E-3</v>
      </c>
      <c r="C974" s="4">
        <f t="shared" si="31"/>
        <v>4.9035263945574856E-5</v>
      </c>
      <c r="D974">
        <f t="shared" si="30"/>
        <v>9.4171722923208261</v>
      </c>
    </row>
    <row r="975" spans="1:4" x14ac:dyDescent="0.3">
      <c r="A975" s="2">
        <v>42872</v>
      </c>
      <c r="B975">
        <v>1.6879597367402299E-2</v>
      </c>
      <c r="C975" s="4">
        <f t="shared" si="31"/>
        <v>5.9572368285193274E-5</v>
      </c>
      <c r="D975">
        <f t="shared" si="30"/>
        <v>4.9455508691192183</v>
      </c>
    </row>
    <row r="976" spans="1:4" x14ac:dyDescent="0.3">
      <c r="A976" s="2">
        <v>42873</v>
      </c>
      <c r="B976">
        <v>-5.3300845199116802E-3</v>
      </c>
      <c r="C976" s="4">
        <f t="shared" si="31"/>
        <v>1.7680017579775983E-4</v>
      </c>
      <c r="D976">
        <f t="shared" si="30"/>
        <v>8.4798016535845395</v>
      </c>
    </row>
    <row r="977" spans="1:4" x14ac:dyDescent="0.3">
      <c r="A977" s="2">
        <v>42874</v>
      </c>
      <c r="B977">
        <v>5.3586465589838795E-4</v>
      </c>
      <c r="C977" s="4">
        <f t="shared" si="31"/>
        <v>1.0409572363104243E-4</v>
      </c>
      <c r="D977">
        <f t="shared" si="30"/>
        <v>9.1674411349934228</v>
      </c>
    </row>
    <row r="978" spans="1:4" x14ac:dyDescent="0.3">
      <c r="A978" s="2">
        <v>42875</v>
      </c>
      <c r="B978">
        <v>2.0657995409334401E-3</v>
      </c>
      <c r="C978" s="4">
        <f t="shared" si="31"/>
        <v>6.7365946362981161E-5</v>
      </c>
      <c r="D978">
        <f t="shared" si="30"/>
        <v>9.5420224726052822</v>
      </c>
    </row>
    <row r="979" spans="1:4" x14ac:dyDescent="0.3">
      <c r="A979" s="2">
        <v>42876</v>
      </c>
      <c r="B979">
        <v>2.0615408108726201E-3</v>
      </c>
      <c r="C979" s="4">
        <f t="shared" si="31"/>
        <v>5.6759340778452776E-5</v>
      </c>
      <c r="D979">
        <f t="shared" si="30"/>
        <v>9.7018136484167385</v>
      </c>
    </row>
    <row r="980" spans="1:4" x14ac:dyDescent="0.3">
      <c r="A980" s="2">
        <v>42877</v>
      </c>
      <c r="B980">
        <v>2.0572996037793198E-3</v>
      </c>
      <c r="C980" s="4">
        <f t="shared" si="31"/>
        <v>5.3186384056862866E-5</v>
      </c>
      <c r="D980">
        <f t="shared" si="30"/>
        <v>9.7621298400496457</v>
      </c>
    </row>
    <row r="981" spans="1:4" x14ac:dyDescent="0.3">
      <c r="A981" s="2">
        <v>42878</v>
      </c>
      <c r="B981">
        <v>-4.4863508478442098E-3</v>
      </c>
      <c r="C981" s="4">
        <f t="shared" si="31"/>
        <v>5.1977745619828989E-5</v>
      </c>
      <c r="D981">
        <f t="shared" si="30"/>
        <v>9.4774648711019864</v>
      </c>
    </row>
    <row r="982" spans="1:4" x14ac:dyDescent="0.3">
      <c r="A982" s="2">
        <v>42879</v>
      </c>
      <c r="B982">
        <v>-1.8331805682860699E-3</v>
      </c>
      <c r="C982" s="4">
        <f t="shared" si="31"/>
        <v>5.8518385221943474E-5</v>
      </c>
      <c r="D982">
        <f t="shared" si="30"/>
        <v>9.6887423077197621</v>
      </c>
    </row>
    <row r="983" spans="1:4" x14ac:dyDescent="0.3">
      <c r="A983" s="2">
        <v>42880</v>
      </c>
      <c r="B983">
        <v>2.7548209366392599E-3</v>
      </c>
      <c r="C983" s="4">
        <f t="shared" si="31"/>
        <v>5.3388948976324887E-5</v>
      </c>
      <c r="D983">
        <f t="shared" si="30"/>
        <v>9.6957605407042866</v>
      </c>
    </row>
    <row r="984" spans="1:4" x14ac:dyDescent="0.3">
      <c r="A984" s="2">
        <v>42881</v>
      </c>
      <c r="B984">
        <v>8.7759462759462396E-3</v>
      </c>
      <c r="C984" s="4">
        <f t="shared" si="31"/>
        <v>5.3512830667167319E-5</v>
      </c>
      <c r="D984">
        <f t="shared" si="30"/>
        <v>8.3963598219088702</v>
      </c>
    </row>
    <row r="985" spans="1:4" x14ac:dyDescent="0.3">
      <c r="A985" s="2">
        <v>42882</v>
      </c>
      <c r="B985">
        <v>-2.0304107723731101E-2</v>
      </c>
      <c r="C985" s="4">
        <f t="shared" si="31"/>
        <v>8.3898319325405164E-5</v>
      </c>
      <c r="D985">
        <f t="shared" si="30"/>
        <v>4.4721380051733286</v>
      </c>
    </row>
    <row r="986" spans="1:4" x14ac:dyDescent="0.3">
      <c r="A986" s="2">
        <v>42883</v>
      </c>
      <c r="B986">
        <v>-2.0724908498447901E-2</v>
      </c>
      <c r="C986" s="4">
        <f t="shared" si="31"/>
        <v>2.4062969150303405E-4</v>
      </c>
      <c r="D986">
        <f t="shared" si="30"/>
        <v>6.5472603617609906</v>
      </c>
    </row>
    <row r="987" spans="1:4" x14ac:dyDescent="0.3">
      <c r="A987" s="2">
        <v>42884</v>
      </c>
      <c r="B987">
        <v>-1.2064152907224101E-3</v>
      </c>
      <c r="C987" s="4">
        <f t="shared" si="31"/>
        <v>3.0085868346037059E-4</v>
      </c>
      <c r="D987">
        <f t="shared" si="30"/>
        <v>8.1040322807070009</v>
      </c>
    </row>
    <row r="988" spans="1:4" x14ac:dyDescent="0.3">
      <c r="A988" s="2">
        <v>42885</v>
      </c>
      <c r="B988">
        <v>3.9086122097750801E-2</v>
      </c>
      <c r="C988" s="4">
        <f t="shared" si="31"/>
        <v>1.3401589761862184E-4</v>
      </c>
      <c r="D988">
        <f t="shared" si="30"/>
        <v>-2.4820278325934222</v>
      </c>
    </row>
    <row r="989" spans="1:4" x14ac:dyDescent="0.3">
      <c r="A989" s="2">
        <v>42886</v>
      </c>
      <c r="B989">
        <v>7.1417717672084303E-3</v>
      </c>
      <c r="C989" s="4">
        <f t="shared" si="31"/>
        <v>7.4499552424722813E-4</v>
      </c>
      <c r="D989">
        <f t="shared" si="30"/>
        <v>7.1336689776601574</v>
      </c>
    </row>
    <row r="990" spans="1:4" x14ac:dyDescent="0.3">
      <c r="A990" s="2">
        <v>42887</v>
      </c>
      <c r="B990">
        <v>-3.9981894990946997E-3</v>
      </c>
      <c r="C990" s="4">
        <f t="shared" si="31"/>
        <v>3.0496258055756587E-4</v>
      </c>
      <c r="D990">
        <f t="shared" si="30"/>
        <v>8.0429035060001066</v>
      </c>
    </row>
    <row r="991" spans="1:4" x14ac:dyDescent="0.3">
      <c r="A991" s="2">
        <v>42888</v>
      </c>
      <c r="B991">
        <v>7.4982958418541301E-3</v>
      </c>
      <c r="C991" s="4">
        <f t="shared" si="31"/>
        <v>1.4174579546979787E-4</v>
      </c>
      <c r="D991">
        <f t="shared" si="30"/>
        <v>8.4648184287948123</v>
      </c>
    </row>
    <row r="992" spans="1:4" x14ac:dyDescent="0.3">
      <c r="A992" s="2">
        <v>42889</v>
      </c>
      <c r="B992">
        <v>6.2647220969269701E-4</v>
      </c>
      <c r="C992" s="4">
        <f t="shared" si="31"/>
        <v>1.0446913330233876E-4</v>
      </c>
      <c r="D992">
        <f t="shared" si="30"/>
        <v>9.1628621264475623</v>
      </c>
    </row>
    <row r="993" spans="1:4" x14ac:dyDescent="0.3">
      <c r="A993" s="2">
        <v>42890</v>
      </c>
      <c r="B993">
        <v>6.2607998797936703E-4</v>
      </c>
      <c r="C993" s="4">
        <f t="shared" si="31"/>
        <v>6.753749220133038E-5</v>
      </c>
      <c r="D993">
        <f t="shared" si="30"/>
        <v>9.5970238438514226</v>
      </c>
    </row>
    <row r="994" spans="1:4" x14ac:dyDescent="0.3">
      <c r="A994" s="2">
        <v>42891</v>
      </c>
      <c r="B994">
        <v>6.25688257082757E-4</v>
      </c>
      <c r="C994" s="4">
        <f t="shared" si="31"/>
        <v>5.5123179658820272E-5</v>
      </c>
      <c r="D994">
        <f t="shared" si="30"/>
        <v>9.7988382291512721</v>
      </c>
    </row>
    <row r="995" spans="1:4" x14ac:dyDescent="0.3">
      <c r="A995" s="2">
        <v>42892</v>
      </c>
      <c r="B995">
        <v>1.0805132437907899E-2</v>
      </c>
      <c r="C995" s="4">
        <f t="shared" si="31"/>
        <v>5.0950053291703344E-5</v>
      </c>
      <c r="D995">
        <f t="shared" si="30"/>
        <v>7.5931875220309628</v>
      </c>
    </row>
    <row r="996" spans="1:4" x14ac:dyDescent="0.3">
      <c r="A996" s="2">
        <v>42893</v>
      </c>
      <c r="B996">
        <v>-3.26627570336269E-3</v>
      </c>
      <c r="C996" s="4">
        <f t="shared" si="31"/>
        <v>1.0040261392547467E-4</v>
      </c>
      <c r="D996">
        <f t="shared" si="30"/>
        <v>9.1000645547708192</v>
      </c>
    </row>
    <row r="997" spans="1:4" x14ac:dyDescent="0.3">
      <c r="A997" s="2">
        <v>42894</v>
      </c>
      <c r="B997">
        <v>-1.0203321665301201E-2</v>
      </c>
      <c r="C997" s="4">
        <f t="shared" si="31"/>
        <v>7.0661786499144695E-5</v>
      </c>
      <c r="D997">
        <f t="shared" si="30"/>
        <v>8.0842806841000119</v>
      </c>
    </row>
    <row r="998" spans="1:4" x14ac:dyDescent="0.3">
      <c r="A998" s="2">
        <v>42895</v>
      </c>
      <c r="B998">
        <v>-6.0195635816403499E-3</v>
      </c>
      <c r="C998" s="4">
        <f t="shared" si="31"/>
        <v>1.0150274101276957E-4</v>
      </c>
      <c r="D998">
        <f t="shared" si="30"/>
        <v>8.8384378857523451</v>
      </c>
    </row>
    <row r="999" spans="1:4" x14ac:dyDescent="0.3">
      <c r="A999" s="2">
        <v>42896</v>
      </c>
      <c r="B999">
        <v>-6.0560181680546798E-4</v>
      </c>
      <c r="C999" s="4">
        <f t="shared" si="31"/>
        <v>8.220555161261308E-5</v>
      </c>
      <c r="D999">
        <f t="shared" si="30"/>
        <v>9.4018262994838011</v>
      </c>
    </row>
    <row r="1000" spans="1:4" x14ac:dyDescent="0.3">
      <c r="A1000" s="2">
        <v>42897</v>
      </c>
      <c r="B1000">
        <v>-6.0596879260732496E-4</v>
      </c>
      <c r="C1000" s="4">
        <f t="shared" si="31"/>
        <v>6.0042636213123869E-5</v>
      </c>
      <c r="D1000">
        <f t="shared" si="30"/>
        <v>9.7143400207063948</v>
      </c>
    </row>
    <row r="1001" spans="1:4" x14ac:dyDescent="0.3">
      <c r="A1001" s="2">
        <v>42898</v>
      </c>
      <c r="B1001">
        <v>-6.0633621343031397E-4</v>
      </c>
      <c r="C1001" s="4">
        <f t="shared" si="31"/>
        <v>5.259305057061067E-5</v>
      </c>
      <c r="D1001">
        <f t="shared" si="30"/>
        <v>9.845936219701084</v>
      </c>
    </row>
    <row r="1002" spans="1:4" x14ac:dyDescent="0.3">
      <c r="A1002" s="2">
        <v>42899</v>
      </c>
      <c r="B1002">
        <v>-2.2751403003185E-4</v>
      </c>
      <c r="C1002" s="4">
        <f t="shared" si="31"/>
        <v>5.0089162508426876E-5</v>
      </c>
      <c r="D1002">
        <f t="shared" si="30"/>
        <v>9.9006724806215232</v>
      </c>
    </row>
    <row r="1003" spans="1:4" x14ac:dyDescent="0.3">
      <c r="A1003" s="2">
        <v>42900</v>
      </c>
      <c r="B1003">
        <v>5.3098687703860802E-3</v>
      </c>
      <c r="C1003" s="4">
        <f t="shared" si="31"/>
        <v>4.9109455689192754E-5</v>
      </c>
      <c r="D1003">
        <f t="shared" si="30"/>
        <v>9.3473392535095492</v>
      </c>
    </row>
    <row r="1004" spans="1:4" x14ac:dyDescent="0.3">
      <c r="A1004" s="2">
        <v>42901</v>
      </c>
      <c r="B1004">
        <v>-1.61472874066249E-2</v>
      </c>
      <c r="C1004" s="4">
        <f t="shared" si="31"/>
        <v>6.1080116696229467E-5</v>
      </c>
      <c r="D1004">
        <f t="shared" si="30"/>
        <v>5.4345882069053619</v>
      </c>
    </row>
    <row r="1005" spans="1:4" x14ac:dyDescent="0.3">
      <c r="A1005" s="2">
        <v>42902</v>
      </c>
      <c r="B1005">
        <v>1.45716696065645E-3</v>
      </c>
      <c r="C1005" s="4">
        <f t="shared" si="31"/>
        <v>1.6673644239883234E-4</v>
      </c>
      <c r="D1005">
        <f t="shared" si="30"/>
        <v>8.6863614995516354</v>
      </c>
    </row>
    <row r="1006" spans="1:4" x14ac:dyDescent="0.3">
      <c r="A1006" s="2">
        <v>42903</v>
      </c>
      <c r="B1006">
        <v>-2.4761321284525501E-3</v>
      </c>
      <c r="C1006" s="4">
        <f t="shared" si="31"/>
        <v>8.9224332383502501E-5</v>
      </c>
      <c r="D1006">
        <f t="shared" si="30"/>
        <v>9.2556397500598724</v>
      </c>
    </row>
    <row r="1007" spans="1:4" x14ac:dyDescent="0.3">
      <c r="A1007" s="2">
        <v>42904</v>
      </c>
      <c r="B1007">
        <v>-2.48227857819183E-3</v>
      </c>
      <c r="C1007" s="4">
        <f t="shared" si="31"/>
        <v>6.4921295148445124E-5</v>
      </c>
      <c r="D1007">
        <f t="shared" si="30"/>
        <v>9.5474244525297998</v>
      </c>
    </row>
    <row r="1008" spans="1:4" x14ac:dyDescent="0.3">
      <c r="A1008" s="2">
        <v>42905</v>
      </c>
      <c r="B1008">
        <v>-2.4884556182658301E-3</v>
      </c>
      <c r="C1008" s="4">
        <f t="shared" si="31"/>
        <v>5.6765460577546326E-5</v>
      </c>
      <c r="D1008">
        <f t="shared" si="30"/>
        <v>9.6674948438447572</v>
      </c>
    </row>
    <row r="1009" spans="1:4" x14ac:dyDescent="0.3">
      <c r="A1009" s="2">
        <v>42906</v>
      </c>
      <c r="B1009">
        <v>-2.7775634596095599E-3</v>
      </c>
      <c r="C1009" s="4">
        <f t="shared" si="31"/>
        <v>5.4037400795901077E-5</v>
      </c>
      <c r="D1009">
        <f t="shared" si="30"/>
        <v>9.6830652715379451</v>
      </c>
    </row>
    <row r="1010" spans="1:4" x14ac:dyDescent="0.3">
      <c r="A1010" s="2">
        <v>42907</v>
      </c>
      <c r="B1010">
        <v>1.6247582205029E-3</v>
      </c>
      <c r="C1010" s="4">
        <f t="shared" si="31"/>
        <v>5.3785789694295023E-5</v>
      </c>
      <c r="D1010">
        <f t="shared" si="30"/>
        <v>9.7814206494804505</v>
      </c>
    </row>
    <row r="1011" spans="1:4" x14ac:dyDescent="0.3">
      <c r="A1011" s="2">
        <v>42908</v>
      </c>
      <c r="B1011">
        <v>2.7035377722848301E-3</v>
      </c>
      <c r="C1011" s="4">
        <f t="shared" si="31"/>
        <v>5.1483157940158071E-5</v>
      </c>
      <c r="D1011">
        <f t="shared" si="30"/>
        <v>9.7322848132805166</v>
      </c>
    </row>
    <row r="1012" spans="1:4" x14ac:dyDescent="0.3">
      <c r="A1012" s="2">
        <v>42909</v>
      </c>
      <c r="B1012">
        <v>5.6236037285264402E-3</v>
      </c>
      <c r="C1012" s="4">
        <f t="shared" si="31"/>
        <v>5.2749882538376966E-5</v>
      </c>
      <c r="D1012">
        <f t="shared" si="30"/>
        <v>9.2504231485460373</v>
      </c>
    </row>
    <row r="1013" spans="1:4" x14ac:dyDescent="0.3">
      <c r="A1013" s="2">
        <v>42910</v>
      </c>
      <c r="B1013">
        <v>-2.5534957356621001E-3</v>
      </c>
      <c r="C1013" s="4">
        <f t="shared" si="31"/>
        <v>6.3802986509838591E-5</v>
      </c>
      <c r="D1013">
        <f t="shared" si="30"/>
        <v>9.5575156480856176</v>
      </c>
    </row>
    <row r="1014" spans="1:4" x14ac:dyDescent="0.3">
      <c r="A1014" s="2">
        <v>42911</v>
      </c>
      <c r="B1014">
        <v>-2.5600327684195401E-3</v>
      </c>
      <c r="C1014" s="4">
        <f t="shared" si="31"/>
        <v>5.6546297563524057E-5</v>
      </c>
      <c r="D1014">
        <f t="shared" si="30"/>
        <v>9.6645499118392308</v>
      </c>
    </row>
    <row r="1015" spans="1:4" x14ac:dyDescent="0.3">
      <c r="A1015" s="2">
        <v>42912</v>
      </c>
      <c r="B1015">
        <v>-2.56660335711711E-3</v>
      </c>
      <c r="C1015" s="4">
        <f t="shared" si="31"/>
        <v>5.4121664104094829E-5</v>
      </c>
      <c r="D1015">
        <f t="shared" si="30"/>
        <v>9.7025603702606009</v>
      </c>
    </row>
    <row r="1016" spans="1:4" x14ac:dyDescent="0.3">
      <c r="A1016" s="2">
        <v>42913</v>
      </c>
      <c r="B1016">
        <v>5.4037362976666603E-4</v>
      </c>
      <c r="C1016" s="4">
        <f t="shared" si="31"/>
        <v>5.3321376802179221E-5</v>
      </c>
      <c r="D1016">
        <f t="shared" si="30"/>
        <v>9.8336969451673735</v>
      </c>
    </row>
    <row r="1017" spans="1:4" x14ac:dyDescent="0.3">
      <c r="A1017" s="2">
        <v>42914</v>
      </c>
      <c r="B1017">
        <v>1.85170897307319E-3</v>
      </c>
      <c r="C1017" s="4">
        <f t="shared" si="31"/>
        <v>5.0300921321423127E-5</v>
      </c>
      <c r="D1017">
        <f t="shared" si="30"/>
        <v>9.8293208957511951</v>
      </c>
    </row>
    <row r="1018" spans="1:4" x14ac:dyDescent="0.3">
      <c r="A1018" s="2">
        <v>42915</v>
      </c>
      <c r="B1018">
        <v>-2.3873700423564501E-3</v>
      </c>
      <c r="C1018" s="4">
        <f t="shared" si="31"/>
        <v>5.0656593698088776E-5</v>
      </c>
      <c r="D1018">
        <f t="shared" si="30"/>
        <v>9.7779279489878004</v>
      </c>
    </row>
    <row r="1019" spans="1:4" x14ac:dyDescent="0.3">
      <c r="A1019" s="2">
        <v>42916</v>
      </c>
      <c r="B1019">
        <v>-2.85626061448208E-3</v>
      </c>
      <c r="C1019" s="4">
        <f t="shared" si="31"/>
        <v>5.1768570377196669E-5</v>
      </c>
      <c r="D1019">
        <f t="shared" si="30"/>
        <v>9.7111370392005636</v>
      </c>
    </row>
    <row r="1020" spans="1:4" x14ac:dyDescent="0.3">
      <c r="A1020" s="2">
        <v>42917</v>
      </c>
      <c r="B1020">
        <v>-5.9611364868004096E-3</v>
      </c>
      <c r="C1020" s="4">
        <f t="shared" si="31"/>
        <v>5.3216926133047456E-5</v>
      </c>
      <c r="D1020">
        <f t="shared" si="30"/>
        <v>9.1733925869100474</v>
      </c>
    </row>
    <row r="1021" spans="1:4" x14ac:dyDescent="0.3">
      <c r="A1021" s="2">
        <v>42918</v>
      </c>
      <c r="B1021">
        <v>-5.99688473520255E-3</v>
      </c>
      <c r="C1021" s="4">
        <f t="shared" si="31"/>
        <v>6.5668957310835186E-5</v>
      </c>
      <c r="D1021">
        <f t="shared" si="30"/>
        <v>9.0832491276250131</v>
      </c>
    </row>
    <row r="1022" spans="1:4" x14ac:dyDescent="0.3">
      <c r="A1022" s="2">
        <v>42919</v>
      </c>
      <c r="B1022">
        <v>-6.0330643265690299E-3</v>
      </c>
      <c r="C1022" s="4">
        <f t="shared" si="31"/>
        <v>7.0041378968214817E-5</v>
      </c>
      <c r="D1022">
        <f t="shared" si="30"/>
        <v>9.0467620470437016</v>
      </c>
    </row>
    <row r="1023" spans="1:4" x14ac:dyDescent="0.3">
      <c r="A1023" s="2">
        <v>42920</v>
      </c>
      <c r="B1023">
        <v>-3.2358505439066702E-2</v>
      </c>
      <c r="C1023" s="4">
        <f t="shared" si="31"/>
        <v>7.1701335116267686E-5</v>
      </c>
      <c r="D1023">
        <f t="shared" si="30"/>
        <v>-5.0602537225667152</v>
      </c>
    </row>
    <row r="1024" spans="1:4" x14ac:dyDescent="0.3">
      <c r="A1024" s="2">
        <v>42921</v>
      </c>
      <c r="B1024">
        <v>3.58844853570119E-2</v>
      </c>
      <c r="C1024" s="4">
        <f t="shared" si="31"/>
        <v>5.1397853209854383E-4</v>
      </c>
      <c r="D1024">
        <f t="shared" si="30"/>
        <v>5.0679787212990046</v>
      </c>
    </row>
    <row r="1025" spans="1:4" x14ac:dyDescent="0.3">
      <c r="A1025" s="2">
        <v>42922</v>
      </c>
      <c r="B1025">
        <v>2.20195029883619E-3</v>
      </c>
      <c r="C1025" s="4">
        <f t="shared" si="31"/>
        <v>7.6780969064077476E-4</v>
      </c>
      <c r="D1025">
        <f t="shared" si="30"/>
        <v>7.1656538274899857</v>
      </c>
    </row>
    <row r="1026" spans="1:4" x14ac:dyDescent="0.3">
      <c r="A1026" s="2">
        <v>42923</v>
      </c>
      <c r="B1026">
        <v>-1.12209667294414E-2</v>
      </c>
      <c r="C1026" s="4">
        <f t="shared" si="31"/>
        <v>2.9245848155078964E-4</v>
      </c>
      <c r="D1026">
        <f t="shared" si="30"/>
        <v>7.7066648738796877</v>
      </c>
    </row>
    <row r="1027" spans="1:4" x14ac:dyDescent="0.3">
      <c r="A1027" s="2">
        <v>42924</v>
      </c>
      <c r="B1027">
        <v>9.52305372589501E-4</v>
      </c>
      <c r="C1027" s="4">
        <f t="shared" si="31"/>
        <v>1.8558564203266753E-4</v>
      </c>
      <c r="D1027">
        <f t="shared" si="30"/>
        <v>8.5871074856628677</v>
      </c>
    </row>
    <row r="1028" spans="1:4" x14ac:dyDescent="0.3">
      <c r="A1028" s="2">
        <v>42925</v>
      </c>
      <c r="B1028">
        <v>9.5139934987709097E-4</v>
      </c>
      <c r="C1028" s="4">
        <f t="shared" si="31"/>
        <v>9.5028595310752719E-5</v>
      </c>
      <c r="D1028">
        <f t="shared" si="30"/>
        <v>9.2518075678735361</v>
      </c>
    </row>
    <row r="1029" spans="1:4" x14ac:dyDescent="0.3">
      <c r="A1029" s="2">
        <v>42926</v>
      </c>
      <c r="B1029">
        <v>9.5049504950495101E-4</v>
      </c>
      <c r="C1029" s="4">
        <f t="shared" si="31"/>
        <v>6.4588250835160448E-5</v>
      </c>
      <c r="D1029">
        <f t="shared" ref="D1029:D1092" si="32">-LN(C1029)-(B1029^2)/C1029</f>
        <v>9.6334903430043415</v>
      </c>
    </row>
    <row r="1030" spans="1:4" x14ac:dyDescent="0.3">
      <c r="A1030" s="2">
        <v>42927</v>
      </c>
      <c r="B1030">
        <v>1.34525599430257E-3</v>
      </c>
      <c r="C1030" s="4">
        <f t="shared" ref="C1030:C1093" si="33">$C$1902+$C$1904*B1029^2+$C$1903*C1029</f>
        <v>5.4355367492001826E-5</v>
      </c>
      <c r="D1030">
        <f t="shared" si="32"/>
        <v>9.7866730794236325</v>
      </c>
    </row>
    <row r="1031" spans="1:4" x14ac:dyDescent="0.3">
      <c r="A1031" s="2">
        <v>42928</v>
      </c>
      <c r="B1031">
        <v>2.7659238185553398E-3</v>
      </c>
      <c r="C1031" s="4">
        <f t="shared" si="33"/>
        <v>5.1311804781793016E-5</v>
      </c>
      <c r="D1031">
        <f t="shared" si="32"/>
        <v>9.728494699361466</v>
      </c>
    </row>
    <row r="1032" spans="1:4" x14ac:dyDescent="0.3">
      <c r="A1032" s="2">
        <v>42929</v>
      </c>
      <c r="B1032">
        <v>-2.1278272519505998E-3</v>
      </c>
      <c r="C1032" s="4">
        <f t="shared" si="33"/>
        <v>5.2841414986853086E-5</v>
      </c>
      <c r="D1032">
        <f t="shared" si="32"/>
        <v>9.7625315835955551</v>
      </c>
    </row>
    <row r="1033" spans="1:4" x14ac:dyDescent="0.3">
      <c r="A1033" s="2">
        <v>42930</v>
      </c>
      <c r="B1033">
        <v>8.1345758963828896E-3</v>
      </c>
      <c r="C1033" s="4">
        <f t="shared" si="33"/>
        <v>5.1990792576908708E-5</v>
      </c>
      <c r="D1033">
        <f t="shared" si="32"/>
        <v>8.5916930791683175</v>
      </c>
    </row>
    <row r="1034" spans="1:4" x14ac:dyDescent="0.3">
      <c r="A1034" s="2">
        <v>42931</v>
      </c>
      <c r="B1034">
        <v>1.7234625930278001E-3</v>
      </c>
      <c r="C1034" s="4">
        <f t="shared" si="33"/>
        <v>7.8646461799280435E-5</v>
      </c>
      <c r="D1034">
        <f t="shared" si="32"/>
        <v>9.4127798685719863</v>
      </c>
    </row>
    <row r="1035" spans="1:4" x14ac:dyDescent="0.3">
      <c r="A1035" s="2">
        <v>42932</v>
      </c>
      <c r="B1035">
        <v>1.72049738015168E-3</v>
      </c>
      <c r="C1035" s="4">
        <f t="shared" si="33"/>
        <v>5.9984193506217764E-5</v>
      </c>
      <c r="D1035">
        <f t="shared" si="32"/>
        <v>9.672081284396544</v>
      </c>
    </row>
    <row r="1036" spans="1:4" x14ac:dyDescent="0.3">
      <c r="A1036" s="2">
        <v>42933</v>
      </c>
      <c r="B1036">
        <v>1.71754235303312E-3</v>
      </c>
      <c r="C1036" s="4">
        <f t="shared" si="33"/>
        <v>5.3706647976865785E-5</v>
      </c>
      <c r="D1036">
        <f t="shared" si="32"/>
        <v>9.7770466412612738</v>
      </c>
    </row>
    <row r="1037" spans="1:4" x14ac:dyDescent="0.3">
      <c r="A1037" s="2">
        <v>42934</v>
      </c>
      <c r="B1037">
        <v>6.3128361000701601E-3</v>
      </c>
      <c r="C1037" s="4">
        <f t="shared" si="33"/>
        <v>5.1592091255276993E-5</v>
      </c>
      <c r="D1037">
        <f t="shared" si="32"/>
        <v>9.0997001389206797</v>
      </c>
    </row>
    <row r="1038" spans="1:4" x14ac:dyDescent="0.3">
      <c r="A1038" s="2">
        <v>42935</v>
      </c>
      <c r="B1038">
        <v>1.5489467162344001E-4</v>
      </c>
      <c r="C1038" s="4">
        <f t="shared" si="33"/>
        <v>6.7009441947215906E-5</v>
      </c>
      <c r="D1038">
        <f t="shared" si="32"/>
        <v>9.6103189794593149</v>
      </c>
    </row>
    <row r="1039" spans="1:4" x14ac:dyDescent="0.3">
      <c r="A1039" s="2">
        <v>42936</v>
      </c>
      <c r="B1039">
        <v>2.63280161065493E-3</v>
      </c>
      <c r="C1039" s="4">
        <f t="shared" si="33"/>
        <v>5.4784853665990594E-5</v>
      </c>
      <c r="D1039">
        <f t="shared" si="32"/>
        <v>9.6855719647248222</v>
      </c>
    </row>
    <row r="1040" spans="1:4" x14ac:dyDescent="0.3">
      <c r="A1040" s="2">
        <v>42937</v>
      </c>
      <c r="B1040">
        <v>6.7964164349705296E-3</v>
      </c>
      <c r="C1040" s="4">
        <f t="shared" si="33"/>
        <v>5.3694729645089693E-5</v>
      </c>
      <c r="D1040">
        <f t="shared" si="32"/>
        <v>8.9719385321552103</v>
      </c>
    </row>
    <row r="1041" spans="1:4" x14ac:dyDescent="0.3">
      <c r="A1041" s="2">
        <v>42938</v>
      </c>
      <c r="B1041">
        <v>-1.2785107906321299E-4</v>
      </c>
      <c r="C1041" s="4">
        <f t="shared" si="33"/>
        <v>7.0486864772878607E-5</v>
      </c>
      <c r="D1041">
        <f t="shared" si="32"/>
        <v>9.5598522808615733</v>
      </c>
    </row>
    <row r="1042" spans="1:4" x14ac:dyDescent="0.3">
      <c r="A1042" s="2">
        <v>42939</v>
      </c>
      <c r="B1042">
        <v>-1.27867427051509E-4</v>
      </c>
      <c r="C1042" s="4">
        <f t="shared" si="33"/>
        <v>5.5950402867193034E-5</v>
      </c>
      <c r="D1042">
        <f t="shared" si="32"/>
        <v>9.7907526982391246</v>
      </c>
    </row>
    <row r="1043" spans="1:4" x14ac:dyDescent="0.3">
      <c r="A1043" s="2">
        <v>42940</v>
      </c>
      <c r="B1043">
        <v>-1.2788377922146E-4</v>
      </c>
      <c r="C1043" s="4">
        <f t="shared" si="33"/>
        <v>5.1064159328951194E-5</v>
      </c>
      <c r="D1043">
        <f t="shared" si="32"/>
        <v>9.8821074209563413</v>
      </c>
    </row>
    <row r="1044" spans="1:4" x14ac:dyDescent="0.3">
      <c r="A1044" s="2">
        <v>42941</v>
      </c>
      <c r="B1044">
        <v>-1.6882817895785801E-3</v>
      </c>
      <c r="C1044" s="4">
        <f t="shared" si="33"/>
        <v>4.942171301513321E-5</v>
      </c>
      <c r="D1044">
        <f t="shared" si="32"/>
        <v>9.8574477574068045</v>
      </c>
    </row>
    <row r="1045" spans="1:4" x14ac:dyDescent="0.3">
      <c r="A1045" s="2">
        <v>42942</v>
      </c>
      <c r="B1045">
        <v>-1.5373971865630901E-3</v>
      </c>
      <c r="C1045" s="4">
        <f t="shared" si="33"/>
        <v>5.0108210118604179E-5</v>
      </c>
      <c r="D1045">
        <f t="shared" si="32"/>
        <v>9.8541559713057794</v>
      </c>
    </row>
    <row r="1046" spans="1:4" x14ac:dyDescent="0.3">
      <c r="A1046" s="2">
        <v>42943</v>
      </c>
      <c r="B1046">
        <v>8.6996689506504393E-3</v>
      </c>
      <c r="C1046" s="4">
        <f t="shared" si="33"/>
        <v>5.0126250986566045E-5</v>
      </c>
      <c r="D1046">
        <f t="shared" si="32"/>
        <v>8.3910933757419546</v>
      </c>
    </row>
    <row r="1047" spans="1:4" x14ac:dyDescent="0.3">
      <c r="A1047" s="2">
        <v>42944</v>
      </c>
      <c r="B1047">
        <v>6.7928560525110102E-3</v>
      </c>
      <c r="C1047" s="4">
        <f t="shared" si="33"/>
        <v>8.2177374401930177E-5</v>
      </c>
      <c r="D1047">
        <f t="shared" si="32"/>
        <v>8.8451269226551883</v>
      </c>
    </row>
    <row r="1048" spans="1:4" x14ac:dyDescent="0.3">
      <c r="A1048" s="2">
        <v>42945</v>
      </c>
      <c r="B1048">
        <v>-4.8012533798291702E-4</v>
      </c>
      <c r="C1048" s="4">
        <f t="shared" si="33"/>
        <v>8.0039794793539424E-5</v>
      </c>
      <c r="D1048">
        <f t="shared" si="32"/>
        <v>9.4301065404469071</v>
      </c>
    </row>
    <row r="1049" spans="1:4" x14ac:dyDescent="0.3">
      <c r="A1049" s="2">
        <v>42946</v>
      </c>
      <c r="B1049">
        <v>-4.8035596905504602E-4</v>
      </c>
      <c r="C1049" s="4">
        <f t="shared" si="33"/>
        <v>5.9255103586260196E-5</v>
      </c>
      <c r="D1049">
        <f t="shared" si="32"/>
        <v>9.7297646032672045</v>
      </c>
    </row>
    <row r="1050" spans="1:4" x14ac:dyDescent="0.3">
      <c r="A1050" s="2">
        <v>42947</v>
      </c>
      <c r="B1050">
        <v>-4.8058682180340801E-4</v>
      </c>
      <c r="C1050" s="4">
        <f t="shared" si="33"/>
        <v>5.2268692835377714E-5</v>
      </c>
      <c r="D1050">
        <f t="shared" si="32"/>
        <v>9.8546941965692199</v>
      </c>
    </row>
    <row r="1051" spans="1:4" x14ac:dyDescent="0.3">
      <c r="A1051" s="2">
        <v>42948</v>
      </c>
      <c r="B1051">
        <v>4.40327968417842E-3</v>
      </c>
      <c r="C1051" s="4">
        <f t="shared" si="33"/>
        <v>4.9920397356056705E-5</v>
      </c>
      <c r="D1051">
        <f t="shared" si="32"/>
        <v>9.516685087906394</v>
      </c>
    </row>
    <row r="1052" spans="1:4" x14ac:dyDescent="0.3">
      <c r="A1052" s="2">
        <v>42949</v>
      </c>
      <c r="B1052">
        <v>-6.0468631897203596E-4</v>
      </c>
      <c r="C1052" s="4">
        <f t="shared" si="33"/>
        <v>5.7504082092031913E-5</v>
      </c>
      <c r="D1052">
        <f t="shared" si="32"/>
        <v>9.7572960182462865</v>
      </c>
    </row>
    <row r="1053" spans="1:4" x14ac:dyDescent="0.3">
      <c r="A1053" s="2">
        <v>42950</v>
      </c>
      <c r="B1053">
        <v>-2.9496294055363398E-3</v>
      </c>
      <c r="C1053" s="4">
        <f t="shared" si="33"/>
        <v>5.1739069553713382E-5</v>
      </c>
      <c r="D1053">
        <f t="shared" si="32"/>
        <v>9.7011398443511148</v>
      </c>
    </row>
    <row r="1054" spans="1:4" x14ac:dyDescent="0.3">
      <c r="A1054" s="2">
        <v>42951</v>
      </c>
      <c r="B1054">
        <v>-7.5096715466888E-3</v>
      </c>
      <c r="C1054" s="4">
        <f t="shared" si="33"/>
        <v>5.3443931767721488E-5</v>
      </c>
      <c r="D1054">
        <f t="shared" si="32"/>
        <v>8.7816563154534748</v>
      </c>
    </row>
    <row r="1055" spans="1:4" x14ac:dyDescent="0.3">
      <c r="A1055" s="2">
        <v>42952</v>
      </c>
      <c r="B1055" s="1">
        <v>7.6429226536056701E-5</v>
      </c>
      <c r="C1055" s="4">
        <f t="shared" si="33"/>
        <v>7.4862210041487555E-5</v>
      </c>
      <c r="D1055">
        <f t="shared" si="32"/>
        <v>9.4997833045517517</v>
      </c>
    </row>
    <row r="1056" spans="1:4" x14ac:dyDescent="0.3">
      <c r="A1056" s="2">
        <v>42953</v>
      </c>
      <c r="B1056" s="1">
        <v>7.6423385556134704E-5</v>
      </c>
      <c r="C1056" s="4">
        <f t="shared" si="33"/>
        <v>5.7416528085366093E-5</v>
      </c>
      <c r="D1056">
        <f t="shared" si="32"/>
        <v>9.7650766281785781</v>
      </c>
    </row>
    <row r="1057" spans="1:4" x14ac:dyDescent="0.3">
      <c r="A1057" s="2">
        <v>42954</v>
      </c>
      <c r="B1057" s="1">
        <v>7.6417545468387998E-5</v>
      </c>
      <c r="C1057" s="4">
        <f t="shared" si="33"/>
        <v>5.1552385295426685E-5</v>
      </c>
      <c r="D1057">
        <f t="shared" si="32"/>
        <v>9.8727988012102905</v>
      </c>
    </row>
    <row r="1058" spans="1:4" x14ac:dyDescent="0.3">
      <c r="A1058" s="2">
        <v>42955</v>
      </c>
      <c r="B1058">
        <v>-1.2225873003745E-3</v>
      </c>
      <c r="C1058" s="4">
        <f t="shared" si="33"/>
        <v>4.9581228463328651E-5</v>
      </c>
      <c r="D1058">
        <f t="shared" si="32"/>
        <v>9.8817513669602697</v>
      </c>
    </row>
    <row r="1059" spans="1:4" x14ac:dyDescent="0.3">
      <c r="A1059" s="2">
        <v>42956</v>
      </c>
      <c r="B1059">
        <v>1.2699869941091201E-2</v>
      </c>
      <c r="C1059" s="4">
        <f t="shared" si="33"/>
        <v>4.9569369857273049E-5</v>
      </c>
      <c r="D1059">
        <f t="shared" si="32"/>
        <v>6.658380208805192</v>
      </c>
    </row>
    <row r="1060" spans="1:4" x14ac:dyDescent="0.3">
      <c r="A1060" s="2">
        <v>42957</v>
      </c>
      <c r="B1060">
        <v>8.1589484022059899E-3</v>
      </c>
      <c r="C1060" s="4">
        <f t="shared" si="33"/>
        <v>1.1940305397398928E-4</v>
      </c>
      <c r="D1060">
        <f t="shared" si="32"/>
        <v>8.4754954244876028</v>
      </c>
    </row>
    <row r="1061" spans="1:4" x14ac:dyDescent="0.3">
      <c r="A1061" s="2">
        <v>42958</v>
      </c>
      <c r="B1061">
        <v>2.6976395653801602E-3</v>
      </c>
      <c r="C1061" s="4">
        <f t="shared" si="33"/>
        <v>1.014797896282106E-4</v>
      </c>
      <c r="D1061">
        <f t="shared" si="32"/>
        <v>9.1239394820944906</v>
      </c>
    </row>
    <row r="1062" spans="1:4" x14ac:dyDescent="0.3">
      <c r="A1062" s="2">
        <v>42959</v>
      </c>
      <c r="B1062">
        <v>-8.2206113145499903E-4</v>
      </c>
      <c r="C1062" s="4">
        <f t="shared" si="33"/>
        <v>6.9541686173307902E-5</v>
      </c>
      <c r="D1062">
        <f t="shared" si="32"/>
        <v>9.5638664947868293</v>
      </c>
    </row>
    <row r="1063" spans="1:4" x14ac:dyDescent="0.3">
      <c r="A1063" s="2">
        <v>42960</v>
      </c>
      <c r="B1063">
        <v>-8.2273747195227298E-4</v>
      </c>
      <c r="C1063" s="4">
        <f t="shared" si="33"/>
        <v>5.5920903258693501E-5</v>
      </c>
      <c r="D1063">
        <f t="shared" si="32"/>
        <v>9.7794677650169071</v>
      </c>
    </row>
    <row r="1064" spans="1:4" x14ac:dyDescent="0.3">
      <c r="A1064" s="2">
        <v>42961</v>
      </c>
      <c r="B1064">
        <v>-8.2341492626691903E-4</v>
      </c>
      <c r="C1064" s="4">
        <f t="shared" si="33"/>
        <v>5.1342937848243954E-5</v>
      </c>
      <c r="D1064">
        <f t="shared" si="32"/>
        <v>9.8637776028355706</v>
      </c>
    </row>
    <row r="1065" spans="1:4" x14ac:dyDescent="0.3">
      <c r="A1065" s="2">
        <v>42962</v>
      </c>
      <c r="B1065">
        <v>-7.9412646089300799E-3</v>
      </c>
      <c r="C1065" s="4">
        <f t="shared" si="33"/>
        <v>4.9804600847504339E-5</v>
      </c>
      <c r="D1065">
        <f t="shared" si="32"/>
        <v>8.641181145630572</v>
      </c>
    </row>
    <row r="1066" spans="1:4" x14ac:dyDescent="0.3">
      <c r="A1066" s="2">
        <v>42963</v>
      </c>
      <c r="B1066">
        <v>2.4920706841866599E-3</v>
      </c>
      <c r="C1066" s="4">
        <f t="shared" si="33"/>
        <v>7.6553395372133399E-5</v>
      </c>
      <c r="D1066">
        <f t="shared" si="32"/>
        <v>9.3963967932574057</v>
      </c>
    </row>
    <row r="1067" spans="1:4" x14ac:dyDescent="0.3">
      <c r="A1067" s="2">
        <v>42964</v>
      </c>
      <c r="B1067">
        <v>7.0056497175141601E-3</v>
      </c>
      <c r="C1067" s="4">
        <f t="shared" si="33"/>
        <v>6.0696730589340188E-5</v>
      </c>
      <c r="D1067">
        <f t="shared" si="32"/>
        <v>8.9010248154527716</v>
      </c>
    </row>
    <row r="1068" spans="1:4" x14ac:dyDescent="0.3">
      <c r="A1068" s="2">
        <v>42965</v>
      </c>
      <c r="B1068">
        <v>-8.2286056253733097E-4</v>
      </c>
      <c r="C1068" s="4">
        <f t="shared" si="33"/>
        <v>7.4102643799498836E-5</v>
      </c>
      <c r="D1068">
        <f t="shared" si="32"/>
        <v>9.5009220283548697</v>
      </c>
    </row>
    <row r="1069" spans="1:4" x14ac:dyDescent="0.3">
      <c r="A1069" s="2">
        <v>42966</v>
      </c>
      <c r="B1069">
        <v>1.32265229218143E-3</v>
      </c>
      <c r="C1069" s="4">
        <f t="shared" si="33"/>
        <v>5.7454585436194988E-5</v>
      </c>
      <c r="D1069">
        <f t="shared" si="32"/>
        <v>9.7340671860573789</v>
      </c>
    </row>
    <row r="1070" spans="1:4" x14ac:dyDescent="0.3">
      <c r="A1070" s="2">
        <v>42967</v>
      </c>
      <c r="B1070">
        <v>1.3209051938989399E-3</v>
      </c>
      <c r="C1070" s="4">
        <f t="shared" si="33"/>
        <v>5.2327210824391868E-5</v>
      </c>
      <c r="D1070">
        <f t="shared" si="32"/>
        <v>9.8246501913700861</v>
      </c>
    </row>
    <row r="1071" spans="1:4" x14ac:dyDescent="0.3">
      <c r="A1071" s="2">
        <v>42968</v>
      </c>
      <c r="B1071">
        <v>1.3191627050301901E-3</v>
      </c>
      <c r="C1071" s="4">
        <f t="shared" si="33"/>
        <v>5.0601691006507492E-5</v>
      </c>
      <c r="D1071">
        <f t="shared" si="32"/>
        <v>9.8571356009011932</v>
      </c>
    </row>
    <row r="1072" spans="1:4" x14ac:dyDescent="0.3">
      <c r="A1072" s="2">
        <v>42969</v>
      </c>
      <c r="B1072">
        <v>-4.1014168530947304E-3</v>
      </c>
      <c r="C1072" s="4">
        <f t="shared" si="33"/>
        <v>5.0019669061408771E-5</v>
      </c>
      <c r="D1072">
        <f t="shared" si="32"/>
        <v>9.566794138755343</v>
      </c>
    </row>
    <row r="1073" spans="1:4" x14ac:dyDescent="0.3">
      <c r="A1073" s="2">
        <v>42970</v>
      </c>
      <c r="B1073">
        <v>2.4709846499437701E-3</v>
      </c>
      <c r="C1073" s="4">
        <f t="shared" si="33"/>
        <v>5.6415424188398892E-5</v>
      </c>
      <c r="D1073">
        <f t="shared" si="32"/>
        <v>9.6745393093737846</v>
      </c>
    </row>
    <row r="1074" spans="1:4" x14ac:dyDescent="0.3">
      <c r="A1074" s="2">
        <v>42971</v>
      </c>
      <c r="B1074">
        <v>-2.0914251568568999E-3</v>
      </c>
      <c r="C1074" s="4">
        <f t="shared" si="33"/>
        <v>5.3881871499582266E-5</v>
      </c>
      <c r="D1074">
        <f t="shared" si="32"/>
        <v>9.7475377927630724</v>
      </c>
    </row>
    <row r="1075" spans="1:4" x14ac:dyDescent="0.3">
      <c r="A1075" s="2">
        <v>42972</v>
      </c>
      <c r="B1075">
        <v>4.4161676646707901E-3</v>
      </c>
      <c r="C1075" s="4">
        <f t="shared" si="33"/>
        <v>5.2273401788164025E-5</v>
      </c>
      <c r="D1075">
        <f t="shared" si="32"/>
        <v>9.4859356913471</v>
      </c>
    </row>
    <row r="1076" spans="1:4" x14ac:dyDescent="0.3">
      <c r="A1076" s="2">
        <v>42973</v>
      </c>
      <c r="B1076">
        <v>4.4215912760514602E-3</v>
      </c>
      <c r="C1076" s="4">
        <f t="shared" si="33"/>
        <v>5.8344692021779706E-5</v>
      </c>
      <c r="D1076">
        <f t="shared" si="32"/>
        <v>9.4140565150816382</v>
      </c>
    </row>
    <row r="1077" spans="1:4" x14ac:dyDescent="0.3">
      <c r="A1077" s="2">
        <v>42974</v>
      </c>
      <c r="B1077">
        <v>4.4021268702856301E-3</v>
      </c>
      <c r="C1077" s="4">
        <f t="shared" si="33"/>
        <v>6.0406427527798913E-5</v>
      </c>
      <c r="D1077">
        <f t="shared" si="32"/>
        <v>9.3936094301604989</v>
      </c>
    </row>
    <row r="1078" spans="1:4" x14ac:dyDescent="0.3">
      <c r="A1078" s="2">
        <v>42975</v>
      </c>
      <c r="B1078">
        <v>4.3828330830031296E-3</v>
      </c>
      <c r="C1078" s="4">
        <f t="shared" si="33"/>
        <v>6.1024390212076861E-5</v>
      </c>
      <c r="D1078">
        <f t="shared" si="32"/>
        <v>9.3894574539142965</v>
      </c>
    </row>
    <row r="1079" spans="1:4" x14ac:dyDescent="0.3">
      <c r="A1079" s="2">
        <v>42976</v>
      </c>
      <c r="B1079">
        <v>2.2799146870633399E-3</v>
      </c>
      <c r="C1079" s="4">
        <f t="shared" si="33"/>
        <v>6.1158031971270425E-5</v>
      </c>
      <c r="D1079">
        <f t="shared" si="32"/>
        <v>9.6170562516456677</v>
      </c>
    </row>
    <row r="1080" spans="1:4" x14ac:dyDescent="0.3">
      <c r="A1080" s="2">
        <v>42977</v>
      </c>
      <c r="B1080">
        <v>-3.5221602582917698E-3</v>
      </c>
      <c r="C1080" s="4">
        <f t="shared" si="33"/>
        <v>5.5079301033953738E-5</v>
      </c>
      <c r="D1080">
        <f t="shared" si="32"/>
        <v>9.5815047239000339</v>
      </c>
    </row>
    <row r="1081" spans="1:4" x14ac:dyDescent="0.3">
      <c r="A1081" s="2">
        <v>42978</v>
      </c>
      <c r="B1081">
        <v>5.5964653902797999E-3</v>
      </c>
      <c r="C1081" s="4">
        <f t="shared" si="33"/>
        <v>5.6186122415844138E-5</v>
      </c>
      <c r="D1081">
        <f t="shared" si="32"/>
        <v>9.2294001801507388</v>
      </c>
    </row>
    <row r="1082" spans="1:4" x14ac:dyDescent="0.3">
      <c r="A1082" s="2">
        <v>42979</v>
      </c>
      <c r="B1082">
        <v>6.2975981253663403E-3</v>
      </c>
      <c r="C1082" s="4">
        <f t="shared" si="33"/>
        <v>6.4824954270296072E-5</v>
      </c>
      <c r="D1082">
        <f t="shared" si="32"/>
        <v>9.0320224753445721</v>
      </c>
    </row>
    <row r="1083" spans="1:4" x14ac:dyDescent="0.3">
      <c r="A1083" s="2">
        <v>42980</v>
      </c>
      <c r="B1083">
        <v>-1.1999708921554299E-2</v>
      </c>
      <c r="C1083" s="4">
        <f t="shared" si="33"/>
        <v>7.1373516121564225E-5</v>
      </c>
      <c r="D1083">
        <f t="shared" si="32"/>
        <v>7.530126477106732</v>
      </c>
    </row>
    <row r="1084" spans="1:4" x14ac:dyDescent="0.3">
      <c r="A1084" s="2">
        <v>42981</v>
      </c>
      <c r="B1084">
        <v>-1.21454507958253E-2</v>
      </c>
      <c r="C1084" s="4">
        <f t="shared" si="33"/>
        <v>1.1917397093023365E-4</v>
      </c>
      <c r="D1084">
        <f t="shared" si="32"/>
        <v>7.7971393338514696</v>
      </c>
    </row>
    <row r="1085" spans="1:4" x14ac:dyDescent="0.3">
      <c r="A1085" s="2">
        <v>42982</v>
      </c>
      <c r="B1085">
        <v>-2.3411520854148501E-3</v>
      </c>
      <c r="C1085" s="4">
        <f t="shared" si="33"/>
        <v>1.3677945594065238E-4</v>
      </c>
      <c r="D1085">
        <f t="shared" si="32"/>
        <v>8.8570689831743774</v>
      </c>
    </row>
    <row r="1086" spans="1:4" x14ac:dyDescent="0.3">
      <c r="A1086" s="2">
        <v>42983</v>
      </c>
      <c r="B1086">
        <v>3.7531388257802299E-2</v>
      </c>
      <c r="C1086" s="4">
        <f t="shared" si="33"/>
        <v>8.062215188016307E-5</v>
      </c>
      <c r="D1086">
        <f t="shared" si="32"/>
        <v>-8.0459511517212956</v>
      </c>
    </row>
    <row r="1087" spans="1:4" x14ac:dyDescent="0.3">
      <c r="A1087" s="2">
        <v>42984</v>
      </c>
      <c r="B1087">
        <v>-3.8176186703161598E-3</v>
      </c>
      <c r="C1087" s="4">
        <f t="shared" si="33"/>
        <v>6.7498613915245587E-4</v>
      </c>
      <c r="D1087">
        <f t="shared" si="32"/>
        <v>7.2792265328640529</v>
      </c>
    </row>
    <row r="1088" spans="1:4" x14ac:dyDescent="0.3">
      <c r="A1088" s="2">
        <v>42985</v>
      </c>
      <c r="B1088">
        <v>8.7490961677512101E-3</v>
      </c>
      <c r="C1088" s="4">
        <f t="shared" si="33"/>
        <v>2.6550765545446756E-4</v>
      </c>
      <c r="D1088">
        <f t="shared" si="32"/>
        <v>7.9455637699930133</v>
      </c>
    </row>
    <row r="1089" spans="1:4" x14ac:dyDescent="0.3">
      <c r="A1089" s="2">
        <v>42986</v>
      </c>
      <c r="B1089">
        <v>9.3183284352393902E-4</v>
      </c>
      <c r="C1089" s="4">
        <f t="shared" si="33"/>
        <v>1.5495200738637689E-4</v>
      </c>
      <c r="D1089">
        <f t="shared" si="32"/>
        <v>8.7667913678721714</v>
      </c>
    </row>
    <row r="1090" spans="1:4" x14ac:dyDescent="0.3">
      <c r="A1090" s="2">
        <v>42987</v>
      </c>
      <c r="B1090">
        <v>-3.6283777332186701E-3</v>
      </c>
      <c r="C1090" s="4">
        <f t="shared" si="33"/>
        <v>8.4714633131715948E-5</v>
      </c>
      <c r="D1090">
        <f t="shared" si="32"/>
        <v>9.2208166473013851</v>
      </c>
    </row>
    <row r="1091" spans="1:4" x14ac:dyDescent="0.3">
      <c r="A1091" s="2">
        <v>42988</v>
      </c>
      <c r="B1091">
        <v>-3.6415908001917702E-3</v>
      </c>
      <c r="C1091" s="4">
        <f t="shared" si="33"/>
        <v>6.6479607031819977E-5</v>
      </c>
      <c r="D1091">
        <f t="shared" si="32"/>
        <v>9.4191378524381904</v>
      </c>
    </row>
    <row r="1092" spans="1:4" x14ac:dyDescent="0.3">
      <c r="A1092" s="2">
        <v>42989</v>
      </c>
      <c r="B1092">
        <v>-3.6549004520534099E-3</v>
      </c>
      <c r="C1092" s="4">
        <f t="shared" si="33"/>
        <v>6.0392119470275361E-5</v>
      </c>
      <c r="D1092">
        <f t="shared" si="32"/>
        <v>9.4934592115271705</v>
      </c>
    </row>
    <row r="1093" spans="1:4" x14ac:dyDescent="0.3">
      <c r="A1093" s="2">
        <v>42990</v>
      </c>
      <c r="B1093">
        <v>-1.6652186504488901E-3</v>
      </c>
      <c r="C1093" s="4">
        <f t="shared" si="33"/>
        <v>5.8388332470490019E-5</v>
      </c>
      <c r="D1093">
        <f t="shared" ref="D1093:D1156" si="34">-LN(C1093)-(B1093^2)/C1093</f>
        <v>9.7009029118314647</v>
      </c>
    </row>
    <row r="1094" spans="1:4" x14ac:dyDescent="0.3">
      <c r="A1094" s="2">
        <v>42991</v>
      </c>
      <c r="B1094">
        <v>-3.6986003335993702E-3</v>
      </c>
      <c r="C1094" s="4">
        <f t="shared" ref="C1094:C1157" si="35">$C$1902+$C$1904*B1093^2+$C$1903*C1093</f>
        <v>5.3088421616111751E-5</v>
      </c>
      <c r="D1094">
        <f t="shared" si="34"/>
        <v>9.5858750937466031</v>
      </c>
    </row>
    <row r="1095" spans="1:4" x14ac:dyDescent="0.3">
      <c r="A1095" s="2">
        <v>42992</v>
      </c>
      <c r="B1095">
        <v>1.8197699810744701E-3</v>
      </c>
      <c r="C1095" s="4">
        <f t="shared" si="35"/>
        <v>5.6073733979369806E-5</v>
      </c>
      <c r="D1095">
        <f t="shared" si="34"/>
        <v>9.7297857648188923</v>
      </c>
    </row>
    <row r="1096" spans="1:4" x14ac:dyDescent="0.3">
      <c r="A1096" s="2">
        <v>42993</v>
      </c>
      <c r="B1096">
        <v>-2.9790016711471702E-3</v>
      </c>
      <c r="C1096" s="4">
        <f t="shared" si="35"/>
        <v>5.2545800314709692E-5</v>
      </c>
      <c r="D1096">
        <f t="shared" si="34"/>
        <v>9.6849355579259555</v>
      </c>
    </row>
    <row r="1097" spans="1:4" x14ac:dyDescent="0.3">
      <c r="A1097" s="2">
        <v>42994</v>
      </c>
      <c r="B1097">
        <v>-3.59519992226598E-3</v>
      </c>
      <c r="C1097" s="4">
        <f t="shared" si="35"/>
        <v>5.3791211331770728E-5</v>
      </c>
      <c r="D1097">
        <f t="shared" si="34"/>
        <v>9.5901109770517703</v>
      </c>
    </row>
    <row r="1098" spans="1:4" x14ac:dyDescent="0.3">
      <c r="A1098" s="2">
        <v>42995</v>
      </c>
      <c r="B1098">
        <v>-3.6081720220390002E-3</v>
      </c>
      <c r="C1098" s="4">
        <f t="shared" si="35"/>
        <v>5.5980349745900836E-5</v>
      </c>
      <c r="D1098">
        <f t="shared" si="34"/>
        <v>9.557947768271271</v>
      </c>
    </row>
    <row r="1099" spans="1:4" x14ac:dyDescent="0.3">
      <c r="A1099" s="2">
        <v>42996</v>
      </c>
      <c r="B1099">
        <v>-3.6212380719354799E-3</v>
      </c>
      <c r="C1099" s="4">
        <f t="shared" si="35"/>
        <v>5.6757040111967213E-5</v>
      </c>
      <c r="D1099">
        <f t="shared" si="34"/>
        <v>9.5456870024948994</v>
      </c>
    </row>
    <row r="1100" spans="1:4" x14ac:dyDescent="0.3">
      <c r="A1100" s="2">
        <v>42997</v>
      </c>
      <c r="B1100">
        <v>6.6303226757025201E-4</v>
      </c>
      <c r="C1100" s="4">
        <f t="shared" si="35"/>
        <v>5.7059398641072515E-5</v>
      </c>
      <c r="D1100">
        <f t="shared" si="34"/>
        <v>9.7637132924647929</v>
      </c>
    </row>
    <row r="1101" spans="1:4" x14ac:dyDescent="0.3">
      <c r="A1101" s="2">
        <v>42998</v>
      </c>
      <c r="B1101">
        <v>4.1964219980859E-3</v>
      </c>
      <c r="C1101" s="4">
        <f t="shared" si="35"/>
        <v>5.1621922129214376E-5</v>
      </c>
      <c r="D1101">
        <f t="shared" si="34"/>
        <v>9.5304308100680082</v>
      </c>
    </row>
    <row r="1102" spans="1:4" x14ac:dyDescent="0.3">
      <c r="A1102" s="2">
        <v>42999</v>
      </c>
      <c r="B1102">
        <v>-1.5835777126099598E-2</v>
      </c>
      <c r="C1102" s="4">
        <f t="shared" si="35"/>
        <v>5.7298546770270965E-5</v>
      </c>
      <c r="D1102">
        <f t="shared" si="34"/>
        <v>5.3906524452444105</v>
      </c>
    </row>
    <row r="1103" spans="1:4" x14ac:dyDescent="0.3">
      <c r="A1103" s="2">
        <v>43000</v>
      </c>
      <c r="B1103">
        <v>2.0113230035756499E-3</v>
      </c>
      <c r="C1103" s="4">
        <f t="shared" si="35"/>
        <v>1.6111092705849129E-4</v>
      </c>
      <c r="D1103">
        <f t="shared" si="34"/>
        <v>8.7083079087540334</v>
      </c>
    </row>
    <row r="1104" spans="1:4" x14ac:dyDescent="0.3">
      <c r="A1104" s="2">
        <v>43001</v>
      </c>
      <c r="B1104">
        <v>3.4941640026764399E-3</v>
      </c>
      <c r="C1104" s="4">
        <f t="shared" si="35"/>
        <v>8.8173441664965178E-5</v>
      </c>
      <c r="D1104">
        <f t="shared" si="34"/>
        <v>9.1977369598346588</v>
      </c>
    </row>
    <row r="1105" spans="1:4" x14ac:dyDescent="0.3">
      <c r="A1105" s="2">
        <v>43002</v>
      </c>
      <c r="B1105">
        <v>3.4819973329382999E-3</v>
      </c>
      <c r="C1105" s="4">
        <f t="shared" si="35"/>
        <v>6.7224442837430224E-5</v>
      </c>
      <c r="D1105">
        <f t="shared" si="34"/>
        <v>9.4271180333979476</v>
      </c>
    </row>
    <row r="1106" spans="1:4" x14ac:dyDescent="0.3">
      <c r="A1106" s="2">
        <v>43003</v>
      </c>
      <c r="B1106">
        <v>3.4699150978221298E-3</v>
      </c>
      <c r="C1106" s="4">
        <f t="shared" si="35"/>
        <v>6.0145609719077894E-5</v>
      </c>
      <c r="D1106">
        <f t="shared" si="34"/>
        <v>9.5185560778403726</v>
      </c>
    </row>
    <row r="1107" spans="1:4" x14ac:dyDescent="0.3">
      <c r="A1107" s="2">
        <v>43004</v>
      </c>
      <c r="B1107">
        <v>-6.9894055326662503E-3</v>
      </c>
      <c r="C1107" s="4">
        <f t="shared" si="35"/>
        <v>5.7729440525022367E-5</v>
      </c>
      <c r="D1107">
        <f t="shared" si="34"/>
        <v>8.9135235826360475</v>
      </c>
    </row>
    <row r="1108" spans="1:4" x14ac:dyDescent="0.3">
      <c r="A1108" s="2">
        <v>43005</v>
      </c>
      <c r="B1108">
        <v>-9.9281321775209798E-3</v>
      </c>
      <c r="C1108" s="4">
        <f t="shared" si="35"/>
        <v>7.3005868250903096E-5</v>
      </c>
      <c r="D1108">
        <f t="shared" si="34"/>
        <v>8.1748353138571872</v>
      </c>
    </row>
    <row r="1109" spans="1:4" x14ac:dyDescent="0.3">
      <c r="A1109" s="2">
        <v>43006</v>
      </c>
      <c r="B1109">
        <v>4.4900097283551198E-4</v>
      </c>
      <c r="C1109" s="4">
        <f t="shared" si="35"/>
        <v>9.9869412235711633E-5</v>
      </c>
      <c r="D1109">
        <f t="shared" si="34"/>
        <v>9.2096284481680026</v>
      </c>
    </row>
    <row r="1110" spans="1:4" x14ac:dyDescent="0.3">
      <c r="A1110" s="2">
        <v>43007</v>
      </c>
      <c r="B1110">
        <v>-2.7675966788840399E-3</v>
      </c>
      <c r="C1110" s="4">
        <f t="shared" si="35"/>
        <v>6.5907936424295424E-5</v>
      </c>
      <c r="D1110">
        <f t="shared" si="34"/>
        <v>9.5110351668389708</v>
      </c>
    </row>
    <row r="1111" spans="1:4" x14ac:dyDescent="0.3">
      <c r="A1111" s="2">
        <v>43008</v>
      </c>
      <c r="B1111">
        <v>-2.1252125212520801E-3</v>
      </c>
      <c r="C1111" s="4">
        <f t="shared" si="35"/>
        <v>5.7751763290929028E-5</v>
      </c>
      <c r="D1111">
        <f t="shared" si="34"/>
        <v>9.6811507821597065</v>
      </c>
    </row>
    <row r="1112" spans="1:4" x14ac:dyDescent="0.3">
      <c r="A1112" s="2">
        <v>43009</v>
      </c>
      <c r="B1112">
        <v>-2.1297386685376102E-3</v>
      </c>
      <c r="C1112" s="4">
        <f t="shared" si="35"/>
        <v>5.3636482947812112E-5</v>
      </c>
      <c r="D1112">
        <f t="shared" si="34"/>
        <v>9.7487157409855048</v>
      </c>
    </row>
    <row r="1113" spans="1:4" x14ac:dyDescent="0.3">
      <c r="A1113" s="2">
        <v>43010</v>
      </c>
      <c r="B1113">
        <v>-2.13428413599148E-3</v>
      </c>
      <c r="C1113" s="4">
        <f t="shared" si="35"/>
        <v>5.2261601217091811E-5</v>
      </c>
      <c r="D1113">
        <f t="shared" si="34"/>
        <v>9.7720877478877561</v>
      </c>
    </row>
    <row r="1114" spans="1:4" x14ac:dyDescent="0.3">
      <c r="A1114" s="2">
        <v>43011</v>
      </c>
      <c r="B1114">
        <v>-9.8135426889100997E-4</v>
      </c>
      <c r="C1114" s="4">
        <f t="shared" si="35"/>
        <v>5.1807923308431651E-5</v>
      </c>
      <c r="D1114">
        <f t="shared" si="34"/>
        <v>9.8493784855828697</v>
      </c>
    </row>
    <row r="1115" spans="1:4" x14ac:dyDescent="0.3">
      <c r="A1115" s="2">
        <v>43012</v>
      </c>
      <c r="B1115">
        <v>1.66238476651026E-3</v>
      </c>
      <c r="C1115" s="4">
        <f t="shared" si="35"/>
        <v>5.0085479303779994E-5</v>
      </c>
      <c r="D1115">
        <f t="shared" si="34"/>
        <v>9.8466032922511033</v>
      </c>
    </row>
    <row r="1116" spans="1:4" x14ac:dyDescent="0.3">
      <c r="A1116" s="2">
        <v>43013</v>
      </c>
      <c r="B1116">
        <v>-2.2631261315631001E-3</v>
      </c>
      <c r="C1116" s="4">
        <f t="shared" si="35"/>
        <v>5.0293402501892738E-5</v>
      </c>
      <c r="D1116">
        <f t="shared" si="34"/>
        <v>9.7957994405532602</v>
      </c>
    </row>
    <row r="1117" spans="1:4" x14ac:dyDescent="0.3">
      <c r="A1117" s="2">
        <v>43014</v>
      </c>
      <c r="B1117">
        <v>1.2853470437017599E-3</v>
      </c>
      <c r="C1117" s="4">
        <f t="shared" si="35"/>
        <v>5.1393960521387499E-5</v>
      </c>
      <c r="D1117">
        <f t="shared" si="34"/>
        <v>9.8438437603053099</v>
      </c>
    </row>
    <row r="1118" spans="1:4" x14ac:dyDescent="0.3">
      <c r="A1118" s="2">
        <v>43015</v>
      </c>
      <c r="B1118">
        <v>2.6177351556797598E-3</v>
      </c>
      <c r="C1118" s="4">
        <f t="shared" si="35"/>
        <v>5.0247487580805573E-5</v>
      </c>
      <c r="D1118">
        <f t="shared" si="34"/>
        <v>9.7621742897065662</v>
      </c>
    </row>
    <row r="1119" spans="1:4" x14ac:dyDescent="0.3">
      <c r="A1119" s="2">
        <v>43016</v>
      </c>
      <c r="B1119">
        <v>2.6109005096277599E-3</v>
      </c>
      <c r="C1119" s="4">
        <f t="shared" si="35"/>
        <v>5.2134978193733546E-5</v>
      </c>
      <c r="D1119">
        <f t="shared" si="34"/>
        <v>9.7309215319105604</v>
      </c>
    </row>
    <row r="1120" spans="1:4" x14ac:dyDescent="0.3">
      <c r="A1120" s="2">
        <v>43017</v>
      </c>
      <c r="B1120">
        <v>2.60410145979928E-3</v>
      </c>
      <c r="C1120" s="4">
        <f t="shared" si="35"/>
        <v>5.2753815477541635E-5</v>
      </c>
      <c r="D1120">
        <f t="shared" si="34"/>
        <v>9.721327462682634</v>
      </c>
    </row>
    <row r="1121" spans="1:4" x14ac:dyDescent="0.3">
      <c r="A1121" s="2">
        <v>43018</v>
      </c>
      <c r="B1121">
        <v>6.7430883344572496E-3</v>
      </c>
      <c r="C1121" s="4">
        <f t="shared" si="35"/>
        <v>5.2946333061756381E-5</v>
      </c>
      <c r="D1121">
        <f t="shared" si="34"/>
        <v>8.9874519606384631</v>
      </c>
    </row>
    <row r="1122" spans="1:4" x14ac:dyDescent="0.3">
      <c r="A1122" s="2">
        <v>43019</v>
      </c>
      <c r="B1122">
        <v>-3.6466473171095099E-3</v>
      </c>
      <c r="C1122" s="4">
        <f t="shared" si="35"/>
        <v>6.9919732336786461E-5</v>
      </c>
      <c r="D1122">
        <f t="shared" si="34"/>
        <v>9.3779726152535314</v>
      </c>
    </row>
    <row r="1123" spans="1:4" x14ac:dyDescent="0.3">
      <c r="A1123" s="2">
        <v>43020</v>
      </c>
      <c r="B1123">
        <v>5.8261129369583404E-3</v>
      </c>
      <c r="C1123" s="4">
        <f t="shared" si="35"/>
        <v>6.1564580284113724E-5</v>
      </c>
      <c r="D1123">
        <f t="shared" si="34"/>
        <v>9.1440744879278899</v>
      </c>
    </row>
    <row r="1124" spans="1:4" x14ac:dyDescent="0.3">
      <c r="A1124" s="2">
        <v>43021</v>
      </c>
      <c r="B1124">
        <v>6.01514926481528E-3</v>
      </c>
      <c r="C1124" s="4">
        <f t="shared" si="35"/>
        <v>6.7779318759546471E-5</v>
      </c>
      <c r="D1124">
        <f t="shared" si="34"/>
        <v>9.065432487469046</v>
      </c>
    </row>
    <row r="1125" spans="1:4" x14ac:dyDescent="0.3">
      <c r="A1125" s="2">
        <v>43022</v>
      </c>
      <c r="B1125">
        <v>-1.9684555006027599E-4</v>
      </c>
      <c r="C1125" s="4">
        <f t="shared" si="35"/>
        <v>7.0846636941283454E-5</v>
      </c>
      <c r="D1125">
        <f t="shared" si="34"/>
        <v>9.5544461299870704</v>
      </c>
    </row>
    <row r="1126" spans="1:4" x14ac:dyDescent="0.3">
      <c r="A1126" s="2">
        <v>43023</v>
      </c>
      <c r="B1126">
        <v>-1.9688430585973501E-4</v>
      </c>
      <c r="C1126" s="4">
        <f t="shared" si="35"/>
        <v>5.608112666595021E-5</v>
      </c>
      <c r="D1126">
        <f t="shared" si="34"/>
        <v>9.7880200223390084</v>
      </c>
    </row>
    <row r="1127" spans="1:4" x14ac:dyDescent="0.3">
      <c r="A1127" s="2">
        <v>43024</v>
      </c>
      <c r="B1127">
        <v>-1.9692307692309501E-4</v>
      </c>
      <c r="C1127" s="4">
        <f t="shared" si="35"/>
        <v>5.1117896295857702E-5</v>
      </c>
      <c r="D1127">
        <f t="shared" si="34"/>
        <v>9.8806172880614156</v>
      </c>
    </row>
    <row r="1128" spans="1:4" x14ac:dyDescent="0.3">
      <c r="A1128" s="2">
        <v>43025</v>
      </c>
      <c r="B1128">
        <v>-1.2704040180220101E-2</v>
      </c>
      <c r="C1128" s="4">
        <f t="shared" si="35"/>
        <v>4.9449576690486211E-5</v>
      </c>
      <c r="D1128">
        <f t="shared" si="34"/>
        <v>6.6507750887877553</v>
      </c>
    </row>
    <row r="1129" spans="1:4" x14ac:dyDescent="0.3">
      <c r="A1129" s="2">
        <v>43026</v>
      </c>
      <c r="B1129">
        <v>-2.3939552629610398E-3</v>
      </c>
      <c r="C1129" s="4">
        <f t="shared" si="35"/>
        <v>1.19409088668391E-4</v>
      </c>
      <c r="D1129">
        <f t="shared" si="34"/>
        <v>8.9849603861997362</v>
      </c>
    </row>
    <row r="1130" spans="1:4" x14ac:dyDescent="0.3">
      <c r="A1130" s="2">
        <v>43027</v>
      </c>
      <c r="B1130">
        <v>4.9493813273340202E-3</v>
      </c>
      <c r="C1130" s="4">
        <f t="shared" si="35"/>
        <v>7.489260151373616E-5</v>
      </c>
      <c r="D1130">
        <f t="shared" si="34"/>
        <v>9.1723687286121383</v>
      </c>
    </row>
    <row r="1131" spans="1:4" x14ac:dyDescent="0.3">
      <c r="A1131" s="2">
        <v>43028</v>
      </c>
      <c r="B1131">
        <v>-7.2382658010594599E-3</v>
      </c>
      <c r="C1131" s="4">
        <f t="shared" si="35"/>
        <v>6.8130421647393067E-5</v>
      </c>
      <c r="D1131">
        <f t="shared" si="34"/>
        <v>8.8250838246008705</v>
      </c>
    </row>
    <row r="1132" spans="1:4" x14ac:dyDescent="0.3">
      <c r="A1132" s="2">
        <v>43029</v>
      </c>
      <c r="B1132">
        <v>1.7538584886756E-4</v>
      </c>
      <c r="C1132" s="4">
        <f t="shared" si="35"/>
        <v>7.8049501610143543E-5</v>
      </c>
      <c r="D1132">
        <f t="shared" si="34"/>
        <v>9.4577731851737958</v>
      </c>
    </row>
    <row r="1133" spans="1:4" x14ac:dyDescent="0.3">
      <c r="A1133" s="2">
        <v>43030</v>
      </c>
      <c r="B1133">
        <v>1.7535509406529901E-4</v>
      </c>
      <c r="C1133" s="4">
        <f t="shared" si="35"/>
        <v>5.8498786136385259E-5</v>
      </c>
      <c r="D1133">
        <f t="shared" si="34"/>
        <v>9.745978911916831</v>
      </c>
    </row>
    <row r="1134" spans="1:4" x14ac:dyDescent="0.3">
      <c r="A1134" s="2">
        <v>43031</v>
      </c>
      <c r="B1134">
        <v>1.7532435004752301E-4</v>
      </c>
      <c r="C1134" s="4">
        <f t="shared" si="35"/>
        <v>5.1927058984041853E-5</v>
      </c>
      <c r="D1134">
        <f t="shared" si="34"/>
        <v>9.8650785781470507</v>
      </c>
    </row>
    <row r="1135" spans="1:4" x14ac:dyDescent="0.3">
      <c r="A1135" s="2">
        <v>43032</v>
      </c>
      <c r="B1135">
        <v>-2.0283975659227699E-3</v>
      </c>
      <c r="C1135" s="4">
        <f t="shared" si="35"/>
        <v>4.9718052415275937E-5</v>
      </c>
      <c r="D1135">
        <f t="shared" si="34"/>
        <v>9.8263878803375881</v>
      </c>
    </row>
    <row r="1136" spans="1:4" x14ac:dyDescent="0.3">
      <c r="A1136" s="2">
        <v>43033</v>
      </c>
      <c r="B1136">
        <v>9.7862089732014801E-4</v>
      </c>
      <c r="C1136" s="4">
        <f t="shared" si="35"/>
        <v>5.0760300918210341E-5</v>
      </c>
      <c r="D1136">
        <f t="shared" si="34"/>
        <v>9.869528902893089</v>
      </c>
    </row>
    <row r="1137" spans="1:4" x14ac:dyDescent="0.3">
      <c r="A1137" s="2">
        <v>43034</v>
      </c>
      <c r="B1137">
        <v>-7.0692637437016499E-3</v>
      </c>
      <c r="C1137" s="4">
        <f t="shared" si="35"/>
        <v>4.9730993018699407E-5</v>
      </c>
      <c r="D1137">
        <f t="shared" si="34"/>
        <v>8.903985937379133</v>
      </c>
    </row>
    <row r="1138" spans="1:4" x14ac:dyDescent="0.3">
      <c r="A1138" s="2">
        <v>43035</v>
      </c>
      <c r="B1138">
        <v>1.28758615466196E-3</v>
      </c>
      <c r="C1138" s="4">
        <f t="shared" si="35"/>
        <v>7.0807972867903209E-5</v>
      </c>
      <c r="D1138">
        <f t="shared" si="34"/>
        <v>9.5321252316968828</v>
      </c>
    </row>
    <row r="1139" spans="1:4" x14ac:dyDescent="0.3">
      <c r="A1139" s="2">
        <v>43036</v>
      </c>
      <c r="B1139">
        <v>1.4624306606152401E-3</v>
      </c>
      <c r="C1139" s="4">
        <f t="shared" si="35"/>
        <v>5.6775776916923439E-5</v>
      </c>
      <c r="D1139">
        <f t="shared" si="34"/>
        <v>9.7387314918519436</v>
      </c>
    </row>
    <row r="1140" spans="1:4" x14ac:dyDescent="0.3">
      <c r="A1140" s="2">
        <v>43037</v>
      </c>
      <c r="B1140">
        <v>1.4602950803162E-3</v>
      </c>
      <c r="C1140" s="4">
        <f t="shared" si="35"/>
        <v>5.2269180566146084E-5</v>
      </c>
      <c r="D1140">
        <f t="shared" si="34"/>
        <v>9.8183059542900395</v>
      </c>
    </row>
    <row r="1141" spans="1:4" x14ac:dyDescent="0.3">
      <c r="A1141" s="2">
        <v>43038</v>
      </c>
      <c r="B1141">
        <v>1.45816572807722E-3</v>
      </c>
      <c r="C1141" s="4">
        <f t="shared" si="35"/>
        <v>5.0751617996225241E-5</v>
      </c>
      <c r="D1141">
        <f t="shared" si="34"/>
        <v>9.846671896204791</v>
      </c>
    </row>
    <row r="1142" spans="1:4" x14ac:dyDescent="0.3">
      <c r="A1142" s="2">
        <v>43039</v>
      </c>
      <c r="B1142">
        <v>-5.4225033890646897E-3</v>
      </c>
      <c r="C1142" s="4">
        <f t="shared" si="35"/>
        <v>5.0238792748033155E-5</v>
      </c>
      <c r="D1142">
        <f t="shared" si="34"/>
        <v>9.3134473974056888</v>
      </c>
    </row>
    <row r="1143" spans="1:4" x14ac:dyDescent="0.3">
      <c r="A1143" s="2">
        <v>43040</v>
      </c>
      <c r="B1143">
        <v>5.2248977737392498E-3</v>
      </c>
      <c r="C1143" s="4">
        <f t="shared" si="35"/>
        <v>6.1988055369534834E-5</v>
      </c>
      <c r="D1143">
        <f t="shared" si="34"/>
        <v>9.2481685699614768</v>
      </c>
    </row>
    <row r="1144" spans="1:4" x14ac:dyDescent="0.3">
      <c r="A1144" s="2">
        <v>43041</v>
      </c>
      <c r="B1144">
        <v>6.0263653483993995E-4</v>
      </c>
      <c r="C1144" s="4">
        <f t="shared" si="35"/>
        <v>6.5017864496956949E-5</v>
      </c>
      <c r="D1144">
        <f t="shared" si="34"/>
        <v>9.6352627796110148</v>
      </c>
    </row>
    <row r="1145" spans="1:4" x14ac:dyDescent="0.3">
      <c r="A1145" s="2">
        <v>43042</v>
      </c>
      <c r="B1145">
        <v>-6.3991568169841102E-3</v>
      </c>
      <c r="C1145" s="4">
        <f t="shared" si="35"/>
        <v>5.4263649610816553E-5</v>
      </c>
      <c r="D1145">
        <f t="shared" si="34"/>
        <v>9.0670217517443028</v>
      </c>
    </row>
    <row r="1146" spans="1:4" x14ac:dyDescent="0.3">
      <c r="A1146" s="2">
        <v>43043</v>
      </c>
      <c r="B1146">
        <v>3.1823003485376101E-3</v>
      </c>
      <c r="C1146" s="4">
        <f t="shared" si="35"/>
        <v>6.8387034689102903E-5</v>
      </c>
      <c r="D1146">
        <f t="shared" si="34"/>
        <v>9.4422431584026825</v>
      </c>
    </row>
    <row r="1147" spans="1:4" x14ac:dyDescent="0.3">
      <c r="A1147" s="2">
        <v>43044</v>
      </c>
      <c r="B1147">
        <v>3.1722054380665101E-3</v>
      </c>
      <c r="C1147" s="4">
        <f t="shared" si="35"/>
        <v>5.9663485917923209E-5</v>
      </c>
      <c r="D1147">
        <f t="shared" si="34"/>
        <v>9.5581296166264327</v>
      </c>
    </row>
    <row r="1148" spans="1:4" x14ac:dyDescent="0.3">
      <c r="A1148" s="2">
        <v>43045</v>
      </c>
      <c r="B1148">
        <v>3.1621743713297098E-3</v>
      </c>
      <c r="C1148" s="4">
        <f t="shared" si="35"/>
        <v>5.6703140610524433E-5</v>
      </c>
      <c r="D1148">
        <f t="shared" si="34"/>
        <v>9.6013354046284594</v>
      </c>
    </row>
    <row r="1149" spans="1:4" x14ac:dyDescent="0.3">
      <c r="A1149" s="2">
        <v>43046</v>
      </c>
      <c r="B1149">
        <v>-4.4280996697688702E-3</v>
      </c>
      <c r="C1149" s="4">
        <f t="shared" si="35"/>
        <v>5.5680287829537055E-5</v>
      </c>
      <c r="D1149">
        <f t="shared" si="34"/>
        <v>9.4437298229417141</v>
      </c>
    </row>
    <row r="1150" spans="1:4" x14ac:dyDescent="0.3">
      <c r="A1150" s="2">
        <v>43047</v>
      </c>
      <c r="B1150">
        <v>6.3324538258575603E-3</v>
      </c>
      <c r="C1150" s="4">
        <f t="shared" si="35"/>
        <v>5.9535995306136125E-5</v>
      </c>
      <c r="D1150">
        <f t="shared" si="34"/>
        <v>9.0553878329424649</v>
      </c>
    </row>
    <row r="1151" spans="1:4" x14ac:dyDescent="0.3">
      <c r="A1151" s="2">
        <v>43048</v>
      </c>
      <c r="B1151">
        <v>3.3710390291408201E-3</v>
      </c>
      <c r="C1151" s="4">
        <f t="shared" si="35"/>
        <v>6.9788104186484123E-5</v>
      </c>
      <c r="D1151">
        <f t="shared" si="34"/>
        <v>9.4072125889360301</v>
      </c>
    </row>
    <row r="1152" spans="1:4" x14ac:dyDescent="0.3">
      <c r="A1152" s="2">
        <v>43049</v>
      </c>
      <c r="B1152">
        <v>-9.1832163655369801E-3</v>
      </c>
      <c r="C1152" s="4">
        <f t="shared" si="35"/>
        <v>6.067501544849336E-5</v>
      </c>
      <c r="D1152">
        <f t="shared" si="34"/>
        <v>8.3200907669105639</v>
      </c>
    </row>
    <row r="1153" spans="1:4" x14ac:dyDescent="0.3">
      <c r="A1153" s="2">
        <v>43050</v>
      </c>
      <c r="B1153">
        <v>1.3563408936778699E-3</v>
      </c>
      <c r="C1153" s="4">
        <f t="shared" si="35"/>
        <v>8.950250692953509E-5</v>
      </c>
      <c r="D1153">
        <f t="shared" si="34"/>
        <v>9.3006896311624807</v>
      </c>
    </row>
    <row r="1154" spans="1:4" x14ac:dyDescent="0.3">
      <c r="A1154" s="2">
        <v>43051</v>
      </c>
      <c r="B1154">
        <v>1.35450372488544E-3</v>
      </c>
      <c r="C1154" s="4">
        <f t="shared" si="35"/>
        <v>6.3139153661554367E-5</v>
      </c>
      <c r="D1154">
        <f t="shared" si="34"/>
        <v>9.6411117512791105</v>
      </c>
    </row>
    <row r="1155" spans="1:4" x14ac:dyDescent="0.3">
      <c r="A1155" s="2">
        <v>43052</v>
      </c>
      <c r="B1155">
        <v>1.3526715262643901E-3</v>
      </c>
      <c r="C1155" s="4">
        <f t="shared" si="35"/>
        <v>5.4275273692975521E-5</v>
      </c>
      <c r="D1155">
        <f t="shared" si="34"/>
        <v>9.7877299426411266</v>
      </c>
    </row>
    <row r="1156" spans="1:4" x14ac:dyDescent="0.3">
      <c r="A1156" s="2">
        <v>43053</v>
      </c>
      <c r="B1156">
        <v>2.8517823639775401E-3</v>
      </c>
      <c r="C1156" s="4">
        <f t="shared" si="35"/>
        <v>5.1293626221664752E-5</v>
      </c>
      <c r="D1156">
        <f t="shared" si="34"/>
        <v>9.7193929237805641</v>
      </c>
    </row>
    <row r="1157" spans="1:4" x14ac:dyDescent="0.3">
      <c r="A1157" s="2">
        <v>43054</v>
      </c>
      <c r="B1157">
        <v>-4.1158422509915997E-3</v>
      </c>
      <c r="C1157" s="4">
        <f t="shared" si="35"/>
        <v>5.3046107755989509E-5</v>
      </c>
      <c r="D1157">
        <f t="shared" ref="D1157:D1220" si="36">-LN(C1157)-(B1157^2)/C1157</f>
        <v>9.5250012720224966</v>
      </c>
    </row>
    <row r="1158" spans="1:4" x14ac:dyDescent="0.3">
      <c r="A1158" s="2">
        <v>43055</v>
      </c>
      <c r="B1158">
        <v>5.2599939885777903E-4</v>
      </c>
      <c r="C1158" s="4">
        <f t="shared" ref="C1158:C1221" si="37">$C$1902+$C$1904*B1157^2+$C$1903*C1157</f>
        <v>5.7484529900320889E-5</v>
      </c>
      <c r="D1158">
        <f t="shared" si="36"/>
        <v>9.7591816511229919</v>
      </c>
    </row>
    <row r="1159" spans="1:4" x14ac:dyDescent="0.3">
      <c r="A1159" s="2">
        <v>43056</v>
      </c>
      <c r="B1159">
        <v>1.39692076605331E-2</v>
      </c>
      <c r="C1159" s="4">
        <f t="shared" si="37"/>
        <v>5.1693612592601775E-5</v>
      </c>
      <c r="D1159">
        <f t="shared" si="36"/>
        <v>6.0952657986441334</v>
      </c>
    </row>
    <row r="1160" spans="1:4" x14ac:dyDescent="0.3">
      <c r="A1160" s="2">
        <v>43057</v>
      </c>
      <c r="B1160">
        <v>-5.1107325383303896E-3</v>
      </c>
      <c r="C1160" s="4">
        <f t="shared" si="37"/>
        <v>1.3491226075947824E-4</v>
      </c>
      <c r="D1160">
        <f t="shared" si="36"/>
        <v>8.717281660980813</v>
      </c>
    </row>
    <row r="1161" spans="1:4" x14ac:dyDescent="0.3">
      <c r="A1161" s="2">
        <v>43058</v>
      </c>
      <c r="B1161">
        <v>-5.1369863013699399E-3</v>
      </c>
      <c r="C1161" s="4">
        <f t="shared" si="37"/>
        <v>8.9014691441072297E-5</v>
      </c>
      <c r="D1161">
        <f t="shared" si="36"/>
        <v>9.0302566244727576</v>
      </c>
    </row>
    <row r="1162" spans="1:4" x14ac:dyDescent="0.3">
      <c r="A1162" s="2">
        <v>43059</v>
      </c>
      <c r="B1162">
        <v>-5.1635111876074903E-3</v>
      </c>
      <c r="C1162" s="4">
        <f t="shared" si="37"/>
        <v>7.3704397190192152E-5</v>
      </c>
      <c r="D1162">
        <f t="shared" si="36"/>
        <v>9.1537078374277723</v>
      </c>
    </row>
    <row r="1163" spans="1:4" x14ac:dyDescent="0.3">
      <c r="A1163" s="2">
        <v>43060</v>
      </c>
      <c r="B1163">
        <v>5.3407552279223199E-3</v>
      </c>
      <c r="C1163" s="4">
        <f t="shared" si="37"/>
        <v>6.8677449596002361E-5</v>
      </c>
      <c r="D1163">
        <f t="shared" si="36"/>
        <v>9.1707616773315213</v>
      </c>
    </row>
    <row r="1164" spans="1:4" x14ac:dyDescent="0.3">
      <c r="A1164" s="2">
        <v>43061</v>
      </c>
      <c r="B1164">
        <v>7.93116348671896E-3</v>
      </c>
      <c r="C1164" s="4">
        <f t="shared" si="37"/>
        <v>6.7801420253922289E-5</v>
      </c>
      <c r="D1164">
        <f t="shared" si="36"/>
        <v>8.671168763619006</v>
      </c>
    </row>
    <row r="1165" spans="1:4" x14ac:dyDescent="0.3">
      <c r="A1165" s="2">
        <v>43062</v>
      </c>
      <c r="B1165">
        <v>-4.1155073862370897E-2</v>
      </c>
      <c r="C1165" s="4">
        <f t="shared" si="37"/>
        <v>8.2532723037186101E-5</v>
      </c>
      <c r="D1165">
        <f t="shared" si="36"/>
        <v>-11.119727463677373</v>
      </c>
    </row>
    <row r="1166" spans="1:4" x14ac:dyDescent="0.3">
      <c r="A1166" s="2">
        <v>43063</v>
      </c>
      <c r="B1166">
        <v>3.9205363640586501E-2</v>
      </c>
      <c r="C1166" s="4">
        <f t="shared" si="37"/>
        <v>8.0024765197454621E-4</v>
      </c>
      <c r="D1166">
        <f t="shared" si="36"/>
        <v>5.2098582315514239</v>
      </c>
    </row>
    <row r="1167" spans="1:4" x14ac:dyDescent="0.3">
      <c r="A1167" s="2">
        <v>43064</v>
      </c>
      <c r="B1167">
        <v>1.76314286423818E-3</v>
      </c>
      <c r="C1167" s="4">
        <f t="shared" si="37"/>
        <v>9.7302094701076972E-4</v>
      </c>
      <c r="D1167">
        <f t="shared" si="36"/>
        <v>6.9319100804832106</v>
      </c>
    </row>
    <row r="1168" spans="1:4" x14ac:dyDescent="0.3">
      <c r="A1168" s="2">
        <v>43065</v>
      </c>
      <c r="B1168">
        <v>1.7600396628656399E-3</v>
      </c>
      <c r="C1168" s="4">
        <f t="shared" si="37"/>
        <v>3.6067718023651528E-4</v>
      </c>
      <c r="D1168">
        <f t="shared" si="36"/>
        <v>7.9189385607920624</v>
      </c>
    </row>
    <row r="1169" spans="1:4" x14ac:dyDescent="0.3">
      <c r="A1169" s="2">
        <v>43066</v>
      </c>
      <c r="B1169">
        <v>1.7569473658163299E-3</v>
      </c>
      <c r="C1169" s="4">
        <f t="shared" si="37"/>
        <v>1.5484089267102673E-4</v>
      </c>
      <c r="D1169">
        <f t="shared" si="36"/>
        <v>8.7531767512507805</v>
      </c>
    </row>
    <row r="1170" spans="1:4" x14ac:dyDescent="0.3">
      <c r="A1170" s="2">
        <v>43067</v>
      </c>
      <c r="B1170">
        <v>2.22321031569495E-4</v>
      </c>
      <c r="C1170" s="4">
        <f t="shared" si="37"/>
        <v>8.5646909466828791E-5</v>
      </c>
      <c r="D1170">
        <f t="shared" si="36"/>
        <v>9.3647003193507476</v>
      </c>
    </row>
    <row r="1171" spans="1:4" x14ac:dyDescent="0.3">
      <c r="A1171" s="2">
        <v>43068</v>
      </c>
      <c r="B1171">
        <v>-9.3354078684153591E-3</v>
      </c>
      <c r="C1171" s="4">
        <f t="shared" si="37"/>
        <v>6.1060715654810479E-5</v>
      </c>
      <c r="D1171">
        <f t="shared" si="36"/>
        <v>8.2763765596680745</v>
      </c>
    </row>
    <row r="1172" spans="1:4" x14ac:dyDescent="0.3">
      <c r="A1172" s="2">
        <v>43069</v>
      </c>
      <c r="B1172">
        <v>-6.8057736893275501E-3</v>
      </c>
      <c r="C1172" s="4">
        <f t="shared" si="37"/>
        <v>9.0863937238527972E-5</v>
      </c>
      <c r="D1172">
        <f t="shared" si="36"/>
        <v>8.7963900633882748</v>
      </c>
    </row>
    <row r="1173" spans="1:4" x14ac:dyDescent="0.3">
      <c r="A1173" s="2">
        <v>43070</v>
      </c>
      <c r="B1173">
        <v>4.1415662650603497E-3</v>
      </c>
      <c r="C1173" s="4">
        <f t="shared" si="37"/>
        <v>8.3036445353270778E-5</v>
      </c>
      <c r="D1173">
        <f t="shared" si="36"/>
        <v>9.1896641660394458</v>
      </c>
    </row>
    <row r="1174" spans="1:4" x14ac:dyDescent="0.3">
      <c r="A1174" s="2">
        <v>43071</v>
      </c>
      <c r="B1174">
        <v>-1.1998500187475601E-3</v>
      </c>
      <c r="C1174" s="4">
        <f t="shared" si="37"/>
        <v>6.7658233701695848E-5</v>
      </c>
      <c r="D1174">
        <f t="shared" si="36"/>
        <v>9.5797633796894885</v>
      </c>
    </row>
    <row r="1175" spans="1:4" x14ac:dyDescent="0.3">
      <c r="A1175" s="2">
        <v>43072</v>
      </c>
      <c r="B1175">
        <v>-1.2012913882424299E-3</v>
      </c>
      <c r="C1175" s="4">
        <f t="shared" si="37"/>
        <v>5.5621650728357695E-5</v>
      </c>
      <c r="D1175">
        <f t="shared" si="36"/>
        <v>9.7709930799736</v>
      </c>
    </row>
    <row r="1176" spans="1:4" x14ac:dyDescent="0.3">
      <c r="A1176" s="2">
        <v>43073</v>
      </c>
      <c r="B1176">
        <v>-1.2027362249116299E-3</v>
      </c>
      <c r="C1176" s="4">
        <f t="shared" si="37"/>
        <v>5.1577220239856338E-5</v>
      </c>
      <c r="D1176">
        <f t="shared" si="36"/>
        <v>9.8443836813001866</v>
      </c>
    </row>
    <row r="1177" spans="1:4" x14ac:dyDescent="0.3">
      <c r="A1177" s="2">
        <v>43074</v>
      </c>
      <c r="B1177">
        <v>-9.7087378640777801E-3</v>
      </c>
      <c r="C1177" s="4">
        <f t="shared" si="37"/>
        <v>5.0219254840082591E-5</v>
      </c>
      <c r="D1177">
        <f t="shared" si="36"/>
        <v>8.022150880376687</v>
      </c>
    </row>
    <row r="1178" spans="1:4" x14ac:dyDescent="0.3">
      <c r="A1178" s="2">
        <v>43075</v>
      </c>
      <c r="B1178">
        <v>8.3599331205364003E-4</v>
      </c>
      <c r="C1178" s="4">
        <f t="shared" si="37"/>
        <v>9.0327061847329671E-5</v>
      </c>
      <c r="D1178">
        <f t="shared" si="36"/>
        <v>9.3043361847387391</v>
      </c>
    </row>
    <row r="1179" spans="1:4" x14ac:dyDescent="0.3">
      <c r="A1179" s="2">
        <v>43076</v>
      </c>
      <c r="B1179">
        <v>-1.00235401321285E-2</v>
      </c>
      <c r="C1179" s="4">
        <f t="shared" si="37"/>
        <v>6.2917736976082422E-5</v>
      </c>
      <c r="D1179">
        <f t="shared" si="36"/>
        <v>8.0768138753948833</v>
      </c>
    </row>
    <row r="1180" spans="1:4" x14ac:dyDescent="0.3">
      <c r="A1180" s="2">
        <v>43077</v>
      </c>
      <c r="B1180">
        <v>-3.7585334049244899E-3</v>
      </c>
      <c r="C1180" s="4">
        <f t="shared" si="37"/>
        <v>9.7310368951536994E-5</v>
      </c>
      <c r="D1180">
        <f t="shared" si="36"/>
        <v>9.0924347291892254</v>
      </c>
    </row>
    <row r="1181" spans="1:4" x14ac:dyDescent="0.3">
      <c r="A1181" s="2">
        <v>43078</v>
      </c>
      <c r="B1181">
        <v>-3.3364130992719098E-4</v>
      </c>
      <c r="C1181" s="4">
        <f t="shared" si="37"/>
        <v>7.1133706741839718E-5</v>
      </c>
      <c r="D1181">
        <f t="shared" si="36"/>
        <v>9.549384366993328</v>
      </c>
    </row>
    <row r="1182" spans="1:4" x14ac:dyDescent="0.3">
      <c r="A1182" s="2">
        <v>43079</v>
      </c>
      <c r="B1182">
        <v>-3.3375266360291501E-4</v>
      </c>
      <c r="C1182" s="4">
        <f t="shared" si="37"/>
        <v>5.6209337765426688E-5</v>
      </c>
      <c r="D1182">
        <f t="shared" si="36"/>
        <v>9.7844459482986768</v>
      </c>
    </row>
    <row r="1183" spans="1:4" x14ac:dyDescent="0.3">
      <c r="A1183" s="2">
        <v>43080</v>
      </c>
      <c r="B1183">
        <v>-3.33864091632941E-4</v>
      </c>
      <c r="C1183" s="4">
        <f t="shared" si="37"/>
        <v>5.1192734890231914E-5</v>
      </c>
      <c r="D1183">
        <f t="shared" si="36"/>
        <v>9.8777355683952184</v>
      </c>
    </row>
    <row r="1184" spans="1:4" x14ac:dyDescent="0.3">
      <c r="A1184" s="2">
        <v>43081</v>
      </c>
      <c r="B1184">
        <v>-3.7764932562620599E-3</v>
      </c>
      <c r="C1184" s="4">
        <f t="shared" si="37"/>
        <v>4.9506500641186219E-5</v>
      </c>
      <c r="D1184">
        <f t="shared" si="36"/>
        <v>9.6253251850513983</v>
      </c>
    </row>
    <row r="1185" spans="1:4" x14ac:dyDescent="0.3">
      <c r="A1185" s="2">
        <v>43082</v>
      </c>
      <c r="B1185">
        <v>5.2607148383105899E-3</v>
      </c>
      <c r="C1185" s="4">
        <f t="shared" si="37"/>
        <v>5.5124194661279991E-5</v>
      </c>
      <c r="D1185">
        <f t="shared" si="36"/>
        <v>9.3038714947460939</v>
      </c>
    </row>
    <row r="1186" spans="1:4" x14ac:dyDescent="0.3">
      <c r="A1186" s="2">
        <v>43083</v>
      </c>
      <c r="B1186">
        <v>6.5414806833923303E-3</v>
      </c>
      <c r="C1186" s="4">
        <f t="shared" si="37"/>
        <v>6.2874807255318996E-5</v>
      </c>
      <c r="D1186">
        <f t="shared" si="36"/>
        <v>8.993790828736909</v>
      </c>
    </row>
    <row r="1187" spans="1:4" x14ac:dyDescent="0.3">
      <c r="A1187" s="2">
        <v>43084</v>
      </c>
      <c r="B1187">
        <v>1.5291688967033999E-4</v>
      </c>
      <c r="C1187" s="4">
        <f t="shared" si="37"/>
        <v>7.2086513621899651E-5</v>
      </c>
      <c r="D1187">
        <f t="shared" si="36"/>
        <v>9.5373192000768636</v>
      </c>
    </row>
    <row r="1188" spans="1:4" x14ac:dyDescent="0.3">
      <c r="A1188" s="2">
        <v>43085</v>
      </c>
      <c r="B1188">
        <v>2.08954463216382E-3</v>
      </c>
      <c r="C1188" s="4">
        <f t="shared" si="37"/>
        <v>5.6491180168602888E-5</v>
      </c>
      <c r="D1188">
        <f t="shared" si="36"/>
        <v>9.7041361510741684</v>
      </c>
    </row>
    <row r="1189" spans="1:4" x14ac:dyDescent="0.3">
      <c r="A1189" s="2">
        <v>43086</v>
      </c>
      <c r="B1189">
        <v>2.0851875397329702E-3</v>
      </c>
      <c r="C1189" s="4">
        <f t="shared" si="37"/>
        <v>5.3147051157274182E-5</v>
      </c>
      <c r="D1189">
        <f t="shared" si="36"/>
        <v>9.760637055269509</v>
      </c>
    </row>
    <row r="1190" spans="1:4" x14ac:dyDescent="0.3">
      <c r="A1190" s="2">
        <v>43087</v>
      </c>
      <c r="B1190">
        <v>2.0808485802015198E-3</v>
      </c>
      <c r="C1190" s="4">
        <f t="shared" si="37"/>
        <v>5.2015015177081674E-5</v>
      </c>
      <c r="D1190">
        <f t="shared" si="36"/>
        <v>9.7807342643437085</v>
      </c>
    </row>
    <row r="1191" spans="1:4" x14ac:dyDescent="0.3">
      <c r="A1191" s="2">
        <v>43088</v>
      </c>
      <c r="B1191">
        <v>-6.07764187495197E-4</v>
      </c>
      <c r="C1191" s="4">
        <f t="shared" si="37"/>
        <v>5.1626595494157793E-5</v>
      </c>
      <c r="D1191">
        <f t="shared" si="36"/>
        <v>9.864318814447067</v>
      </c>
    </row>
    <row r="1192" spans="1:4" x14ac:dyDescent="0.3">
      <c r="A1192" s="2">
        <v>43089</v>
      </c>
      <c r="B1192">
        <v>4.2569365260356502E-3</v>
      </c>
      <c r="C1192" s="4">
        <f t="shared" si="37"/>
        <v>4.976505874254457E-5</v>
      </c>
      <c r="D1192">
        <f t="shared" si="36"/>
        <v>9.5440562442701609</v>
      </c>
    </row>
    <row r="1193" spans="1:4" x14ac:dyDescent="0.3">
      <c r="A1193" s="2">
        <v>43090</v>
      </c>
      <c r="B1193">
        <v>6.8125047309064402E-4</v>
      </c>
      <c r="C1193" s="4">
        <f t="shared" si="37"/>
        <v>5.6897961184338747E-5</v>
      </c>
      <c r="D1193">
        <f t="shared" si="36"/>
        <v>9.7660943032116325</v>
      </c>
    </row>
    <row r="1194" spans="1:4" x14ac:dyDescent="0.3">
      <c r="A1194" s="2">
        <v>43091</v>
      </c>
      <c r="B1194">
        <v>6.4296520423601199E-3</v>
      </c>
      <c r="C1194" s="4">
        <f t="shared" si="37"/>
        <v>5.1578360624833489E-5</v>
      </c>
      <c r="D1194">
        <f t="shared" si="36"/>
        <v>9.0709011803194972</v>
      </c>
    </row>
    <row r="1195" spans="1:4" x14ac:dyDescent="0.3">
      <c r="A1195" s="2">
        <v>43092</v>
      </c>
      <c r="B1195">
        <v>-1.3178003256921001E-2</v>
      </c>
      <c r="C1195" s="4">
        <f t="shared" si="37"/>
        <v>6.7655392220932343E-5</v>
      </c>
      <c r="D1195">
        <f t="shared" si="36"/>
        <v>7.0342552810914842</v>
      </c>
    </row>
    <row r="1196" spans="1:4" x14ac:dyDescent="0.3">
      <c r="A1196" s="2">
        <v>43093</v>
      </c>
      <c r="B1196">
        <v>-1.33539820762142E-2</v>
      </c>
      <c r="C1196" s="4">
        <f t="shared" si="37"/>
        <v>1.3089013572377612E-4</v>
      </c>
      <c r="D1196">
        <f t="shared" si="36"/>
        <v>7.5787207960943697</v>
      </c>
    </row>
    <row r="1197" spans="1:4" x14ac:dyDescent="0.3">
      <c r="A1197" s="2">
        <v>43094</v>
      </c>
      <c r="B1197">
        <v>-1.35347245451972E-2</v>
      </c>
      <c r="C1197" s="4">
        <f t="shared" si="37"/>
        <v>1.5418631738946389E-4</v>
      </c>
      <c r="D1197">
        <f t="shared" si="36"/>
        <v>7.5892488023684512</v>
      </c>
    </row>
    <row r="1198" spans="1:4" x14ac:dyDescent="0.3">
      <c r="A1198" s="2">
        <v>43095</v>
      </c>
      <c r="B1198">
        <v>4.79693246732922E-2</v>
      </c>
      <c r="C1198" s="4">
        <f t="shared" si="37"/>
        <v>1.6414108107141805E-4</v>
      </c>
      <c r="D1198">
        <f t="shared" si="36"/>
        <v>-5.303986033907746</v>
      </c>
    </row>
    <row r="1199" spans="1:4" x14ac:dyDescent="0.3">
      <c r="A1199" s="2">
        <v>43096</v>
      </c>
      <c r="B1199">
        <v>2.83751493428919E-3</v>
      </c>
      <c r="C1199" s="4">
        <f t="shared" si="37"/>
        <v>1.0931089457024278E-3</v>
      </c>
      <c r="D1199">
        <f t="shared" si="36"/>
        <v>6.811363718629214</v>
      </c>
    </row>
    <row r="1200" spans="1:4" x14ac:dyDescent="0.3">
      <c r="A1200" s="2">
        <v>43097</v>
      </c>
      <c r="B1200">
        <v>5.2866716306774197E-3</v>
      </c>
      <c r="C1200" s="4">
        <f t="shared" si="37"/>
        <v>4.032034987712721E-4</v>
      </c>
      <c r="D1200">
        <f t="shared" si="36"/>
        <v>7.746752064515583</v>
      </c>
    </row>
    <row r="1201" spans="1:4" x14ac:dyDescent="0.3">
      <c r="A1201" s="2">
        <v>43098</v>
      </c>
      <c r="B1201">
        <v>9.2585734390044899E-3</v>
      </c>
      <c r="C1201" s="4">
        <f t="shared" si="37"/>
        <v>1.7999685917493072E-4</v>
      </c>
      <c r="D1201">
        <f t="shared" si="36"/>
        <v>8.146334056794128</v>
      </c>
    </row>
    <row r="1202" spans="1:4" x14ac:dyDescent="0.3">
      <c r="A1202" s="2">
        <v>43099</v>
      </c>
      <c r="B1202">
        <v>-1.3185576593766801E-2</v>
      </c>
      <c r="C1202" s="4">
        <f t="shared" si="37"/>
        <v>1.3021839735592204E-4</v>
      </c>
      <c r="D1202">
        <f t="shared" si="36"/>
        <v>7.6111603092069879</v>
      </c>
    </row>
    <row r="1203" spans="1:4" x14ac:dyDescent="0.3">
      <c r="A1203" s="2">
        <v>43100</v>
      </c>
      <c r="B1203">
        <v>-1.3361759091697701E-2</v>
      </c>
      <c r="C1203" s="4">
        <f t="shared" si="37"/>
        <v>1.520071503255335E-4</v>
      </c>
      <c r="D1203">
        <f t="shared" si="36"/>
        <v>7.6170553139163903</v>
      </c>
    </row>
    <row r="1204" spans="1:4" x14ac:dyDescent="0.3">
      <c r="A1204" s="2">
        <v>43101</v>
      </c>
      <c r="B1204">
        <v>-1.3542713567839201E-2</v>
      </c>
      <c r="C1204" s="4">
        <f t="shared" si="37"/>
        <v>1.6137533729255243E-4</v>
      </c>
      <c r="D1204">
        <f t="shared" si="36"/>
        <v>7.5952651016059685</v>
      </c>
    </row>
    <row r="1205" spans="1:4" x14ac:dyDescent="0.3">
      <c r="A1205" s="2">
        <v>43102</v>
      </c>
      <c r="B1205">
        <v>4.7222434476961797E-2</v>
      </c>
      <c r="C1205" s="4">
        <f t="shared" si="37"/>
        <v>1.6665212241569083E-4</v>
      </c>
      <c r="D1205">
        <f t="shared" si="36"/>
        <v>-4.6813155826049773</v>
      </c>
    </row>
    <row r="1206" spans="1:4" x14ac:dyDescent="0.3">
      <c r="A1206" s="2">
        <v>43103</v>
      </c>
      <c r="B1206">
        <v>2.69974461875222E-3</v>
      </c>
      <c r="C1206" s="4">
        <f t="shared" si="37"/>
        <v>1.0628794491371475E-3</v>
      </c>
      <c r="D1206">
        <f t="shared" si="36"/>
        <v>6.8399161627111722</v>
      </c>
    </row>
    <row r="1207" spans="1:4" x14ac:dyDescent="0.3">
      <c r="A1207" s="2">
        <v>43104</v>
      </c>
      <c r="B1207">
        <v>2.3286275651288602E-3</v>
      </c>
      <c r="C1207" s="4">
        <f t="shared" si="37"/>
        <v>3.9270882579940452E-4</v>
      </c>
      <c r="D1207">
        <f t="shared" si="36"/>
        <v>7.8286341655907705</v>
      </c>
    </row>
    <row r="1208" spans="1:4" x14ac:dyDescent="0.3">
      <c r="A1208" s="2">
        <v>43105</v>
      </c>
      <c r="B1208">
        <v>7.2600551764190303E-4</v>
      </c>
      <c r="C1208" s="4">
        <f t="shared" si="37"/>
        <v>1.6662396763115862E-4</v>
      </c>
      <c r="D1208">
        <f t="shared" si="36"/>
        <v>8.6966076607538376</v>
      </c>
    </row>
    <row r="1209" spans="1:4" x14ac:dyDescent="0.3">
      <c r="A1209" s="2">
        <v>43106</v>
      </c>
      <c r="B1209">
        <v>-3.8692203520984702E-4</v>
      </c>
      <c r="C1209" s="4">
        <f t="shared" si="37"/>
        <v>8.8488877834927697E-5</v>
      </c>
      <c r="D1209">
        <f t="shared" si="36"/>
        <v>9.3309418521176912</v>
      </c>
    </row>
    <row r="1210" spans="1:4" x14ac:dyDescent="0.3">
      <c r="A1210" s="2">
        <v>43107</v>
      </c>
      <c r="B1210">
        <v>-3.8707180181940499E-4</v>
      </c>
      <c r="C1210" s="4">
        <f t="shared" si="37"/>
        <v>6.2059835523305013E-5</v>
      </c>
      <c r="D1210">
        <f t="shared" si="36"/>
        <v>9.6849973536664109</v>
      </c>
    </row>
    <row r="1211" spans="1:4" x14ac:dyDescent="0.3">
      <c r="A1211" s="2">
        <v>43108</v>
      </c>
      <c r="B1211">
        <v>-3.87221684414296E-4</v>
      </c>
      <c r="C1211" s="4">
        <f t="shared" si="37"/>
        <v>5.3176102336459491E-5</v>
      </c>
      <c r="D1211">
        <f t="shared" si="36"/>
        <v>9.8390817671712174</v>
      </c>
    </row>
    <row r="1212" spans="1:4" x14ac:dyDescent="0.3">
      <c r="A1212" s="2">
        <v>43109</v>
      </c>
      <c r="B1212">
        <v>-4.9389889599069604E-3</v>
      </c>
      <c r="C1212" s="4">
        <f t="shared" si="37"/>
        <v>5.0190000004099896E-5</v>
      </c>
      <c r="D1212">
        <f t="shared" si="36"/>
        <v>9.4136694116357447</v>
      </c>
    </row>
    <row r="1213" spans="1:4" x14ac:dyDescent="0.3">
      <c r="A1213" s="2">
        <v>43110</v>
      </c>
      <c r="B1213">
        <v>5.1094890510949799E-3</v>
      </c>
      <c r="C1213" s="4">
        <f t="shared" si="37"/>
        <v>5.978204554809766E-5</v>
      </c>
      <c r="D1213">
        <f t="shared" si="36"/>
        <v>9.288104195630309</v>
      </c>
    </row>
    <row r="1214" spans="1:4" x14ac:dyDescent="0.3">
      <c r="A1214" s="2">
        <v>43111</v>
      </c>
      <c r="B1214">
        <v>2.2512708787219E-3</v>
      </c>
      <c r="C1214" s="4">
        <f t="shared" si="37"/>
        <v>6.3755078101658714E-5</v>
      </c>
      <c r="D1214">
        <f t="shared" si="36"/>
        <v>9.5809665537804776</v>
      </c>
    </row>
    <row r="1215" spans="1:4" x14ac:dyDescent="0.3">
      <c r="A1215" s="2">
        <v>43112</v>
      </c>
      <c r="B1215">
        <v>1.0361568002318799E-2</v>
      </c>
      <c r="C1215" s="4">
        <f t="shared" si="37"/>
        <v>5.5895539430366809E-5</v>
      </c>
      <c r="D1215">
        <f t="shared" si="36"/>
        <v>7.8712628429772211</v>
      </c>
    </row>
    <row r="1216" spans="1:4" x14ac:dyDescent="0.3">
      <c r="A1216" s="2">
        <v>43113</v>
      </c>
      <c r="B1216">
        <v>-2.04388984509466E-2</v>
      </c>
      <c r="C1216" s="4">
        <f t="shared" si="37"/>
        <v>9.7961568143390088E-5</v>
      </c>
      <c r="D1216">
        <f t="shared" si="36"/>
        <v>4.966522469121176</v>
      </c>
    </row>
    <row r="1217" spans="1:4" x14ac:dyDescent="0.3">
      <c r="A1217" s="2">
        <v>43114</v>
      </c>
      <c r="B1217">
        <v>-2.0865363496595599E-2</v>
      </c>
      <c r="C1217" s="4">
        <f t="shared" si="37"/>
        <v>2.47757074720469E-4</v>
      </c>
      <c r="D1217">
        <f t="shared" si="36"/>
        <v>6.545843011867853</v>
      </c>
    </row>
    <row r="1218" spans="1:4" x14ac:dyDescent="0.3">
      <c r="A1218" s="2">
        <v>43115</v>
      </c>
      <c r="B1218">
        <v>3.2899656049050199E-3</v>
      </c>
      <c r="C1218" s="4">
        <f t="shared" si="37"/>
        <v>3.0580753791941285E-4</v>
      </c>
      <c r="D1218">
        <f t="shared" si="36"/>
        <v>8.0571602170270342</v>
      </c>
    </row>
    <row r="1219" spans="1:4" x14ac:dyDescent="0.3">
      <c r="A1219" s="2">
        <v>43116</v>
      </c>
      <c r="B1219">
        <v>4.0989715307795598E-2</v>
      </c>
      <c r="C1219" s="4">
        <f t="shared" si="37"/>
        <v>1.3977390089898431E-4</v>
      </c>
      <c r="D1219">
        <f t="shared" si="36"/>
        <v>-3.1450483703800973</v>
      </c>
    </row>
    <row r="1220" spans="1:4" x14ac:dyDescent="0.3">
      <c r="A1220" s="2">
        <v>43117</v>
      </c>
      <c r="B1220">
        <v>2.07617411225658E-3</v>
      </c>
      <c r="C1220" s="4">
        <f t="shared" si="37"/>
        <v>8.1355189008947644E-4</v>
      </c>
      <c r="D1220">
        <f t="shared" si="36"/>
        <v>7.108802477099748</v>
      </c>
    </row>
    <row r="1221" spans="1:4" x14ac:dyDescent="0.3">
      <c r="A1221" s="2">
        <v>43118</v>
      </c>
      <c r="B1221">
        <v>-8.7875973422876195E-3</v>
      </c>
      <c r="C1221" s="4">
        <f t="shared" si="37"/>
        <v>3.0759896310952211E-4</v>
      </c>
      <c r="D1221">
        <f t="shared" ref="D1221:D1284" si="38">-LN(C1221)-(B1221^2)/C1221</f>
        <v>7.8356664631597184</v>
      </c>
    </row>
    <row r="1222" spans="1:4" x14ac:dyDescent="0.3">
      <c r="A1222" s="2">
        <v>43119</v>
      </c>
      <c r="B1222">
        <v>4.9733314112727599E-3</v>
      </c>
      <c r="C1222" s="4">
        <f t="shared" ref="C1222:C1285" si="39">$C$1902+$C$1904*B1221^2+$C$1903*C1221</f>
        <v>1.6939555233760561E-4</v>
      </c>
      <c r="D1222">
        <f t="shared" si="38"/>
        <v>8.5372606032315428</v>
      </c>
    </row>
    <row r="1223" spans="1:4" x14ac:dyDescent="0.3">
      <c r="A1223" s="2">
        <v>43120</v>
      </c>
      <c r="B1223" s="1">
        <v>-7.1720576633405004E-5</v>
      </c>
      <c r="C1223" s="4">
        <f t="shared" si="39"/>
        <v>1.0000024310381909E-4</v>
      </c>
      <c r="D1223">
        <f t="shared" si="38"/>
        <v>9.2102865026548688</v>
      </c>
    </row>
    <row r="1224" spans="1:4" x14ac:dyDescent="0.3">
      <c r="A1224" s="2">
        <v>43121</v>
      </c>
      <c r="B1224" s="1">
        <v>-7.1725720843573995E-5</v>
      </c>
      <c r="C1224" s="4">
        <f t="shared" si="39"/>
        <v>6.5866050839325462E-5</v>
      </c>
      <c r="D1224">
        <f t="shared" si="38"/>
        <v>9.6278093042804986</v>
      </c>
    </row>
    <row r="1225" spans="1:4" x14ac:dyDescent="0.3">
      <c r="A1225" s="2">
        <v>43122</v>
      </c>
      <c r="B1225" s="1">
        <v>-7.1730865791486104E-5</v>
      </c>
      <c r="C1225" s="4">
        <f t="shared" si="39"/>
        <v>5.4392279907587902E-5</v>
      </c>
      <c r="D1225">
        <f t="shared" si="38"/>
        <v>9.8191937311769326</v>
      </c>
    </row>
    <row r="1226" spans="1:4" x14ac:dyDescent="0.3">
      <c r="A1226" s="2">
        <v>43123</v>
      </c>
      <c r="B1226">
        <v>3.0129124820659201E-3</v>
      </c>
      <c r="C1226" s="4">
        <f t="shared" si="39"/>
        <v>5.0535519183229099E-5</v>
      </c>
      <c r="D1226">
        <f t="shared" si="38"/>
        <v>9.7132051811025555</v>
      </c>
    </row>
    <row r="1227" spans="1:4" x14ac:dyDescent="0.3">
      <c r="A1227" s="2">
        <v>43124</v>
      </c>
      <c r="B1227">
        <v>1.4947790015734401E-2</v>
      </c>
      <c r="C1227" s="4">
        <f t="shared" si="39"/>
        <v>5.3204286321406824E-5</v>
      </c>
      <c r="D1227">
        <f t="shared" si="38"/>
        <v>5.6417771298201513</v>
      </c>
    </row>
    <row r="1228" spans="1:4" x14ac:dyDescent="0.3">
      <c r="A1228" s="2">
        <v>43125</v>
      </c>
      <c r="B1228">
        <v>4.7917694313297501E-3</v>
      </c>
      <c r="C1228" s="4">
        <f t="shared" si="39"/>
        <v>1.4778765219968784E-4</v>
      </c>
      <c r="D1228">
        <f t="shared" si="38"/>
        <v>8.664368923029091</v>
      </c>
    </row>
    <row r="1229" spans="1:4" x14ac:dyDescent="0.3">
      <c r="A1229" s="2">
        <v>43126</v>
      </c>
      <c r="B1229">
        <v>-6.9429833789186298E-3</v>
      </c>
      <c r="C1229" s="4">
        <f t="shared" si="39"/>
        <v>9.1962140901708078E-5</v>
      </c>
      <c r="D1229">
        <f t="shared" si="38"/>
        <v>8.7699502807333598</v>
      </c>
    </row>
    <row r="1230" spans="1:4" x14ac:dyDescent="0.3">
      <c r="A1230" s="2">
        <v>43127</v>
      </c>
      <c r="B1230">
        <v>-2.9190207156309898E-3</v>
      </c>
      <c r="C1230" s="4">
        <f t="shared" si="39"/>
        <v>8.4230077885424318E-5</v>
      </c>
      <c r="D1230">
        <f t="shared" si="38"/>
        <v>9.2807988696663042</v>
      </c>
    </row>
    <row r="1231" spans="1:4" x14ac:dyDescent="0.3">
      <c r="A1231" s="2">
        <v>43128</v>
      </c>
      <c r="B1231">
        <v>-2.9275663424307399E-3</v>
      </c>
      <c r="C1231" s="4">
        <f t="shared" si="39"/>
        <v>6.4286859112081403E-5</v>
      </c>
      <c r="D1231">
        <f t="shared" si="38"/>
        <v>9.5188365505870394</v>
      </c>
    </row>
    <row r="1232" spans="1:4" x14ac:dyDescent="0.3">
      <c r="A1232" s="2">
        <v>43129</v>
      </c>
      <c r="B1232">
        <v>-2.9361621519228302E-3</v>
      </c>
      <c r="C1232" s="4">
        <f t="shared" si="39"/>
        <v>5.7605038124336805E-5</v>
      </c>
      <c r="D1232">
        <f t="shared" si="38"/>
        <v>9.6122426414540225</v>
      </c>
    </row>
    <row r="1233" spans="1:4" x14ac:dyDescent="0.3">
      <c r="A1233" s="2">
        <v>43130</v>
      </c>
      <c r="B1233">
        <v>-3.6335138216014901E-3</v>
      </c>
      <c r="C1233" s="4">
        <f t="shared" si="39"/>
        <v>5.5381058667529023E-5</v>
      </c>
      <c r="D1233">
        <f t="shared" si="38"/>
        <v>9.5628805383994742</v>
      </c>
    </row>
    <row r="1234" spans="1:4" x14ac:dyDescent="0.3">
      <c r="A1234" s="2">
        <v>43131</v>
      </c>
      <c r="B1234">
        <v>2.2881658920272901E-3</v>
      </c>
      <c r="C1234" s="4">
        <f t="shared" si="39"/>
        <v>5.663580302889934E-5</v>
      </c>
      <c r="D1234">
        <f t="shared" si="38"/>
        <v>9.6864240984747134</v>
      </c>
    </row>
    <row r="1235" spans="1:4" x14ac:dyDescent="0.3">
      <c r="A1235" s="2">
        <v>43132</v>
      </c>
      <c r="B1235">
        <v>3.56709709638303E-3</v>
      </c>
      <c r="C1235" s="4">
        <f t="shared" si="39"/>
        <v>5.3575685234341411E-5</v>
      </c>
      <c r="D1235">
        <f t="shared" si="38"/>
        <v>9.5969160393319424</v>
      </c>
    </row>
    <row r="1236" spans="1:4" x14ac:dyDescent="0.3">
      <c r="A1236" s="2">
        <v>43133</v>
      </c>
      <c r="B1236">
        <v>-7.4642780976753604E-3</v>
      </c>
      <c r="C1236" s="4">
        <f t="shared" si="39"/>
        <v>5.5819932903849557E-5</v>
      </c>
      <c r="D1236">
        <f t="shared" si="38"/>
        <v>8.7952513611387335</v>
      </c>
    </row>
    <row r="1237" spans="1:4" x14ac:dyDescent="0.3">
      <c r="A1237" s="2">
        <v>43134</v>
      </c>
      <c r="B1237">
        <v>-4.0586353435512201E-4</v>
      </c>
      <c r="C1237" s="4">
        <f t="shared" si="39"/>
        <v>7.5363798590797688E-5</v>
      </c>
      <c r="D1237">
        <f t="shared" si="38"/>
        <v>9.4909977891495121</v>
      </c>
    </row>
    <row r="1238" spans="1:4" x14ac:dyDescent="0.3">
      <c r="A1238" s="2">
        <v>43135</v>
      </c>
      <c r="B1238">
        <v>-4.0602832644687199E-4</v>
      </c>
      <c r="C1238" s="4">
        <f t="shared" si="39"/>
        <v>5.7654571387978098E-5</v>
      </c>
      <c r="D1238">
        <f t="shared" si="38"/>
        <v>9.7581815924795219</v>
      </c>
    </row>
    <row r="1239" spans="1:4" x14ac:dyDescent="0.3">
      <c r="A1239" s="2">
        <v>43136</v>
      </c>
      <c r="B1239">
        <v>-4.0619325241320102E-4</v>
      </c>
      <c r="C1239" s="4">
        <f t="shared" si="39"/>
        <v>5.1701900106130864E-5</v>
      </c>
      <c r="D1239">
        <f t="shared" si="38"/>
        <v>9.8668247887161566</v>
      </c>
    </row>
    <row r="1240" spans="1:4" x14ac:dyDescent="0.3">
      <c r="A1240" s="2">
        <v>43137</v>
      </c>
      <c r="B1240">
        <v>-5.3782717820006799E-3</v>
      </c>
      <c r="C1240" s="4">
        <f t="shared" si="39"/>
        <v>4.9701044492354534E-5</v>
      </c>
      <c r="D1240">
        <f t="shared" si="38"/>
        <v>9.3274886439339664</v>
      </c>
    </row>
    <row r="1241" spans="1:4" x14ac:dyDescent="0.3">
      <c r="A1241" s="2">
        <v>43138</v>
      </c>
      <c r="B1241">
        <v>-1.05984138428262E-2</v>
      </c>
      <c r="C1241" s="4">
        <f t="shared" si="39"/>
        <v>6.1598502068143084E-5</v>
      </c>
      <c r="D1241">
        <f t="shared" si="38"/>
        <v>7.8713485324063051</v>
      </c>
    </row>
    <row r="1242" spans="1:4" x14ac:dyDescent="0.3">
      <c r="A1242" s="2">
        <v>43139</v>
      </c>
      <c r="B1242">
        <v>2.9876849085477301E-3</v>
      </c>
      <c r="C1242" s="4">
        <f t="shared" si="39"/>
        <v>1.0204820472042073E-4</v>
      </c>
      <c r="D1242">
        <f t="shared" si="38"/>
        <v>9.1025942355644833</v>
      </c>
    </row>
    <row r="1243" spans="1:4" x14ac:dyDescent="0.3">
      <c r="A1243" s="2">
        <v>43140</v>
      </c>
      <c r="B1243">
        <v>-2.9787852368498E-3</v>
      </c>
      <c r="C1243" s="4">
        <f t="shared" si="39"/>
        <v>7.0453453951994143E-5</v>
      </c>
      <c r="D1243">
        <f t="shared" si="38"/>
        <v>9.4346146957521455</v>
      </c>
    </row>
    <row r="1244" spans="1:4" x14ac:dyDescent="0.3">
      <c r="A1244" s="2">
        <v>43141</v>
      </c>
      <c r="B1244">
        <v>2.62333309043195E-3</v>
      </c>
      <c r="C1244" s="4">
        <f t="shared" si="39"/>
        <v>5.9810076023994315E-5</v>
      </c>
      <c r="D1244">
        <f t="shared" si="38"/>
        <v>9.6092742563808695</v>
      </c>
    </row>
    <row r="1245" spans="1:4" x14ac:dyDescent="0.3">
      <c r="A1245" s="2">
        <v>43142</v>
      </c>
      <c r="B1245">
        <v>2.61646922014691E-3</v>
      </c>
      <c r="C1245" s="4">
        <f t="shared" si="39"/>
        <v>5.5362142528284811E-5</v>
      </c>
      <c r="D1245">
        <f t="shared" si="38"/>
        <v>9.6779576410120409</v>
      </c>
    </row>
    <row r="1246" spans="1:4" x14ac:dyDescent="0.3">
      <c r="A1246" s="2">
        <v>43143</v>
      </c>
      <c r="B1246">
        <v>2.6096411743383699E-3</v>
      </c>
      <c r="C1246" s="4">
        <f t="shared" si="39"/>
        <v>5.3851307913286038E-5</v>
      </c>
      <c r="D1246">
        <f t="shared" si="38"/>
        <v>9.7028203260822057</v>
      </c>
    </row>
    <row r="1247" spans="1:4" x14ac:dyDescent="0.3">
      <c r="A1247" s="2">
        <v>43144</v>
      </c>
      <c r="B1247">
        <v>2.81975272937607E-3</v>
      </c>
      <c r="C1247" s="4">
        <f t="shared" si="39"/>
        <v>5.3327864344632427E-5</v>
      </c>
      <c r="D1247">
        <f t="shared" si="38"/>
        <v>9.6899549390195894</v>
      </c>
    </row>
    <row r="1248" spans="1:4" x14ac:dyDescent="0.3">
      <c r="A1248" s="2">
        <v>43145</v>
      </c>
      <c r="B1248">
        <v>2.0259552992069101E-2</v>
      </c>
      <c r="C1248" s="4">
        <f t="shared" si="39"/>
        <v>5.3650496884670768E-5</v>
      </c>
      <c r="D1248">
        <f t="shared" si="38"/>
        <v>2.1825876548082643</v>
      </c>
    </row>
    <row r="1249" spans="1:4" x14ac:dyDescent="0.3">
      <c r="A1249" s="2">
        <v>43146</v>
      </c>
      <c r="B1249">
        <v>-9.8932937601570203E-4</v>
      </c>
      <c r="C1249" s="4">
        <f t="shared" si="39"/>
        <v>2.2967238523524043E-4</v>
      </c>
      <c r="D1249">
        <f t="shared" si="38"/>
        <v>8.3745950731164456</v>
      </c>
    </row>
    <row r="1250" spans="1:4" x14ac:dyDescent="0.3">
      <c r="A1250" s="2">
        <v>43147</v>
      </c>
      <c r="B1250">
        <v>9.1957275235188295E-4</v>
      </c>
      <c r="C1250" s="4">
        <f t="shared" si="39"/>
        <v>1.0987920752489673E-4</v>
      </c>
      <c r="D1250">
        <f t="shared" si="38"/>
        <v>9.1084330576065344</v>
      </c>
    </row>
    <row r="1251" spans="1:4" x14ac:dyDescent="0.3">
      <c r="A1251" s="2">
        <v>43148</v>
      </c>
      <c r="B1251">
        <v>-2.2791519434628999E-2</v>
      </c>
      <c r="C1251" s="4">
        <f t="shared" si="39"/>
        <v>6.9554068706988251E-5</v>
      </c>
      <c r="D1251">
        <f t="shared" si="38"/>
        <v>2.1050672241481987</v>
      </c>
    </row>
    <row r="1252" spans="1:4" x14ac:dyDescent="0.3">
      <c r="A1252" s="2">
        <v>43149</v>
      </c>
      <c r="B1252">
        <v>-2.33230880491774E-2</v>
      </c>
      <c r="C1252" s="4">
        <f t="shared" si="39"/>
        <v>2.8265870903824395E-4</v>
      </c>
      <c r="D1252">
        <f t="shared" si="38"/>
        <v>6.246806623894976</v>
      </c>
    </row>
    <row r="1253" spans="1:4" x14ac:dyDescent="0.3">
      <c r="A1253" s="2">
        <v>43150</v>
      </c>
      <c r="B1253">
        <v>-1.9992595335061002E-3</v>
      </c>
      <c r="C1253" s="4">
        <f t="shared" si="39"/>
        <v>3.6500463342226477E-4</v>
      </c>
      <c r="D1253">
        <f t="shared" si="38"/>
        <v>7.9046498582552713</v>
      </c>
    </row>
    <row r="1254" spans="1:4" x14ac:dyDescent="0.3">
      <c r="A1254" s="2">
        <v>43151</v>
      </c>
      <c r="B1254">
        <v>3.1384478409259398E-2</v>
      </c>
      <c r="C1254" s="4">
        <f t="shared" si="39"/>
        <v>1.5668855255702733E-4</v>
      </c>
      <c r="D1254">
        <f t="shared" si="38"/>
        <v>2.474987243957318</v>
      </c>
    </row>
    <row r="1255" spans="1:4" x14ac:dyDescent="0.3">
      <c r="A1255" s="2">
        <v>43152</v>
      </c>
      <c r="B1255">
        <v>1.5826199553989899E-3</v>
      </c>
      <c r="C1255" s="4">
        <f t="shared" si="39"/>
        <v>5.1541037456379188E-4</v>
      </c>
      <c r="D1255">
        <f t="shared" si="38"/>
        <v>7.5656875353253232</v>
      </c>
    </row>
    <row r="1256" spans="1:4" x14ac:dyDescent="0.3">
      <c r="A1256" s="2">
        <v>43153</v>
      </c>
      <c r="B1256">
        <v>5.7458880988292495E-4</v>
      </c>
      <c r="C1256" s="4">
        <f t="shared" si="39"/>
        <v>2.0659327653702457E-4</v>
      </c>
      <c r="D1256">
        <f t="shared" si="38"/>
        <v>8.4831604665609959</v>
      </c>
    </row>
    <row r="1257" spans="1:4" x14ac:dyDescent="0.3">
      <c r="A1257" s="2">
        <v>43154</v>
      </c>
      <c r="B1257">
        <v>-1.72277654152597E-3</v>
      </c>
      <c r="C1257" s="4">
        <f t="shared" si="39"/>
        <v>1.0183797903579473E-4</v>
      </c>
      <c r="D1257">
        <f t="shared" si="38"/>
        <v>9.1629835176328864</v>
      </c>
    </row>
    <row r="1258" spans="1:4" x14ac:dyDescent="0.3">
      <c r="A1258" s="2">
        <v>43155</v>
      </c>
      <c r="B1258">
        <v>9.8271853503017993E-4</v>
      </c>
      <c r="C1258" s="4">
        <f t="shared" si="39"/>
        <v>6.7778691469949943E-5</v>
      </c>
      <c r="D1258">
        <f t="shared" si="38"/>
        <v>9.5850143298079704</v>
      </c>
    </row>
    <row r="1259" spans="1:4" x14ac:dyDescent="0.3">
      <c r="A1259" s="2">
        <v>43156</v>
      </c>
      <c r="B1259">
        <v>9.8175374742592901E-4</v>
      </c>
      <c r="C1259" s="4">
        <f t="shared" si="39"/>
        <v>5.5455019427647415E-5</v>
      </c>
      <c r="D1259">
        <f t="shared" si="38"/>
        <v>9.782557746232877</v>
      </c>
    </row>
    <row r="1260" spans="1:4" x14ac:dyDescent="0.3">
      <c r="A1260" s="2">
        <v>43157</v>
      </c>
      <c r="B1260">
        <v>9.8079085233115904E-4</v>
      </c>
      <c r="C1260" s="4">
        <f t="shared" si="39"/>
        <v>5.1311746667843721E-5</v>
      </c>
      <c r="D1260">
        <f t="shared" si="38"/>
        <v>9.8588436692912449</v>
      </c>
    </row>
    <row r="1261" spans="1:4" x14ac:dyDescent="0.3">
      <c r="A1261" s="2">
        <v>43158</v>
      </c>
      <c r="B1261">
        <v>-9.6788069974189598E-3</v>
      </c>
      <c r="C1261" s="4">
        <f t="shared" si="39"/>
        <v>4.9918212720172184E-5</v>
      </c>
      <c r="D1261">
        <f t="shared" si="38"/>
        <v>8.0284688080503308</v>
      </c>
    </row>
    <row r="1262" spans="1:4" x14ac:dyDescent="0.3">
      <c r="A1262" s="2">
        <v>43159</v>
      </c>
      <c r="B1262">
        <v>-3.6197784695579698E-4</v>
      </c>
      <c r="C1262" s="4">
        <f t="shared" si="39"/>
        <v>8.9972254261043303E-5</v>
      </c>
      <c r="D1262">
        <f t="shared" si="38"/>
        <v>9.3145529059497747</v>
      </c>
    </row>
    <row r="1263" spans="1:4" x14ac:dyDescent="0.3">
      <c r="A1263" s="2">
        <v>43160</v>
      </c>
      <c r="B1263">
        <v>-9.5596755504055997E-3</v>
      </c>
      <c r="C1263" s="4">
        <f t="shared" si="39"/>
        <v>6.2550289029108538E-5</v>
      </c>
      <c r="D1263">
        <f t="shared" si="38"/>
        <v>8.2185169288954114</v>
      </c>
    </row>
    <row r="1264" spans="1:4" x14ac:dyDescent="0.3">
      <c r="A1264" s="2">
        <v>43161</v>
      </c>
      <c r="B1264">
        <v>1.33079847908746E-2</v>
      </c>
      <c r="C1264" s="4">
        <f t="shared" si="39"/>
        <v>9.32166778923246E-5</v>
      </c>
      <c r="D1264">
        <f t="shared" si="38"/>
        <v>7.3806829086957189</v>
      </c>
    </row>
    <row r="1265" spans="1:4" x14ac:dyDescent="0.3">
      <c r="A1265" s="2">
        <v>43162</v>
      </c>
      <c r="B1265">
        <v>-8.8997931399437103E-4</v>
      </c>
      <c r="C1265" s="4">
        <f t="shared" si="39"/>
        <v>1.4098687432436224E-4</v>
      </c>
      <c r="D1265">
        <f t="shared" si="38"/>
        <v>8.86122576948204</v>
      </c>
    </row>
    <row r="1266" spans="1:4" x14ac:dyDescent="0.3">
      <c r="A1266" s="2">
        <v>43163</v>
      </c>
      <c r="B1266">
        <v>-8.9077208272148002E-4</v>
      </c>
      <c r="C1266" s="4">
        <f t="shared" si="39"/>
        <v>7.9987107611852973E-5</v>
      </c>
      <c r="D1266">
        <f t="shared" si="38"/>
        <v>9.4237250561753569</v>
      </c>
    </row>
    <row r="1267" spans="1:4" x14ac:dyDescent="0.3">
      <c r="A1267" s="2">
        <v>43164</v>
      </c>
      <c r="B1267">
        <v>-8.9156626506026204E-4</v>
      </c>
      <c r="C1267" s="4">
        <f t="shared" si="39"/>
        <v>5.9483434824445913E-5</v>
      </c>
      <c r="D1267">
        <f t="shared" si="38"/>
        <v>9.7164494674761901</v>
      </c>
    </row>
    <row r="1268" spans="1:4" x14ac:dyDescent="0.3">
      <c r="A1268" s="2">
        <v>43165</v>
      </c>
      <c r="B1268">
        <v>1.11424643658202E-2</v>
      </c>
      <c r="C1268" s="4">
        <f t="shared" si="39"/>
        <v>5.2592006649218408E-5</v>
      </c>
      <c r="D1268">
        <f t="shared" si="38"/>
        <v>7.4922357276884783</v>
      </c>
    </row>
    <row r="1269" spans="1:4" x14ac:dyDescent="0.3">
      <c r="A1269" s="2">
        <v>43166</v>
      </c>
      <c r="B1269">
        <v>-5.7245080500893898E-3</v>
      </c>
      <c r="C1269" s="4">
        <f t="shared" si="39"/>
        <v>1.0419031705814533E-4</v>
      </c>
      <c r="D1269">
        <f t="shared" si="38"/>
        <v>8.8547708421993701</v>
      </c>
    </row>
    <row r="1270" spans="1:4" x14ac:dyDescent="0.3">
      <c r="A1270" s="2">
        <v>43167</v>
      </c>
      <c r="B1270">
        <v>-3.9582583663188E-3</v>
      </c>
      <c r="C1270" s="4">
        <f t="shared" si="39"/>
        <v>8.1594487882221783E-5</v>
      </c>
      <c r="D1270">
        <f t="shared" si="38"/>
        <v>9.2217284108245714</v>
      </c>
    </row>
    <row r="1271" spans="1:4" x14ac:dyDescent="0.3">
      <c r="A1271" s="2">
        <v>43168</v>
      </c>
      <c r="B1271">
        <v>2.0953757225434799E-3</v>
      </c>
      <c r="C1271" s="4">
        <f t="shared" si="39"/>
        <v>6.6524617566992122E-5</v>
      </c>
      <c r="D1271">
        <f t="shared" si="38"/>
        <v>9.5519388707517763</v>
      </c>
    </row>
    <row r="1272" spans="1:4" x14ac:dyDescent="0.3">
      <c r="A1272" s="2">
        <v>43169</v>
      </c>
      <c r="B1272">
        <v>-7.6910135313768002E-4</v>
      </c>
      <c r="C1272" s="4">
        <f t="shared" si="39"/>
        <v>5.6530327814058609E-5</v>
      </c>
      <c r="D1272">
        <f t="shared" si="38"/>
        <v>9.7702695795049976</v>
      </c>
    </row>
    <row r="1273" spans="1:4" x14ac:dyDescent="0.3">
      <c r="A1273" s="2">
        <v>43170</v>
      </c>
      <c r="B1273">
        <v>-7.6969332531584599E-4</v>
      </c>
      <c r="C1273" s="4">
        <f t="shared" si="39"/>
        <v>5.1510472434783961E-5</v>
      </c>
      <c r="D1273">
        <f t="shared" si="38"/>
        <v>9.8622243087310455</v>
      </c>
    </row>
    <row r="1274" spans="1:4" x14ac:dyDescent="0.3">
      <c r="A1274" s="2">
        <v>43171</v>
      </c>
      <c r="B1274">
        <v>-7.7028620946961702E-4</v>
      </c>
      <c r="C1274" s="4">
        <f t="shared" si="39"/>
        <v>4.9823510507741997E-5</v>
      </c>
      <c r="D1274">
        <f t="shared" si="38"/>
        <v>9.8951147341510026</v>
      </c>
    </row>
    <row r="1275" spans="1:4" x14ac:dyDescent="0.3">
      <c r="A1275" s="2">
        <v>43172</v>
      </c>
      <c r="B1275">
        <v>4.7698200476982101E-3</v>
      </c>
      <c r="C1275" s="4">
        <f t="shared" si="39"/>
        <v>4.9256858919526517E-5</v>
      </c>
      <c r="D1275">
        <f t="shared" si="38"/>
        <v>9.4565732985205706</v>
      </c>
    </row>
    <row r="1276" spans="1:4" x14ac:dyDescent="0.3">
      <c r="A1276" s="2">
        <v>43173</v>
      </c>
      <c r="B1276">
        <v>-1.22275767819902E-3</v>
      </c>
      <c r="C1276" s="4">
        <f t="shared" si="39"/>
        <v>5.875055265557818E-5</v>
      </c>
      <c r="D1276">
        <f t="shared" si="38"/>
        <v>9.7167611082914522</v>
      </c>
    </row>
    <row r="1277" spans="1:4" x14ac:dyDescent="0.3">
      <c r="A1277" s="2">
        <v>43174</v>
      </c>
      <c r="B1277">
        <v>-5.7611983292524798E-3</v>
      </c>
      <c r="C1277" s="4">
        <f t="shared" si="39"/>
        <v>5.2651702758097498E-5</v>
      </c>
      <c r="D1277">
        <f t="shared" si="38"/>
        <v>9.2214162945373932</v>
      </c>
    </row>
    <row r="1278" spans="1:4" x14ac:dyDescent="0.3">
      <c r="A1278" s="2">
        <v>43175</v>
      </c>
      <c r="B1278">
        <v>-3.9113428943936502E-3</v>
      </c>
      <c r="C1278" s="4">
        <f t="shared" si="39"/>
        <v>6.4454623658886121E-5</v>
      </c>
      <c r="D1278">
        <f t="shared" si="38"/>
        <v>9.4121944626561849</v>
      </c>
    </row>
    <row r="1279" spans="1:4" x14ac:dyDescent="0.3">
      <c r="A1279" s="2">
        <v>43176</v>
      </c>
      <c r="B1279">
        <v>1.3089005235602501E-3</v>
      </c>
      <c r="C1279" s="4">
        <f t="shared" si="39"/>
        <v>6.0601909015699991E-5</v>
      </c>
      <c r="D1279">
        <f t="shared" si="38"/>
        <v>9.6829140873611355</v>
      </c>
    </row>
    <row r="1280" spans="1:4" x14ac:dyDescent="0.3">
      <c r="A1280" s="2">
        <v>43177</v>
      </c>
      <c r="B1280">
        <v>1.30718954248366E-3</v>
      </c>
      <c r="C1280" s="4">
        <f t="shared" si="39"/>
        <v>5.3369326989280843E-5</v>
      </c>
      <c r="D1280">
        <f t="shared" si="38"/>
        <v>9.8062570265084936</v>
      </c>
    </row>
    <row r="1281" spans="1:4" x14ac:dyDescent="0.3">
      <c r="A1281" s="2">
        <v>43178</v>
      </c>
      <c r="B1281">
        <v>1.30548302872069E-3</v>
      </c>
      <c r="C1281" s="4">
        <f t="shared" si="39"/>
        <v>5.0936230948878939E-5</v>
      </c>
      <c r="D1281">
        <f t="shared" si="38"/>
        <v>9.8514768733132652</v>
      </c>
    </row>
    <row r="1282" spans="1:4" x14ac:dyDescent="0.3">
      <c r="A1282" s="2">
        <v>43179</v>
      </c>
      <c r="B1282">
        <v>-3.9837751702158598E-3</v>
      </c>
      <c r="C1282" s="4">
        <f t="shared" si="39"/>
        <v>5.0116428267523833E-5</v>
      </c>
      <c r="D1282">
        <f t="shared" si="38"/>
        <v>9.5844897931720077</v>
      </c>
    </row>
    <row r="1283" spans="1:4" x14ac:dyDescent="0.3">
      <c r="A1283" s="2">
        <v>43180</v>
      </c>
      <c r="B1283">
        <v>7.5630863209949998E-3</v>
      </c>
      <c r="C1283" s="4">
        <f t="shared" si="39"/>
        <v>5.6032242509475874E-5</v>
      </c>
      <c r="D1283">
        <f t="shared" si="38"/>
        <v>8.7687375582605096</v>
      </c>
    </row>
    <row r="1284" spans="1:4" x14ac:dyDescent="0.3">
      <c r="A1284" s="2">
        <v>43181</v>
      </c>
      <c r="B1284">
        <v>4.0418621436304498E-3</v>
      </c>
      <c r="C1284" s="4">
        <f t="shared" si="39"/>
        <v>7.6084112914849886E-5</v>
      </c>
      <c r="D1284">
        <f t="shared" si="38"/>
        <v>9.2689528043721676</v>
      </c>
    </row>
    <row r="1285" spans="1:4" x14ac:dyDescent="0.3">
      <c r="A1285" s="2">
        <v>43182</v>
      </c>
      <c r="B1285">
        <v>1.6389907267630101E-2</v>
      </c>
      <c r="C1285" s="4">
        <f t="shared" si="39"/>
        <v>6.4964694750900659E-5</v>
      </c>
      <c r="D1285">
        <f t="shared" ref="D1285:D1348" si="40">-LN(C1285)-(B1285^2)/C1285</f>
        <v>5.5066658629671998</v>
      </c>
    </row>
    <row r="1286" spans="1:4" x14ac:dyDescent="0.3">
      <c r="A1286" s="2">
        <v>43183</v>
      </c>
      <c r="B1286">
        <v>1.41452719428536E-3</v>
      </c>
      <c r="C1286" s="4">
        <f t="shared" ref="C1286:C1349" si="41">$C$1902+$C$1904*B1285^2+$C$1903*C1285</f>
        <v>1.7149236935910253E-4</v>
      </c>
      <c r="D1286">
        <f t="shared" si="40"/>
        <v>8.6593042860917233</v>
      </c>
    </row>
    <row r="1287" spans="1:4" x14ac:dyDescent="0.3">
      <c r="A1287" s="2">
        <v>43184</v>
      </c>
      <c r="B1287">
        <v>1.41252913341328E-3</v>
      </c>
      <c r="C1287" s="4">
        <f t="shared" si="41"/>
        <v>9.0769459768802102E-5</v>
      </c>
      <c r="D1287">
        <f t="shared" si="40"/>
        <v>9.2852062888662328</v>
      </c>
    </row>
    <row r="1288" spans="1:4" x14ac:dyDescent="0.3">
      <c r="A1288" s="2">
        <v>43185</v>
      </c>
      <c r="B1288">
        <v>1.41053670921787E-3</v>
      </c>
      <c r="C1288" s="4">
        <f t="shared" si="41"/>
        <v>6.3633019527632799E-5</v>
      </c>
      <c r="D1288">
        <f t="shared" si="40"/>
        <v>9.6311110444495469</v>
      </c>
    </row>
    <row r="1289" spans="1:4" x14ac:dyDescent="0.3">
      <c r="A1289" s="2">
        <v>43186</v>
      </c>
      <c r="B1289">
        <v>-9.2964293260089405E-3</v>
      </c>
      <c r="C1289" s="4">
        <f t="shared" si="41"/>
        <v>5.4508994615125531E-5</v>
      </c>
      <c r="D1289">
        <f t="shared" si="40"/>
        <v>8.2316524032256666</v>
      </c>
    </row>
    <row r="1290" spans="1:4" x14ac:dyDescent="0.3">
      <c r="A1290" s="2">
        <v>43187</v>
      </c>
      <c r="B1290">
        <v>-1.34357005758158E-2</v>
      </c>
      <c r="C1290" s="4">
        <f t="shared" si="41"/>
        <v>8.8344253510065228E-5</v>
      </c>
      <c r="D1290">
        <f t="shared" si="40"/>
        <v>7.2909214461864318</v>
      </c>
    </row>
    <row r="1291" spans="1:4" x14ac:dyDescent="0.3">
      <c r="A1291" s="2">
        <v>43188</v>
      </c>
      <c r="B1291">
        <v>-2.0896382764086199E-3</v>
      </c>
      <c r="C1291" s="4">
        <f t="shared" si="41"/>
        <v>1.408418678027556E-4</v>
      </c>
      <c r="D1291">
        <f t="shared" si="40"/>
        <v>8.836869321216362</v>
      </c>
    </row>
    <row r="1292" spans="1:4" x14ac:dyDescent="0.3">
      <c r="A1292" s="2">
        <v>43189</v>
      </c>
      <c r="B1292">
        <v>3.5742652899126699E-3</v>
      </c>
      <c r="C1292" s="4">
        <f t="shared" si="41"/>
        <v>8.150062478204636E-5</v>
      </c>
      <c r="D1292">
        <f t="shared" si="40"/>
        <v>9.2581480382500363</v>
      </c>
    </row>
    <row r="1293" spans="1:4" x14ac:dyDescent="0.3">
      <c r="A1293" s="2">
        <v>43190</v>
      </c>
      <c r="B1293">
        <v>3.5615354174911599E-3</v>
      </c>
      <c r="C1293" s="4">
        <f t="shared" si="41"/>
        <v>6.5228916506523851E-5</v>
      </c>
      <c r="D1293">
        <f t="shared" si="40"/>
        <v>9.4431458517715665</v>
      </c>
    </row>
    <row r="1294" spans="1:4" x14ac:dyDescent="0.3">
      <c r="A1294" s="2">
        <v>43191</v>
      </c>
      <c r="B1294">
        <v>3.5488958990534899E-3</v>
      </c>
      <c r="C1294" s="4">
        <f t="shared" si="41"/>
        <v>5.9719689305160851E-5</v>
      </c>
      <c r="D1294">
        <f t="shared" si="40"/>
        <v>9.5149524779412022</v>
      </c>
    </row>
    <row r="1295" spans="1:4" x14ac:dyDescent="0.3">
      <c r="A1295" s="2">
        <v>43192</v>
      </c>
      <c r="B1295">
        <v>3.5363457760315699E-3</v>
      </c>
      <c r="C1295" s="4">
        <f t="shared" si="41"/>
        <v>5.7828554115003477E-5</v>
      </c>
      <c r="D1295">
        <f t="shared" si="40"/>
        <v>9.5417724132862585</v>
      </c>
    </row>
    <row r="1296" spans="1:4" x14ac:dyDescent="0.3">
      <c r="A1296" s="2">
        <v>43193</v>
      </c>
      <c r="B1296">
        <v>-6.6206307396596796E-3</v>
      </c>
      <c r="C1296" s="4">
        <f t="shared" si="41"/>
        <v>5.7154010159622494E-5</v>
      </c>
      <c r="D1296">
        <f t="shared" si="40"/>
        <v>9.0028375382508958</v>
      </c>
    </row>
    <row r="1297" spans="1:4" x14ac:dyDescent="0.3">
      <c r="A1297" s="2">
        <v>43194</v>
      </c>
      <c r="B1297">
        <v>2.2932492475273799E-3</v>
      </c>
      <c r="C1297" s="4">
        <f t="shared" si="41"/>
        <v>7.0618855585171186E-5</v>
      </c>
      <c r="D1297">
        <f t="shared" si="40"/>
        <v>9.4837432887915369</v>
      </c>
    </row>
    <row r="1298" spans="1:4" x14ac:dyDescent="0.3">
      <c r="A1298" s="2">
        <v>43195</v>
      </c>
      <c r="B1298">
        <v>-8.2940082940082798E-3</v>
      </c>
      <c r="C1298" s="4">
        <f t="shared" si="41"/>
        <v>5.8286087665851023E-5</v>
      </c>
      <c r="D1298">
        <f t="shared" si="40"/>
        <v>8.5699242580622386</v>
      </c>
    </row>
    <row r="1299" spans="1:4" x14ac:dyDescent="0.3">
      <c r="A1299" s="2">
        <v>43196</v>
      </c>
      <c r="B1299">
        <v>5.6236481614995197E-3</v>
      </c>
      <c r="C1299" s="4">
        <f t="shared" si="41"/>
        <v>8.1907296765100667E-5</v>
      </c>
      <c r="D1299">
        <f t="shared" si="40"/>
        <v>9.023810129824346</v>
      </c>
    </row>
    <row r="1300" spans="1:4" x14ac:dyDescent="0.3">
      <c r="A1300" s="2">
        <v>43197</v>
      </c>
      <c r="B1300">
        <v>8.8423668865300598E-4</v>
      </c>
      <c r="C1300" s="4">
        <f t="shared" si="41"/>
        <v>7.3604096027841883E-5</v>
      </c>
      <c r="D1300">
        <f t="shared" si="40"/>
        <v>9.5061871772764839</v>
      </c>
    </row>
    <row r="1301" spans="1:4" x14ac:dyDescent="0.3">
      <c r="A1301" s="2">
        <v>43198</v>
      </c>
      <c r="B1301">
        <v>8.8345550488289103E-4</v>
      </c>
      <c r="C1301" s="4">
        <f t="shared" si="41"/>
        <v>5.7332797297874911E-5</v>
      </c>
      <c r="D1301">
        <f t="shared" si="40"/>
        <v>9.753024331067726</v>
      </c>
    </row>
    <row r="1302" spans="1:4" x14ac:dyDescent="0.3">
      <c r="A1302" s="2">
        <v>43199</v>
      </c>
      <c r="B1302">
        <v>8.8267570017652698E-4</v>
      </c>
      <c r="C1302" s="4">
        <f t="shared" si="41"/>
        <v>5.1862805244199464E-5</v>
      </c>
      <c r="D1302">
        <f t="shared" si="40"/>
        <v>9.8518860439966112</v>
      </c>
    </row>
    <row r="1303" spans="1:4" x14ac:dyDescent="0.3">
      <c r="A1303" s="2">
        <v>43200</v>
      </c>
      <c r="B1303">
        <v>4.2188058634251603E-3</v>
      </c>
      <c r="C1303" s="4">
        <f t="shared" si="41"/>
        <v>5.0023535593967945E-5</v>
      </c>
      <c r="D1303">
        <f t="shared" si="40"/>
        <v>9.5472179719477381</v>
      </c>
    </row>
    <row r="1304" spans="1:4" x14ac:dyDescent="0.3">
      <c r="A1304" s="2">
        <v>43201</v>
      </c>
      <c r="B1304">
        <v>1.03246938194246E-2</v>
      </c>
      <c r="C1304" s="4">
        <f t="shared" si="41"/>
        <v>5.6843595379882966E-5</v>
      </c>
      <c r="D1304">
        <f t="shared" si="40"/>
        <v>7.8998980646753516</v>
      </c>
    </row>
    <row r="1305" spans="1:4" x14ac:dyDescent="0.3">
      <c r="A1305" s="2">
        <v>43202</v>
      </c>
      <c r="B1305">
        <v>-1.3108746211854301E-2</v>
      </c>
      <c r="C1305" s="4">
        <f t="shared" si="41"/>
        <v>9.794686526594761E-5</v>
      </c>
      <c r="D1305">
        <f t="shared" si="40"/>
        <v>7.4766726878982244</v>
      </c>
    </row>
    <row r="1306" spans="1:4" x14ac:dyDescent="0.3">
      <c r="A1306" s="2">
        <v>43203</v>
      </c>
      <c r="B1306">
        <v>4.4990359208740803E-3</v>
      </c>
      <c r="C1306" s="4">
        <f t="shared" si="41"/>
        <v>1.4027655133671806E-4</v>
      </c>
      <c r="D1306">
        <f t="shared" si="40"/>
        <v>8.7275988670846463</v>
      </c>
    </row>
    <row r="1307" spans="1:4" x14ac:dyDescent="0.3">
      <c r="A1307" s="2">
        <v>43204</v>
      </c>
      <c r="B1307">
        <v>6.3984075074663405E-4</v>
      </c>
      <c r="C1307" s="4">
        <f t="shared" si="41"/>
        <v>8.8248712599171036E-5</v>
      </c>
      <c r="D1307">
        <f t="shared" si="40"/>
        <v>9.3307123324228129</v>
      </c>
    </row>
    <row r="1308" spans="1:4" x14ac:dyDescent="0.3">
      <c r="A1308" s="2">
        <v>43205</v>
      </c>
      <c r="B1308">
        <v>6.3943161634094604E-4</v>
      </c>
      <c r="C1308" s="4">
        <f t="shared" si="41"/>
        <v>6.2092604443732927E-5</v>
      </c>
      <c r="D1308">
        <f t="shared" si="40"/>
        <v>9.6802987800682345</v>
      </c>
    </row>
    <row r="1309" spans="1:4" x14ac:dyDescent="0.3">
      <c r="A1309" s="2">
        <v>43206</v>
      </c>
      <c r="B1309">
        <v>6.3902300482832097E-4</v>
      </c>
      <c r="C1309" s="4">
        <f t="shared" si="41"/>
        <v>5.3300335161476732E-5</v>
      </c>
      <c r="D1309">
        <f t="shared" si="40"/>
        <v>9.8319066284182401</v>
      </c>
    </row>
    <row r="1310" spans="1:4" x14ac:dyDescent="0.3">
      <c r="A1310" s="2">
        <v>43207</v>
      </c>
      <c r="B1310">
        <v>-9.2244376640881998E-4</v>
      </c>
      <c r="C1310" s="4">
        <f t="shared" si="41"/>
        <v>5.0344698213945615E-5</v>
      </c>
      <c r="D1310">
        <f t="shared" si="40"/>
        <v>9.8797157114852823</v>
      </c>
    </row>
    <row r="1311" spans="1:4" x14ac:dyDescent="0.3">
      <c r="A1311" s="2">
        <v>43208</v>
      </c>
      <c r="B1311">
        <v>2.9829545454545E-3</v>
      </c>
      <c r="C1311" s="4">
        <f t="shared" si="41"/>
        <v>4.9544617755526338E-5</v>
      </c>
      <c r="D1311">
        <f t="shared" si="40"/>
        <v>9.7330408720963941</v>
      </c>
    </row>
    <row r="1312" spans="1:4" x14ac:dyDescent="0.3">
      <c r="A1312" s="2">
        <v>43209</v>
      </c>
      <c r="B1312">
        <v>-3.3281404900156199E-3</v>
      </c>
      <c r="C1312" s="4">
        <f t="shared" si="41"/>
        <v>5.2792702262935519E-5</v>
      </c>
      <c r="D1312">
        <f t="shared" si="40"/>
        <v>9.6393260333613835</v>
      </c>
    </row>
    <row r="1313" spans="1:4" x14ac:dyDescent="0.3">
      <c r="A1313" s="2">
        <v>43210</v>
      </c>
      <c r="B1313">
        <v>-7.5310834813499001E-3</v>
      </c>
      <c r="C1313" s="4">
        <f t="shared" si="41"/>
        <v>5.4836626234786969E-5</v>
      </c>
      <c r="D1313">
        <f t="shared" si="40"/>
        <v>8.7768577710907927</v>
      </c>
    </row>
    <row r="1314" spans="1:4" x14ac:dyDescent="0.3">
      <c r="A1314" s="2">
        <v>43211</v>
      </c>
      <c r="B1314">
        <v>-3.3884553893144299E-3</v>
      </c>
      <c r="C1314" s="4">
        <f t="shared" si="41"/>
        <v>7.5471100299656624E-5</v>
      </c>
      <c r="D1314">
        <f t="shared" si="40"/>
        <v>9.3396279509156681</v>
      </c>
    </row>
    <row r="1315" spans="1:4" x14ac:dyDescent="0.3">
      <c r="A1315" s="2">
        <v>43212</v>
      </c>
      <c r="B1315">
        <v>-3.3999760565066599E-3</v>
      </c>
      <c r="C1315" s="4">
        <f t="shared" si="41"/>
        <v>6.2636734245266205E-5</v>
      </c>
      <c r="D1315">
        <f t="shared" si="40"/>
        <v>9.4936050048151142</v>
      </c>
    </row>
    <row r="1316" spans="1:4" x14ac:dyDescent="0.3">
      <c r="A1316" s="2">
        <v>43213</v>
      </c>
      <c r="B1316">
        <v>-3.4115753309468299E-3</v>
      </c>
      <c r="C1316" s="4">
        <f t="shared" si="41"/>
        <v>5.8356807355623648E-5</v>
      </c>
      <c r="D1316">
        <f t="shared" si="40"/>
        <v>9.5494917216123731</v>
      </c>
    </row>
    <row r="1317" spans="1:4" x14ac:dyDescent="0.3">
      <c r="A1317" s="2">
        <v>43214</v>
      </c>
      <c r="B1317">
        <v>6.5813263903955503E-3</v>
      </c>
      <c r="C1317" s="4">
        <f t="shared" si="41"/>
        <v>5.6952695981811862E-5</v>
      </c>
      <c r="D1317">
        <f t="shared" si="40"/>
        <v>9.0127661460744584</v>
      </c>
    </row>
    <row r="1318" spans="1:4" x14ac:dyDescent="0.3">
      <c r="A1318" s="2">
        <v>43215</v>
      </c>
      <c r="B1318">
        <v>-7.3286391722948699E-3</v>
      </c>
      <c r="C1318" s="4">
        <f t="shared" si="41"/>
        <v>7.0324401730311383E-5</v>
      </c>
      <c r="D1318">
        <f t="shared" si="40"/>
        <v>8.798660334583106</v>
      </c>
    </row>
    <row r="1319" spans="1:4" x14ac:dyDescent="0.3">
      <c r="A1319" s="2">
        <v>43216</v>
      </c>
      <c r="B1319">
        <v>-3.5466126230456799E-3</v>
      </c>
      <c r="C1319" s="4">
        <f t="shared" si="41"/>
        <v>7.9362343709247387E-5</v>
      </c>
      <c r="D1319">
        <f t="shared" si="40"/>
        <v>9.2829924897890361</v>
      </c>
    </row>
    <row r="1320" spans="1:4" x14ac:dyDescent="0.3">
      <c r="A1320" s="2">
        <v>43217</v>
      </c>
      <c r="B1320">
        <v>4.0676981186895701E-3</v>
      </c>
      <c r="C1320" s="4">
        <f t="shared" si="41"/>
        <v>6.4424099937519867E-5</v>
      </c>
      <c r="D1320">
        <f t="shared" si="40"/>
        <v>9.3931908102603678</v>
      </c>
    </row>
    <row r="1321" spans="1:4" x14ac:dyDescent="0.3">
      <c r="A1321" s="2">
        <v>43218</v>
      </c>
      <c r="B1321">
        <v>-1.08514794183612E-3</v>
      </c>
      <c r="C1321" s="4">
        <f t="shared" si="41"/>
        <v>6.1136901611914609E-5</v>
      </c>
      <c r="D1321">
        <f t="shared" si="40"/>
        <v>9.6831341128373847</v>
      </c>
    </row>
    <row r="1322" spans="1:4" x14ac:dyDescent="0.3">
      <c r="A1322" s="2">
        <v>43219</v>
      </c>
      <c r="B1322">
        <v>-1.0863267670915299E-3</v>
      </c>
      <c r="C1322" s="4">
        <f t="shared" si="41"/>
        <v>5.3315039375701606E-5</v>
      </c>
      <c r="D1322">
        <f t="shared" si="40"/>
        <v>9.8171575249352436</v>
      </c>
    </row>
    <row r="1323" spans="1:4" x14ac:dyDescent="0.3">
      <c r="A1323" s="2">
        <v>43220</v>
      </c>
      <c r="B1323">
        <v>-1.0875081563111999E-3</v>
      </c>
      <c r="C1323" s="4">
        <f t="shared" si="41"/>
        <v>5.0686939397937594E-5</v>
      </c>
      <c r="D1323">
        <f t="shared" si="40"/>
        <v>9.8665093722714197</v>
      </c>
    </row>
    <row r="1324" spans="1:4" x14ac:dyDescent="0.3">
      <c r="A1324" s="2">
        <v>43221</v>
      </c>
      <c r="B1324">
        <v>-9.2175932646247905E-3</v>
      </c>
      <c r="C1324" s="4">
        <f t="shared" si="41"/>
        <v>4.9804659690304383E-5</v>
      </c>
      <c r="D1324">
        <f t="shared" si="40"/>
        <v>8.20145670068956</v>
      </c>
    </row>
    <row r="1325" spans="1:4" x14ac:dyDescent="0.3">
      <c r="A1325" s="2">
        <v>43222</v>
      </c>
      <c r="B1325">
        <v>-8.0580177276379195E-4</v>
      </c>
      <c r="C1325" s="4">
        <f t="shared" si="41"/>
        <v>8.6125040043590249E-5</v>
      </c>
      <c r="D1325">
        <f t="shared" si="40"/>
        <v>9.3521711335515274</v>
      </c>
    </row>
    <row r="1326" spans="1:4" x14ac:dyDescent="0.3">
      <c r="A1326" s="2">
        <v>43223</v>
      </c>
      <c r="B1326">
        <v>5.2052785923752997E-3</v>
      </c>
      <c r="C1326" s="4">
        <f t="shared" si="41"/>
        <v>6.1483617184673086E-5</v>
      </c>
      <c r="D1326">
        <f t="shared" si="40"/>
        <v>9.2560545231185607</v>
      </c>
    </row>
    <row r="1327" spans="1:4" x14ac:dyDescent="0.3">
      <c r="A1327" s="2">
        <v>43224</v>
      </c>
      <c r="B1327">
        <v>1.6774852308367701E-3</v>
      </c>
      <c r="C1327" s="4">
        <f t="shared" si="41"/>
        <v>6.4758869108148505E-5</v>
      </c>
      <c r="D1327">
        <f t="shared" si="40"/>
        <v>9.6013870533300878</v>
      </c>
    </row>
    <row r="1328" spans="1:4" x14ac:dyDescent="0.3">
      <c r="A1328" s="2">
        <v>43225</v>
      </c>
      <c r="B1328">
        <v>-1.21353332362517E-4</v>
      </c>
      <c r="C1328" s="4">
        <f t="shared" si="41"/>
        <v>5.5247716610179977E-5</v>
      </c>
      <c r="D1328">
        <f t="shared" si="40"/>
        <v>9.8034169903642052</v>
      </c>
    </row>
    <row r="1329" spans="1:4" x14ac:dyDescent="0.3">
      <c r="A1329" s="2">
        <v>43226</v>
      </c>
      <c r="B1329">
        <v>-1.21368060781002E-4</v>
      </c>
      <c r="C1329" s="4">
        <f t="shared" si="41"/>
        <v>5.0827250815777171E-5</v>
      </c>
      <c r="D1329">
        <f t="shared" si="40"/>
        <v>9.8867881046021537</v>
      </c>
    </row>
    <row r="1330" spans="1:4" x14ac:dyDescent="0.3">
      <c r="A1330" s="2">
        <v>43227</v>
      </c>
      <c r="B1330">
        <v>-1.21382792775404E-4</v>
      </c>
      <c r="C1330" s="4">
        <f t="shared" si="41"/>
        <v>4.9341369455611694E-5</v>
      </c>
      <c r="D1330">
        <f t="shared" si="40"/>
        <v>9.916449082654367</v>
      </c>
    </row>
    <row r="1331" spans="1:4" x14ac:dyDescent="0.3">
      <c r="A1331" s="2">
        <v>43228</v>
      </c>
      <c r="B1331">
        <v>-2.91354068031269E-4</v>
      </c>
      <c r="C1331" s="4">
        <f t="shared" si="41"/>
        <v>4.8841911042948075E-5</v>
      </c>
      <c r="D1331">
        <f t="shared" si="40"/>
        <v>9.9251837818354378</v>
      </c>
    </row>
    <row r="1332" spans="1:4" x14ac:dyDescent="0.3">
      <c r="A1332" s="2">
        <v>43229</v>
      </c>
      <c r="B1332">
        <v>-5.8287795992706404E-4</v>
      </c>
      <c r="C1332" s="4">
        <f t="shared" si="41"/>
        <v>4.8704685304462036E-5</v>
      </c>
      <c r="D1332">
        <f t="shared" si="40"/>
        <v>9.9227596775218867</v>
      </c>
    </row>
    <row r="1333" spans="1:4" x14ac:dyDescent="0.3">
      <c r="A1333" s="2">
        <v>43230</v>
      </c>
      <c r="B1333">
        <v>6.63410366698258E-3</v>
      </c>
      <c r="C1333" s="4">
        <f t="shared" si="41"/>
        <v>4.8769945921685293E-5</v>
      </c>
      <c r="D1333">
        <f t="shared" si="40"/>
        <v>9.0259689797601421</v>
      </c>
    </row>
    <row r="1334" spans="1:4" x14ac:dyDescent="0.3">
      <c r="A1334" s="2">
        <v>43231</v>
      </c>
      <c r="B1334">
        <v>-1.2311703360371499E-3</v>
      </c>
      <c r="C1334" s="4">
        <f t="shared" si="41"/>
        <v>6.787870892143397E-5</v>
      </c>
      <c r="D1334">
        <f t="shared" si="40"/>
        <v>9.5754574184791181</v>
      </c>
    </row>
    <row r="1335" spans="1:4" x14ac:dyDescent="0.3">
      <c r="A1335" s="2">
        <v>43232</v>
      </c>
      <c r="B1335">
        <v>-6.0425881613612698E-4</v>
      </c>
      <c r="C1335" s="4">
        <f t="shared" si="41"/>
        <v>5.5729038058103877E-5</v>
      </c>
      <c r="D1335">
        <f t="shared" si="40"/>
        <v>9.7884573597708364</v>
      </c>
    </row>
    <row r="1336" spans="1:4" x14ac:dyDescent="0.3">
      <c r="A1336" s="2">
        <v>43233</v>
      </c>
      <c r="B1336">
        <v>-6.0462416561879505E-4</v>
      </c>
      <c r="C1336" s="4">
        <f t="shared" si="41"/>
        <v>5.1142185369933636E-5</v>
      </c>
      <c r="D1336">
        <f t="shared" si="40"/>
        <v>9.8737527378155665</v>
      </c>
    </row>
    <row r="1337" spans="1:4" x14ac:dyDescent="0.3">
      <c r="A1337" s="2">
        <v>43234</v>
      </c>
      <c r="B1337">
        <v>-6.0498995716662396E-4</v>
      </c>
      <c r="C1337" s="4">
        <f t="shared" si="41"/>
        <v>4.9600566656685739E-5</v>
      </c>
      <c r="D1337">
        <f t="shared" si="40"/>
        <v>9.9041290927768522</v>
      </c>
    </row>
    <row r="1338" spans="1:4" x14ac:dyDescent="0.3">
      <c r="A1338" s="2">
        <v>43235</v>
      </c>
      <c r="B1338">
        <v>-2.0412610780182999E-2</v>
      </c>
      <c r="C1338" s="4">
        <f t="shared" si="41"/>
        <v>4.9082564665801254E-5</v>
      </c>
      <c r="D1338">
        <f t="shared" si="40"/>
        <v>1.4327461560131081</v>
      </c>
    </row>
    <row r="1339" spans="1:4" x14ac:dyDescent="0.3">
      <c r="A1339" s="2">
        <v>43236</v>
      </c>
      <c r="B1339">
        <v>1.18650352243233E-3</v>
      </c>
      <c r="C1339" s="4">
        <f t="shared" si="41"/>
        <v>2.3085767613564482E-4</v>
      </c>
      <c r="D1339">
        <f t="shared" si="40"/>
        <v>8.367611069149838</v>
      </c>
    </row>
    <row r="1340" spans="1:4" x14ac:dyDescent="0.3">
      <c r="A1340" s="2">
        <v>43237</v>
      </c>
      <c r="B1340">
        <v>-1.6295089252646999E-3</v>
      </c>
      <c r="C1340" s="4">
        <f t="shared" si="41"/>
        <v>1.104651317598576E-4</v>
      </c>
      <c r="D1340">
        <f t="shared" si="40"/>
        <v>9.0867731932215747</v>
      </c>
    </row>
    <row r="1341" spans="1:4" x14ac:dyDescent="0.3">
      <c r="A1341" s="2">
        <v>43238</v>
      </c>
      <c r="B1341">
        <v>9.6446323911259001E-4</v>
      </c>
      <c r="C1341" s="4">
        <f t="shared" si="41"/>
        <v>7.0541949230751091E-5</v>
      </c>
      <c r="D1341">
        <f t="shared" si="40"/>
        <v>9.5461166717129036</v>
      </c>
    </row>
    <row r="1342" spans="1:4" x14ac:dyDescent="0.3">
      <c r="A1342" s="2">
        <v>43239</v>
      </c>
      <c r="B1342" s="1">
        <v>-4.9411997232851098E-5</v>
      </c>
      <c r="C1342" s="4">
        <f t="shared" si="41"/>
        <v>5.6368317433399593E-5</v>
      </c>
      <c r="D1342">
        <f t="shared" si="40"/>
        <v>9.7835599907894082</v>
      </c>
    </row>
    <row r="1343" spans="1:4" x14ac:dyDescent="0.3">
      <c r="A1343" s="2">
        <v>43240</v>
      </c>
      <c r="B1343" s="1">
        <v>-4.9414438899164603E-5</v>
      </c>
      <c r="C1343" s="4">
        <f t="shared" si="41"/>
        <v>5.119855717863684E-5</v>
      </c>
      <c r="D1343">
        <f t="shared" si="40"/>
        <v>9.8797515139287633</v>
      </c>
    </row>
    <row r="1344" spans="1:4" x14ac:dyDescent="0.3">
      <c r="A1344" s="2">
        <v>43241</v>
      </c>
      <c r="B1344" s="1">
        <v>-4.9416880806396599E-5</v>
      </c>
      <c r="C1344" s="4">
        <f t="shared" si="41"/>
        <v>4.9460808631872404E-5</v>
      </c>
      <c r="D1344">
        <f t="shared" si="40"/>
        <v>9.9142805738037509</v>
      </c>
    </row>
    <row r="1345" spans="1:4" x14ac:dyDescent="0.3">
      <c r="A1345" s="2">
        <v>43242</v>
      </c>
      <c r="B1345">
        <v>7.4128984432908496E-4</v>
      </c>
      <c r="C1345" s="4">
        <f t="shared" si="41"/>
        <v>4.8876686834933401E-5</v>
      </c>
      <c r="D1345">
        <f t="shared" si="40"/>
        <v>9.9149672307198404</v>
      </c>
    </row>
    <row r="1346" spans="1:4" x14ac:dyDescent="0.3">
      <c r="A1346" s="2">
        <v>43243</v>
      </c>
      <c r="B1346">
        <v>-1.92592592592589E-3</v>
      </c>
      <c r="C1346" s="4">
        <f t="shared" si="41"/>
        <v>4.8919440121977184E-5</v>
      </c>
      <c r="D1346">
        <f t="shared" si="40"/>
        <v>9.8495132650881221</v>
      </c>
    </row>
    <row r="1347" spans="1:4" x14ac:dyDescent="0.3">
      <c r="A1347" s="2">
        <v>43244</v>
      </c>
      <c r="B1347">
        <v>1.1132551580822299E-2</v>
      </c>
      <c r="C1347" s="4">
        <f t="shared" si="41"/>
        <v>5.031476085504976E-5</v>
      </c>
      <c r="D1347">
        <f t="shared" si="40"/>
        <v>7.4340441503472476</v>
      </c>
    </row>
    <row r="1348" spans="1:4" x14ac:dyDescent="0.3">
      <c r="A1348" s="2">
        <v>43245</v>
      </c>
      <c r="B1348">
        <v>-7.3399882560187802E-4</v>
      </c>
      <c r="C1348" s="4">
        <f t="shared" si="41"/>
        <v>1.0332834536621455E-4</v>
      </c>
      <c r="D1348">
        <f t="shared" si="40"/>
        <v>9.1723848182265755</v>
      </c>
    </row>
    <row r="1349" spans="1:4" x14ac:dyDescent="0.3">
      <c r="A1349" s="2">
        <v>43246</v>
      </c>
      <c r="B1349">
        <v>-2.3174673130600999E-2</v>
      </c>
      <c r="C1349" s="4">
        <f t="shared" si="41"/>
        <v>6.7217966160755489E-5</v>
      </c>
      <c r="D1349">
        <f t="shared" ref="D1349:D1412" si="42">-LN(C1349)-(B1349^2)/C1349</f>
        <v>1.6176603689321318</v>
      </c>
    </row>
    <row r="1350" spans="1:4" x14ac:dyDescent="0.3">
      <c r="A1350" s="2">
        <v>43247</v>
      </c>
      <c r="B1350">
        <v>-2.3724480204534298E-2</v>
      </c>
      <c r="C1350" s="4">
        <f t="shared" ref="C1350:C1413" si="43">$C$1902+$C$1904*B1349^2+$C$1903*C1349</f>
        <v>2.8957089832811232E-4</v>
      </c>
      <c r="D1350">
        <f t="shared" si="42"/>
        <v>6.2033689307145057</v>
      </c>
    </row>
    <row r="1351" spans="1:4" x14ac:dyDescent="0.3">
      <c r="A1351" s="2">
        <v>43248</v>
      </c>
      <c r="B1351">
        <v>-5.3916660248021198E-4</v>
      </c>
      <c r="C1351" s="4">
        <f t="shared" si="43"/>
        <v>3.7558162818359872E-4</v>
      </c>
      <c r="D1351">
        <f t="shared" si="42"/>
        <v>7.8862607238907909</v>
      </c>
    </row>
    <row r="1352" spans="1:4" x14ac:dyDescent="0.3">
      <c r="A1352" s="2">
        <v>43249</v>
      </c>
      <c r="B1352">
        <v>4.3927250308261501E-2</v>
      </c>
      <c r="C1352" s="4">
        <f t="shared" si="43"/>
        <v>1.5862400512985819E-4</v>
      </c>
      <c r="D1352">
        <f t="shared" si="42"/>
        <v>-3.4156623255471512</v>
      </c>
    </row>
    <row r="1353" spans="1:4" x14ac:dyDescent="0.3">
      <c r="A1353" s="2">
        <v>43250</v>
      </c>
      <c r="B1353">
        <v>2.2146759190904098E-3</v>
      </c>
      <c r="C1353" s="4">
        <f t="shared" si="43"/>
        <v>9.2890964547427614E-4</v>
      </c>
      <c r="D1353">
        <f t="shared" si="42"/>
        <v>6.976218926154961</v>
      </c>
    </row>
    <row r="1354" spans="1:4" x14ac:dyDescent="0.3">
      <c r="A1354" s="2">
        <v>43251</v>
      </c>
      <c r="B1354">
        <v>-1.25220978196805E-3</v>
      </c>
      <c r="C1354" s="4">
        <f t="shared" si="43"/>
        <v>3.4663473095526855E-4</v>
      </c>
      <c r="D1354">
        <f t="shared" si="42"/>
        <v>7.9627154027106286</v>
      </c>
    </row>
    <row r="1355" spans="1:4" x14ac:dyDescent="0.3">
      <c r="A1355" s="2">
        <v>43252</v>
      </c>
      <c r="B1355">
        <v>-3.6875875802050398E-3</v>
      </c>
      <c r="C1355" s="4">
        <f t="shared" si="43"/>
        <v>1.4945213782426584E-4</v>
      </c>
      <c r="D1355">
        <f t="shared" si="42"/>
        <v>8.7175466922854863</v>
      </c>
    </row>
    <row r="1356" spans="1:4" x14ac:dyDescent="0.3">
      <c r="A1356" s="2">
        <v>43253</v>
      </c>
      <c r="B1356">
        <v>-3.7012362128951997E-4</v>
      </c>
      <c r="C1356" s="4">
        <f t="shared" si="43"/>
        <v>8.8429611216394368E-5</v>
      </c>
      <c r="D1356">
        <f t="shared" si="42"/>
        <v>9.331754517272552</v>
      </c>
    </row>
    <row r="1357" spans="1:4" x14ac:dyDescent="0.3">
      <c r="A1357" s="2">
        <v>43254</v>
      </c>
      <c r="B1357">
        <v>-3.7026066350709402E-4</v>
      </c>
      <c r="C1357" s="4">
        <f t="shared" si="43"/>
        <v>6.2034355724838809E-5</v>
      </c>
      <c r="D1357">
        <f t="shared" si="42"/>
        <v>9.6856122496270896</v>
      </c>
    </row>
    <row r="1358" spans="1:4" x14ac:dyDescent="0.3">
      <c r="A1358" s="2">
        <v>43255</v>
      </c>
      <c r="B1358">
        <v>-3.7039780724501499E-4</v>
      </c>
      <c r="C1358" s="4">
        <f t="shared" si="43"/>
        <v>5.3161973227130655E-5</v>
      </c>
      <c r="D1358">
        <f t="shared" si="42"/>
        <v>9.8395865168612229</v>
      </c>
    </row>
    <row r="1359" spans="1:4" x14ac:dyDescent="0.3">
      <c r="A1359" s="2">
        <v>43256</v>
      </c>
      <c r="B1359">
        <v>3.4830294945900099E-3</v>
      </c>
      <c r="C1359" s="4">
        <f t="shared" si="43"/>
        <v>5.0179679956466534E-5</v>
      </c>
      <c r="D1359">
        <f t="shared" si="42"/>
        <v>9.6581392982195915</v>
      </c>
    </row>
    <row r="1360" spans="1:4" x14ac:dyDescent="0.3">
      <c r="A1360" s="2">
        <v>43257</v>
      </c>
      <c r="B1360">
        <v>-4.4309873716852398E-4</v>
      </c>
      <c r="C1360" s="4">
        <f t="shared" si="43"/>
        <v>5.4419373121673676E-5</v>
      </c>
      <c r="D1360">
        <f t="shared" si="42"/>
        <v>9.8151825021060279</v>
      </c>
    </row>
    <row r="1361" spans="1:4" x14ac:dyDescent="0.3">
      <c r="A1361" s="2">
        <v>43258</v>
      </c>
      <c r="B1361">
        <v>6.64942741041896E-4</v>
      </c>
      <c r="C1361" s="4">
        <f t="shared" si="43"/>
        <v>5.0628187024474816E-5</v>
      </c>
      <c r="D1361">
        <f t="shared" si="42"/>
        <v>9.8822688263167358</v>
      </c>
    </row>
    <row r="1362" spans="1:4" x14ac:dyDescent="0.3">
      <c r="A1362" s="2">
        <v>43259</v>
      </c>
      <c r="B1362">
        <v>0</v>
      </c>
      <c r="C1362" s="4">
        <f t="shared" si="43"/>
        <v>4.9461261600736143E-5</v>
      </c>
      <c r="D1362">
        <f t="shared" si="42"/>
        <v>9.914320788700639</v>
      </c>
    </row>
    <row r="1363" spans="1:4" x14ac:dyDescent="0.3">
      <c r="A1363" s="2">
        <v>43260</v>
      </c>
      <c r="B1363">
        <v>2.7072258318550102E-4</v>
      </c>
      <c r="C1363" s="4">
        <f t="shared" si="43"/>
        <v>4.8875771797259344E-5</v>
      </c>
      <c r="D1363">
        <f t="shared" si="42"/>
        <v>9.9247292179016373</v>
      </c>
    </row>
    <row r="1364" spans="1:4" x14ac:dyDescent="0.3">
      <c r="A1364" s="2">
        <v>43261</v>
      </c>
      <c r="B1364">
        <v>2.7064931230480499E-4</v>
      </c>
      <c r="C1364" s="4">
        <f t="shared" si="43"/>
        <v>4.8710998880672376E-5</v>
      </c>
      <c r="D1364">
        <f t="shared" si="42"/>
        <v>9.9281019149584644</v>
      </c>
    </row>
    <row r="1365" spans="1:4" x14ac:dyDescent="0.3">
      <c r="A1365" s="2">
        <v>43262</v>
      </c>
      <c r="B1365">
        <v>2.7057608107439201E-4</v>
      </c>
      <c r="C1365" s="4">
        <f t="shared" si="43"/>
        <v>4.8655595240028966E-5</v>
      </c>
      <c r="D1365">
        <f t="shared" si="42"/>
        <v>9.9292390594069406</v>
      </c>
    </row>
    <row r="1366" spans="1:4" x14ac:dyDescent="0.3">
      <c r="A1366" s="2">
        <v>43263</v>
      </c>
      <c r="B1366">
        <v>-2.72962006639621E-3</v>
      </c>
      <c r="C1366" s="4">
        <f t="shared" si="43"/>
        <v>4.8636954693850531E-5</v>
      </c>
      <c r="D1366">
        <f t="shared" si="42"/>
        <v>9.7779342457994769</v>
      </c>
    </row>
    <row r="1367" spans="1:4" x14ac:dyDescent="0.3">
      <c r="A1367" s="2">
        <v>43264</v>
      </c>
      <c r="B1367">
        <v>1.25758248261576E-3</v>
      </c>
      <c r="C1367" s="4">
        <f t="shared" si="43"/>
        <v>5.1855102330318539E-5</v>
      </c>
      <c r="D1367">
        <f t="shared" si="42"/>
        <v>9.8365585130596518</v>
      </c>
    </row>
    <row r="1368" spans="1:4" x14ac:dyDescent="0.3">
      <c r="A1368" s="2">
        <v>43265</v>
      </c>
      <c r="B1368">
        <v>5.2456594015515296E-3</v>
      </c>
      <c r="C1368" s="4">
        <f t="shared" si="43"/>
        <v>5.0371637048511127E-5</v>
      </c>
      <c r="D1368">
        <f t="shared" si="42"/>
        <v>9.3498037937480536</v>
      </c>
    </row>
    <row r="1369" spans="1:4" x14ac:dyDescent="0.3">
      <c r="A1369" s="2">
        <v>43266</v>
      </c>
      <c r="B1369">
        <v>-2.3004556813170599E-2</v>
      </c>
      <c r="C1369" s="4">
        <f t="shared" si="43"/>
        <v>6.1208163625310052E-5</v>
      </c>
      <c r="D1369">
        <f t="shared" si="42"/>
        <v>1.0551670607147887</v>
      </c>
    </row>
    <row r="1370" spans="1:4" x14ac:dyDescent="0.3">
      <c r="A1370" s="2">
        <v>43267</v>
      </c>
      <c r="B1370">
        <v>4.5136538027534801E-4</v>
      </c>
      <c r="C1370" s="4">
        <f t="shared" si="43"/>
        <v>2.8411735627431356E-4</v>
      </c>
      <c r="D1370">
        <f t="shared" si="42"/>
        <v>8.1654061135071672</v>
      </c>
    </row>
    <row r="1371" spans="1:4" x14ac:dyDescent="0.3">
      <c r="A1371" s="2">
        <v>43268</v>
      </c>
      <c r="B1371">
        <v>4.5116174148440702E-4</v>
      </c>
      <c r="C1371" s="4">
        <f t="shared" si="43"/>
        <v>1.2784145184255218E-4</v>
      </c>
      <c r="D1371">
        <f t="shared" si="42"/>
        <v>8.9631275368373533</v>
      </c>
    </row>
    <row r="1372" spans="1:4" x14ac:dyDescent="0.3">
      <c r="A1372" s="2">
        <v>43269</v>
      </c>
      <c r="B1372">
        <v>4.5095828635854902E-4</v>
      </c>
      <c r="C1372" s="4">
        <f t="shared" si="43"/>
        <v>7.5311229127273088E-5</v>
      </c>
      <c r="D1372">
        <f t="shared" si="42"/>
        <v>9.4911810029188874</v>
      </c>
    </row>
    <row r="1373" spans="1:4" x14ac:dyDescent="0.3">
      <c r="A1373" s="2">
        <v>43270</v>
      </c>
      <c r="B1373">
        <v>-1.4273908797234299E-3</v>
      </c>
      <c r="C1373" s="4">
        <f t="shared" si="43"/>
        <v>5.7653787789557857E-5</v>
      </c>
      <c r="D1373">
        <f t="shared" si="42"/>
        <v>9.7257153063784347</v>
      </c>
    </row>
    <row r="1374" spans="1:4" x14ac:dyDescent="0.3">
      <c r="A1374" s="2">
        <v>43271</v>
      </c>
      <c r="B1374">
        <v>-2.9340956966596998E-3</v>
      </c>
      <c r="C1374" s="4">
        <f t="shared" si="43"/>
        <v>5.2520057175490557E-5</v>
      </c>
      <c r="D1374">
        <f t="shared" si="42"/>
        <v>9.6903986608412698</v>
      </c>
    </row>
    <row r="1375" spans="1:4" x14ac:dyDescent="0.3">
      <c r="A1375" s="2">
        <v>43272</v>
      </c>
      <c r="B1375">
        <v>-3.2445484041349099E-3</v>
      </c>
      <c r="C1375" s="4">
        <f t="shared" si="43"/>
        <v>5.3666505758126193E-5</v>
      </c>
      <c r="D1375">
        <f t="shared" si="42"/>
        <v>9.6365638542920848</v>
      </c>
    </row>
    <row r="1376" spans="1:4" x14ac:dyDescent="0.3">
      <c r="A1376" s="2">
        <v>43273</v>
      </c>
      <c r="B1376">
        <v>2.2710068130193901E-4</v>
      </c>
      <c r="C1376" s="4">
        <f t="shared" si="43"/>
        <v>5.4890215965501868E-5</v>
      </c>
      <c r="D1376">
        <f t="shared" si="42"/>
        <v>9.8092358432180333</v>
      </c>
    </row>
    <row r="1377" spans="1:4" x14ac:dyDescent="0.3">
      <c r="A1377" s="2">
        <v>43274</v>
      </c>
      <c r="B1377">
        <v>-5.2978127601610602E-4</v>
      </c>
      <c r="C1377" s="4">
        <f t="shared" si="43"/>
        <v>5.0723186148163753E-5</v>
      </c>
      <c r="D1377">
        <f t="shared" si="42"/>
        <v>9.8835940999942729</v>
      </c>
    </row>
    <row r="1378" spans="1:4" x14ac:dyDescent="0.3">
      <c r="A1378" s="2">
        <v>43275</v>
      </c>
      <c r="B1378">
        <v>-5.3006209298789297E-4</v>
      </c>
      <c r="C1378" s="4">
        <f t="shared" si="43"/>
        <v>4.9422618628249479E-5</v>
      </c>
      <c r="D1378">
        <f t="shared" si="42"/>
        <v>9.9094174072927288</v>
      </c>
    </row>
    <row r="1379" spans="1:4" x14ac:dyDescent="0.3">
      <c r="A1379" s="2">
        <v>43276</v>
      </c>
      <c r="B1379">
        <v>-5.3034320781886201E-4</v>
      </c>
      <c r="C1379" s="4">
        <f t="shared" si="43"/>
        <v>4.898557960173805E-5</v>
      </c>
      <c r="D1379">
        <f t="shared" si="42"/>
        <v>9.9182428272803769</v>
      </c>
    </row>
    <row r="1380" spans="1:4" x14ac:dyDescent="0.3">
      <c r="A1380" s="2">
        <v>43277</v>
      </c>
      <c r="B1380">
        <v>-7.2771376591874697E-3</v>
      </c>
      <c r="C1380" s="4">
        <f t="shared" si="43"/>
        <v>4.8838804818019082E-5</v>
      </c>
      <c r="D1380">
        <f t="shared" si="42"/>
        <v>8.8426686632270641</v>
      </c>
    </row>
    <row r="1381" spans="1:4" x14ac:dyDescent="0.3">
      <c r="A1381" s="2">
        <v>43278</v>
      </c>
      <c r="B1381">
        <v>-2.97800855222963E-3</v>
      </c>
      <c r="C1381" s="4">
        <f t="shared" si="43"/>
        <v>7.1811475332507208E-5</v>
      </c>
      <c r="D1381">
        <f t="shared" si="42"/>
        <v>9.4179688092317591</v>
      </c>
    </row>
    <row r="1382" spans="1:4" x14ac:dyDescent="0.3">
      <c r="A1382" s="2">
        <v>43279</v>
      </c>
      <c r="B1382">
        <v>-4.2122999157539996E-3</v>
      </c>
      <c r="C1382" s="4">
        <f t="shared" si="43"/>
        <v>6.0264535455468448E-5</v>
      </c>
      <c r="D1382">
        <f t="shared" si="42"/>
        <v>9.4223403563695669</v>
      </c>
    </row>
    <row r="1383" spans="1:4" x14ac:dyDescent="0.3">
      <c r="A1383" s="2">
        <v>43280</v>
      </c>
      <c r="B1383">
        <v>2.84571604368566E-3</v>
      </c>
      <c r="C1383" s="4">
        <f t="shared" si="43"/>
        <v>6.0262002817611785E-5</v>
      </c>
      <c r="D1383">
        <f t="shared" si="42"/>
        <v>9.5824272641569799</v>
      </c>
    </row>
    <row r="1384" spans="1:4" x14ac:dyDescent="0.3">
      <c r="A1384" s="2">
        <v>43281</v>
      </c>
      <c r="B1384">
        <v>-3.57900657003352E-3</v>
      </c>
      <c r="C1384" s="4">
        <f t="shared" si="43"/>
        <v>5.604560678634175E-5</v>
      </c>
      <c r="D1384">
        <f t="shared" si="42"/>
        <v>9.5607936391945376</v>
      </c>
    </row>
    <row r="1385" spans="1:4" x14ac:dyDescent="0.3">
      <c r="A1385" s="2">
        <v>43282</v>
      </c>
      <c r="B1385">
        <v>-3.5918618672549098E-3</v>
      </c>
      <c r="C1385" s="4">
        <f t="shared" si="43"/>
        <v>5.6687361413690772E-5</v>
      </c>
      <c r="D1385">
        <f t="shared" si="42"/>
        <v>9.5503693614616658</v>
      </c>
    </row>
    <row r="1386" spans="1:4" x14ac:dyDescent="0.3">
      <c r="A1386" s="2">
        <v>43283</v>
      </c>
      <c r="B1386">
        <v>-3.6048098462806398E-3</v>
      </c>
      <c r="C1386" s="4">
        <f t="shared" si="43"/>
        <v>5.6943368207322928E-5</v>
      </c>
      <c r="D1386">
        <f t="shared" si="42"/>
        <v>9.5452502088129538</v>
      </c>
    </row>
    <row r="1387" spans="1:4" x14ac:dyDescent="0.3">
      <c r="A1387" s="2">
        <v>43284</v>
      </c>
      <c r="B1387">
        <v>9.6906736956352494E-3</v>
      </c>
      <c r="C1387" s="4">
        <f t="shared" si="43"/>
        <v>5.7070147300096241E-5</v>
      </c>
      <c r="D1387">
        <f t="shared" si="42"/>
        <v>8.1257253746372626</v>
      </c>
    </row>
    <row r="1388" spans="1:4" x14ac:dyDescent="0.3">
      <c r="A1388" s="2">
        <v>43285</v>
      </c>
      <c r="B1388">
        <v>-3.4014127764127898E-2</v>
      </c>
      <c r="C1388" s="4">
        <f t="shared" si="43"/>
        <v>9.2476742973802327E-5</v>
      </c>
      <c r="D1388">
        <f t="shared" si="42"/>
        <v>-3.2222774630351481</v>
      </c>
    </row>
    <row r="1389" spans="1:4" x14ac:dyDescent="0.3">
      <c r="A1389" s="2">
        <v>43286</v>
      </c>
      <c r="B1389">
        <v>3.9345044114140297E-2</v>
      </c>
      <c r="C1389" s="4">
        <f t="shared" si="43"/>
        <v>5.6898887891725666E-4</v>
      </c>
      <c r="D1389">
        <f t="shared" si="42"/>
        <v>4.7509769920661</v>
      </c>
    </row>
    <row r="1390" spans="1:4" x14ac:dyDescent="0.3">
      <c r="A1390" s="2">
        <v>43287</v>
      </c>
      <c r="B1390">
        <v>-2.1413276231263502E-3</v>
      </c>
      <c r="C1390" s="4">
        <f t="shared" si="43"/>
        <v>9.0008160893963152E-4</v>
      </c>
      <c r="D1390">
        <f t="shared" si="42"/>
        <v>7.0079308240964675</v>
      </c>
    </row>
    <row r="1391" spans="1:4" x14ac:dyDescent="0.3">
      <c r="A1391" s="2">
        <v>43288</v>
      </c>
      <c r="B1391">
        <v>1.0729613733906399E-3</v>
      </c>
      <c r="C1391" s="4">
        <f t="shared" si="43"/>
        <v>3.3680491491960119E-4</v>
      </c>
      <c r="D1391">
        <f t="shared" si="42"/>
        <v>7.9925885434326567</v>
      </c>
    </row>
    <row r="1392" spans="1:4" x14ac:dyDescent="0.3">
      <c r="A1392" s="2">
        <v>43289</v>
      </c>
      <c r="B1392">
        <v>1.07181136120027E-3</v>
      </c>
      <c r="C1392" s="4">
        <f t="shared" si="43"/>
        <v>1.4596581450534207E-4</v>
      </c>
      <c r="D1392">
        <f t="shared" si="42"/>
        <v>8.8242679147282317</v>
      </c>
    </row>
    <row r="1393" spans="1:4" x14ac:dyDescent="0.3">
      <c r="A1393" s="2">
        <v>43290</v>
      </c>
      <c r="B1393">
        <v>1.0706638115631801E-3</v>
      </c>
      <c r="C1393" s="4">
        <f t="shared" si="43"/>
        <v>8.1816618760810131E-5</v>
      </c>
      <c r="D1393">
        <f t="shared" si="42"/>
        <v>9.3970193140233409</v>
      </c>
    </row>
    <row r="1394" spans="1:4" x14ac:dyDescent="0.3">
      <c r="A1394" s="2">
        <v>43291</v>
      </c>
      <c r="B1394">
        <v>-2.97937356760891E-3</v>
      </c>
      <c r="C1394" s="4">
        <f t="shared" si="43"/>
        <v>6.0252614230605111E-5</v>
      </c>
      <c r="D1394">
        <f t="shared" si="42"/>
        <v>9.5696404189564408</v>
      </c>
    </row>
    <row r="1395" spans="1:4" x14ac:dyDescent="0.3">
      <c r="A1395" s="2">
        <v>43292</v>
      </c>
      <c r="B1395">
        <v>-9.0414527622404393E-3</v>
      </c>
      <c r="C1395" s="4">
        <f t="shared" si="43"/>
        <v>5.6382726523090796E-5</v>
      </c>
      <c r="D1395">
        <f t="shared" si="42"/>
        <v>8.3334733799558265</v>
      </c>
    </row>
    <row r="1396" spans="1:4" x14ac:dyDescent="0.3">
      <c r="A1396" s="2">
        <v>43293</v>
      </c>
      <c r="B1396">
        <v>1.6237531895153499E-3</v>
      </c>
      <c r="C1396" s="4">
        <f t="shared" si="43"/>
        <v>8.6930539439738155E-5</v>
      </c>
      <c r="D1396">
        <f t="shared" si="42"/>
        <v>9.3200714872106136</v>
      </c>
    </row>
    <row r="1397" spans="1:4" x14ac:dyDescent="0.3">
      <c r="A1397" s="2">
        <v>43294</v>
      </c>
      <c r="B1397">
        <v>-4.40018527095887E-3</v>
      </c>
      <c r="C1397" s="4">
        <f t="shared" si="43"/>
        <v>6.2622913855954625E-5</v>
      </c>
      <c r="D1397">
        <f t="shared" si="42"/>
        <v>9.3692012603569363</v>
      </c>
    </row>
    <row r="1398" spans="1:4" x14ac:dyDescent="0.3">
      <c r="A1398" s="2">
        <v>43295</v>
      </c>
      <c r="B1398">
        <v>-3.8768705900593702E-4</v>
      </c>
      <c r="C1398" s="4">
        <f t="shared" si="43"/>
        <v>6.1761964190580737E-5</v>
      </c>
      <c r="D1398">
        <f t="shared" si="42"/>
        <v>9.6897892922234927</v>
      </c>
    </row>
    <row r="1399" spans="1:4" x14ac:dyDescent="0.3">
      <c r="A1399" s="2">
        <v>43296</v>
      </c>
      <c r="B1399">
        <v>-3.8783741855419302E-4</v>
      </c>
      <c r="C1399" s="4">
        <f t="shared" si="43"/>
        <v>5.3076185038562304E-5</v>
      </c>
      <c r="D1399">
        <f t="shared" si="42"/>
        <v>9.8409482238527612</v>
      </c>
    </row>
    <row r="1400" spans="1:4" x14ac:dyDescent="0.3">
      <c r="A1400" s="2">
        <v>43297</v>
      </c>
      <c r="B1400">
        <v>-3.8798789477767498E-4</v>
      </c>
      <c r="C1400" s="4">
        <f t="shared" si="43"/>
        <v>5.0156622660262921E-5</v>
      </c>
      <c r="D1400">
        <f t="shared" si="42"/>
        <v>9.8973587045138149</v>
      </c>
    </row>
    <row r="1401" spans="1:4" x14ac:dyDescent="0.3">
      <c r="A1401" s="2">
        <v>43298</v>
      </c>
      <c r="B1401">
        <v>-1.00139729855613E-2</v>
      </c>
      <c r="C1401" s="4">
        <f t="shared" si="43"/>
        <v>4.9175300207977715E-5</v>
      </c>
      <c r="D1401">
        <f t="shared" si="42"/>
        <v>7.8808909695902578</v>
      </c>
    </row>
    <row r="1402" spans="1:4" x14ac:dyDescent="0.3">
      <c r="A1402" s="2">
        <v>43299</v>
      </c>
      <c r="B1402">
        <v>3.1365168979857701E-4</v>
      </c>
      <c r="C1402" s="4">
        <f t="shared" si="43"/>
        <v>9.2607240973210003E-5</v>
      </c>
      <c r="D1402">
        <f t="shared" si="42"/>
        <v>9.286080915442934</v>
      </c>
    </row>
    <row r="1403" spans="1:4" x14ac:dyDescent="0.3">
      <c r="A1403" s="2">
        <v>43300</v>
      </c>
      <c r="B1403">
        <v>-3.6058634475191198E-3</v>
      </c>
      <c r="C1403" s="4">
        <f t="shared" si="43"/>
        <v>6.3421735985990849E-5</v>
      </c>
      <c r="D1403">
        <f t="shared" si="42"/>
        <v>9.4606913761216784</v>
      </c>
    </row>
    <row r="1404" spans="1:4" x14ac:dyDescent="0.3">
      <c r="A1404" s="2">
        <v>43301</v>
      </c>
      <c r="B1404">
        <v>5.0350090472819397E-3</v>
      </c>
      <c r="C1404" s="4">
        <f t="shared" si="43"/>
        <v>5.9251087972852912E-5</v>
      </c>
      <c r="D1404">
        <f t="shared" si="42"/>
        <v>9.3058639582640268</v>
      </c>
    </row>
    <row r="1405" spans="1:4" x14ac:dyDescent="0.3">
      <c r="A1405" s="2">
        <v>43302</v>
      </c>
      <c r="B1405">
        <v>-1.59165035877362E-3</v>
      </c>
      <c r="C1405" s="4">
        <f t="shared" si="43"/>
        <v>6.3246382258746355E-5</v>
      </c>
      <c r="D1405">
        <f t="shared" si="42"/>
        <v>9.6284173603256029</v>
      </c>
    </row>
    <row r="1406" spans="1:4" x14ac:dyDescent="0.3">
      <c r="A1406" s="2">
        <v>43303</v>
      </c>
      <c r="B1406">
        <v>-1.59418774827513E-3</v>
      </c>
      <c r="C1406" s="4">
        <f t="shared" si="43"/>
        <v>5.4616673729667833E-5</v>
      </c>
      <c r="D1406">
        <f t="shared" si="42"/>
        <v>9.768639131339361</v>
      </c>
    </row>
    <row r="1407" spans="1:4" x14ac:dyDescent="0.3">
      <c r="A1407" s="2">
        <v>43304</v>
      </c>
      <c r="B1407">
        <v>-1.59673324084497E-3</v>
      </c>
      <c r="C1407" s="4">
        <f t="shared" si="43"/>
        <v>5.1719440824995299E-5</v>
      </c>
      <c r="D1407">
        <f t="shared" si="42"/>
        <v>9.8203809029501361</v>
      </c>
    </row>
    <row r="1408" spans="1:4" x14ac:dyDescent="0.3">
      <c r="A1408" s="2">
        <v>43305</v>
      </c>
      <c r="B1408" s="1">
        <v>7.8653452886490199E-5</v>
      </c>
      <c r="C1408" s="4">
        <f t="shared" si="43"/>
        <v>5.0749123069462578E-5</v>
      </c>
      <c r="D1408">
        <f t="shared" si="42"/>
        <v>9.8884943186741872</v>
      </c>
    </row>
    <row r="1409" spans="1:4" x14ac:dyDescent="0.3">
      <c r="A1409" s="2">
        <v>43306</v>
      </c>
      <c r="B1409">
        <v>4.6401887534408496E-3</v>
      </c>
      <c r="C1409" s="4">
        <f t="shared" si="43"/>
        <v>4.931137369812403E-5</v>
      </c>
      <c r="D1409">
        <f t="shared" si="42"/>
        <v>9.4807151212433904</v>
      </c>
    </row>
    <row r="1410" spans="1:4" x14ac:dyDescent="0.3">
      <c r="A1410" s="2">
        <v>43307</v>
      </c>
      <c r="B1410">
        <v>-4.3839048066386397E-3</v>
      </c>
      <c r="C1410" s="4">
        <f t="shared" si="43"/>
        <v>5.823574521094362E-5</v>
      </c>
      <c r="D1410">
        <f t="shared" si="42"/>
        <v>9.420997038864952</v>
      </c>
    </row>
    <row r="1411" spans="1:4" x14ac:dyDescent="0.3">
      <c r="A1411" s="2">
        <v>43308</v>
      </c>
      <c r="B1411">
        <v>-1.9657178801698598E-3</v>
      </c>
      <c r="C1411" s="4">
        <f t="shared" si="43"/>
        <v>6.0224771040971574E-5</v>
      </c>
      <c r="D1411">
        <f t="shared" si="42"/>
        <v>9.653266388208646</v>
      </c>
    </row>
    <row r="1412" spans="1:4" x14ac:dyDescent="0.3">
      <c r="A1412" s="2">
        <v>43309</v>
      </c>
      <c r="B1412">
        <v>-3.4139551984035997E-4</v>
      </c>
      <c r="C1412" s="4">
        <f t="shared" si="43"/>
        <v>5.4182583382998529E-5</v>
      </c>
      <c r="D1412">
        <f t="shared" si="42"/>
        <v>9.8209999641031462</v>
      </c>
    </row>
    <row r="1413" spans="1:4" x14ac:dyDescent="0.3">
      <c r="A1413" s="2">
        <v>43310</v>
      </c>
      <c r="B1413">
        <v>-3.41512110544673E-4</v>
      </c>
      <c r="C1413" s="4">
        <f t="shared" si="43"/>
        <v>5.0513722603546703E-5</v>
      </c>
      <c r="D1413">
        <f t="shared" ref="D1413:D1476" si="44">-LN(C1413)-(B1413^2)/C1413</f>
        <v>9.8909566359972931</v>
      </c>
    </row>
    <row r="1414" spans="1:4" x14ac:dyDescent="0.3">
      <c r="A1414" s="2">
        <v>43311</v>
      </c>
      <c r="B1414">
        <v>-3.4162878091093001E-4</v>
      </c>
      <c r="C1414" s="4">
        <f t="shared" ref="C1414:C1477" si="45">$C$1902+$C$1904*B1413^2+$C$1903*C1413</f>
        <v>4.9280516872417631E-5</v>
      </c>
      <c r="D1414">
        <f t="shared" si="44"/>
        <v>9.9156134670354099</v>
      </c>
    </row>
    <row r="1415" spans="1:4" x14ac:dyDescent="0.3">
      <c r="A1415" s="2">
        <v>43312</v>
      </c>
      <c r="B1415">
        <v>1.6561514195583299E-3</v>
      </c>
      <c r="C1415" s="4">
        <f t="shared" si="45"/>
        <v>4.8866025405266299E-5</v>
      </c>
      <c r="D1415">
        <f t="shared" si="44"/>
        <v>9.8702984353639582</v>
      </c>
    </row>
    <row r="1416" spans="1:4" x14ac:dyDescent="0.3">
      <c r="A1416" s="2">
        <v>43313</v>
      </c>
      <c r="B1416">
        <v>-4.5665695614518498E-3</v>
      </c>
      <c r="C1416" s="4">
        <f t="shared" si="45"/>
        <v>4.9874457990903723E-5</v>
      </c>
      <c r="D1416">
        <f t="shared" si="44"/>
        <v>9.4878805639990595</v>
      </c>
    </row>
    <row r="1417" spans="1:4" x14ac:dyDescent="0.3">
      <c r="A1417" s="2">
        <v>43314</v>
      </c>
      <c r="B1417">
        <v>-6.16942181444269E-3</v>
      </c>
      <c r="C1417" s="4">
        <f t="shared" si="45"/>
        <v>5.8128786375474567E-5</v>
      </c>
      <c r="D1417">
        <f t="shared" si="44"/>
        <v>9.0980661345592253</v>
      </c>
    </row>
    <row r="1418" spans="1:4" x14ac:dyDescent="0.3">
      <c r="A1418" s="2">
        <v>43315</v>
      </c>
      <c r="B1418">
        <v>2.54675686430561E-3</v>
      </c>
      <c r="C1418" s="4">
        <f t="shared" si="45"/>
        <v>6.8424283552636091E-5</v>
      </c>
      <c r="D1418">
        <f t="shared" si="44"/>
        <v>9.4949922959178981</v>
      </c>
    </row>
    <row r="1419" spans="1:4" x14ac:dyDescent="0.3">
      <c r="A1419" s="2">
        <v>43316</v>
      </c>
      <c r="B1419">
        <v>-1.48183429917181E-3</v>
      </c>
      <c r="C1419" s="4">
        <f t="shared" si="45"/>
        <v>5.808466582516274E-5</v>
      </c>
      <c r="D1419">
        <f t="shared" si="44"/>
        <v>9.7158048530625347</v>
      </c>
    </row>
    <row r="1420" spans="1:4" x14ac:dyDescent="0.3">
      <c r="A1420" s="2">
        <v>43317</v>
      </c>
      <c r="B1420">
        <v>-1.4840333907511999E-3</v>
      </c>
      <c r="C1420" s="4">
        <f t="shared" si="45"/>
        <v>5.2734115434742406E-5</v>
      </c>
      <c r="D1420">
        <f t="shared" si="44"/>
        <v>9.8084845763063058</v>
      </c>
    </row>
    <row r="1421" spans="1:4" x14ac:dyDescent="0.3">
      <c r="A1421" s="2">
        <v>43318</v>
      </c>
      <c r="B1421">
        <v>-1.4862390190822901E-3</v>
      </c>
      <c r="C1421" s="4">
        <f t="shared" si="45"/>
        <v>5.0938447053351538E-5</v>
      </c>
      <c r="D1421">
        <f t="shared" si="44"/>
        <v>9.8415283468767534</v>
      </c>
    </row>
    <row r="1422" spans="1:4" x14ac:dyDescent="0.3">
      <c r="A1422" s="2">
        <v>43319</v>
      </c>
      <c r="B1422">
        <v>4.7843074714948297E-4</v>
      </c>
      <c r="C1422" s="4">
        <f t="shared" si="45"/>
        <v>5.0337719417988333E-5</v>
      </c>
      <c r="D1422">
        <f t="shared" si="44"/>
        <v>9.892208666858183</v>
      </c>
    </row>
    <row r="1423" spans="1:4" x14ac:dyDescent="0.3">
      <c r="A1423" s="2">
        <v>43320</v>
      </c>
      <c r="B1423">
        <v>2.0722084960547202E-3</v>
      </c>
      <c r="C1423" s="4">
        <f t="shared" si="45"/>
        <v>4.9270421688049646E-5</v>
      </c>
      <c r="D1423">
        <f t="shared" si="44"/>
        <v>9.8310339679695264</v>
      </c>
    </row>
    <row r="1424" spans="1:4" x14ac:dyDescent="0.3">
      <c r="A1424" s="2">
        <v>43321</v>
      </c>
      <c r="B1424">
        <v>-7.9535512606376802E-4</v>
      </c>
      <c r="C1424" s="4">
        <f t="shared" si="45"/>
        <v>5.06883528753059E-5</v>
      </c>
      <c r="D1424">
        <f t="shared" si="44"/>
        <v>9.8773344171945876</v>
      </c>
    </row>
    <row r="1425" spans="1:4" x14ac:dyDescent="0.3">
      <c r="A1425" s="2">
        <v>43322</v>
      </c>
      <c r="B1425">
        <v>-9.5518586324927501E-4</v>
      </c>
      <c r="C1425" s="4">
        <f t="shared" si="45"/>
        <v>4.9564718487148691E-5</v>
      </c>
      <c r="D1425">
        <f t="shared" si="44"/>
        <v>9.893823445539887</v>
      </c>
    </row>
    <row r="1426" spans="1:4" x14ac:dyDescent="0.3">
      <c r="A1426" s="2">
        <v>43323</v>
      </c>
      <c r="B1426">
        <v>-5.4444532972139897E-3</v>
      </c>
      <c r="C1426" s="4">
        <f t="shared" si="45"/>
        <v>4.9309306547595954E-5</v>
      </c>
      <c r="D1426">
        <f t="shared" si="44"/>
        <v>9.3162521405083645</v>
      </c>
    </row>
    <row r="1427" spans="1:4" x14ac:dyDescent="0.3">
      <c r="A1427" s="2">
        <v>43324</v>
      </c>
      <c r="B1427">
        <v>-5.4742576372570602E-3</v>
      </c>
      <c r="C1427" s="4">
        <f t="shared" si="45"/>
        <v>6.1779870340593845E-5</v>
      </c>
      <c r="D1427">
        <f t="shared" si="44"/>
        <v>9.206864021764277</v>
      </c>
    </row>
    <row r="1428" spans="1:4" x14ac:dyDescent="0.3">
      <c r="A1428" s="2">
        <v>43325</v>
      </c>
      <c r="B1428">
        <v>-5.5043900867276499E-3</v>
      </c>
      <c r="C1428" s="4">
        <f t="shared" si="45"/>
        <v>6.6113918712271225E-5</v>
      </c>
      <c r="D1428">
        <f t="shared" si="44"/>
        <v>9.1658569565574926</v>
      </c>
    </row>
    <row r="1429" spans="1:4" x14ac:dyDescent="0.3">
      <c r="A1429" s="2">
        <v>43326</v>
      </c>
      <c r="B1429">
        <v>1.4579620929857701E-3</v>
      </c>
      <c r="C1429" s="4">
        <f t="shared" si="45"/>
        <v>6.77153368016057E-5</v>
      </c>
      <c r="D1429">
        <f t="shared" si="44"/>
        <v>9.5688068434610045</v>
      </c>
    </row>
    <row r="1430" spans="1:4" x14ac:dyDescent="0.3">
      <c r="A1430" s="2">
        <v>43327</v>
      </c>
      <c r="B1430">
        <v>-1.31025558071822E-2</v>
      </c>
      <c r="C1430" s="4">
        <f t="shared" si="45"/>
        <v>5.5940669877835354E-5</v>
      </c>
      <c r="D1430">
        <f t="shared" si="44"/>
        <v>6.7223073314290529</v>
      </c>
    </row>
    <row r="1431" spans="1:4" x14ac:dyDescent="0.3">
      <c r="A1431" s="2">
        <v>43328</v>
      </c>
      <c r="B1431">
        <v>-8.1953778069165895E-4</v>
      </c>
      <c r="C1431" s="4">
        <f t="shared" si="45"/>
        <v>1.260857914204395E-4</v>
      </c>
      <c r="D1431">
        <f t="shared" si="44"/>
        <v>8.973221131955528</v>
      </c>
    </row>
    <row r="1432" spans="1:4" x14ac:dyDescent="0.3">
      <c r="A1432" s="2">
        <v>43329</v>
      </c>
      <c r="B1432" s="1">
        <v>8.2020997375309394E-5</v>
      </c>
      <c r="C1432" s="4">
        <f t="shared" si="45"/>
        <v>7.4925669128478718E-5</v>
      </c>
      <c r="D1432">
        <f t="shared" si="44"/>
        <v>9.498924225917083</v>
      </c>
    </row>
    <row r="1433" spans="1:4" x14ac:dyDescent="0.3">
      <c r="A1433" s="2">
        <v>43330</v>
      </c>
      <c r="B1433">
        <v>2.81582328658514E-3</v>
      </c>
      <c r="C1433" s="4">
        <f t="shared" si="45"/>
        <v>5.7438246281277491E-5</v>
      </c>
      <c r="D1433">
        <f t="shared" si="44"/>
        <v>9.6267586805481873</v>
      </c>
    </row>
    <row r="1434" spans="1:4" x14ac:dyDescent="0.3">
      <c r="A1434" s="2">
        <v>43331</v>
      </c>
      <c r="B1434">
        <v>2.8079166893844E-3</v>
      </c>
      <c r="C1434" s="4">
        <f t="shared" si="45"/>
        <v>5.5022470681724291E-5</v>
      </c>
      <c r="D1434">
        <f t="shared" si="44"/>
        <v>9.6644747852626498</v>
      </c>
    </row>
    <row r="1435" spans="1:4" x14ac:dyDescent="0.3">
      <c r="A1435" s="2">
        <v>43332</v>
      </c>
      <c r="B1435">
        <v>2.8000543699877598E-3</v>
      </c>
      <c r="C1435" s="4">
        <f t="shared" si="45"/>
        <v>5.4191005238198842E-5</v>
      </c>
      <c r="D1435">
        <f t="shared" si="44"/>
        <v>9.6783165439752761</v>
      </c>
    </row>
    <row r="1436" spans="1:4" x14ac:dyDescent="0.3">
      <c r="A1436" s="2">
        <v>43333</v>
      </c>
      <c r="B1436">
        <v>4.3103448275862996E-3</v>
      </c>
      <c r="C1436" s="4">
        <f t="shared" si="45"/>
        <v>5.389224836395083E-5</v>
      </c>
      <c r="D1436">
        <f t="shared" si="44"/>
        <v>9.4837791027684908</v>
      </c>
    </row>
    <row r="1437" spans="1:4" x14ac:dyDescent="0.3">
      <c r="A1437" s="2">
        <v>43334</v>
      </c>
      <c r="B1437">
        <v>2.67228115636886E-3</v>
      </c>
      <c r="C1437" s="4">
        <f t="shared" si="45"/>
        <v>5.8485243082914983E-5</v>
      </c>
      <c r="D1437">
        <f t="shared" si="44"/>
        <v>9.6246354339948788</v>
      </c>
    </row>
    <row r="1438" spans="1:4" x14ac:dyDescent="0.3">
      <c r="A1438" s="2">
        <v>43335</v>
      </c>
      <c r="B1438">
        <v>-7.9147149087384107E-3</v>
      </c>
      <c r="C1438" s="4">
        <f t="shared" si="45"/>
        <v>5.5030105629914666E-5</v>
      </c>
      <c r="D1438">
        <f t="shared" si="44"/>
        <v>8.6692948422122829</v>
      </c>
    </row>
    <row r="1439" spans="1:4" x14ac:dyDescent="0.3">
      <c r="A1439" s="2">
        <v>43336</v>
      </c>
      <c r="B1439">
        <v>1.6118528166720901E-2</v>
      </c>
      <c r="C1439" s="4">
        <f t="shared" si="45"/>
        <v>7.8125894691905457E-5</v>
      </c>
      <c r="D1439">
        <f t="shared" si="44"/>
        <v>6.1316981182803696</v>
      </c>
    </row>
    <row r="1440" spans="1:4" x14ac:dyDescent="0.3">
      <c r="A1440" s="2">
        <v>43337</v>
      </c>
      <c r="B1440">
        <v>8.0115366127220299E-4</v>
      </c>
      <c r="C1440" s="4">
        <f t="shared" si="45"/>
        <v>1.7206060247853402E-4</v>
      </c>
      <c r="D1440">
        <f t="shared" si="44"/>
        <v>8.6639334478665617</v>
      </c>
    </row>
    <row r="1441" spans="1:4" x14ac:dyDescent="0.3">
      <c r="A1441" s="2">
        <v>43338</v>
      </c>
      <c r="B1441">
        <v>8.0051232788980198E-4</v>
      </c>
      <c r="C1441" s="4">
        <f t="shared" si="45"/>
        <v>9.0366490629173175E-5</v>
      </c>
      <c r="D1441">
        <f t="shared" si="44"/>
        <v>9.3045456928819359</v>
      </c>
    </row>
    <row r="1442" spans="1:4" x14ac:dyDescent="0.3">
      <c r="A1442" s="2">
        <v>43339</v>
      </c>
      <c r="B1442">
        <v>7.9987202047671101E-4</v>
      </c>
      <c r="C1442" s="4">
        <f t="shared" si="45"/>
        <v>6.2905613008292546E-5</v>
      </c>
      <c r="D1442">
        <f t="shared" si="44"/>
        <v>9.6637044432454697</v>
      </c>
    </row>
    <row r="1443" spans="1:4" x14ac:dyDescent="0.3">
      <c r="A1443" s="2">
        <v>43340</v>
      </c>
      <c r="B1443">
        <v>-1.2787723785167E-3</v>
      </c>
      <c r="C1443" s="4">
        <f t="shared" si="45"/>
        <v>5.3674543078527639E-5</v>
      </c>
      <c r="D1443">
        <f t="shared" si="44"/>
        <v>9.8021055375660584</v>
      </c>
    </row>
    <row r="1444" spans="1:4" x14ac:dyDescent="0.3">
      <c r="A1444" s="2">
        <v>43341</v>
      </c>
      <c r="B1444">
        <v>-2.4807938540332098E-3</v>
      </c>
      <c r="C1444" s="4">
        <f t="shared" si="45"/>
        <v>5.1006708228781481E-5</v>
      </c>
      <c r="D1444">
        <f t="shared" si="44"/>
        <v>9.7628959735491918</v>
      </c>
    </row>
    <row r="1445" spans="1:4" x14ac:dyDescent="0.3">
      <c r="A1445" s="2">
        <v>43342</v>
      </c>
      <c r="B1445">
        <v>-5.6157240272763902E-3</v>
      </c>
      <c r="C1445" s="4">
        <f t="shared" si="45"/>
        <v>5.2085029960322174E-5</v>
      </c>
      <c r="D1445">
        <f t="shared" si="44"/>
        <v>9.2571546649785201</v>
      </c>
    </row>
    <row r="1446" spans="1:4" x14ac:dyDescent="0.3">
      <c r="A1446" s="2">
        <v>43343</v>
      </c>
      <c r="B1446">
        <v>1.29084308188787E-3</v>
      </c>
      <c r="C1446" s="4">
        <f t="shared" si="45"/>
        <v>6.3540798251216556E-5</v>
      </c>
      <c r="D1446">
        <f t="shared" si="44"/>
        <v>9.6376046500050769</v>
      </c>
    </row>
    <row r="1447" spans="1:4" x14ac:dyDescent="0.3">
      <c r="A1447" s="2">
        <v>43344</v>
      </c>
      <c r="B1447">
        <v>-1.4583836918862199E-2</v>
      </c>
      <c r="C1447" s="4">
        <f t="shared" si="45"/>
        <v>5.4336679578378654E-5</v>
      </c>
      <c r="D1447">
        <f t="shared" si="44"/>
        <v>5.9060435540515357</v>
      </c>
    </row>
    <row r="1448" spans="1:4" x14ac:dyDescent="0.3">
      <c r="A1448" s="2">
        <v>43345</v>
      </c>
      <c r="B1448">
        <v>-1.4799672935404601E-2</v>
      </c>
      <c r="C1448" s="4">
        <f t="shared" si="45"/>
        <v>1.4347078327224007E-4</v>
      </c>
      <c r="D1448">
        <f t="shared" si="44"/>
        <v>7.3227246297900734</v>
      </c>
    </row>
    <row r="1449" spans="1:4" x14ac:dyDescent="0.3">
      <c r="A1449" s="2">
        <v>43346</v>
      </c>
      <c r="B1449">
        <v>1.1619221512158E-3</v>
      </c>
      <c r="C1449" s="4">
        <f t="shared" si="45"/>
        <v>1.7620387286240417E-4</v>
      </c>
      <c r="D1449">
        <f t="shared" si="44"/>
        <v>8.636206927142684</v>
      </c>
    </row>
    <row r="1450" spans="1:4" x14ac:dyDescent="0.3">
      <c r="A1450" s="2">
        <v>43347</v>
      </c>
      <c r="B1450">
        <v>2.2631186272071599E-2</v>
      </c>
      <c r="C1450" s="4">
        <f t="shared" si="45"/>
        <v>9.206872622534043E-5</v>
      </c>
      <c r="D1450">
        <f t="shared" si="44"/>
        <v>3.7300592153795078</v>
      </c>
    </row>
    <row r="1451" spans="1:4" x14ac:dyDescent="0.3">
      <c r="A1451" s="2">
        <v>43348</v>
      </c>
      <c r="B1451">
        <v>1.9455252918287899E-3</v>
      </c>
      <c r="C1451" s="4">
        <f t="shared" si="45"/>
        <v>2.8704376295901558E-4</v>
      </c>
      <c r="D1451">
        <f t="shared" si="44"/>
        <v>8.1426894878184743</v>
      </c>
    </row>
    <row r="1452" spans="1:4" x14ac:dyDescent="0.3">
      <c r="A1452" s="2">
        <v>43349</v>
      </c>
      <c r="B1452">
        <v>2.50809061488666E-3</v>
      </c>
      <c r="C1452" s="4">
        <f t="shared" si="45"/>
        <v>1.3039036284781671E-4</v>
      </c>
      <c r="D1452">
        <f t="shared" si="44"/>
        <v>8.8967340775176247</v>
      </c>
    </row>
    <row r="1453" spans="1:4" x14ac:dyDescent="0.3">
      <c r="A1453" s="2">
        <v>43350</v>
      </c>
      <c r="B1453">
        <v>-2.9053345169880499E-3</v>
      </c>
      <c r="C1453" s="4">
        <f t="shared" si="45"/>
        <v>7.8828346190375938E-5</v>
      </c>
      <c r="D1453">
        <f t="shared" si="44"/>
        <v>9.3411575302858338</v>
      </c>
    </row>
    <row r="1454" spans="1:4" x14ac:dyDescent="0.3">
      <c r="A1454" s="2">
        <v>43351</v>
      </c>
      <c r="B1454">
        <v>-1.3489815189538E-4</v>
      </c>
      <c r="C1454" s="4">
        <f t="shared" si="45"/>
        <v>6.2436297250319489E-5</v>
      </c>
      <c r="D1454">
        <f t="shared" si="44"/>
        <v>9.6810723077509806</v>
      </c>
    </row>
    <row r="1455" spans="1:4" x14ac:dyDescent="0.3">
      <c r="A1455" s="2">
        <v>43352</v>
      </c>
      <c r="B1455">
        <v>-1.34916351861691E-4</v>
      </c>
      <c r="C1455" s="4">
        <f t="shared" si="45"/>
        <v>5.3245117027553361E-5</v>
      </c>
      <c r="D1455">
        <f t="shared" si="44"/>
        <v>9.8402625957230097</v>
      </c>
    </row>
    <row r="1456" spans="1:4" x14ac:dyDescent="0.3">
      <c r="A1456" s="2">
        <v>43353</v>
      </c>
      <c r="B1456">
        <v>-1.3493455674007401E-4</v>
      </c>
      <c r="C1456" s="4">
        <f t="shared" si="45"/>
        <v>5.0155621739176605E-5</v>
      </c>
      <c r="D1456">
        <f t="shared" si="44"/>
        <v>9.900016934524972</v>
      </c>
    </row>
    <row r="1457" spans="1:4" x14ac:dyDescent="0.3">
      <c r="A1457" s="2">
        <v>43354</v>
      </c>
      <c r="B1457">
        <v>2.1052631578946102E-3</v>
      </c>
      <c r="C1457" s="4">
        <f t="shared" si="45"/>
        <v>4.9117129641086363E-5</v>
      </c>
      <c r="D1457">
        <f t="shared" si="44"/>
        <v>9.8310667185290406</v>
      </c>
    </row>
    <row r="1458" spans="1:4" x14ac:dyDescent="0.3">
      <c r="A1458" s="2">
        <v>43355</v>
      </c>
      <c r="B1458">
        <v>7.2721396250807801E-3</v>
      </c>
      <c r="C1458" s="4">
        <f t="shared" si="45"/>
        <v>5.0697176236589659E-5</v>
      </c>
      <c r="D1458">
        <f t="shared" si="44"/>
        <v>8.8465050329303327</v>
      </c>
    </row>
    <row r="1459" spans="1:4" x14ac:dyDescent="0.3">
      <c r="A1459" s="2">
        <v>43356</v>
      </c>
      <c r="B1459">
        <v>-2.24610941761583E-3</v>
      </c>
      <c r="C1459" s="4">
        <f t="shared" si="45"/>
        <v>7.2404361492773195E-5</v>
      </c>
      <c r="D1459">
        <f t="shared" si="44"/>
        <v>9.4635657920501313</v>
      </c>
    </row>
    <row r="1460" spans="1:4" x14ac:dyDescent="0.3">
      <c r="A1460" s="2">
        <v>43357</v>
      </c>
      <c r="B1460">
        <v>-5.7887120115774904E-3</v>
      </c>
      <c r="C1460" s="4">
        <f t="shared" si="45"/>
        <v>5.8792739839857891E-5</v>
      </c>
      <c r="D1460">
        <f t="shared" si="44"/>
        <v>9.1715376808565185</v>
      </c>
    </row>
    <row r="1461" spans="1:4" x14ac:dyDescent="0.3">
      <c r="A1461" s="2">
        <v>43358</v>
      </c>
      <c r="B1461">
        <v>1.23995902744078E-3</v>
      </c>
      <c r="C1461" s="4">
        <f t="shared" si="45"/>
        <v>6.6657741730703491E-5</v>
      </c>
      <c r="D1461">
        <f t="shared" si="44"/>
        <v>9.5928737993595572</v>
      </c>
    </row>
    <row r="1462" spans="1:4" x14ac:dyDescent="0.3">
      <c r="A1462" s="2">
        <v>43359</v>
      </c>
      <c r="B1462">
        <v>1.2384234331252999E-3</v>
      </c>
      <c r="C1462" s="4">
        <f t="shared" si="45"/>
        <v>5.5328117514035269E-5</v>
      </c>
      <c r="D1462">
        <f t="shared" si="44"/>
        <v>9.7745093754417542</v>
      </c>
    </row>
    <row r="1463" spans="1:4" x14ac:dyDescent="0.3">
      <c r="A1463" s="2">
        <v>43360</v>
      </c>
      <c r="B1463">
        <v>1.2368916375369301E-3</v>
      </c>
      <c r="C1463" s="4">
        <f t="shared" si="45"/>
        <v>5.1518146203431852E-5</v>
      </c>
      <c r="D1463">
        <f t="shared" si="44"/>
        <v>9.8438801084647487</v>
      </c>
    </row>
    <row r="1464" spans="1:4" x14ac:dyDescent="0.3">
      <c r="A1464" s="2">
        <v>43361</v>
      </c>
      <c r="B1464">
        <v>-2.33644859813087E-3</v>
      </c>
      <c r="C1464" s="4">
        <f t="shared" si="45"/>
        <v>5.0235816011038352E-5</v>
      </c>
      <c r="D1464">
        <f t="shared" si="44"/>
        <v>9.790114988204234</v>
      </c>
    </row>
    <row r="1465" spans="1:4" x14ac:dyDescent="0.3">
      <c r="A1465" s="2">
        <v>43362</v>
      </c>
      <c r="B1465">
        <v>4.6838407494145303E-3</v>
      </c>
      <c r="C1465" s="4">
        <f t="shared" si="45"/>
        <v>5.1522000857378065E-5</v>
      </c>
      <c r="D1465">
        <f t="shared" si="44"/>
        <v>9.447695891388916</v>
      </c>
    </row>
    <row r="1466" spans="1:4" x14ac:dyDescent="0.3">
      <c r="A1466" s="2">
        <v>43363</v>
      </c>
      <c r="B1466">
        <v>2.3310023310023601E-3</v>
      </c>
      <c r="C1466" s="4">
        <f t="shared" si="45"/>
        <v>5.9156705505346012E-5</v>
      </c>
      <c r="D1466">
        <f t="shared" si="44"/>
        <v>9.643470128342285</v>
      </c>
    </row>
    <row r="1467" spans="1:4" x14ac:dyDescent="0.3">
      <c r="A1467" s="2">
        <v>43364</v>
      </c>
      <c r="B1467">
        <v>-8.0994386527665201E-3</v>
      </c>
      <c r="C1467" s="4">
        <f t="shared" si="45"/>
        <v>5.4509533542713106E-5</v>
      </c>
      <c r="D1467">
        <f t="shared" si="44"/>
        <v>8.6136591074766145</v>
      </c>
    </row>
    <row r="1468" spans="1:4" x14ac:dyDescent="0.3">
      <c r="A1468" s="2">
        <v>43365</v>
      </c>
      <c r="B1468">
        <v>8.3542188805352203E-4</v>
      </c>
      <c r="C1468" s="4">
        <f t="shared" si="45"/>
        <v>7.924380078331806E-5</v>
      </c>
      <c r="D1468">
        <f t="shared" si="44"/>
        <v>9.4341739985734829</v>
      </c>
    </row>
    <row r="1469" spans="1:4" x14ac:dyDescent="0.3">
      <c r="A1469" s="2">
        <v>43366</v>
      </c>
      <c r="B1469">
        <v>8.3472454090149895E-4</v>
      </c>
      <c r="C1469" s="4">
        <f t="shared" si="45"/>
        <v>5.91918233920974E-5</v>
      </c>
      <c r="D1469">
        <f t="shared" si="44"/>
        <v>9.7229558381028358</v>
      </c>
    </row>
    <row r="1470" spans="1:4" x14ac:dyDescent="0.3">
      <c r="A1470" s="2">
        <v>43367</v>
      </c>
      <c r="B1470">
        <v>8.3402835696411203E-4</v>
      </c>
      <c r="C1470" s="4">
        <f t="shared" si="45"/>
        <v>5.2451099160915715E-5</v>
      </c>
      <c r="D1470">
        <f t="shared" si="44"/>
        <v>9.8423673275525978</v>
      </c>
    </row>
    <row r="1471" spans="1:4" x14ac:dyDescent="0.3">
      <c r="A1471" s="2">
        <v>43368</v>
      </c>
      <c r="B1471">
        <v>6.4516129032243796E-4</v>
      </c>
      <c r="C1471" s="4">
        <f t="shared" si="45"/>
        <v>5.0184783351006341E-5</v>
      </c>
      <c r="D1471">
        <f t="shared" si="44"/>
        <v>9.8915046878030601</v>
      </c>
    </row>
    <row r="1472" spans="1:4" x14ac:dyDescent="0.3">
      <c r="A1472" s="2">
        <v>43369</v>
      </c>
      <c r="B1472">
        <v>-5.1579626047709697E-3</v>
      </c>
      <c r="C1472" s="4">
        <f t="shared" si="45"/>
        <v>4.9300890561368084E-5</v>
      </c>
      <c r="D1472">
        <f t="shared" si="44"/>
        <v>9.3779315437352686</v>
      </c>
    </row>
    <row r="1473" spans="1:4" x14ac:dyDescent="0.3">
      <c r="A1473" s="2">
        <v>43370</v>
      </c>
      <c r="B1473">
        <v>-9.7213220998055797E-3</v>
      </c>
      <c r="C1473" s="4">
        <f t="shared" si="45"/>
        <v>6.0449493738250985E-5</v>
      </c>
      <c r="D1473">
        <f t="shared" si="44"/>
        <v>8.1503459482839755</v>
      </c>
    </row>
    <row r="1474" spans="1:4" x14ac:dyDescent="0.3">
      <c r="A1474" s="2">
        <v>43371</v>
      </c>
      <c r="B1474">
        <v>7.2807591623036396E-3</v>
      </c>
      <c r="C1474" s="4">
        <f t="shared" si="45"/>
        <v>9.3872690604949812E-5</v>
      </c>
      <c r="D1474">
        <f t="shared" si="44"/>
        <v>8.7088758895820551</v>
      </c>
    </row>
    <row r="1475" spans="1:4" x14ac:dyDescent="0.3">
      <c r="A1475" s="2">
        <v>43372</v>
      </c>
      <c r="B1475">
        <v>-1.1640813232627299E-3</v>
      </c>
      <c r="C1475" s="4">
        <f t="shared" si="45"/>
        <v>8.6972080981622605E-5</v>
      </c>
      <c r="D1475">
        <f t="shared" si="44"/>
        <v>9.3343427056800774</v>
      </c>
    </row>
    <row r="1476" spans="1:4" x14ac:dyDescent="0.3">
      <c r="A1476" s="2">
        <v>43373</v>
      </c>
      <c r="B1476">
        <v>-1.16543798785762E-3</v>
      </c>
      <c r="C1476" s="4">
        <f t="shared" si="45"/>
        <v>6.2076797998895865E-5</v>
      </c>
      <c r="D1476">
        <f t="shared" si="44"/>
        <v>9.665258175647331</v>
      </c>
    </row>
    <row r="1477" spans="1:4" x14ac:dyDescent="0.3">
      <c r="A1477" s="2">
        <v>43374</v>
      </c>
      <c r="B1477">
        <v>-1.16679781835949E-3</v>
      </c>
      <c r="C1477" s="4">
        <f t="shared" si="45"/>
        <v>5.3709948944797548E-5</v>
      </c>
      <c r="D1477">
        <f t="shared" ref="D1477:D1540" si="46">-LN(C1477)-(B1477^2)/C1477</f>
        <v>9.8065647260851208</v>
      </c>
    </row>
    <row r="1478" spans="1:4" x14ac:dyDescent="0.3">
      <c r="A1478" s="2">
        <v>43375</v>
      </c>
      <c r="B1478">
        <v>1.279543602282E-2</v>
      </c>
      <c r="C1478" s="4">
        <f t="shared" ref="C1478:C1541" si="47">$C$1902+$C$1904*B1477^2+$C$1903*C1477</f>
        <v>5.0898925959508612E-5</v>
      </c>
      <c r="D1478">
        <f t="shared" si="46"/>
        <v>6.6690353798552122</v>
      </c>
    </row>
    <row r="1479" spans="1:4" x14ac:dyDescent="0.3">
      <c r="A1479" s="2">
        <v>43376</v>
      </c>
      <c r="B1479">
        <v>-3.2187977790295598E-3</v>
      </c>
      <c r="C1479" s="4">
        <f t="shared" si="47"/>
        <v>1.2091484258664331E-4</v>
      </c>
      <c r="D1479">
        <f t="shared" si="46"/>
        <v>8.9347384544198221</v>
      </c>
    </row>
    <row r="1480" spans="1:4" x14ac:dyDescent="0.3">
      <c r="A1480" s="2">
        <v>43377</v>
      </c>
      <c r="B1480">
        <v>-9.6875756841852101E-4</v>
      </c>
      <c r="C1480" s="4">
        <f t="shared" si="47"/>
        <v>7.7422141395477973E-5</v>
      </c>
      <c r="D1480">
        <f t="shared" si="46"/>
        <v>9.4541160116937668</v>
      </c>
    </row>
    <row r="1481" spans="1:4" x14ac:dyDescent="0.3">
      <c r="A1481" s="2">
        <v>43378</v>
      </c>
      <c r="B1481">
        <v>3.79797979797991E-3</v>
      </c>
      <c r="C1481" s="4">
        <f t="shared" si="47"/>
        <v>5.8684634220778105E-5</v>
      </c>
      <c r="D1481">
        <f t="shared" si="46"/>
        <v>9.4975331879416824</v>
      </c>
    </row>
    <row r="1482" spans="1:4" x14ac:dyDescent="0.3">
      <c r="A1482" s="2">
        <v>43379</v>
      </c>
      <c r="B1482">
        <v>-4.6423012934041497E-3</v>
      </c>
      <c r="C1482" s="4">
        <f t="shared" si="47"/>
        <v>5.8280436783121144E-5</v>
      </c>
      <c r="D1482">
        <f t="shared" si="46"/>
        <v>9.3804637151684407</v>
      </c>
    </row>
    <row r="1483" spans="1:4" x14ac:dyDescent="0.3">
      <c r="A1483" s="2">
        <v>43380</v>
      </c>
      <c r="B1483">
        <v>-4.6639527673685297E-3</v>
      </c>
      <c r="C1483" s="4">
        <f t="shared" si="47"/>
        <v>6.1259151277707271E-5</v>
      </c>
      <c r="D1483">
        <f t="shared" si="46"/>
        <v>9.3453082352066073</v>
      </c>
    </row>
    <row r="1484" spans="1:4" x14ac:dyDescent="0.3">
      <c r="A1484" s="2">
        <v>43381</v>
      </c>
      <c r="B1484">
        <v>-4.6858071505958597E-3</v>
      </c>
      <c r="C1484" s="4">
        <f t="shared" si="47"/>
        <v>6.2348471722797332E-5</v>
      </c>
      <c r="D1484">
        <f t="shared" si="46"/>
        <v>9.3306089779242019</v>
      </c>
    </row>
    <row r="1485" spans="1:4" x14ac:dyDescent="0.3">
      <c r="A1485" s="2">
        <v>43382</v>
      </c>
      <c r="B1485">
        <v>2.3675402073637399E-3</v>
      </c>
      <c r="C1485" s="4">
        <f t="shared" si="47"/>
        <v>6.2803937420577769E-5</v>
      </c>
      <c r="D1485">
        <f t="shared" si="46"/>
        <v>9.5862428648062625</v>
      </c>
    </row>
    <row r="1486" spans="1:4" x14ac:dyDescent="0.3">
      <c r="A1486" s="2">
        <v>43383</v>
      </c>
      <c r="B1486">
        <v>1.3031438345008099E-3</v>
      </c>
      <c r="C1486" s="4">
        <f t="shared" si="47"/>
        <v>5.5810534893883407E-5</v>
      </c>
      <c r="D1486">
        <f t="shared" si="46"/>
        <v>9.7631202512870345</v>
      </c>
    </row>
    <row r="1487" spans="1:4" x14ac:dyDescent="0.3">
      <c r="A1487" s="2">
        <v>43384</v>
      </c>
      <c r="B1487">
        <v>2.8143809988612201E-2</v>
      </c>
      <c r="C1487" s="4">
        <f t="shared" si="47"/>
        <v>5.1752196129289271E-5</v>
      </c>
      <c r="D1487">
        <f t="shared" si="46"/>
        <v>-5.4360853662701771</v>
      </c>
    </row>
    <row r="1488" spans="1:4" x14ac:dyDescent="0.3">
      <c r="A1488" s="2">
        <v>43385</v>
      </c>
      <c r="B1488">
        <v>-4.6677215189874204E-3</v>
      </c>
      <c r="C1488" s="4">
        <f t="shared" si="47"/>
        <v>3.958247081132091E-4</v>
      </c>
      <c r="D1488">
        <f t="shared" si="46"/>
        <v>7.7794954826106304</v>
      </c>
    </row>
    <row r="1489" spans="1:4" x14ac:dyDescent="0.3">
      <c r="A1489" s="2">
        <v>43386</v>
      </c>
      <c r="B1489">
        <v>2.33155816972697E-3</v>
      </c>
      <c r="C1489" s="4">
        <f t="shared" si="47"/>
        <v>1.7482376638347201E-4</v>
      </c>
      <c r="D1489">
        <f t="shared" si="46"/>
        <v>8.6206370349685013</v>
      </c>
    </row>
    <row r="1490" spans="1:4" x14ac:dyDescent="0.3">
      <c r="A1490" s="2">
        <v>43387</v>
      </c>
      <c r="B1490">
        <v>2.3261346514762398E-3</v>
      </c>
      <c r="C1490" s="4">
        <f t="shared" si="47"/>
        <v>9.3390666310494991E-5</v>
      </c>
      <c r="D1490">
        <f t="shared" si="46"/>
        <v>9.220780786181372</v>
      </c>
    </row>
    <row r="1491" spans="1:4" x14ac:dyDescent="0.3">
      <c r="A1491" s="2">
        <v>43388</v>
      </c>
      <c r="B1491">
        <v>2.32073630633733E-3</v>
      </c>
      <c r="C1491" s="4">
        <f t="shared" si="47"/>
        <v>6.6006932946718921E-5</v>
      </c>
      <c r="D1491">
        <f t="shared" si="46"/>
        <v>9.5441560599630346</v>
      </c>
    </row>
    <row r="1492" spans="1:4" x14ac:dyDescent="0.3">
      <c r="A1492" s="2">
        <v>43389</v>
      </c>
      <c r="B1492">
        <v>3.1573131265272302E-4</v>
      </c>
      <c r="C1492" s="4">
        <f t="shared" si="47"/>
        <v>5.6791278263786916E-5</v>
      </c>
      <c r="D1492">
        <f t="shared" si="46"/>
        <v>9.7743724863703694</v>
      </c>
    </row>
    <row r="1493" spans="1:4" x14ac:dyDescent="0.3">
      <c r="A1493" s="2">
        <v>43390</v>
      </c>
      <c r="B1493">
        <v>-3.0774086640889E-3</v>
      </c>
      <c r="C1493" s="4">
        <f t="shared" si="47"/>
        <v>5.1383231201318581E-5</v>
      </c>
      <c r="D1493">
        <f t="shared" si="46"/>
        <v>9.6918886654890741</v>
      </c>
    </row>
    <row r="1494" spans="1:4" x14ac:dyDescent="0.3">
      <c r="A1494" s="2">
        <v>43391</v>
      </c>
      <c r="B1494">
        <v>2.5328478708246398E-3</v>
      </c>
      <c r="C1494" s="4">
        <f t="shared" si="47"/>
        <v>5.366090960979921E-5</v>
      </c>
      <c r="D1494">
        <f t="shared" si="46"/>
        <v>9.7132728435608193</v>
      </c>
    </row>
    <row r="1495" spans="1:4" x14ac:dyDescent="0.3">
      <c r="A1495" s="2">
        <v>43392</v>
      </c>
      <c r="B1495">
        <v>-1.02636980893722E-3</v>
      </c>
      <c r="C1495" s="4">
        <f t="shared" si="47"/>
        <v>5.3091268088012073E-5</v>
      </c>
      <c r="D1495">
        <f t="shared" si="46"/>
        <v>9.8236561228810313</v>
      </c>
    </row>
    <row r="1496" spans="1:4" x14ac:dyDescent="0.3">
      <c r="A1496" s="2">
        <v>43393</v>
      </c>
      <c r="B1496">
        <v>-1.05376853974015E-3</v>
      </c>
      <c r="C1496" s="4">
        <f t="shared" si="47"/>
        <v>5.0556359582913408E-5</v>
      </c>
      <c r="D1496">
        <f t="shared" si="46"/>
        <v>9.8704576493853651</v>
      </c>
    </row>
    <row r="1497" spans="1:4" x14ac:dyDescent="0.3">
      <c r="A1497" s="2">
        <v>43394</v>
      </c>
      <c r="B1497">
        <v>-1.05488013924426E-3</v>
      </c>
      <c r="C1497" s="4">
        <f t="shared" si="47"/>
        <v>4.9729191642951546E-5</v>
      </c>
      <c r="D1497">
        <f t="shared" si="46"/>
        <v>9.8865418025135874</v>
      </c>
    </row>
    <row r="1498" spans="1:4" x14ac:dyDescent="0.3">
      <c r="A1498" s="2">
        <v>43395</v>
      </c>
      <c r="B1498">
        <v>-1.0559940864330901E-3</v>
      </c>
      <c r="C1498" s="4">
        <f t="shared" si="47"/>
        <v>4.9452174183130911E-5</v>
      </c>
      <c r="D1498">
        <f t="shared" si="46"/>
        <v>9.8919549990037456</v>
      </c>
    </row>
    <row r="1499" spans="1:4" x14ac:dyDescent="0.3">
      <c r="A1499" s="2">
        <v>43396</v>
      </c>
      <c r="B1499">
        <v>9.6725600570839506E-3</v>
      </c>
      <c r="C1499" s="4">
        <f t="shared" si="47"/>
        <v>4.9360086003420235E-5</v>
      </c>
      <c r="D1499">
        <f t="shared" si="46"/>
        <v>8.0209418751241497</v>
      </c>
    </row>
    <row r="1500" spans="1:4" x14ac:dyDescent="0.3">
      <c r="A1500" s="2">
        <v>43397</v>
      </c>
      <c r="B1500">
        <v>-4.6329014526894597E-3</v>
      </c>
      <c r="C1500" s="4">
        <f t="shared" si="47"/>
        <v>8.9731813083036323E-5</v>
      </c>
      <c r="D1500">
        <f t="shared" si="46"/>
        <v>9.079486013537398</v>
      </c>
    </row>
    <row r="1501" spans="1:4" x14ac:dyDescent="0.3">
      <c r="A1501" s="2">
        <v>43398</v>
      </c>
      <c r="B1501">
        <v>1.10444935310827E-3</v>
      </c>
      <c r="C1501" s="4">
        <f t="shared" si="47"/>
        <v>7.1793023617708628E-5</v>
      </c>
      <c r="D1501">
        <f t="shared" si="46"/>
        <v>9.5247326252883759</v>
      </c>
    </row>
    <row r="1502" spans="1:4" x14ac:dyDescent="0.3">
      <c r="A1502" s="2">
        <v>43399</v>
      </c>
      <c r="B1502">
        <v>2.6004728132387198E-3</v>
      </c>
      <c r="C1502" s="4">
        <f t="shared" si="47"/>
        <v>5.6915429116684589E-5</v>
      </c>
      <c r="D1502">
        <f t="shared" si="46"/>
        <v>9.6551281754800105</v>
      </c>
    </row>
    <row r="1503" spans="1:4" x14ac:dyDescent="0.3">
      <c r="A1503" s="2">
        <v>43400</v>
      </c>
      <c r="B1503">
        <v>-2.2531373627812101E-3</v>
      </c>
      <c r="C1503" s="4">
        <f t="shared" si="47"/>
        <v>5.4336952146311904E-5</v>
      </c>
      <c r="D1503">
        <f t="shared" si="46"/>
        <v>9.726877396122056</v>
      </c>
    </row>
    <row r="1504" spans="1:4" x14ac:dyDescent="0.3">
      <c r="A1504" s="2">
        <v>43401</v>
      </c>
      <c r="B1504">
        <v>-2.2582254549274902E-3</v>
      </c>
      <c r="C1504" s="4">
        <f t="shared" si="47"/>
        <v>5.2733431584138149E-5</v>
      </c>
      <c r="D1504">
        <f t="shared" si="46"/>
        <v>9.753556009604905</v>
      </c>
    </row>
    <row r="1505" spans="1:4" x14ac:dyDescent="0.3">
      <c r="A1505" s="2">
        <v>43402</v>
      </c>
      <c r="B1505">
        <v>-2.2633365792035201E-3</v>
      </c>
      <c r="C1505" s="4">
        <f t="shared" si="47"/>
        <v>5.2204460928820099E-5</v>
      </c>
      <c r="D1505">
        <f t="shared" si="46"/>
        <v>9.7622151230516838</v>
      </c>
    </row>
    <row r="1506" spans="1:4" x14ac:dyDescent="0.3">
      <c r="A1506" s="2">
        <v>43403</v>
      </c>
      <c r="B1506">
        <v>-1.74091952203848E-3</v>
      </c>
      <c r="C1506" s="4">
        <f t="shared" si="47"/>
        <v>5.2036754648893439E-5</v>
      </c>
      <c r="D1506">
        <f t="shared" si="46"/>
        <v>9.8053168061186629</v>
      </c>
    </row>
    <row r="1507" spans="1:4" x14ac:dyDescent="0.3">
      <c r="A1507" s="2">
        <v>43404</v>
      </c>
      <c r="B1507">
        <v>-8.4819659135949594E-3</v>
      </c>
      <c r="C1507" s="4">
        <f t="shared" si="47"/>
        <v>5.1066113388206283E-5</v>
      </c>
      <c r="D1507">
        <f t="shared" si="46"/>
        <v>8.473554073212652</v>
      </c>
    </row>
    <row r="1508" spans="1:4" x14ac:dyDescent="0.3">
      <c r="A1508" s="2">
        <v>43405</v>
      </c>
      <c r="B1508">
        <v>1.9187719859289999E-2</v>
      </c>
      <c r="C1508" s="4">
        <f t="shared" si="47"/>
        <v>8.08585004245532E-5</v>
      </c>
      <c r="D1508">
        <f t="shared" si="46"/>
        <v>4.8695644604074353</v>
      </c>
    </row>
    <row r="1509" spans="1:4" x14ac:dyDescent="0.3">
      <c r="A1509" s="2">
        <v>43406</v>
      </c>
      <c r="B1509">
        <v>-3.8437401945402602E-3</v>
      </c>
      <c r="C1509" s="4">
        <f t="shared" si="47"/>
        <v>2.2033898691919967E-4</v>
      </c>
      <c r="D1509">
        <f t="shared" si="46"/>
        <v>8.3532905811775908</v>
      </c>
    </row>
    <row r="1510" spans="1:4" x14ac:dyDescent="0.3">
      <c r="A1510" s="2">
        <v>43407</v>
      </c>
      <c r="B1510">
        <v>-2.3623907394276799E-4</v>
      </c>
      <c r="C1510" s="4">
        <f t="shared" si="47"/>
        <v>1.1277130810979132E-4</v>
      </c>
      <c r="D1510">
        <f t="shared" si="46"/>
        <v>9.0896537263525428</v>
      </c>
    </row>
    <row r="1511" spans="1:4" x14ac:dyDescent="0.3">
      <c r="A1511" s="2">
        <v>43408</v>
      </c>
      <c r="B1511">
        <v>-2.36294896030387E-4</v>
      </c>
      <c r="C1511" s="4">
        <f t="shared" si="47"/>
        <v>7.0181024012811485E-5</v>
      </c>
      <c r="D1511">
        <f t="shared" si="46"/>
        <v>9.5636370072942842</v>
      </c>
    </row>
    <row r="1512" spans="1:4" x14ac:dyDescent="0.3">
      <c r="A1512" s="2">
        <v>43409</v>
      </c>
      <c r="B1512">
        <v>-2.36350744504787E-4</v>
      </c>
      <c r="C1512" s="4">
        <f t="shared" si="47"/>
        <v>5.5864857393762602E-5</v>
      </c>
      <c r="D1512">
        <f t="shared" si="46"/>
        <v>9.7915751016381734</v>
      </c>
    </row>
    <row r="1513" spans="1:4" x14ac:dyDescent="0.3">
      <c r="A1513" s="2">
        <v>43410</v>
      </c>
      <c r="B1513">
        <v>-4.72813238770686E-3</v>
      </c>
      <c r="C1513" s="4">
        <f t="shared" si="47"/>
        <v>5.1052673002352406E-5</v>
      </c>
      <c r="D1513">
        <f t="shared" si="46"/>
        <v>9.4447669459974897</v>
      </c>
    </row>
    <row r="1514" spans="1:4" x14ac:dyDescent="0.3">
      <c r="A1514" s="2">
        <v>43411</v>
      </c>
      <c r="B1514">
        <v>1.90023752969126E-3</v>
      </c>
      <c r="C1514" s="4">
        <f t="shared" si="47"/>
        <v>5.9181142273501995E-5</v>
      </c>
      <c r="D1514">
        <f t="shared" si="46"/>
        <v>9.6738931962815329</v>
      </c>
    </row>
    <row r="1515" spans="1:4" x14ac:dyDescent="0.3">
      <c r="A1515" s="2">
        <v>43412</v>
      </c>
      <c r="B1515">
        <v>-2.6868974237396199E-3</v>
      </c>
      <c r="C1515" s="4">
        <f t="shared" si="47"/>
        <v>5.3721143383214938E-5</v>
      </c>
      <c r="D1515">
        <f t="shared" si="46"/>
        <v>9.697317005351989</v>
      </c>
    </row>
    <row r="1516" spans="1:4" x14ac:dyDescent="0.3">
      <c r="A1516" s="2">
        <v>43413</v>
      </c>
      <c r="B1516">
        <v>-1.3470681458003101E-2</v>
      </c>
      <c r="C1516" s="4">
        <f t="shared" si="47"/>
        <v>5.3462949507111822E-5</v>
      </c>
      <c r="D1516">
        <f t="shared" si="46"/>
        <v>6.442409293753192</v>
      </c>
    </row>
    <row r="1517" spans="1:4" x14ac:dyDescent="0.3">
      <c r="A1517" s="2">
        <v>43414</v>
      </c>
      <c r="B1517">
        <v>-1.44578313253008E-3</v>
      </c>
      <c r="C1517" s="4">
        <f t="shared" si="47"/>
        <v>1.2952832335377205E-4</v>
      </c>
      <c r="D1517">
        <f t="shared" si="46"/>
        <v>8.9354732903422178</v>
      </c>
    </row>
    <row r="1518" spans="1:4" x14ac:dyDescent="0.3">
      <c r="A1518" s="2">
        <v>43415</v>
      </c>
      <c r="B1518">
        <v>-1.4478764478765801E-3</v>
      </c>
      <c r="C1518" s="4">
        <f t="shared" si="47"/>
        <v>7.6702856863468416E-5</v>
      </c>
      <c r="D1518">
        <f t="shared" si="46"/>
        <v>9.4482408582172184</v>
      </c>
    </row>
    <row r="1519" spans="1:4" x14ac:dyDescent="0.3">
      <c r="A1519" s="2">
        <v>43416</v>
      </c>
      <c r="B1519">
        <v>-1.44997583373607E-3</v>
      </c>
      <c r="C1519" s="4">
        <f t="shared" si="47"/>
        <v>5.8948900715534471E-5</v>
      </c>
      <c r="D1519">
        <f t="shared" si="46"/>
        <v>9.7031742841614239</v>
      </c>
    </row>
    <row r="1520" spans="1:4" x14ac:dyDescent="0.3">
      <c r="A1520" s="2">
        <v>43417</v>
      </c>
      <c r="B1520">
        <v>-1.6940948693125999E-3</v>
      </c>
      <c r="C1520" s="4">
        <f t="shared" si="47"/>
        <v>5.2983794805010405E-5</v>
      </c>
      <c r="D1520">
        <f t="shared" si="46"/>
        <v>9.7913577475203049</v>
      </c>
    </row>
    <row r="1521" spans="1:4" x14ac:dyDescent="0.3">
      <c r="A1521" s="2">
        <v>43418</v>
      </c>
      <c r="B1521">
        <v>7.0303030303031601E-3</v>
      </c>
      <c r="C1521" s="4">
        <f t="shared" si="47"/>
        <v>5.1314151619732947E-5</v>
      </c>
      <c r="D1521">
        <f t="shared" si="46"/>
        <v>8.9143562638829721</v>
      </c>
    </row>
    <row r="1522" spans="1:4" x14ac:dyDescent="0.3">
      <c r="A1522" s="2">
        <v>43419</v>
      </c>
      <c r="B1522">
        <v>4.4134167870326603E-3</v>
      </c>
      <c r="C1522" s="4">
        <f t="shared" si="47"/>
        <v>7.1100045005985707E-5</v>
      </c>
      <c r="D1522">
        <f t="shared" si="46"/>
        <v>9.2774670972113906</v>
      </c>
    </row>
    <row r="1523" spans="1:4" x14ac:dyDescent="0.3">
      <c r="A1523" s="2">
        <v>43420</v>
      </c>
      <c r="B1523">
        <v>5.8320683869936803E-3</v>
      </c>
      <c r="C1523" s="4">
        <f t="shared" si="47"/>
        <v>6.4662411207609818E-5</v>
      </c>
      <c r="D1523">
        <f t="shared" si="46"/>
        <v>9.1203213192906318</v>
      </c>
    </row>
    <row r="1524" spans="1:4" x14ac:dyDescent="0.3">
      <c r="A1524" s="2">
        <v>43421</v>
      </c>
      <c r="B1524">
        <v>6.8837701879798097E-4</v>
      </c>
      <c r="C1524" s="4">
        <f t="shared" si="47"/>
        <v>6.8850959434115197E-5</v>
      </c>
      <c r="D1524">
        <f t="shared" si="46"/>
        <v>9.5766839530628509</v>
      </c>
    </row>
    <row r="1525" spans="1:4" x14ac:dyDescent="0.3">
      <c r="A1525" s="2">
        <v>43422</v>
      </c>
      <c r="B1525">
        <v>6.8790348185010497E-4</v>
      </c>
      <c r="C1525" s="4">
        <f t="shared" si="47"/>
        <v>5.5600473748214347E-5</v>
      </c>
      <c r="D1525">
        <f t="shared" si="46"/>
        <v>9.7888079157993886</v>
      </c>
    </row>
    <row r="1526" spans="1:4" x14ac:dyDescent="0.3">
      <c r="A1526" s="2">
        <v>43423</v>
      </c>
      <c r="B1526">
        <v>6.8743059594944501E-4</v>
      </c>
      <c r="C1526" s="4">
        <f t="shared" si="47"/>
        <v>5.1146207971173406E-5</v>
      </c>
      <c r="D1526">
        <f t="shared" si="46"/>
        <v>9.8715827930160245</v>
      </c>
    </row>
    <row r="1527" spans="1:4" x14ac:dyDescent="0.3">
      <c r="A1527" s="2">
        <v>43424</v>
      </c>
      <c r="B1527">
        <v>-3.2498414711477101E-3</v>
      </c>
      <c r="C1527" s="4">
        <f t="shared" si="47"/>
        <v>4.9648679368351922E-5</v>
      </c>
      <c r="D1527">
        <f t="shared" si="46"/>
        <v>9.6978146877443834</v>
      </c>
    </row>
    <row r="1528" spans="1:4" x14ac:dyDescent="0.3">
      <c r="A1528" s="2">
        <v>43425</v>
      </c>
      <c r="B1528">
        <v>5.7256461232604297E-3</v>
      </c>
      <c r="C1528" s="4">
        <f t="shared" si="47"/>
        <v>5.3554698943641756E-5</v>
      </c>
      <c r="D1528">
        <f t="shared" si="46"/>
        <v>9.2226660803881693</v>
      </c>
    </row>
    <row r="1529" spans="1:4" x14ac:dyDescent="0.3">
      <c r="A1529" s="2">
        <v>43426</v>
      </c>
      <c r="B1529">
        <v>-2.9018739622044799E-2</v>
      </c>
      <c r="C1529" s="4">
        <f t="shared" si="47"/>
        <v>6.457966911230676E-5</v>
      </c>
      <c r="D1529">
        <f t="shared" si="46"/>
        <v>-3.3918992085569055</v>
      </c>
    </row>
    <row r="1530" spans="1:4" x14ac:dyDescent="0.3">
      <c r="A1530" s="2">
        <v>43427</v>
      </c>
      <c r="B1530">
        <v>2.6058631921824098E-2</v>
      </c>
      <c r="C1530" s="4">
        <f t="shared" si="47"/>
        <v>4.2199495521617935E-4</v>
      </c>
      <c r="D1530">
        <f t="shared" si="46"/>
        <v>6.1613692945764953</v>
      </c>
    </row>
    <row r="1531" spans="1:4" x14ac:dyDescent="0.3">
      <c r="A1531" s="2">
        <v>43428</v>
      </c>
      <c r="B1531" s="1">
        <v>-7.9365079365012497E-5</v>
      </c>
      <c r="C1531" s="4">
        <f t="shared" si="47"/>
        <v>4.7088049860312159E-4</v>
      </c>
      <c r="D1531">
        <f t="shared" si="46"/>
        <v>7.6608928379286301</v>
      </c>
    </row>
    <row r="1532" spans="1:4" x14ac:dyDescent="0.3">
      <c r="A1532" s="2">
        <v>43429</v>
      </c>
      <c r="B1532" s="1">
        <v>-7.9371378680970204E-5</v>
      </c>
      <c r="C1532" s="4">
        <f t="shared" si="47"/>
        <v>1.9053320018337289E-4</v>
      </c>
      <c r="D1532">
        <f t="shared" si="46"/>
        <v>8.5656510352679813</v>
      </c>
    </row>
    <row r="1533" spans="1:4" x14ac:dyDescent="0.3">
      <c r="A1533" s="2">
        <v>43430</v>
      </c>
      <c r="B1533" s="1">
        <v>-7.9377678996572803E-5</v>
      </c>
      <c r="C1533" s="4">
        <f t="shared" si="47"/>
        <v>9.6298049283291293E-5</v>
      </c>
      <c r="D1533">
        <f t="shared" si="46"/>
        <v>9.2479970656701376</v>
      </c>
    </row>
    <row r="1534" spans="1:4" x14ac:dyDescent="0.3">
      <c r="A1534" s="2">
        <v>43431</v>
      </c>
      <c r="B1534">
        <v>-7.3827101690878702E-3</v>
      </c>
      <c r="C1534" s="4">
        <f t="shared" si="47"/>
        <v>6.4622111495224395E-5</v>
      </c>
      <c r="D1534">
        <f t="shared" si="46"/>
        <v>8.8035211070523012</v>
      </c>
    </row>
    <row r="1535" spans="1:4" x14ac:dyDescent="0.3">
      <c r="A1535" s="2">
        <v>43432</v>
      </c>
      <c r="B1535">
        <v>7.8374920025592303E-3</v>
      </c>
      <c r="C1535" s="4">
        <f t="shared" si="47"/>
        <v>7.7793249473246401E-5</v>
      </c>
      <c r="D1535">
        <f t="shared" si="46"/>
        <v>8.6718465001743752</v>
      </c>
    </row>
    <row r="1536" spans="1:4" x14ac:dyDescent="0.3">
      <c r="A1536" s="2">
        <v>43433</v>
      </c>
      <c r="B1536">
        <v>4.7611490239640698E-4</v>
      </c>
      <c r="C1536" s="4">
        <f t="shared" si="47"/>
        <v>8.5245788033388477E-5</v>
      </c>
      <c r="D1536">
        <f t="shared" si="46"/>
        <v>9.3673126525916146</v>
      </c>
    </row>
    <row r="1537" spans="1:4" x14ac:dyDescent="0.3">
      <c r="A1537" s="2">
        <v>43434</v>
      </c>
      <c r="B1537">
        <v>-3.4105329949237801E-3</v>
      </c>
      <c r="C1537" s="4">
        <f t="shared" si="47"/>
        <v>6.1003355417487852E-5</v>
      </c>
      <c r="D1537">
        <f t="shared" si="46"/>
        <v>9.5139079914169944</v>
      </c>
    </row>
    <row r="1538" spans="1:4" x14ac:dyDescent="0.3">
      <c r="A1538" s="2">
        <v>43435</v>
      </c>
      <c r="B1538">
        <v>3.63443427510268E-3</v>
      </c>
      <c r="C1538" s="4">
        <f t="shared" si="47"/>
        <v>5.7839191335998464E-5</v>
      </c>
      <c r="D1538">
        <f t="shared" si="46"/>
        <v>9.5294674540029973</v>
      </c>
    </row>
    <row r="1539" spans="1:4" x14ac:dyDescent="0.3">
      <c r="A1539" s="2">
        <v>43436</v>
      </c>
      <c r="B1539">
        <v>3.6212729964053602E-3</v>
      </c>
      <c r="C1539" s="4">
        <f t="shared" si="47"/>
        <v>5.7464996626408622E-5</v>
      </c>
      <c r="D1539">
        <f t="shared" si="46"/>
        <v>9.5361327072618334</v>
      </c>
    </row>
    <row r="1540" spans="1:4" x14ac:dyDescent="0.3">
      <c r="A1540" s="2">
        <v>43437</v>
      </c>
      <c r="B1540">
        <v>3.6082066949352201E-3</v>
      </c>
      <c r="C1540" s="4">
        <f t="shared" si="47"/>
        <v>5.7297479698721125E-5</v>
      </c>
      <c r="D1540">
        <f t="shared" si="46"/>
        <v>9.5400335317915435</v>
      </c>
    </row>
    <row r="1541" spans="1:4" x14ac:dyDescent="0.3">
      <c r="A1541" s="2">
        <v>43438</v>
      </c>
      <c r="B1541">
        <v>5.6683986773737897E-3</v>
      </c>
      <c r="C1541" s="4">
        <f t="shared" si="47"/>
        <v>5.7199885821221922E-5</v>
      </c>
      <c r="D1541">
        <f t="shared" ref="D1541:D1604" si="48">-LN(C1541)-(B1541^2)/C1541</f>
        <v>9.2072312483178589</v>
      </c>
    </row>
    <row r="1542" spans="1:4" x14ac:dyDescent="0.3">
      <c r="A1542" s="2">
        <v>43439</v>
      </c>
      <c r="B1542">
        <v>-3.1313605761703598E-3</v>
      </c>
      <c r="C1542" s="4">
        <f t="shared" ref="C1542:C1605" si="49">$C$1902+$C$1904*B1541^2+$C$1903*C1541</f>
        <v>6.5519870610125598E-5</v>
      </c>
      <c r="D1542">
        <f t="shared" si="48"/>
        <v>9.4835014396661332</v>
      </c>
    </row>
    <row r="1543" spans="1:4" x14ac:dyDescent="0.3">
      <c r="A1543" s="2">
        <v>43440</v>
      </c>
      <c r="B1543">
        <v>7.0676927909518695E-4</v>
      </c>
      <c r="C1543" s="4">
        <f t="shared" si="49"/>
        <v>5.8559161808720305E-5</v>
      </c>
      <c r="D1543">
        <f t="shared" si="48"/>
        <v>9.7369427769971075</v>
      </c>
    </row>
    <row r="1544" spans="1:4" x14ac:dyDescent="0.3">
      <c r="A1544" s="2">
        <v>43441</v>
      </c>
      <c r="B1544">
        <v>7.2981244604881602E-3</v>
      </c>
      <c r="C1544" s="4">
        <f t="shared" si="49"/>
        <v>5.2152232630468286E-5</v>
      </c>
      <c r="D1544">
        <f t="shared" si="48"/>
        <v>8.8400522814567903</v>
      </c>
    </row>
    <row r="1545" spans="1:4" x14ac:dyDescent="0.3">
      <c r="A1545" s="2">
        <v>43442</v>
      </c>
      <c r="B1545">
        <v>-9.3487067622311003E-4</v>
      </c>
      <c r="C1545" s="4">
        <f t="shared" si="49"/>
        <v>7.3058931156106665E-5</v>
      </c>
      <c r="D1545">
        <f t="shared" si="48"/>
        <v>9.5122814512450287</v>
      </c>
    </row>
    <row r="1546" spans="1:4" x14ac:dyDescent="0.3">
      <c r="A1546" s="2">
        <v>43443</v>
      </c>
      <c r="B1546">
        <v>-9.3574547723007705E-4</v>
      </c>
      <c r="C1546" s="4">
        <f t="shared" si="49"/>
        <v>5.7189803541213207E-5</v>
      </c>
      <c r="D1546">
        <f t="shared" si="48"/>
        <v>9.7538241710115816</v>
      </c>
    </row>
    <row r="1547" spans="1:4" x14ac:dyDescent="0.3">
      <c r="A1547" s="2">
        <v>43444</v>
      </c>
      <c r="B1547">
        <v>-9.3662191695287301E-4</v>
      </c>
      <c r="C1547" s="4">
        <f t="shared" si="49"/>
        <v>5.1856314879637243E-5</v>
      </c>
      <c r="D1547">
        <f t="shared" si="48"/>
        <v>9.8501166979131565</v>
      </c>
    </row>
    <row r="1548" spans="1:4" x14ac:dyDescent="0.3">
      <c r="A1548" s="2">
        <v>43445</v>
      </c>
      <c r="B1548">
        <v>-1.48437500000009E-3</v>
      </c>
      <c r="C1548" s="4">
        <f t="shared" si="49"/>
        <v>5.0064248234435828E-5</v>
      </c>
      <c r="D1548">
        <f t="shared" si="48"/>
        <v>9.8581925822585443</v>
      </c>
    </row>
    <row r="1549" spans="1:4" x14ac:dyDescent="0.3">
      <c r="A1549" s="2">
        <v>43446</v>
      </c>
      <c r="B1549">
        <v>2.26899303653871E-3</v>
      </c>
      <c r="C1549" s="4">
        <f t="shared" si="49"/>
        <v>5.0041448599950946E-5</v>
      </c>
      <c r="D1549">
        <f t="shared" si="48"/>
        <v>9.7997776216662142</v>
      </c>
    </row>
    <row r="1550" spans="1:4" x14ac:dyDescent="0.3">
      <c r="A1550" s="2">
        <v>43447</v>
      </c>
      <c r="B1550">
        <v>-2.0296643247462698E-3</v>
      </c>
      <c r="C1550" s="4">
        <f t="shared" si="49"/>
        <v>5.1320890490452769E-5</v>
      </c>
      <c r="D1550">
        <f t="shared" si="48"/>
        <v>9.7971424836485763</v>
      </c>
    </row>
    <row r="1551" spans="1:4" x14ac:dyDescent="0.3">
      <c r="A1551" s="2">
        <v>43448</v>
      </c>
      <c r="B1551">
        <v>-4.8498122653316501E-3</v>
      </c>
      <c r="C1551" s="4">
        <f t="shared" si="49"/>
        <v>5.1301321106520594E-5</v>
      </c>
      <c r="D1551">
        <f t="shared" si="48"/>
        <v>9.4193130924096966</v>
      </c>
    </row>
    <row r="1552" spans="1:4" x14ac:dyDescent="0.3">
      <c r="A1552" s="2">
        <v>43449</v>
      </c>
      <c r="B1552">
        <v>2.7249384268721601E-3</v>
      </c>
      <c r="C1552" s="4">
        <f t="shared" si="49"/>
        <v>5.9774083347957958E-5</v>
      </c>
      <c r="D1552">
        <f t="shared" si="48"/>
        <v>9.6007158235402752</v>
      </c>
    </row>
    <row r="1553" spans="1:4" x14ac:dyDescent="0.3">
      <c r="A1553" s="2">
        <v>43450</v>
      </c>
      <c r="B1553">
        <v>2.7175333159130699E-3</v>
      </c>
      <c r="C1553" s="4">
        <f t="shared" si="49"/>
        <v>5.5587544666681814E-5</v>
      </c>
      <c r="D1553">
        <f t="shared" si="48"/>
        <v>9.6646981242206209</v>
      </c>
    </row>
    <row r="1554" spans="1:4" x14ac:dyDescent="0.3">
      <c r="A1554" s="2">
        <v>43451</v>
      </c>
      <c r="B1554">
        <v>2.71016834314897E-3</v>
      </c>
      <c r="C1554" s="4">
        <f t="shared" si="49"/>
        <v>5.4162679161158818E-5</v>
      </c>
      <c r="D1554">
        <f t="shared" si="48"/>
        <v>9.6879082502338303</v>
      </c>
    </row>
    <row r="1555" spans="1:4" x14ac:dyDescent="0.3">
      <c r="A1555" s="2">
        <v>43452</v>
      </c>
      <c r="B1555">
        <v>1.0915328239513599E-3</v>
      </c>
      <c r="C1555" s="4">
        <f t="shared" si="49"/>
        <v>5.3666257717178203E-5</v>
      </c>
      <c r="D1555">
        <f t="shared" si="48"/>
        <v>9.810525114558498</v>
      </c>
    </row>
    <row r="1556" spans="1:4" x14ac:dyDescent="0.3">
      <c r="A1556" s="2">
        <v>43453</v>
      </c>
      <c r="B1556">
        <v>2.1806853582553298E-3</v>
      </c>
      <c r="C1556" s="4">
        <f t="shared" si="49"/>
        <v>5.0809952283225509E-5</v>
      </c>
      <c r="D1556">
        <f t="shared" si="48"/>
        <v>9.7938266346927172</v>
      </c>
    </row>
    <row r="1557" spans="1:4" x14ac:dyDescent="0.3">
      <c r="A1557" s="2">
        <v>43454</v>
      </c>
      <c r="B1557">
        <v>9.1700341933478296E-3</v>
      </c>
      <c r="C1557" s="4">
        <f t="shared" si="49"/>
        <v>5.1407476948549527E-5</v>
      </c>
      <c r="D1557">
        <f t="shared" si="48"/>
        <v>8.2399818576781954</v>
      </c>
    </row>
    <row r="1558" spans="1:4" x14ac:dyDescent="0.3">
      <c r="A1558" s="2">
        <v>43455</v>
      </c>
      <c r="B1558">
        <v>-7.7006006468504102E-3</v>
      </c>
      <c r="C1558" s="4">
        <f t="shared" si="49"/>
        <v>8.6281603748648253E-5</v>
      </c>
      <c r="D1558">
        <f t="shared" si="48"/>
        <v>8.6706184406791973</v>
      </c>
    </row>
    <row r="1559" spans="1:4" x14ac:dyDescent="0.3">
      <c r="A1559" s="2">
        <v>43456</v>
      </c>
      <c r="B1559">
        <v>3.5697656371256299E-3</v>
      </c>
      <c r="C1559" s="4">
        <f t="shared" si="49"/>
        <v>8.716941301309011E-5</v>
      </c>
      <c r="D1559">
        <f t="shared" si="48"/>
        <v>9.2014678573418092</v>
      </c>
    </row>
    <row r="1560" spans="1:4" x14ac:dyDescent="0.3">
      <c r="A1560" s="2">
        <v>43457</v>
      </c>
      <c r="B1560">
        <v>3.5570677389420401E-3</v>
      </c>
      <c r="C1560" s="4">
        <f t="shared" si="49"/>
        <v>6.7120357639099997E-5</v>
      </c>
      <c r="D1560">
        <f t="shared" si="48"/>
        <v>9.4205150703031908</v>
      </c>
    </row>
    <row r="1561" spans="1:4" x14ac:dyDescent="0.3">
      <c r="A1561" s="2">
        <v>43458</v>
      </c>
      <c r="B1561">
        <v>3.5444598551395098E-3</v>
      </c>
      <c r="C1561" s="4">
        <f t="shared" si="49"/>
        <v>6.0341573106972331E-5</v>
      </c>
      <c r="D1561">
        <f t="shared" si="48"/>
        <v>9.5072879256884253</v>
      </c>
    </row>
    <row r="1562" spans="1:4" x14ac:dyDescent="0.3">
      <c r="A1562" s="2">
        <v>43459</v>
      </c>
      <c r="B1562">
        <v>-2.430128992629E-2</v>
      </c>
      <c r="C1562" s="4">
        <f t="shared" si="49"/>
        <v>5.8023839862596864E-5</v>
      </c>
      <c r="D1562">
        <f t="shared" si="48"/>
        <v>-0.42310298113586597</v>
      </c>
    </row>
    <row r="1563" spans="1:4" x14ac:dyDescent="0.3">
      <c r="A1563" s="2">
        <v>43460</v>
      </c>
      <c r="B1563">
        <v>2.5929569152075602E-2</v>
      </c>
      <c r="C1563" s="4">
        <f t="shared" si="49"/>
        <v>3.0985719536951242E-4</v>
      </c>
      <c r="D1563">
        <f t="shared" si="48"/>
        <v>5.9095525088409495</v>
      </c>
    </row>
    <row r="1564" spans="1:4" x14ac:dyDescent="0.3">
      <c r="A1564" s="2">
        <v>43461</v>
      </c>
      <c r="B1564">
        <v>6.2897905959959904E-3</v>
      </c>
      <c r="C1564" s="4">
        <f t="shared" si="49"/>
        <v>4.3025431078546467E-4</v>
      </c>
      <c r="D1564">
        <f t="shared" si="48"/>
        <v>7.6591850754982742</v>
      </c>
    </row>
    <row r="1565" spans="1:4" x14ac:dyDescent="0.3">
      <c r="A1565" s="2">
        <v>43462</v>
      </c>
      <c r="B1565">
        <v>1.3720557969356701E-3</v>
      </c>
      <c r="C1565" s="4">
        <f t="shared" si="49"/>
        <v>1.941649587821209E-4</v>
      </c>
      <c r="D1565">
        <f t="shared" si="48"/>
        <v>8.5371069018273609</v>
      </c>
    </row>
    <row r="1566" spans="1:4" x14ac:dyDescent="0.3">
      <c r="A1566" s="2">
        <v>43463</v>
      </c>
      <c r="B1566">
        <v>-3.0448351982959E-4</v>
      </c>
      <c r="C1566" s="4">
        <f t="shared" si="49"/>
        <v>9.8338834789502721E-5</v>
      </c>
      <c r="D1566">
        <f t="shared" si="48"/>
        <v>9.2261487818563737</v>
      </c>
    </row>
    <row r="1567" spans="1:4" x14ac:dyDescent="0.3">
      <c r="A1567" s="2">
        <v>43464</v>
      </c>
      <c r="B1567">
        <v>-3.0457625828050899E-4</v>
      </c>
      <c r="C1567" s="4">
        <f t="shared" si="49"/>
        <v>6.5345860932398769E-5</v>
      </c>
      <c r="D1567">
        <f t="shared" si="48"/>
        <v>9.6343968306047945</v>
      </c>
    </row>
    <row r="1568" spans="1:4" x14ac:dyDescent="0.3">
      <c r="A1568" s="2">
        <v>43465</v>
      </c>
      <c r="B1568">
        <v>-3.0466905324100203E-4</v>
      </c>
      <c r="C1568" s="4">
        <f t="shared" si="49"/>
        <v>5.4255720305767114E-5</v>
      </c>
      <c r="D1568">
        <f t="shared" si="48"/>
        <v>9.8200912807577279</v>
      </c>
    </row>
    <row r="1569" spans="1:4" x14ac:dyDescent="0.3">
      <c r="A1569" s="2">
        <v>43466</v>
      </c>
      <c r="B1569">
        <v>-2.2209523809523901E-2</v>
      </c>
      <c r="C1569" s="4">
        <f t="shared" si="49"/>
        <v>5.0527936377936871E-5</v>
      </c>
      <c r="D1569">
        <f t="shared" si="48"/>
        <v>0.13080144993553766</v>
      </c>
    </row>
    <row r="1570" spans="1:4" x14ac:dyDescent="0.3">
      <c r="A1570" s="2">
        <v>43467</v>
      </c>
      <c r="B1570">
        <v>2.4895780574278201E-2</v>
      </c>
      <c r="C1570" s="4">
        <f t="shared" si="49"/>
        <v>2.6481670350931305E-4</v>
      </c>
      <c r="D1570">
        <f t="shared" si="48"/>
        <v>5.8959862661940763</v>
      </c>
    </row>
    <row r="1571" spans="1:4" x14ac:dyDescent="0.3">
      <c r="A1571" s="2">
        <v>43468</v>
      </c>
      <c r="B1571">
        <v>8.2110545122784408E-3</v>
      </c>
      <c r="C1571" s="4">
        <f t="shared" si="49"/>
        <v>3.92150561580632E-4</v>
      </c>
      <c r="D1571">
        <f t="shared" si="48"/>
        <v>7.6719373324079703</v>
      </c>
    </row>
    <row r="1572" spans="1:4" x14ac:dyDescent="0.3">
      <c r="A1572" s="2">
        <v>43469</v>
      </c>
      <c r="B1572">
        <v>-6.5605912072994599E-3</v>
      </c>
      <c r="C1572" s="4">
        <f t="shared" si="49"/>
        <v>1.935331654909904E-4</v>
      </c>
      <c r="D1572">
        <f t="shared" si="48"/>
        <v>8.327663827380885</v>
      </c>
    </row>
    <row r="1573" spans="1:4" x14ac:dyDescent="0.3">
      <c r="A1573" s="2">
        <v>43470</v>
      </c>
      <c r="B1573">
        <v>1.0373968928696401E-3</v>
      </c>
      <c r="C1573" s="4">
        <f t="shared" si="49"/>
        <v>1.1611507893869692E-4</v>
      </c>
      <c r="D1573">
        <f t="shared" si="48"/>
        <v>9.0516604735981385</v>
      </c>
    </row>
    <row r="1574" spans="1:4" x14ac:dyDescent="0.3">
      <c r="A1574" s="2">
        <v>43471</v>
      </c>
      <c r="B1574">
        <v>1.03632181583801E-3</v>
      </c>
      <c r="C1574" s="4">
        <f t="shared" si="49"/>
        <v>7.1750952039741363E-5</v>
      </c>
      <c r="D1574">
        <f t="shared" si="48"/>
        <v>9.527341509047929</v>
      </c>
    </row>
    <row r="1575" spans="1:4" x14ac:dyDescent="0.3">
      <c r="A1575" s="2">
        <v>43472</v>
      </c>
      <c r="B1575">
        <v>1.0352489647509301E-3</v>
      </c>
      <c r="C1575" s="4">
        <f t="shared" si="49"/>
        <v>5.6837544997784157E-5</v>
      </c>
      <c r="D1575">
        <f t="shared" si="48"/>
        <v>9.7564572417901108</v>
      </c>
    </row>
    <row r="1576" spans="1:4" x14ac:dyDescent="0.3">
      <c r="A1576" s="2">
        <v>43473</v>
      </c>
      <c r="B1576">
        <v>-3.1025349981080902E-3</v>
      </c>
      <c r="C1576" s="4">
        <f t="shared" si="49"/>
        <v>5.1823623009857931E-5</v>
      </c>
      <c r="D1576">
        <f t="shared" si="48"/>
        <v>9.6819243990481887</v>
      </c>
    </row>
    <row r="1577" spans="1:4" x14ac:dyDescent="0.3">
      <c r="A1577" s="2">
        <v>43474</v>
      </c>
      <c r="B1577">
        <v>4.6303324730529996E-3</v>
      </c>
      <c r="C1577" s="4">
        <f t="shared" si="49"/>
        <v>5.3876807072823812E-5</v>
      </c>
      <c r="D1577">
        <f t="shared" si="48"/>
        <v>9.4308659726244635</v>
      </c>
    </row>
    <row r="1578" spans="1:4" x14ac:dyDescent="0.3">
      <c r="A1578" s="2">
        <v>43475</v>
      </c>
      <c r="B1578">
        <v>-3.2489610880241898E-3</v>
      </c>
      <c r="C1578" s="4">
        <f t="shared" si="49"/>
        <v>5.9730422285212622E-5</v>
      </c>
      <c r="D1578">
        <f t="shared" si="48"/>
        <v>9.5489459351202139</v>
      </c>
    </row>
    <row r="1579" spans="1:4" x14ac:dyDescent="0.3">
      <c r="A1579" s="2">
        <v>43476</v>
      </c>
      <c r="B1579">
        <v>1.5918738629472401E-3</v>
      </c>
      <c r="C1579" s="4">
        <f t="shared" si="49"/>
        <v>5.694104703942972E-5</v>
      </c>
      <c r="D1579">
        <f t="shared" si="48"/>
        <v>9.728990824750376</v>
      </c>
    </row>
    <row r="1580" spans="1:4" x14ac:dyDescent="0.3">
      <c r="A1580" s="2">
        <v>43477</v>
      </c>
      <c r="B1580">
        <v>5.0455359620582595E-4</v>
      </c>
      <c r="C1580" s="4">
        <f t="shared" si="49"/>
        <v>5.2497527084238156E-5</v>
      </c>
      <c r="D1580">
        <f t="shared" si="48"/>
        <v>9.8498952293331872</v>
      </c>
    </row>
    <row r="1581" spans="1:4" x14ac:dyDescent="0.3">
      <c r="A1581" s="2">
        <v>43478</v>
      </c>
      <c r="B1581">
        <v>5.0429915025573802E-4</v>
      </c>
      <c r="C1581" s="4">
        <f t="shared" si="49"/>
        <v>5.0007636172098247E-5</v>
      </c>
      <c r="D1581">
        <f t="shared" si="48"/>
        <v>9.8982492647828959</v>
      </c>
    </row>
    <row r="1582" spans="1:4" x14ac:dyDescent="0.3">
      <c r="A1582" s="2">
        <v>43479</v>
      </c>
      <c r="B1582">
        <v>5.0404496081046801E-4</v>
      </c>
      <c r="C1582" s="4">
        <f t="shared" si="49"/>
        <v>4.9170579062254342E-5</v>
      </c>
      <c r="D1582">
        <f t="shared" si="48"/>
        <v>9.9150481620929085</v>
      </c>
    </row>
    <row r="1583" spans="1:4" x14ac:dyDescent="0.3">
      <c r="A1583" s="2">
        <v>43480</v>
      </c>
      <c r="B1583">
        <v>-2.7204715484016001E-3</v>
      </c>
      <c r="C1583" s="4">
        <f t="shared" si="49"/>
        <v>4.8889101021375299E-5</v>
      </c>
      <c r="D1583">
        <f t="shared" si="48"/>
        <v>9.7745733420689813</v>
      </c>
    </row>
    <row r="1584" spans="1:4" x14ac:dyDescent="0.3">
      <c r="A1584" s="2">
        <v>43481</v>
      </c>
      <c r="B1584">
        <v>4.0918390543305304E-3</v>
      </c>
      <c r="C1584" s="4">
        <f t="shared" si="49"/>
        <v>5.1918066476469809E-5</v>
      </c>
      <c r="D1584">
        <f t="shared" si="48"/>
        <v>9.5433520011240915</v>
      </c>
    </row>
    <row r="1585" spans="1:4" x14ac:dyDescent="0.3">
      <c r="A1585" s="2">
        <v>43482</v>
      </c>
      <c r="B1585">
        <v>-1.13199003848763E-3</v>
      </c>
      <c r="C1585" s="4">
        <f t="shared" si="49"/>
        <v>5.7019249080428813E-5</v>
      </c>
      <c r="D1585">
        <f t="shared" si="48"/>
        <v>9.749648506078513</v>
      </c>
    </row>
    <row r="1586" spans="1:4" x14ac:dyDescent="0.3">
      <c r="A1586" s="2">
        <v>43483</v>
      </c>
      <c r="B1586">
        <v>-7.4040495618010703E-3</v>
      </c>
      <c r="C1586" s="4">
        <f t="shared" si="49"/>
        <v>5.1976333630731649E-5</v>
      </c>
      <c r="D1586">
        <f t="shared" si="48"/>
        <v>8.8100122372786132</v>
      </c>
    </row>
    <row r="1587" spans="1:4" x14ac:dyDescent="0.3">
      <c r="A1587" s="2">
        <v>43484</v>
      </c>
      <c r="B1587">
        <v>-1.2083269904094999E-2</v>
      </c>
      <c r="C1587" s="4">
        <f t="shared" si="49"/>
        <v>7.3680441439053889E-5</v>
      </c>
      <c r="D1587">
        <f t="shared" si="48"/>
        <v>7.5341697977243403</v>
      </c>
    </row>
    <row r="1588" spans="1:4" x14ac:dyDescent="0.3">
      <c r="A1588" s="2">
        <v>43485</v>
      </c>
      <c r="B1588">
        <v>-1.22310611167825E-2</v>
      </c>
      <c r="C1588" s="4">
        <f t="shared" si="49"/>
        <v>1.208289399709951E-4</v>
      </c>
      <c r="D1588">
        <f t="shared" si="48"/>
        <v>7.7830302175072763</v>
      </c>
    </row>
    <row r="1589" spans="1:4" x14ac:dyDescent="0.3">
      <c r="A1589" s="2">
        <v>43486</v>
      </c>
      <c r="B1589">
        <v>-2.34000234000231E-3</v>
      </c>
      <c r="C1589" s="4">
        <f t="shared" si="49"/>
        <v>1.3824783158108099E-4</v>
      </c>
      <c r="D1589">
        <f t="shared" si="48"/>
        <v>8.8468553920622579</v>
      </c>
    </row>
    <row r="1590" spans="1:4" x14ac:dyDescent="0.3">
      <c r="A1590" s="2">
        <v>43487</v>
      </c>
      <c r="B1590">
        <v>2.74813338024316E-2</v>
      </c>
      <c r="C1590" s="4">
        <f t="shared" si="49"/>
        <v>8.111337525026323E-5</v>
      </c>
      <c r="D1590">
        <f t="shared" si="48"/>
        <v>0.10894537077792421</v>
      </c>
    </row>
    <row r="1591" spans="1:4" x14ac:dyDescent="0.3">
      <c r="A1591" s="2">
        <v>43488</v>
      </c>
      <c r="B1591">
        <v>7.6091919038190304E-4</v>
      </c>
      <c r="C1591" s="4">
        <f t="shared" si="49"/>
        <v>3.8958851876682551E-4</v>
      </c>
      <c r="D1591">
        <f t="shared" si="48"/>
        <v>7.8489332775842362</v>
      </c>
    </row>
    <row r="1592" spans="1:4" x14ac:dyDescent="0.3">
      <c r="A1592" s="2">
        <v>43489</v>
      </c>
      <c r="B1592">
        <v>-3.3454987834550302E-3</v>
      </c>
      <c r="C1592" s="4">
        <f t="shared" si="49"/>
        <v>1.6345824331485801E-4</v>
      </c>
      <c r="D1592">
        <f t="shared" si="48"/>
        <v>8.6504806913688128</v>
      </c>
    </row>
    <row r="1593" spans="1:4" x14ac:dyDescent="0.3">
      <c r="A1593" s="2">
        <v>43490</v>
      </c>
      <c r="B1593">
        <v>1.39609398840403E-2</v>
      </c>
      <c r="C1593" s="4">
        <f t="shared" si="49"/>
        <v>9.2086059135680292E-5</v>
      </c>
      <c r="D1593">
        <f t="shared" si="48"/>
        <v>7.1762033939533643</v>
      </c>
    </row>
    <row r="1594" spans="1:4" x14ac:dyDescent="0.3">
      <c r="A1594" s="2">
        <v>43491</v>
      </c>
      <c r="B1594">
        <v>1.3542999021893801E-3</v>
      </c>
      <c r="C1594" s="4">
        <f t="shared" si="49"/>
        <v>1.483887394526159E-4</v>
      </c>
      <c r="D1594">
        <f t="shared" si="48"/>
        <v>8.8033148172977036</v>
      </c>
    </row>
    <row r="1595" spans="1:4" x14ac:dyDescent="0.3">
      <c r="A1595" s="2">
        <v>43492</v>
      </c>
      <c r="B1595">
        <v>1.3524682545646999E-3</v>
      </c>
      <c r="C1595" s="4">
        <f t="shared" si="49"/>
        <v>8.2930588064667336E-5</v>
      </c>
      <c r="D1595">
        <f t="shared" si="48"/>
        <v>9.3754499453705087</v>
      </c>
    </row>
    <row r="1596" spans="1:4" x14ac:dyDescent="0.3">
      <c r="A1596" s="2">
        <v>43493</v>
      </c>
      <c r="B1596">
        <v>1.35064155473841E-3</v>
      </c>
      <c r="C1596" s="4">
        <f t="shared" si="49"/>
        <v>6.0925502565059471E-5</v>
      </c>
      <c r="D1596">
        <f t="shared" si="48"/>
        <v>9.6759166896871474</v>
      </c>
    </row>
    <row r="1597" spans="1:4" x14ac:dyDescent="0.3">
      <c r="A1597" s="2">
        <v>43494</v>
      </c>
      <c r="B1597">
        <v>4.2712626451855097E-3</v>
      </c>
      <c r="C1597" s="4">
        <f t="shared" si="49"/>
        <v>5.352661702844894E-5</v>
      </c>
      <c r="D1597">
        <f t="shared" si="48"/>
        <v>9.4944976328747988</v>
      </c>
    </row>
    <row r="1598" spans="1:4" x14ac:dyDescent="0.3">
      <c r="A1598" s="2">
        <v>43495</v>
      </c>
      <c r="B1598">
        <v>2.2384718698709199E-4</v>
      </c>
      <c r="C1598" s="4">
        <f t="shared" si="49"/>
        <v>5.8215758261060329E-5</v>
      </c>
      <c r="D1598">
        <f t="shared" si="48"/>
        <v>9.7504937577331763</v>
      </c>
    </row>
    <row r="1599" spans="1:4" x14ac:dyDescent="0.3">
      <c r="A1599" s="2">
        <v>43496</v>
      </c>
      <c r="B1599">
        <v>7.0869078701976101E-3</v>
      </c>
      <c r="C1599" s="4">
        <f t="shared" si="49"/>
        <v>5.1840383343470565E-5</v>
      </c>
      <c r="D1599">
        <f t="shared" si="48"/>
        <v>8.8985160385214055</v>
      </c>
    </row>
    <row r="1600" spans="1:4" x14ac:dyDescent="0.3">
      <c r="A1600" s="2">
        <v>43497</v>
      </c>
      <c r="B1600">
        <v>-2.1481481481482301E-3</v>
      </c>
      <c r="C1600" s="4">
        <f t="shared" si="49"/>
        <v>7.1626181721279688E-5</v>
      </c>
      <c r="D1600">
        <f t="shared" si="48"/>
        <v>9.4796245533288204</v>
      </c>
    </row>
    <row r="1601" spans="1:4" x14ac:dyDescent="0.3">
      <c r="A1601" s="2">
        <v>43498</v>
      </c>
      <c r="B1601">
        <v>-6.9284636131938804E-4</v>
      </c>
      <c r="C1601" s="4">
        <f t="shared" si="49"/>
        <v>5.8343027478390657E-5</v>
      </c>
      <c r="D1601">
        <f t="shared" si="48"/>
        <v>9.7409428785662104</v>
      </c>
    </row>
    <row r="1602" spans="1:4" x14ac:dyDescent="0.3">
      <c r="A1602" s="2">
        <v>43499</v>
      </c>
      <c r="B1602">
        <v>-6.9332673022148795E-4</v>
      </c>
      <c r="C1602" s="4">
        <f t="shared" si="49"/>
        <v>5.2071065096955424E-5</v>
      </c>
      <c r="D1602">
        <f t="shared" si="48"/>
        <v>9.8536694838507799</v>
      </c>
    </row>
    <row r="1603" spans="1:4" x14ac:dyDescent="0.3">
      <c r="A1603" s="2">
        <v>43500</v>
      </c>
      <c r="B1603">
        <v>-6.93807765691279E-4</v>
      </c>
      <c r="C1603" s="4">
        <f t="shared" si="49"/>
        <v>4.9963116348919061E-5</v>
      </c>
      <c r="D1603">
        <f t="shared" si="48"/>
        <v>9.894591006353302</v>
      </c>
    </row>
    <row r="1604" spans="1:4" x14ac:dyDescent="0.3">
      <c r="A1604" s="2">
        <v>43501</v>
      </c>
      <c r="B1604">
        <v>2.23164472215931E-4</v>
      </c>
      <c r="C1604" s="4">
        <f t="shared" si="49"/>
        <v>4.9254848022281404E-5</v>
      </c>
      <c r="D1604">
        <f t="shared" si="48"/>
        <v>9.9174916418501446</v>
      </c>
    </row>
    <row r="1605" spans="1:4" x14ac:dyDescent="0.3">
      <c r="A1605" s="2">
        <v>43502</v>
      </c>
      <c r="B1605">
        <v>-3.6442064554513798E-3</v>
      </c>
      <c r="C1605" s="4">
        <f t="shared" si="49"/>
        <v>4.8828154832111217E-5</v>
      </c>
      <c r="D1605">
        <f t="shared" ref="D1605:D1668" si="50">-LN(C1605)-(B1605^2)/C1605</f>
        <v>9.655224305030579</v>
      </c>
    </row>
    <row r="1606" spans="1:4" x14ac:dyDescent="0.3">
      <c r="A1606" s="2">
        <v>43503</v>
      </c>
      <c r="B1606">
        <v>-2.2393073076054599E-4</v>
      </c>
      <c r="C1606" s="4">
        <f t="shared" ref="C1606:C1669" si="51">$C$1902+$C$1904*B1605^2+$C$1903*C1605</f>
        <v>5.4467139030736866E-5</v>
      </c>
      <c r="D1606">
        <f t="shared" si="50"/>
        <v>9.8169923453695063</v>
      </c>
    </row>
    <row r="1607" spans="1:4" x14ac:dyDescent="0.3">
      <c r="A1607" s="2">
        <v>43504</v>
      </c>
      <c r="B1607">
        <v>3.2103927131550401E-3</v>
      </c>
      <c r="C1607" s="4">
        <f t="shared" si="51"/>
        <v>5.0580349382546942E-5</v>
      </c>
      <c r="D1607">
        <f t="shared" si="50"/>
        <v>9.6881801063373221</v>
      </c>
    </row>
    <row r="1608" spans="1:4" x14ac:dyDescent="0.3">
      <c r="A1608" s="2">
        <v>43505</v>
      </c>
      <c r="B1608">
        <v>-1.66207734861457E-3</v>
      </c>
      <c r="C1608" s="4">
        <f t="shared" si="51"/>
        <v>5.3756485530162094E-5</v>
      </c>
      <c r="D1608">
        <f t="shared" si="50"/>
        <v>9.7796570683389916</v>
      </c>
    </row>
    <row r="1609" spans="1:4" x14ac:dyDescent="0.3">
      <c r="A1609" s="2">
        <v>43506</v>
      </c>
      <c r="B1609">
        <v>-1.66484444886195E-3</v>
      </c>
      <c r="C1609" s="4">
        <f t="shared" si="51"/>
        <v>5.1526917527541548E-5</v>
      </c>
      <c r="D1609">
        <f t="shared" si="50"/>
        <v>9.8196147774429221</v>
      </c>
    </row>
    <row r="1610" spans="1:4" x14ac:dyDescent="0.3">
      <c r="A1610" s="2">
        <v>43507</v>
      </c>
      <c r="B1610">
        <v>-1.66762077805716E-3</v>
      </c>
      <c r="C1610" s="4">
        <f t="shared" si="51"/>
        <v>5.0781500302184881E-5</v>
      </c>
      <c r="D1610">
        <f t="shared" si="50"/>
        <v>9.8332152054365789</v>
      </c>
    </row>
    <row r="1611" spans="1:4" x14ac:dyDescent="0.3">
      <c r="A1611" s="2">
        <v>43508</v>
      </c>
      <c r="B1611">
        <v>1.42109199700835E-3</v>
      </c>
      <c r="C1611" s="4">
        <f t="shared" si="51"/>
        <v>5.0534981484937243E-5</v>
      </c>
      <c r="D1611">
        <f t="shared" si="50"/>
        <v>9.8528822931242495</v>
      </c>
    </row>
    <row r="1612" spans="1:4" x14ac:dyDescent="0.3">
      <c r="A1612" s="2">
        <v>43509</v>
      </c>
      <c r="B1612">
        <v>8.96258122339066E-4</v>
      </c>
      <c r="C1612" s="4">
        <f t="shared" si="51"/>
        <v>5.0119319942819917E-5</v>
      </c>
      <c r="D1612">
        <f t="shared" si="50"/>
        <v>9.8850766717599861</v>
      </c>
    </row>
    <row r="1613" spans="1:4" x14ac:dyDescent="0.3">
      <c r="A1613" s="2">
        <v>43510</v>
      </c>
      <c r="B1613">
        <v>-1.04469815685382E-3</v>
      </c>
      <c r="C1613" s="4">
        <f t="shared" si="51"/>
        <v>4.9448045546436419E-5</v>
      </c>
      <c r="D1613">
        <f t="shared" si="50"/>
        <v>9.8925164900970799</v>
      </c>
    </row>
    <row r="1614" spans="1:4" x14ac:dyDescent="0.3">
      <c r="A1614" s="2">
        <v>43511</v>
      </c>
      <c r="B1614">
        <v>6.0506461492491103E-3</v>
      </c>
      <c r="C1614" s="4">
        <f t="shared" si="51"/>
        <v>4.934832724979992E-5</v>
      </c>
      <c r="D1614">
        <f t="shared" si="50"/>
        <v>9.1747311098680626</v>
      </c>
    </row>
    <row r="1615" spans="1:4" x14ac:dyDescent="0.3">
      <c r="A1615" s="2">
        <v>43512</v>
      </c>
      <c r="B1615">
        <v>-8.3716958716957297E-3</v>
      </c>
      <c r="C1615" s="4">
        <f t="shared" si="51"/>
        <v>6.4838484640360495E-5</v>
      </c>
      <c r="D1615">
        <f t="shared" si="50"/>
        <v>8.5626900453170336</v>
      </c>
    </row>
    <row r="1616" spans="1:4" x14ac:dyDescent="0.3">
      <c r="A1616" s="2">
        <v>43513</v>
      </c>
      <c r="B1616">
        <v>-8.4423728496284493E-3</v>
      </c>
      <c r="C1616" s="4">
        <f t="shared" si="51"/>
        <v>8.467566236830018E-5</v>
      </c>
      <c r="D1616">
        <f t="shared" si="50"/>
        <v>8.5349568948305254</v>
      </c>
    </row>
    <row r="1617" spans="1:4" x14ac:dyDescent="0.3">
      <c r="A1617" s="2">
        <v>43514</v>
      </c>
      <c r="B1617">
        <v>4.0022654332640996E-3</v>
      </c>
      <c r="C1617" s="4">
        <f t="shared" si="51"/>
        <v>9.1863055829119984E-5</v>
      </c>
      <c r="D1617">
        <f t="shared" si="50"/>
        <v>9.1208419666700493</v>
      </c>
    </row>
    <row r="1618" spans="1:4" x14ac:dyDescent="0.3">
      <c r="A1618" s="2">
        <v>43515</v>
      </c>
      <c r="B1618">
        <v>3.01229739385507E-2</v>
      </c>
      <c r="C1618" s="4">
        <f t="shared" si="51"/>
        <v>7.0129373414981166E-5</v>
      </c>
      <c r="D1618">
        <f t="shared" si="50"/>
        <v>-3.3736828196193578</v>
      </c>
    </row>
    <row r="1619" spans="1:4" x14ac:dyDescent="0.3">
      <c r="A1619" s="2">
        <v>43516</v>
      </c>
      <c r="B1619">
        <v>2.11740654205617E-3</v>
      </c>
      <c r="C1619" s="4">
        <f t="shared" si="51"/>
        <v>4.5240277963333459E-4</v>
      </c>
      <c r="D1619">
        <f t="shared" si="50"/>
        <v>7.6910274508965717</v>
      </c>
    </row>
    <row r="1620" spans="1:4" x14ac:dyDescent="0.3">
      <c r="A1620" s="2">
        <v>43517</v>
      </c>
      <c r="B1620">
        <v>-1.4644808743169299E-2</v>
      </c>
      <c r="C1620" s="4">
        <f t="shared" si="51"/>
        <v>1.8627888985472756E-4</v>
      </c>
      <c r="D1620">
        <f t="shared" si="50"/>
        <v>7.4369251373238008</v>
      </c>
    </row>
    <row r="1621" spans="1:4" x14ac:dyDescent="0.3">
      <c r="A1621" s="2">
        <v>43518</v>
      </c>
      <c r="B1621">
        <v>3.8450162673764302E-3</v>
      </c>
      <c r="C1621" s="4">
        <f t="shared" si="51"/>
        <v>1.8860035001210538E-4</v>
      </c>
      <c r="D1621">
        <f t="shared" si="50"/>
        <v>8.4974915585435458</v>
      </c>
    </row>
    <row r="1622" spans="1:4" x14ac:dyDescent="0.3">
      <c r="A1622" s="2">
        <v>43519</v>
      </c>
      <c r="B1622">
        <v>-8.3480652131207001E-4</v>
      </c>
      <c r="C1622" s="4">
        <f t="shared" si="51"/>
        <v>1.0210706020087421E-4</v>
      </c>
      <c r="D1622">
        <f t="shared" si="50"/>
        <v>9.1826634772846933</v>
      </c>
    </row>
    <row r="1623" spans="1:4" x14ac:dyDescent="0.3">
      <c r="A1623" s="2">
        <v>43520</v>
      </c>
      <c r="B1623">
        <v>-8.3550400550458403E-4</v>
      </c>
      <c r="C1623" s="4">
        <f t="shared" si="51"/>
        <v>6.6876565816888841E-5</v>
      </c>
      <c r="D1623">
        <f t="shared" si="50"/>
        <v>9.6022237991397805</v>
      </c>
    </row>
    <row r="1624" spans="1:4" x14ac:dyDescent="0.3">
      <c r="A1624" s="2">
        <v>43521</v>
      </c>
      <c r="B1624">
        <v>-8.3620265617301303E-4</v>
      </c>
      <c r="C1624" s="4">
        <f t="shared" si="51"/>
        <v>5.5034795829923061E-5</v>
      </c>
      <c r="D1624">
        <f t="shared" si="50"/>
        <v>9.7948395978651881</v>
      </c>
    </row>
    <row r="1625" spans="1:4" x14ac:dyDescent="0.3">
      <c r="A1625" s="2">
        <v>43522</v>
      </c>
      <c r="B1625">
        <v>-5.9075468911529096E-4</v>
      </c>
      <c r="C1625" s="4">
        <f t="shared" si="51"/>
        <v>5.1054847068990196E-5</v>
      </c>
      <c r="D1625">
        <f t="shared" si="50"/>
        <v>9.8757744588202563</v>
      </c>
    </row>
    <row r="1626" spans="1:4" x14ac:dyDescent="0.3">
      <c r="A1626" s="2">
        <v>43523</v>
      </c>
      <c r="B1626">
        <v>-5.4677109501996002E-3</v>
      </c>
      <c r="C1626" s="4">
        <f t="shared" si="51"/>
        <v>4.9563962971440584E-5</v>
      </c>
      <c r="D1626">
        <f t="shared" si="50"/>
        <v>9.3090691268476249</v>
      </c>
    </row>
    <row r="1627" spans="1:4" x14ac:dyDescent="0.3">
      <c r="A1627" s="2">
        <v>43524</v>
      </c>
      <c r="B1627">
        <v>-3.7147102526002801E-3</v>
      </c>
      <c r="C1627" s="4">
        <f t="shared" si="51"/>
        <v>6.197639026615654E-5</v>
      </c>
      <c r="D1627">
        <f t="shared" si="50"/>
        <v>9.4661065801974829</v>
      </c>
    </row>
    <row r="1628" spans="1:4" x14ac:dyDescent="0.3">
      <c r="A1628" s="2">
        <v>43525</v>
      </c>
      <c r="B1628">
        <v>-1.2826249067859801E-2</v>
      </c>
      <c r="C1628" s="4">
        <f t="shared" si="51"/>
        <v>5.9113507102834281E-5</v>
      </c>
      <c r="D1628">
        <f t="shared" si="50"/>
        <v>6.9530549212917681</v>
      </c>
    </row>
    <row r="1629" spans="1:4" x14ac:dyDescent="0.3">
      <c r="A1629" s="2">
        <v>43526</v>
      </c>
      <c r="B1629">
        <v>-2.9964244347081598E-3</v>
      </c>
      <c r="C1629" s="4">
        <f t="shared" si="51"/>
        <v>1.2402111482397892E-4</v>
      </c>
      <c r="D1629">
        <f t="shared" si="50"/>
        <v>8.9226633165282223</v>
      </c>
    </row>
    <row r="1630" spans="1:4" x14ac:dyDescent="0.3">
      <c r="A1630" s="2">
        <v>43527</v>
      </c>
      <c r="B1630">
        <v>-3.0054299785324799E-3</v>
      </c>
      <c r="C1630" s="4">
        <f t="shared" si="51"/>
        <v>7.7862223226371274E-5</v>
      </c>
      <c r="D1630">
        <f t="shared" si="50"/>
        <v>9.3445620657775308</v>
      </c>
    </row>
    <row r="1631" spans="1:4" x14ac:dyDescent="0.3">
      <c r="A1631" s="2">
        <v>43528</v>
      </c>
      <c r="B1631">
        <v>-3.0144898165974702E-3</v>
      </c>
      <c r="C1631" s="4">
        <f t="shared" si="51"/>
        <v>6.2370126138730972E-5</v>
      </c>
      <c r="D1631">
        <f t="shared" si="50"/>
        <v>9.5367270073345125</v>
      </c>
    </row>
    <row r="1632" spans="1:4" x14ac:dyDescent="0.3">
      <c r="A1632" s="2">
        <v>43529</v>
      </c>
      <c r="B1632">
        <v>-2.1343090174557001E-3</v>
      </c>
      <c r="C1632" s="4">
        <f t="shared" si="51"/>
        <v>5.7186492942822619E-5</v>
      </c>
      <c r="D1632">
        <f t="shared" si="50"/>
        <v>9.6895363404440307</v>
      </c>
    </row>
    <row r="1633" spans="1:4" x14ac:dyDescent="0.3">
      <c r="A1633" s="2">
        <v>43530</v>
      </c>
      <c r="B1633">
        <v>2.3680391108395998E-3</v>
      </c>
      <c r="C1633" s="4">
        <f t="shared" si="51"/>
        <v>5.3463408961909177E-5</v>
      </c>
      <c r="D1633">
        <f t="shared" si="50"/>
        <v>9.7316262200860599</v>
      </c>
    </row>
    <row r="1634" spans="1:4" x14ac:dyDescent="0.3">
      <c r="A1634" s="2">
        <v>43531</v>
      </c>
      <c r="B1634">
        <v>-1.1431184270690501E-3</v>
      </c>
      <c r="C1634" s="4">
        <f t="shared" si="51"/>
        <v>5.2671868545590414E-5</v>
      </c>
      <c r="D1634">
        <f t="shared" si="50"/>
        <v>9.8266203647083081</v>
      </c>
    </row>
    <row r="1635" spans="1:4" x14ac:dyDescent="0.3">
      <c r="A1635" s="2">
        <v>43532</v>
      </c>
      <c r="B1635">
        <v>1.03761348897535E-2</v>
      </c>
      <c r="C1635" s="4">
        <f t="shared" si="51"/>
        <v>5.0526082833541679E-5</v>
      </c>
      <c r="D1635">
        <f t="shared" si="50"/>
        <v>7.762157570240114</v>
      </c>
    </row>
    <row r="1636" spans="1:4" x14ac:dyDescent="0.3">
      <c r="A1636" s="2">
        <v>43533</v>
      </c>
      <c r="B1636">
        <v>-2.1646656095043498E-3</v>
      </c>
      <c r="C1636" s="4">
        <f t="shared" si="51"/>
        <v>9.6288720952090545E-5</v>
      </c>
      <c r="D1636">
        <f t="shared" si="50"/>
        <v>9.199495547840689</v>
      </c>
    </row>
    <row r="1637" spans="1:4" x14ac:dyDescent="0.3">
      <c r="A1637" s="2">
        <v>43534</v>
      </c>
      <c r="B1637">
        <v>-2.1693615518503201E-3</v>
      </c>
      <c r="C1637" s="4">
        <f t="shared" si="51"/>
        <v>6.6664158233738907E-5</v>
      </c>
      <c r="D1637">
        <f t="shared" si="50"/>
        <v>9.5452485079191991</v>
      </c>
    </row>
    <row r="1638" spans="1:4" x14ac:dyDescent="0.3">
      <c r="A1638" s="2">
        <v>43535</v>
      </c>
      <c r="B1638">
        <v>-2.1740779128851498E-3</v>
      </c>
      <c r="C1638" s="4">
        <f t="shared" si="51"/>
        <v>5.6715136220140021E-5</v>
      </c>
      <c r="D1638">
        <f t="shared" si="50"/>
        <v>9.6941298652999262</v>
      </c>
    </row>
    <row r="1639" spans="1:4" x14ac:dyDescent="0.3">
      <c r="A1639" s="2">
        <v>43536</v>
      </c>
      <c r="B1639">
        <v>5.0923462795471296E-3</v>
      </c>
      <c r="C1639" s="4">
        <f t="shared" si="51"/>
        <v>5.3379853124735954E-5</v>
      </c>
      <c r="D1639">
        <f t="shared" si="50"/>
        <v>9.3522760792648878</v>
      </c>
    </row>
    <row r="1640" spans="1:4" x14ac:dyDescent="0.3">
      <c r="A1640" s="2">
        <v>43537</v>
      </c>
      <c r="B1640">
        <v>8.6206896551723807E-3</v>
      </c>
      <c r="C1640" s="4">
        <f t="shared" si="51"/>
        <v>6.1526627845564269E-5</v>
      </c>
      <c r="D1640">
        <f t="shared" si="50"/>
        <v>8.4881685183588793</v>
      </c>
    </row>
    <row r="1641" spans="1:4" x14ac:dyDescent="0.3">
      <c r="A1641" s="2">
        <v>43538</v>
      </c>
      <c r="B1641">
        <v>-1.0796221322537001E-2</v>
      </c>
      <c r="C1641" s="4">
        <f t="shared" si="51"/>
        <v>8.5411597523564359E-5</v>
      </c>
      <c r="D1641">
        <f t="shared" si="50"/>
        <v>8.003361590392128</v>
      </c>
    </row>
    <row r="1642" spans="1:4" x14ac:dyDescent="0.3">
      <c r="A1642" s="2">
        <v>43539</v>
      </c>
      <c r="B1642">
        <v>5.8359860542669404E-3</v>
      </c>
      <c r="C1642" s="4">
        <f t="shared" si="51"/>
        <v>1.1190229094467849E-4</v>
      </c>
      <c r="D1642">
        <f t="shared" si="50"/>
        <v>8.7935231117992778</v>
      </c>
    </row>
    <row r="1643" spans="1:4" x14ac:dyDescent="0.3">
      <c r="A1643" s="2">
        <v>43540</v>
      </c>
      <c r="B1643">
        <v>-3.2652651144104999E-4</v>
      </c>
      <c r="C1643" s="4">
        <f t="shared" si="51"/>
        <v>8.4750017968284426E-5</v>
      </c>
      <c r="D1643">
        <f t="shared" si="50"/>
        <v>9.3745465520181526</v>
      </c>
    </row>
    <row r="1644" spans="1:4" x14ac:dyDescent="0.3">
      <c r="A1644" s="2">
        <v>43541</v>
      </c>
      <c r="B1644">
        <v>-3.26633165829038E-4</v>
      </c>
      <c r="C1644" s="4">
        <f t="shared" si="51"/>
        <v>6.078423344884281E-5</v>
      </c>
      <c r="D1644">
        <f t="shared" si="50"/>
        <v>9.7064249087475218</v>
      </c>
    </row>
    <row r="1645" spans="1:4" x14ac:dyDescent="0.3">
      <c r="A1645" s="2">
        <v>43542</v>
      </c>
      <c r="B1645">
        <v>-3.2673988991383001E-4</v>
      </c>
      <c r="C1645" s="4">
        <f t="shared" si="51"/>
        <v>5.2728472582493321E-5</v>
      </c>
      <c r="D1645">
        <f t="shared" si="50"/>
        <v>9.848330278865614</v>
      </c>
    </row>
    <row r="1646" spans="1:4" x14ac:dyDescent="0.3">
      <c r="A1646" s="2">
        <v>43543</v>
      </c>
      <c r="B1646">
        <v>3.8467340473677899E-3</v>
      </c>
      <c r="C1646" s="4">
        <f t="shared" si="51"/>
        <v>5.0020662288684505E-5</v>
      </c>
      <c r="D1646">
        <f t="shared" si="50"/>
        <v>9.6072493839357715</v>
      </c>
    </row>
    <row r="1647" spans="1:4" x14ac:dyDescent="0.3">
      <c r="A1647" s="2">
        <v>43544</v>
      </c>
      <c r="B1647">
        <v>-3.83199338793305E-3</v>
      </c>
      <c r="C1647" s="4">
        <f t="shared" si="51"/>
        <v>5.5531048931496164E-5</v>
      </c>
      <c r="D1647">
        <f t="shared" si="50"/>
        <v>9.5341364876424279</v>
      </c>
    </row>
    <row r="1648" spans="1:4" x14ac:dyDescent="0.3">
      <c r="A1648" s="2">
        <v>43545</v>
      </c>
      <c r="B1648">
        <v>4.3747171519081798E-3</v>
      </c>
      <c r="C1648" s="4">
        <f t="shared" si="51"/>
        <v>5.7333824889235627E-5</v>
      </c>
      <c r="D1648">
        <f t="shared" si="50"/>
        <v>9.4328177134710689</v>
      </c>
    </row>
    <row r="1649" spans="1:4" x14ac:dyDescent="0.3">
      <c r="A1649" s="2">
        <v>43546</v>
      </c>
      <c r="B1649">
        <v>3.6797837188344801E-3</v>
      </c>
      <c r="C1649" s="4">
        <f t="shared" si="51"/>
        <v>5.9886431853108628E-5</v>
      </c>
      <c r="D1649">
        <f t="shared" si="50"/>
        <v>9.4969524768543909</v>
      </c>
    </row>
    <row r="1650" spans="1:4" x14ac:dyDescent="0.3">
      <c r="A1650" s="2">
        <v>43547</v>
      </c>
      <c r="B1650">
        <v>2.5439580995136901E-3</v>
      </c>
      <c r="C1650" s="4">
        <f t="shared" si="51"/>
        <v>5.8298119119386057E-5</v>
      </c>
      <c r="D1650">
        <f t="shared" si="50"/>
        <v>9.638929893437135</v>
      </c>
    </row>
    <row r="1651" spans="1:4" x14ac:dyDescent="0.3">
      <c r="A1651" s="2">
        <v>43548</v>
      </c>
      <c r="B1651">
        <v>2.5375027987162299E-3</v>
      </c>
      <c r="C1651" s="4">
        <f t="shared" si="51"/>
        <v>5.4674658415668583E-5</v>
      </c>
      <c r="D1651">
        <f t="shared" si="50"/>
        <v>9.6963423252694199</v>
      </c>
    </row>
    <row r="1652" spans="1:4" x14ac:dyDescent="0.3">
      <c r="A1652" s="2">
        <v>43549</v>
      </c>
      <c r="B1652">
        <v>2.5310801756868199E-3</v>
      </c>
      <c r="C1652" s="4">
        <f t="shared" si="51"/>
        <v>5.3442342148349462E-5</v>
      </c>
      <c r="D1652">
        <f t="shared" si="50"/>
        <v>9.7170328365720895</v>
      </c>
    </row>
    <row r="1653" spans="1:4" x14ac:dyDescent="0.3">
      <c r="A1653" s="2">
        <v>43550</v>
      </c>
      <c r="B1653">
        <v>-5.5691690799732898E-3</v>
      </c>
      <c r="C1653" s="4">
        <f t="shared" si="51"/>
        <v>5.3013887159445436E-5</v>
      </c>
      <c r="D1653">
        <f t="shared" si="50"/>
        <v>9.2599091173695136</v>
      </c>
    </row>
    <row r="1654" spans="1:4" x14ac:dyDescent="0.3">
      <c r="A1654" s="2">
        <v>43551</v>
      </c>
      <c r="B1654">
        <v>-3.3602150537634899E-3</v>
      </c>
      <c r="C1654" s="4">
        <f t="shared" si="51"/>
        <v>6.362544255472945E-5</v>
      </c>
      <c r="D1654">
        <f t="shared" si="50"/>
        <v>9.4850359616876805</v>
      </c>
    </row>
    <row r="1655" spans="1:4" x14ac:dyDescent="0.3">
      <c r="A1655" s="2">
        <v>43552</v>
      </c>
      <c r="B1655">
        <v>-1.6033565595264899E-2</v>
      </c>
      <c r="C1655" s="4">
        <f t="shared" si="51"/>
        <v>5.8571672461530916E-5</v>
      </c>
      <c r="D1655">
        <f t="shared" si="50"/>
        <v>5.3561884401161928</v>
      </c>
    </row>
    <row r="1656" spans="1:4" x14ac:dyDescent="0.3">
      <c r="A1656" s="2">
        <v>43553</v>
      </c>
      <c r="B1656">
        <v>2.4366100662453999E-3</v>
      </c>
      <c r="C1656" s="4">
        <f t="shared" si="51"/>
        <v>1.6429379103770269E-4</v>
      </c>
      <c r="D1656">
        <f t="shared" si="50"/>
        <v>8.6777174220995636</v>
      </c>
    </row>
    <row r="1657" spans="1:4" x14ac:dyDescent="0.3">
      <c r="A1657" s="2">
        <v>43554</v>
      </c>
      <c r="B1657">
        <v>-1.0381060893783799E-3</v>
      </c>
      <c r="C1657" s="4">
        <f t="shared" si="51"/>
        <v>9.0070072474131958E-5</v>
      </c>
      <c r="D1657">
        <f t="shared" si="50"/>
        <v>9.3029578758105274</v>
      </c>
    </row>
    <row r="1658" spans="1:4" x14ac:dyDescent="0.3">
      <c r="A1658" s="2">
        <v>43555</v>
      </c>
      <c r="B1658">
        <v>-1.03918487352372E-3</v>
      </c>
      <c r="C1658" s="4">
        <f t="shared" si="51"/>
        <v>6.2996900234923002E-5</v>
      </c>
      <c r="D1658">
        <f t="shared" si="50"/>
        <v>9.6552828395599981</v>
      </c>
    </row>
    <row r="1659" spans="1:4" x14ac:dyDescent="0.3">
      <c r="A1659" s="2">
        <v>43556</v>
      </c>
      <c r="B1659">
        <v>-1.0402659021134799E-3</v>
      </c>
      <c r="C1659" s="4">
        <f t="shared" si="51"/>
        <v>5.3897579780527071E-5</v>
      </c>
      <c r="D1659">
        <f t="shared" si="50"/>
        <v>9.8083470287256649</v>
      </c>
    </row>
    <row r="1660" spans="1:4" x14ac:dyDescent="0.3">
      <c r="A1660" s="2">
        <v>43557</v>
      </c>
      <c r="B1660">
        <v>7.6196281621454499E-4</v>
      </c>
      <c r="C1660" s="4">
        <f t="shared" si="51"/>
        <v>5.0839942302719596E-5</v>
      </c>
      <c r="D1660">
        <f t="shared" si="50"/>
        <v>9.8754083410907398</v>
      </c>
    </row>
    <row r="1661" spans="1:4" x14ac:dyDescent="0.3">
      <c r="A1661" s="2">
        <v>43558</v>
      </c>
      <c r="B1661" s="1">
        <v>-7.6138267093184302E-5</v>
      </c>
      <c r="C1661" s="4">
        <f t="shared" si="51"/>
        <v>4.9592945471567068E-5</v>
      </c>
      <c r="D1661">
        <f t="shared" si="50"/>
        <v>9.9115450703991446</v>
      </c>
    </row>
    <row r="1662" spans="1:4" x14ac:dyDescent="0.3">
      <c r="A1662" s="2">
        <v>43559</v>
      </c>
      <c r="B1662">
        <v>-8.3758471027173297E-4</v>
      </c>
      <c r="C1662" s="4">
        <f t="shared" si="51"/>
        <v>4.892256925848054E-5</v>
      </c>
      <c r="D1662">
        <f t="shared" si="50"/>
        <v>9.9109317595163642</v>
      </c>
    </row>
    <row r="1663" spans="1:4" x14ac:dyDescent="0.3">
      <c r="A1663" s="2">
        <v>43560</v>
      </c>
      <c r="B1663">
        <v>1.14311842706893E-3</v>
      </c>
      <c r="C1663" s="4">
        <f t="shared" si="51"/>
        <v>4.9001311464209717E-5</v>
      </c>
      <c r="D1663">
        <f t="shared" si="50"/>
        <v>9.8969964596066919</v>
      </c>
    </row>
    <row r="1664" spans="1:4" x14ac:dyDescent="0.3">
      <c r="A1664" s="2">
        <v>43561</v>
      </c>
      <c r="B1664">
        <v>1.5731648524524001E-3</v>
      </c>
      <c r="C1664" s="4">
        <f t="shared" si="51"/>
        <v>4.9292272113748203E-5</v>
      </c>
      <c r="D1664">
        <f t="shared" si="50"/>
        <v>9.8675356217479067</v>
      </c>
    </row>
    <row r="1665" spans="1:4" x14ac:dyDescent="0.3">
      <c r="A1665" s="2">
        <v>43562</v>
      </c>
      <c r="B1665">
        <v>1.57069389202769E-3</v>
      </c>
      <c r="C1665" s="4">
        <f t="shared" si="51"/>
        <v>4.9900609401611591E-5</v>
      </c>
      <c r="D1665">
        <f t="shared" si="50"/>
        <v>9.85603747962341</v>
      </c>
    </row>
    <row r="1666" spans="1:4" x14ac:dyDescent="0.3">
      <c r="A1666" s="2">
        <v>43563</v>
      </c>
      <c r="B1666">
        <v>1.5682306816744401E-3</v>
      </c>
      <c r="C1666" s="4">
        <f t="shared" si="51"/>
        <v>5.0101698998139644E-5</v>
      </c>
      <c r="D1666">
        <f t="shared" si="50"/>
        <v>9.8523685310835702</v>
      </c>
    </row>
    <row r="1667" spans="1:4" x14ac:dyDescent="0.3">
      <c r="A1667" s="2">
        <v>43564</v>
      </c>
      <c r="B1667">
        <v>4.8488521857714701E-3</v>
      </c>
      <c r="C1667" s="4">
        <f t="shared" si="51"/>
        <v>5.0165913463427151E-5</v>
      </c>
      <c r="D1667">
        <f t="shared" si="50"/>
        <v>9.4315026066435159</v>
      </c>
    </row>
    <row r="1668" spans="1:4" x14ac:dyDescent="0.3">
      <c r="A1668" s="2">
        <v>43565</v>
      </c>
      <c r="B1668">
        <v>4.2222724873710602E-3</v>
      </c>
      <c r="C1668" s="4">
        <f t="shared" si="51"/>
        <v>5.9388360999825364E-5</v>
      </c>
      <c r="D1668">
        <f t="shared" si="50"/>
        <v>9.4312257812948879</v>
      </c>
    </row>
    <row r="1669" spans="1:4" x14ac:dyDescent="0.3">
      <c r="A1669" s="2">
        <v>43566</v>
      </c>
      <c r="B1669">
        <v>-1.54666266236205E-2</v>
      </c>
      <c r="C1669" s="4">
        <f t="shared" si="51"/>
        <v>6.0004250501193563E-5</v>
      </c>
      <c r="D1669">
        <f t="shared" ref="D1669:D1732" si="52">-LN(C1669)-(B1669^2)/C1669</f>
        <v>5.7344352597008266</v>
      </c>
    </row>
    <row r="1670" spans="1:4" x14ac:dyDescent="0.3">
      <c r="A1670" s="2">
        <v>43567</v>
      </c>
      <c r="B1670">
        <v>1.6014641958364E-3</v>
      </c>
      <c r="C1670" s="4">
        <f t="shared" ref="C1670:C1733" si="53">$C$1902+$C$1904*B1669^2+$C$1903*C1669</f>
        <v>1.5697012923563948E-4</v>
      </c>
      <c r="D1670">
        <f t="shared" si="52"/>
        <v>8.7431163321469931</v>
      </c>
    </row>
    <row r="1671" spans="1:4" x14ac:dyDescent="0.3">
      <c r="A1671" s="2">
        <v>43568</v>
      </c>
      <c r="B1671">
        <v>-1.0151768945738701E-3</v>
      </c>
      <c r="C1671" s="4">
        <f t="shared" si="53"/>
        <v>8.6134405902821255E-5</v>
      </c>
      <c r="D1671">
        <f t="shared" si="52"/>
        <v>9.3476367853628588</v>
      </c>
    </row>
    <row r="1672" spans="1:4" x14ac:dyDescent="0.3">
      <c r="A1672" s="2">
        <v>43569</v>
      </c>
      <c r="B1672">
        <v>-1.0162085259896E-3</v>
      </c>
      <c r="C1672" s="4">
        <f t="shared" si="53"/>
        <v>6.1653399816079537E-5</v>
      </c>
      <c r="D1672">
        <f t="shared" si="52"/>
        <v>9.6772324209001965</v>
      </c>
    </row>
    <row r="1673" spans="1:4" x14ac:dyDescent="0.3">
      <c r="A1673" s="2">
        <v>43570</v>
      </c>
      <c r="B1673">
        <v>-1.01724225624322E-3</v>
      </c>
      <c r="C1673" s="4">
        <f t="shared" si="53"/>
        <v>5.3425339284555648E-5</v>
      </c>
      <c r="D1673">
        <f t="shared" si="52"/>
        <v>9.8178566604586628</v>
      </c>
    </row>
    <row r="1674" spans="1:4" x14ac:dyDescent="0.3">
      <c r="A1674" s="2">
        <v>43571</v>
      </c>
      <c r="B1674">
        <v>-1.08446616771041E-2</v>
      </c>
      <c r="C1674" s="4">
        <f t="shared" si="53"/>
        <v>5.0660500894639818E-5</v>
      </c>
      <c r="D1674">
        <f t="shared" si="52"/>
        <v>7.5688969103789185</v>
      </c>
    </row>
    <row r="1675" spans="1:4" x14ac:dyDescent="0.3">
      <c r="A1675" s="2">
        <v>43572</v>
      </c>
      <c r="B1675">
        <v>-3.8604076590487098E-4</v>
      </c>
      <c r="C1675" s="4">
        <f t="shared" si="53"/>
        <v>1.0067931508274633E-4</v>
      </c>
      <c r="D1675">
        <f t="shared" si="52"/>
        <v>9.2020899712571023</v>
      </c>
    </row>
    <row r="1676" spans="1:4" x14ac:dyDescent="0.3">
      <c r="A1676" s="2">
        <v>43573</v>
      </c>
      <c r="B1676">
        <v>-4.6342782111696802E-4</v>
      </c>
      <c r="C1676" s="4">
        <f t="shared" si="53"/>
        <v>6.6157197051465935E-5</v>
      </c>
      <c r="D1676">
        <f t="shared" si="52"/>
        <v>9.6202305858967545</v>
      </c>
    </row>
    <row r="1677" spans="1:4" x14ac:dyDescent="0.3">
      <c r="A1677" s="2">
        <v>43574</v>
      </c>
      <c r="B1677">
        <v>-1.25183525229888E-2</v>
      </c>
      <c r="C1677" s="4">
        <f t="shared" si="53"/>
        <v>5.4581760501049015E-5</v>
      </c>
      <c r="D1677">
        <f t="shared" si="52"/>
        <v>6.9447207303825245</v>
      </c>
    </row>
    <row r="1678" spans="1:4" x14ac:dyDescent="0.3">
      <c r="A1678" s="2">
        <v>43575</v>
      </c>
      <c r="B1678">
        <v>4.6691186060463501E-3</v>
      </c>
      <c r="C1678" s="4">
        <f t="shared" si="53"/>
        <v>1.190872712842752E-4</v>
      </c>
      <c r="D1678">
        <f t="shared" si="52"/>
        <v>8.8525893205690718</v>
      </c>
    </row>
    <row r="1679" spans="1:4" x14ac:dyDescent="0.3">
      <c r="A1679" s="2">
        <v>43576</v>
      </c>
      <c r="B1679">
        <v>4.6474192543357598E-3</v>
      </c>
      <c r="C1679" s="4">
        <f t="shared" si="53"/>
        <v>8.1807724848428402E-5</v>
      </c>
      <c r="D1679">
        <f t="shared" si="52"/>
        <v>9.1471234032344615</v>
      </c>
    </row>
    <row r="1680" spans="1:4" x14ac:dyDescent="0.3">
      <c r="A1680" s="2">
        <v>43577</v>
      </c>
      <c r="B1680">
        <v>4.6259206615841802E-3</v>
      </c>
      <c r="C1680" s="4">
        <f t="shared" si="53"/>
        <v>6.9188327093436188E-5</v>
      </c>
      <c r="D1680">
        <f t="shared" si="52"/>
        <v>9.2693900657188202</v>
      </c>
    </row>
    <row r="1681" spans="1:4" x14ac:dyDescent="0.3">
      <c r="A1681" s="2">
        <v>43578</v>
      </c>
      <c r="B1681">
        <v>-3.5499305448371001E-3</v>
      </c>
      <c r="C1681" s="4">
        <f t="shared" si="53"/>
        <v>6.4859345609961518E-5</v>
      </c>
      <c r="D1681">
        <f t="shared" si="52"/>
        <v>9.4489920746281513</v>
      </c>
    </row>
    <row r="1682" spans="1:4" x14ac:dyDescent="0.3">
      <c r="A1682" s="2">
        <v>43579</v>
      </c>
      <c r="B1682">
        <v>4.8017348203222001E-3</v>
      </c>
      <c r="C1682" s="4">
        <f t="shared" si="53"/>
        <v>5.9559393769342264E-5</v>
      </c>
      <c r="D1682">
        <f t="shared" si="52"/>
        <v>9.3414161128211326</v>
      </c>
    </row>
    <row r="1683" spans="1:4" x14ac:dyDescent="0.3">
      <c r="A1683" s="2">
        <v>43580</v>
      </c>
      <c r="B1683">
        <v>2.3123169415750799E-4</v>
      </c>
      <c r="C1683" s="4">
        <f t="shared" si="53"/>
        <v>6.2347126236771529E-5</v>
      </c>
      <c r="D1683">
        <f t="shared" si="52"/>
        <v>9.6819353905466823</v>
      </c>
    </row>
    <row r="1684" spans="1:4" x14ac:dyDescent="0.3">
      <c r="A1684" s="2">
        <v>43581</v>
      </c>
      <c r="B1684">
        <v>7.0124065654619799E-3</v>
      </c>
      <c r="C1684" s="4">
        <f t="shared" si="53"/>
        <v>5.3230558472885196E-5</v>
      </c>
      <c r="D1684">
        <f t="shared" si="52"/>
        <v>8.9170881402977997</v>
      </c>
    </row>
    <row r="1685" spans="1:4" x14ac:dyDescent="0.3">
      <c r="A1685" s="2">
        <v>43582</v>
      </c>
      <c r="B1685">
        <v>-1.8875624936231E-3</v>
      </c>
      <c r="C1685" s="4">
        <f t="shared" si="53"/>
        <v>7.1634382526568579E-5</v>
      </c>
      <c r="D1685">
        <f t="shared" si="52"/>
        <v>9.4941982165208412</v>
      </c>
    </row>
    <row r="1686" spans="1:4" x14ac:dyDescent="0.3">
      <c r="A1686" s="2">
        <v>43583</v>
      </c>
      <c r="B1686">
        <v>-1.8911321236900799E-3</v>
      </c>
      <c r="C1686" s="4">
        <f t="shared" si="53"/>
        <v>5.7886157323144293E-5</v>
      </c>
      <c r="D1686">
        <f t="shared" si="52"/>
        <v>9.6952492766746108</v>
      </c>
    </row>
    <row r="1687" spans="1:4" x14ac:dyDescent="0.3">
      <c r="A1687" s="2">
        <v>43584</v>
      </c>
      <c r="B1687">
        <v>-1.89471528062268E-3</v>
      </c>
      <c r="C1687" s="4">
        <f t="shared" si="53"/>
        <v>5.3270762839738463E-5</v>
      </c>
      <c r="D1687">
        <f t="shared" si="52"/>
        <v>9.7727323671139814</v>
      </c>
    </row>
    <row r="1688" spans="1:4" x14ac:dyDescent="0.3">
      <c r="A1688" s="2">
        <v>43585</v>
      </c>
      <c r="B1688">
        <v>3.23226104355845E-3</v>
      </c>
      <c r="C1688" s="4">
        <f t="shared" si="53"/>
        <v>5.1725285894397956E-5</v>
      </c>
      <c r="D1688">
        <f t="shared" si="52"/>
        <v>9.6675830684621662</v>
      </c>
    </row>
    <row r="1689" spans="1:4" x14ac:dyDescent="0.3">
      <c r="A1689" s="2">
        <v>43586</v>
      </c>
      <c r="B1689">
        <v>-1.0739490641299399E-3</v>
      </c>
      <c r="C1689" s="4">
        <f t="shared" si="53"/>
        <v>5.4202917791995757E-5</v>
      </c>
      <c r="D1689">
        <f t="shared" si="52"/>
        <v>9.8014971362522267</v>
      </c>
    </row>
    <row r="1690" spans="1:4" x14ac:dyDescent="0.3">
      <c r="A1690" s="2">
        <v>43587</v>
      </c>
      <c r="B1690">
        <v>-9.4455536783903896E-3</v>
      </c>
      <c r="C1690" s="4">
        <f t="shared" si="53"/>
        <v>5.0973701859704593E-5</v>
      </c>
      <c r="D1690">
        <f t="shared" si="52"/>
        <v>8.1339161292042093</v>
      </c>
    </row>
    <row r="1691" spans="1:4" x14ac:dyDescent="0.3">
      <c r="A1691" s="2">
        <v>43588</v>
      </c>
      <c r="B1691">
        <v>7.2098612295525798E-3</v>
      </c>
      <c r="C1691" s="4">
        <f t="shared" si="53"/>
        <v>8.8377425383227514E-5</v>
      </c>
      <c r="D1691">
        <f t="shared" si="52"/>
        <v>8.7457109926705812</v>
      </c>
    </row>
    <row r="1692" spans="1:4" x14ac:dyDescent="0.3">
      <c r="A1692" s="2">
        <v>43589</v>
      </c>
      <c r="B1692">
        <v>6.6707717569780599E-4</v>
      </c>
      <c r="C1692" s="4">
        <f t="shared" si="53"/>
        <v>8.4675908718118018E-5</v>
      </c>
      <c r="D1692">
        <f t="shared" si="52"/>
        <v>9.3714241906032214</v>
      </c>
    </row>
    <row r="1693" spans="1:4" x14ac:dyDescent="0.3">
      <c r="A1693" s="2">
        <v>43590</v>
      </c>
      <c r="B1693">
        <v>6.6663248038567602E-4</v>
      </c>
      <c r="C1693" s="4">
        <f t="shared" si="53"/>
        <v>6.0907209472263575E-5</v>
      </c>
      <c r="D1693">
        <f t="shared" si="52"/>
        <v>9.6988626819872543</v>
      </c>
    </row>
    <row r="1694" spans="1:4" x14ac:dyDescent="0.3">
      <c r="A1694" s="2">
        <v>43591</v>
      </c>
      <c r="B1694">
        <v>6.6618837757492799E-4</v>
      </c>
      <c r="C1694" s="4">
        <f t="shared" si="53"/>
        <v>5.2917406634434995E-5</v>
      </c>
      <c r="D1694">
        <f t="shared" si="52"/>
        <v>9.8383914395167285</v>
      </c>
    </row>
    <row r="1695" spans="1:4" x14ac:dyDescent="0.3">
      <c r="A1695" s="2">
        <v>43592</v>
      </c>
      <c r="B1695">
        <v>1.38270087571057E-3</v>
      </c>
      <c r="C1695" s="4">
        <f t="shared" si="53"/>
        <v>5.0231478114324167E-5</v>
      </c>
      <c r="D1695">
        <f t="shared" si="52"/>
        <v>9.8608076453801825</v>
      </c>
    </row>
    <row r="1696" spans="1:4" x14ac:dyDescent="0.3">
      <c r="A1696" s="2">
        <v>43593</v>
      </c>
      <c r="B1696">
        <v>-3.1451365449524098E-3</v>
      </c>
      <c r="C1696" s="4">
        <f t="shared" si="53"/>
        <v>4.9970256388546018E-5</v>
      </c>
      <c r="D1696">
        <f t="shared" si="52"/>
        <v>9.7061271658525659</v>
      </c>
    </row>
    <row r="1697" spans="1:4" x14ac:dyDescent="0.3">
      <c r="A1697" s="2">
        <v>43594</v>
      </c>
      <c r="B1697">
        <v>2.84724894190069E-3</v>
      </c>
      <c r="C1697" s="4">
        <f t="shared" si="53"/>
        <v>5.337014804805961E-5</v>
      </c>
      <c r="D1697">
        <f t="shared" si="52"/>
        <v>9.6863608476861902</v>
      </c>
    </row>
    <row r="1698" spans="1:4" x14ac:dyDescent="0.3">
      <c r="A1698" s="2">
        <v>43595</v>
      </c>
      <c r="B1698">
        <v>1.61141804788212E-3</v>
      </c>
      <c r="C1698" s="4">
        <f t="shared" si="53"/>
        <v>5.3732812185875445E-5</v>
      </c>
      <c r="D1698">
        <f t="shared" si="52"/>
        <v>9.7831611575065658</v>
      </c>
    </row>
    <row r="1699" spans="1:4" x14ac:dyDescent="0.3">
      <c r="A1699" s="2">
        <v>43596</v>
      </c>
      <c r="B1699">
        <v>3.6262417324242099E-3</v>
      </c>
      <c r="C1699" s="4">
        <f t="shared" si="53"/>
        <v>5.1446482120022773E-5</v>
      </c>
      <c r="D1699">
        <f t="shared" si="52"/>
        <v>9.6193702557313472</v>
      </c>
    </row>
    <row r="1700" spans="1:4" x14ac:dyDescent="0.3">
      <c r="A1700" s="2">
        <v>43597</v>
      </c>
      <c r="B1700">
        <v>3.6131396147680598E-3</v>
      </c>
      <c r="C1700" s="4">
        <f t="shared" si="53"/>
        <v>5.5290171917049743E-5</v>
      </c>
      <c r="D1700">
        <f t="shared" si="52"/>
        <v>9.5668014927205203</v>
      </c>
    </row>
    <row r="1701" spans="1:4" x14ac:dyDescent="0.3">
      <c r="A1701" s="2">
        <v>43598</v>
      </c>
      <c r="B1701">
        <v>3.60013183581365E-3</v>
      </c>
      <c r="C1701" s="4">
        <f t="shared" si="53"/>
        <v>5.6540723903581377E-5</v>
      </c>
      <c r="D1701">
        <f t="shared" si="52"/>
        <v>9.5513172960376451</v>
      </c>
    </row>
    <row r="1702" spans="1:4" x14ac:dyDescent="0.3">
      <c r="A1702" s="2">
        <v>43599</v>
      </c>
      <c r="B1702">
        <v>-4.4713906782872801E-3</v>
      </c>
      <c r="C1702" s="4">
        <f t="shared" si="53"/>
        <v>5.6920072774446629E-5</v>
      </c>
      <c r="D1702">
        <f t="shared" si="52"/>
        <v>9.4226097121838244</v>
      </c>
    </row>
    <row r="1703" spans="1:4" x14ac:dyDescent="0.3">
      <c r="A1703" s="2">
        <v>43600</v>
      </c>
      <c r="B1703">
        <v>1.14190012180271E-3</v>
      </c>
      <c r="C1703" s="4">
        <f t="shared" si="53"/>
        <v>6.0121115881738364E-5</v>
      </c>
      <c r="D1703">
        <f t="shared" si="52"/>
        <v>9.6974609478737133</v>
      </c>
    </row>
    <row r="1704" spans="1:4" x14ac:dyDescent="0.3">
      <c r="A1704" s="2">
        <v>43601</v>
      </c>
      <c r="B1704">
        <v>-8.8206220059310302E-3</v>
      </c>
      <c r="C1704" s="4">
        <f t="shared" si="53"/>
        <v>5.3028835161568003E-5</v>
      </c>
      <c r="D1704">
        <f t="shared" si="52"/>
        <v>8.3774848098192223</v>
      </c>
    </row>
    <row r="1705" spans="1:4" x14ac:dyDescent="0.3">
      <c r="A1705" s="2">
        <v>43602</v>
      </c>
      <c r="B1705">
        <v>-8.0552359033371195E-3</v>
      </c>
      <c r="C1705" s="4">
        <f t="shared" si="53"/>
        <v>8.4079215609009981E-5</v>
      </c>
      <c r="D1705">
        <f t="shared" si="52"/>
        <v>8.6120167314277456</v>
      </c>
    </row>
    <row r="1706" spans="1:4" x14ac:dyDescent="0.3">
      <c r="A1706" s="2">
        <v>43603</v>
      </c>
      <c r="B1706">
        <v>4.1247744263972502E-4</v>
      </c>
      <c r="C1706" s="4">
        <f t="shared" si="53"/>
        <v>8.8871178697776137E-5</v>
      </c>
      <c r="D1706">
        <f t="shared" si="52"/>
        <v>9.3264082372453743</v>
      </c>
    </row>
    <row r="1707" spans="1:4" x14ac:dyDescent="0.3">
      <c r="A1707" s="2">
        <v>43604</v>
      </c>
      <c r="B1707">
        <v>4.1230737514808002E-4</v>
      </c>
      <c r="C1707" s="4">
        <f t="shared" si="53"/>
        <v>6.2197269619097354E-5</v>
      </c>
      <c r="D1707">
        <f t="shared" si="52"/>
        <v>9.6824662592892743</v>
      </c>
    </row>
    <row r="1708" spans="1:4" x14ac:dyDescent="0.3">
      <c r="A1708" s="2">
        <v>43605</v>
      </c>
      <c r="B1708">
        <v>4.1213744783874501E-4</v>
      </c>
      <c r="C1708" s="4">
        <f t="shared" si="53"/>
        <v>5.3231115639106579E-5</v>
      </c>
      <c r="D1708">
        <f t="shared" si="52"/>
        <v>9.8376765125382128</v>
      </c>
    </row>
    <row r="1709" spans="1:4" x14ac:dyDescent="0.3">
      <c r="A1709" s="2">
        <v>43606</v>
      </c>
      <c r="B1709">
        <v>-3.2442453267417198E-3</v>
      </c>
      <c r="C1709" s="4">
        <f t="shared" si="53"/>
        <v>5.0217196662687373E-5</v>
      </c>
      <c r="D1709">
        <f t="shared" si="52"/>
        <v>9.6895609262204285</v>
      </c>
    </row>
    <row r="1710" spans="1:4" x14ac:dyDescent="0.3">
      <c r="A1710" s="2">
        <v>43607</v>
      </c>
      <c r="B1710">
        <v>7.7495350278988795E-4</v>
      </c>
      <c r="C1710" s="4">
        <f t="shared" si="53"/>
        <v>5.3729915407918223E-5</v>
      </c>
      <c r="D1710">
        <f t="shared" si="52"/>
        <v>9.8203633732524818</v>
      </c>
    </row>
    <row r="1711" spans="1:4" x14ac:dyDescent="0.3">
      <c r="A1711" s="2">
        <v>43608</v>
      </c>
      <c r="B1711">
        <v>8.7501935883536105E-3</v>
      </c>
      <c r="C1711" s="4">
        <f t="shared" si="53"/>
        <v>5.0573098930002948E-5</v>
      </c>
      <c r="D1711">
        <f t="shared" si="52"/>
        <v>8.378126039352324</v>
      </c>
    </row>
    <row r="1712" spans="1:4" x14ac:dyDescent="0.3">
      <c r="A1712" s="2">
        <v>43609</v>
      </c>
      <c r="B1712">
        <v>-1.3049819605435199E-3</v>
      </c>
      <c r="C1712" s="4">
        <f t="shared" si="53"/>
        <v>8.2712904099504142E-5</v>
      </c>
      <c r="D1712">
        <f t="shared" si="52"/>
        <v>9.3795459096540927</v>
      </c>
    </row>
    <row r="1713" spans="1:4" x14ac:dyDescent="0.3">
      <c r="A1713" s="2">
        <v>43610</v>
      </c>
      <c r="B1713">
        <v>-6.4757878554957404E-3</v>
      </c>
      <c r="C1713" s="4">
        <f t="shared" si="53"/>
        <v>6.0797178011061885E-5</v>
      </c>
      <c r="D1713">
        <f t="shared" si="52"/>
        <v>9.0182011504547628</v>
      </c>
    </row>
    <row r="1714" spans="1:4" x14ac:dyDescent="0.3">
      <c r="A1714" s="2">
        <v>43611</v>
      </c>
      <c r="B1714">
        <v>-6.5179970214493997E-3</v>
      </c>
      <c r="C1714" s="4">
        <f t="shared" si="53"/>
        <v>7.1014402585392752E-5</v>
      </c>
      <c r="D1714">
        <f t="shared" si="52"/>
        <v>8.9543789912587393</v>
      </c>
    </row>
    <row r="1715" spans="1:4" x14ac:dyDescent="0.3">
      <c r="A1715" s="2">
        <v>43612</v>
      </c>
      <c r="B1715">
        <v>6.2298018144302204E-4</v>
      </c>
      <c r="C1715" s="4">
        <f t="shared" si="53"/>
        <v>7.4688496746751115E-5</v>
      </c>
      <c r="D1715">
        <f t="shared" si="52"/>
        <v>9.4969881640604434</v>
      </c>
    </row>
    <row r="1716" spans="1:4" x14ac:dyDescent="0.3">
      <c r="A1716" s="2">
        <v>43613</v>
      </c>
      <c r="B1716">
        <v>7.2765477255922802E-3</v>
      </c>
      <c r="C1716" s="4">
        <f t="shared" si="53"/>
        <v>5.7525205983026272E-5</v>
      </c>
      <c r="D1716">
        <f t="shared" si="52"/>
        <v>8.8428534915042984</v>
      </c>
    </row>
    <row r="1717" spans="1:4" x14ac:dyDescent="0.3">
      <c r="A1717" s="2">
        <v>43614</v>
      </c>
      <c r="B1717">
        <v>2.78142625357347E-3</v>
      </c>
      <c r="C1717" s="4">
        <f t="shared" si="53"/>
        <v>7.4727545341057744E-5</v>
      </c>
      <c r="D1717">
        <f t="shared" si="52"/>
        <v>9.3981346080439199</v>
      </c>
    </row>
    <row r="1718" spans="1:4" x14ac:dyDescent="0.3">
      <c r="A1718" s="2">
        <v>43615</v>
      </c>
      <c r="B1718">
        <v>4.7769473765311198E-3</v>
      </c>
      <c r="C1718" s="4">
        <f t="shared" si="53"/>
        <v>6.0749901566050328E-5</v>
      </c>
      <c r="D1718">
        <f t="shared" si="52"/>
        <v>9.3331193641643146</v>
      </c>
    </row>
    <row r="1719" spans="1:4" x14ac:dyDescent="0.3">
      <c r="A1719" s="2">
        <v>43616</v>
      </c>
      <c r="B1719">
        <v>1.4186028678782299E-2</v>
      </c>
      <c r="C1719" s="4">
        <f t="shared" si="53"/>
        <v>6.2643530063921551E-5</v>
      </c>
      <c r="D1719">
        <f t="shared" si="52"/>
        <v>6.4655330827650621</v>
      </c>
    </row>
    <row r="1720" spans="1:4" x14ac:dyDescent="0.3">
      <c r="A1720" s="2">
        <v>43617</v>
      </c>
      <c r="B1720">
        <v>4.2088814960430402E-3</v>
      </c>
      <c r="C1720" s="4">
        <f t="shared" si="53"/>
        <v>1.4126099357298272E-4</v>
      </c>
      <c r="D1720">
        <f t="shared" si="52"/>
        <v>8.7394974324992312</v>
      </c>
    </row>
    <row r="1721" spans="1:4" x14ac:dyDescent="0.3">
      <c r="A1721" s="2">
        <v>43618</v>
      </c>
      <c r="B1721">
        <v>4.1912410591040698E-3</v>
      </c>
      <c r="C1721" s="4">
        <f t="shared" si="53"/>
        <v>8.7475342613573144E-5</v>
      </c>
      <c r="D1721">
        <f t="shared" si="52"/>
        <v>9.14333699469279</v>
      </c>
    </row>
    <row r="1722" spans="1:4" x14ac:dyDescent="0.3">
      <c r="A1722" s="2">
        <v>43619</v>
      </c>
      <c r="B1722">
        <v>4.1737478756371802E-3</v>
      </c>
      <c r="C1722" s="4">
        <f t="shared" si="53"/>
        <v>6.9331221964929527E-5</v>
      </c>
      <c r="D1722">
        <f t="shared" si="52"/>
        <v>9.3253550972457209</v>
      </c>
    </row>
    <row r="1723" spans="1:4" x14ac:dyDescent="0.3">
      <c r="A1723" s="2">
        <v>43620</v>
      </c>
      <c r="B1723">
        <v>5.9732696184577904E-4</v>
      </c>
      <c r="C1723" s="4">
        <f t="shared" si="53"/>
        <v>6.3168354161241799E-5</v>
      </c>
      <c r="D1723">
        <f t="shared" si="52"/>
        <v>9.6640587175227477</v>
      </c>
    </row>
    <row r="1724" spans="1:4" x14ac:dyDescent="0.3">
      <c r="A1724" s="2">
        <v>43621</v>
      </c>
      <c r="B1724">
        <v>3.5818222520709298E-3</v>
      </c>
      <c r="C1724" s="4">
        <f t="shared" si="53"/>
        <v>5.3639175818081142E-5</v>
      </c>
      <c r="D1724">
        <f t="shared" si="52"/>
        <v>9.5940502574644491</v>
      </c>
    </row>
    <row r="1725" spans="1:4" x14ac:dyDescent="0.3">
      <c r="A1725" s="2">
        <v>43622</v>
      </c>
      <c r="B1725">
        <v>6.7663023273105702E-3</v>
      </c>
      <c r="C1725" s="4">
        <f t="shared" si="53"/>
        <v>5.5887282631187621E-5</v>
      </c>
      <c r="D1725">
        <f t="shared" si="52"/>
        <v>8.9729739696798259</v>
      </c>
    </row>
    <row r="1726" spans="1:4" x14ac:dyDescent="0.3">
      <c r="A1726" s="2">
        <v>43623</v>
      </c>
      <c r="B1726">
        <v>2.5110782865584999E-3</v>
      </c>
      <c r="C1726" s="4">
        <f t="shared" si="53"/>
        <v>7.1045357888817399E-5</v>
      </c>
      <c r="D1726">
        <f t="shared" si="52"/>
        <v>9.463438682290283</v>
      </c>
    </row>
    <row r="1727" spans="1:4" x14ac:dyDescent="0.3">
      <c r="A1727" s="2">
        <v>43624</v>
      </c>
      <c r="B1727">
        <v>-4.1009773586758698E-3</v>
      </c>
      <c r="C1727" s="4">
        <f t="shared" si="53"/>
        <v>5.8886837253860865E-5</v>
      </c>
      <c r="D1727">
        <f t="shared" si="52"/>
        <v>9.454294079447525</v>
      </c>
    </row>
    <row r="1728" spans="1:4" x14ac:dyDescent="0.3">
      <c r="A1728" s="2">
        <v>43625</v>
      </c>
      <c r="B1728">
        <v>-4.1178646282826704E-3</v>
      </c>
      <c r="C1728" s="4">
        <f t="shared" si="53"/>
        <v>5.9394433594023229E-5</v>
      </c>
      <c r="D1728">
        <f t="shared" si="52"/>
        <v>9.4458151260285899</v>
      </c>
    </row>
    <row r="1729" spans="1:4" x14ac:dyDescent="0.3">
      <c r="A1729" s="2">
        <v>43626</v>
      </c>
      <c r="B1729">
        <v>-4.1348915519461302E-3</v>
      </c>
      <c r="C1729" s="4">
        <f t="shared" si="53"/>
        <v>5.962571593840654E-5</v>
      </c>
      <c r="D1729">
        <f t="shared" si="52"/>
        <v>9.4406794026462677</v>
      </c>
    </row>
    <row r="1730" spans="1:4" x14ac:dyDescent="0.3">
      <c r="A1730" s="2">
        <v>43627</v>
      </c>
      <c r="B1730">
        <v>1.49175803684631E-3</v>
      </c>
      <c r="C1730" s="4">
        <f t="shared" si="53"/>
        <v>5.9764872900855871E-5</v>
      </c>
      <c r="D1730">
        <f t="shared" si="52"/>
        <v>9.6878575295146696</v>
      </c>
    </row>
    <row r="1731" spans="1:4" x14ac:dyDescent="0.3">
      <c r="A1731" s="2">
        <v>43628</v>
      </c>
      <c r="B1731">
        <v>4.0962240262159E-3</v>
      </c>
      <c r="C1731" s="4">
        <f t="shared" si="53"/>
        <v>5.3311792591624838E-5</v>
      </c>
      <c r="D1731">
        <f t="shared" si="52"/>
        <v>9.5246186728187272</v>
      </c>
    </row>
    <row r="1732" spans="1:4" x14ac:dyDescent="0.3">
      <c r="A1732" s="2">
        <v>43629</v>
      </c>
      <c r="B1732">
        <v>5.1179350244769904E-3</v>
      </c>
      <c r="C1732" s="4">
        <f t="shared" si="53"/>
        <v>5.7503424412972114E-5</v>
      </c>
      <c r="D1732">
        <f t="shared" si="52"/>
        <v>9.3081582470493007</v>
      </c>
    </row>
    <row r="1733" spans="1:4" x14ac:dyDescent="0.3">
      <c r="A1733" s="2">
        <v>43630</v>
      </c>
      <c r="B1733">
        <v>5.9036233488307698E-4</v>
      </c>
      <c r="C1733" s="4">
        <f t="shared" si="53"/>
        <v>6.3026901747905854E-5</v>
      </c>
      <c r="D1733">
        <f t="shared" ref="D1733:D1796" si="54">-LN(C1733)-(B1733^2)/C1733</f>
        <v>9.6664190866462398</v>
      </c>
    </row>
    <row r="1734" spans="1:4" x14ac:dyDescent="0.3">
      <c r="A1734" s="2">
        <v>43631</v>
      </c>
      <c r="B1734">
        <v>-4.17926592423234E-4</v>
      </c>
      <c r="C1734" s="4">
        <f t="shared" ref="C1734:C1797" si="55">$C$1902+$C$1904*B1733^2+$C$1903*C1733</f>
        <v>5.3588013176038293E-5</v>
      </c>
      <c r="D1734">
        <f t="shared" si="54"/>
        <v>9.8309257894857573</v>
      </c>
    </row>
    <row r="1735" spans="1:4" x14ac:dyDescent="0.3">
      <c r="A1735" s="2">
        <v>43632</v>
      </c>
      <c r="B1735">
        <v>-4.18101328086729E-4</v>
      </c>
      <c r="C1735" s="4">
        <f t="shared" si="55"/>
        <v>5.0339263396164878E-5</v>
      </c>
      <c r="D1735">
        <f t="shared" si="54"/>
        <v>9.893252589129915</v>
      </c>
    </row>
    <row r="1736" spans="1:4" x14ac:dyDescent="0.3">
      <c r="A1736" s="2">
        <v>43633</v>
      </c>
      <c r="B1736">
        <v>-4.1827620992540597E-4</v>
      </c>
      <c r="C1736" s="4">
        <f t="shared" si="55"/>
        <v>4.9247301641248835E-5</v>
      </c>
      <c r="D1736">
        <f t="shared" si="54"/>
        <v>9.9151034006760987</v>
      </c>
    </row>
    <row r="1737" spans="1:4" x14ac:dyDescent="0.3">
      <c r="A1737" s="2">
        <v>43634</v>
      </c>
      <c r="B1737">
        <v>5.8337025550139199E-3</v>
      </c>
      <c r="C1737" s="4">
        <f t="shared" si="55"/>
        <v>4.8880316618923563E-5</v>
      </c>
      <c r="D1737">
        <f t="shared" si="54"/>
        <v>9.229902847074813</v>
      </c>
    </row>
    <row r="1738" spans="1:4" x14ac:dyDescent="0.3">
      <c r="A1738" s="2">
        <v>43635</v>
      </c>
      <c r="B1738">
        <v>-1.46832097496508E-3</v>
      </c>
      <c r="C1738" s="4">
        <f t="shared" si="55"/>
        <v>6.3554342523661027E-5</v>
      </c>
      <c r="D1738">
        <f t="shared" si="54"/>
        <v>9.6296920332078546</v>
      </c>
    </row>
    <row r="1739" spans="1:4" x14ac:dyDescent="0.3">
      <c r="A1739" s="2">
        <v>43636</v>
      </c>
      <c r="B1739">
        <v>3.5438570693331298E-2</v>
      </c>
      <c r="C1739" s="4">
        <f t="shared" si="55"/>
        <v>5.4555253397140763E-5</v>
      </c>
      <c r="D1739">
        <f t="shared" si="54"/>
        <v>-13.204259946336414</v>
      </c>
    </row>
    <row r="1740" spans="1:4" x14ac:dyDescent="0.3">
      <c r="A1740" s="2">
        <v>43637</v>
      </c>
      <c r="B1740">
        <v>2.0592203365761299E-3</v>
      </c>
      <c r="C1740" s="4">
        <f t="shared" si="55"/>
        <v>5.9948039015133214E-4</v>
      </c>
      <c r="D1740">
        <f t="shared" si="54"/>
        <v>7.4123738546655895</v>
      </c>
    </row>
    <row r="1741" spans="1:4" x14ac:dyDescent="0.3">
      <c r="A1741" s="2">
        <v>43638</v>
      </c>
      <c r="B1741">
        <v>4.3225623582765502E-3</v>
      </c>
      <c r="C1741" s="4">
        <f t="shared" si="55"/>
        <v>2.3561092994548968E-4</v>
      </c>
      <c r="D1741">
        <f t="shared" si="54"/>
        <v>8.2740261746897712</v>
      </c>
    </row>
    <row r="1742" spans="1:4" x14ac:dyDescent="0.3">
      <c r="A1742" s="2">
        <v>43639</v>
      </c>
      <c r="B1742">
        <v>4.3039582304382797E-3</v>
      </c>
      <c r="C1742" s="4">
        <f t="shared" si="55"/>
        <v>1.1961374620613808E-4</v>
      </c>
      <c r="D1742">
        <f t="shared" si="54"/>
        <v>8.8763771725437266</v>
      </c>
    </row>
    <row r="1743" spans="1:4" x14ac:dyDescent="0.3">
      <c r="A1743" s="2">
        <v>43640</v>
      </c>
      <c r="B1743">
        <v>4.2855135590838004E-3</v>
      </c>
      <c r="C1743" s="4">
        <f t="shared" si="55"/>
        <v>8.0552637292162819E-5</v>
      </c>
      <c r="D1743">
        <f t="shared" si="54"/>
        <v>9.1986043611440209</v>
      </c>
    </row>
    <row r="1744" spans="1:4" x14ac:dyDescent="0.3">
      <c r="A1744" s="2">
        <v>43641</v>
      </c>
      <c r="B1744">
        <v>4.1972717733473902E-4</v>
      </c>
      <c r="C1744" s="4">
        <f t="shared" si="55"/>
        <v>6.735350374484719E-5</v>
      </c>
      <c r="D1744">
        <f t="shared" si="54"/>
        <v>9.6029400175035207</v>
      </c>
    </row>
    <row r="1745" spans="1:4" x14ac:dyDescent="0.3">
      <c r="A1745" s="2">
        <v>43642</v>
      </c>
      <c r="B1745">
        <v>-2.30753094189218E-3</v>
      </c>
      <c r="C1745" s="4">
        <f t="shared" si="55"/>
        <v>5.4967015821159721E-5</v>
      </c>
      <c r="D1745">
        <f t="shared" si="54"/>
        <v>9.7119064603967775</v>
      </c>
    </row>
    <row r="1746" spans="1:4" x14ac:dyDescent="0.3">
      <c r="A1746" s="2">
        <v>43643</v>
      </c>
      <c r="B1746">
        <v>-2.3829548640312802E-3</v>
      </c>
      <c r="C1746" s="4">
        <f t="shared" si="55"/>
        <v>5.3053639786381407E-5</v>
      </c>
      <c r="D1746">
        <f t="shared" si="54"/>
        <v>9.7371743928213572</v>
      </c>
    </row>
    <row r="1747" spans="1:4" x14ac:dyDescent="0.3">
      <c r="A1747" s="2">
        <v>43644</v>
      </c>
      <c r="B1747">
        <v>1.19432345089221E-3</v>
      </c>
      <c r="C1747" s="4">
        <f t="shared" si="55"/>
        <v>5.2565101546030572E-5</v>
      </c>
      <c r="D1747">
        <f t="shared" si="54"/>
        <v>9.8263220907879614</v>
      </c>
    </row>
    <row r="1748" spans="1:4" x14ac:dyDescent="0.3">
      <c r="A1748" s="2">
        <v>43645</v>
      </c>
      <c r="B1748">
        <v>-5.6838116623394398E-3</v>
      </c>
      <c r="C1748" s="4">
        <f t="shared" si="55"/>
        <v>5.0542504890146142E-5</v>
      </c>
      <c r="D1748">
        <f t="shared" si="54"/>
        <v>9.2535167506722082</v>
      </c>
    </row>
    <row r="1749" spans="1:4" x14ac:dyDescent="0.3">
      <c r="A1749" s="2">
        <v>43646</v>
      </c>
      <c r="B1749">
        <v>-5.7163020465773604E-3</v>
      </c>
      <c r="C1749" s="4">
        <f t="shared" si="55"/>
        <v>6.3358549246959815E-5</v>
      </c>
      <c r="D1749">
        <f t="shared" si="54"/>
        <v>9.1509674802876066</v>
      </c>
    </row>
    <row r="1750" spans="1:4" x14ac:dyDescent="0.3">
      <c r="A1750" s="2">
        <v>43647</v>
      </c>
      <c r="B1750">
        <v>-5.7491660160408102E-3</v>
      </c>
      <c r="C1750" s="4">
        <f t="shared" si="55"/>
        <v>6.782838039319218E-5</v>
      </c>
      <c r="D1750">
        <f t="shared" si="54"/>
        <v>9.1112277950128089</v>
      </c>
    </row>
    <row r="1751" spans="1:4" x14ac:dyDescent="0.3">
      <c r="A1751" s="2">
        <v>43648</v>
      </c>
      <c r="B1751">
        <v>1.3563677898343901E-2</v>
      </c>
      <c r="C1751" s="4">
        <f t="shared" si="55"/>
        <v>6.9495539016030552E-5</v>
      </c>
      <c r="D1751">
        <f t="shared" si="54"/>
        <v>6.9269793963912685</v>
      </c>
    </row>
    <row r="1752" spans="1:4" x14ac:dyDescent="0.3">
      <c r="A1752" s="2">
        <v>43649</v>
      </c>
      <c r="B1752">
        <v>9.2266516410763905E-3</v>
      </c>
      <c r="C1752" s="4">
        <f t="shared" si="55"/>
        <v>1.3601626911971841E-4</v>
      </c>
      <c r="D1752">
        <f t="shared" si="54"/>
        <v>8.276846951730116</v>
      </c>
    </row>
    <row r="1753" spans="1:4" x14ac:dyDescent="0.3">
      <c r="A1753" s="2">
        <v>43650</v>
      </c>
      <c r="B1753">
        <v>-6.5252285574709497E-3</v>
      </c>
      <c r="C1753" s="4">
        <f t="shared" si="55"/>
        <v>1.1517698834042096E-4</v>
      </c>
      <c r="D1753">
        <f t="shared" si="54"/>
        <v>8.699360768773083</v>
      </c>
    </row>
    <row r="1754" spans="1:4" x14ac:dyDescent="0.3">
      <c r="A1754" s="2">
        <v>43651</v>
      </c>
      <c r="B1754">
        <v>-8.0432721014366305E-3</v>
      </c>
      <c r="C1754" s="4">
        <f t="shared" si="55"/>
        <v>8.9574407964816463E-5</v>
      </c>
      <c r="D1754">
        <f t="shared" si="54"/>
        <v>8.5982008406606436</v>
      </c>
    </row>
    <row r="1755" spans="1:4" x14ac:dyDescent="0.3">
      <c r="A1755" s="2">
        <v>43652</v>
      </c>
      <c r="B1755" s="1">
        <v>2.36055048037365E-5</v>
      </c>
      <c r="C1755" s="4">
        <f t="shared" si="55"/>
        <v>9.0634140922101435E-5</v>
      </c>
      <c r="D1755">
        <f t="shared" si="54"/>
        <v>9.3086734365158925</v>
      </c>
    </row>
    <row r="1756" spans="1:4" x14ac:dyDescent="0.3">
      <c r="A1756" s="2">
        <v>43653</v>
      </c>
      <c r="B1756" s="1">
        <v>2.3604947597233299E-5</v>
      </c>
      <c r="C1756" s="4">
        <f t="shared" si="55"/>
        <v>6.2715751030442235E-5</v>
      </c>
      <c r="D1756">
        <f t="shared" si="54"/>
        <v>9.6768890448396423</v>
      </c>
    </row>
    <row r="1757" spans="1:4" x14ac:dyDescent="0.3">
      <c r="A1757" s="2">
        <v>43654</v>
      </c>
      <c r="B1757" s="1">
        <v>2.3604390416487299E-5</v>
      </c>
      <c r="C1757" s="4">
        <f t="shared" si="55"/>
        <v>5.33313420684807E-5</v>
      </c>
      <c r="D1757">
        <f t="shared" si="54"/>
        <v>9.8389759210356154</v>
      </c>
    </row>
    <row r="1758" spans="1:4" x14ac:dyDescent="0.3">
      <c r="A1758" s="2">
        <v>43655</v>
      </c>
      <c r="B1758">
        <v>4.2486899872540301E-4</v>
      </c>
      <c r="C1758" s="4">
        <f t="shared" si="55"/>
        <v>5.0176893258210308E-5</v>
      </c>
      <c r="D1758">
        <f t="shared" si="54"/>
        <v>9.8963583852054011</v>
      </c>
    </row>
    <row r="1759" spans="1:4" x14ac:dyDescent="0.3">
      <c r="A1759" s="2">
        <v>43656</v>
      </c>
      <c r="B1759">
        <v>8.5645526613817892E-3</v>
      </c>
      <c r="C1759" s="4">
        <f t="shared" si="55"/>
        <v>4.9195216367759449E-5</v>
      </c>
      <c r="D1759">
        <f t="shared" si="54"/>
        <v>8.4286837847549432</v>
      </c>
    </row>
    <row r="1760" spans="1:4" x14ac:dyDescent="0.3">
      <c r="A1760" s="2">
        <v>43657</v>
      </c>
      <c r="B1760">
        <v>-3.9301003579199599E-3</v>
      </c>
      <c r="C1760" s="4">
        <f t="shared" si="55"/>
        <v>8.0844913753320391E-5</v>
      </c>
      <c r="D1760">
        <f t="shared" si="54"/>
        <v>9.2319245679715678</v>
      </c>
    </row>
    <row r="1761" spans="1:4" x14ac:dyDescent="0.3">
      <c r="A1761" s="2">
        <v>43658</v>
      </c>
      <c r="B1761">
        <v>3.8751497216937799E-3</v>
      </c>
      <c r="C1761" s="4">
        <f t="shared" si="55"/>
        <v>6.6175579262773527E-5</v>
      </c>
      <c r="D1761">
        <f t="shared" si="54"/>
        <v>9.3962756877880675</v>
      </c>
    </row>
    <row r="1762" spans="1:4" x14ac:dyDescent="0.3">
      <c r="A1762" s="2">
        <v>43659</v>
      </c>
      <c r="B1762">
        <v>3.0413625304137598E-4</v>
      </c>
      <c r="C1762" s="4">
        <f t="shared" si="55"/>
        <v>6.1057216649785644E-5</v>
      </c>
      <c r="D1762">
        <f t="shared" si="54"/>
        <v>9.7021842017841919</v>
      </c>
    </row>
    <row r="1763" spans="1:4" x14ac:dyDescent="0.3">
      <c r="A1763" s="2">
        <v>43660</v>
      </c>
      <c r="B1763">
        <v>3.0404378230453099E-4</v>
      </c>
      <c r="C1763" s="4">
        <f t="shared" si="55"/>
        <v>5.2814030435885399E-5</v>
      </c>
      <c r="D1763">
        <f t="shared" si="54"/>
        <v>9.8469833324874507</v>
      </c>
    </row>
    <row r="1764" spans="1:4" x14ac:dyDescent="0.3">
      <c r="A1764" s="2">
        <v>43661</v>
      </c>
      <c r="B1764">
        <v>3.03951367781163E-4</v>
      </c>
      <c r="C1764" s="4">
        <f t="shared" si="55"/>
        <v>5.004316445817323E-5</v>
      </c>
      <c r="D1764">
        <f t="shared" si="54"/>
        <v>9.9007785008611915</v>
      </c>
    </row>
    <row r="1765" spans="1:4" x14ac:dyDescent="0.3">
      <c r="A1765" s="2">
        <v>43662</v>
      </c>
      <c r="B1765">
        <v>-1.7530327466517301E-3</v>
      </c>
      <c r="C1765" s="4">
        <f t="shared" si="55"/>
        <v>4.9111748815140643E-5</v>
      </c>
      <c r="D1765">
        <f t="shared" si="54"/>
        <v>9.8588381616783085</v>
      </c>
    </row>
    <row r="1766" spans="1:4" x14ac:dyDescent="0.3">
      <c r="A1766" s="2">
        <v>43663</v>
      </c>
      <c r="B1766">
        <v>8.6400674346727192E-3</v>
      </c>
      <c r="C1766" s="4">
        <f t="shared" si="55"/>
        <v>5.0101407600134986E-5</v>
      </c>
      <c r="D1766">
        <f t="shared" si="54"/>
        <v>8.4114680819856051</v>
      </c>
    </row>
    <row r="1767" spans="1:4" x14ac:dyDescent="0.3">
      <c r="A1767" s="2">
        <v>43664</v>
      </c>
      <c r="B1767">
        <v>3.41249390626075E-3</v>
      </c>
      <c r="C1767" s="4">
        <f t="shared" si="55"/>
        <v>8.1717339757882748E-5</v>
      </c>
      <c r="D1767">
        <f t="shared" si="54"/>
        <v>9.2697395233040272</v>
      </c>
    </row>
    <row r="1768" spans="1:4" x14ac:dyDescent="0.3">
      <c r="A1768" s="2">
        <v>43665</v>
      </c>
      <c r="B1768">
        <v>-9.71682398667295E-4</v>
      </c>
      <c r="C1768" s="4">
        <f t="shared" si="55"/>
        <v>6.4807779188925165E-5</v>
      </c>
      <c r="D1768">
        <f t="shared" si="54"/>
        <v>9.6295161880468019</v>
      </c>
    </row>
    <row r="1769" spans="1:4" x14ac:dyDescent="0.3">
      <c r="A1769" s="2">
        <v>43666</v>
      </c>
      <c r="B1769" s="1">
        <v>6.9473391690832997E-5</v>
      </c>
      <c r="C1769" s="4">
        <f t="shared" si="55"/>
        <v>5.4446958514564446E-5</v>
      </c>
      <c r="D1769">
        <f t="shared" si="54"/>
        <v>9.8181949215993303</v>
      </c>
    </row>
    <row r="1770" spans="1:4" x14ac:dyDescent="0.3">
      <c r="A1770" s="2">
        <v>43667</v>
      </c>
      <c r="B1770" s="1">
        <v>6.9468565474295501E-5</v>
      </c>
      <c r="C1770" s="4">
        <f t="shared" si="55"/>
        <v>5.0553759378790815E-5</v>
      </c>
      <c r="D1770">
        <f t="shared" si="54"/>
        <v>9.8923777853618198</v>
      </c>
    </row>
    <row r="1771" spans="1:4" x14ac:dyDescent="0.3">
      <c r="A1771" s="2">
        <v>43668</v>
      </c>
      <c r="B1771" s="1">
        <v>6.9463739927666496E-5</v>
      </c>
      <c r="C1771" s="4">
        <f t="shared" si="55"/>
        <v>4.9245110092797414E-5</v>
      </c>
      <c r="D1771">
        <f t="shared" si="54"/>
        <v>9.9186024991720974</v>
      </c>
    </row>
    <row r="1772" spans="1:4" x14ac:dyDescent="0.3">
      <c r="A1772" s="2">
        <v>43669</v>
      </c>
      <c r="B1772">
        <v>-3.6118635826908299E-3</v>
      </c>
      <c r="C1772" s="4">
        <f t="shared" si="55"/>
        <v>4.8805224114395375E-5</v>
      </c>
      <c r="D1772">
        <f t="shared" si="54"/>
        <v>9.6603747947503411</v>
      </c>
    </row>
    <row r="1773" spans="1:4" x14ac:dyDescent="0.3">
      <c r="A1773" s="2">
        <v>43670</v>
      </c>
      <c r="B1773">
        <v>1.3942140118508E-3</v>
      </c>
      <c r="C1773" s="4">
        <f t="shared" si="55"/>
        <v>5.4356862468442116E-5</v>
      </c>
      <c r="D1773">
        <f t="shared" si="54"/>
        <v>9.7841791120096975</v>
      </c>
    </row>
    <row r="1774" spans="1:4" x14ac:dyDescent="0.3">
      <c r="A1774" s="2">
        <v>43671</v>
      </c>
      <c r="B1774">
        <v>-6.2652279846849802E-3</v>
      </c>
      <c r="C1774" s="4">
        <f t="shared" si="55"/>
        <v>5.1370924509427074E-5</v>
      </c>
      <c r="D1774">
        <f t="shared" si="54"/>
        <v>9.1123273489048522</v>
      </c>
    </row>
    <row r="1775" spans="1:4" x14ac:dyDescent="0.3">
      <c r="A1775" s="2">
        <v>43672</v>
      </c>
      <c r="B1775">
        <v>3.2924693520139901E-3</v>
      </c>
      <c r="C1775" s="4">
        <f t="shared" si="55"/>
        <v>6.6673384006564248E-5</v>
      </c>
      <c r="D1775">
        <f t="shared" si="54"/>
        <v>9.4531157910295711</v>
      </c>
    </row>
    <row r="1776" spans="1:4" x14ac:dyDescent="0.3">
      <c r="A1776" s="2">
        <v>43673</v>
      </c>
      <c r="B1776">
        <v>2.5601638504846303E-4</v>
      </c>
      <c r="C1776" s="4">
        <f t="shared" si="55"/>
        <v>5.9399222859538392E-5</v>
      </c>
      <c r="D1776">
        <f t="shared" si="54"/>
        <v>9.7301259595181051</v>
      </c>
    </row>
    <row r="1777" spans="1:4" x14ac:dyDescent="0.3">
      <c r="A1777" s="2">
        <v>43674</v>
      </c>
      <c r="B1777">
        <v>2.5595085743535E-4</v>
      </c>
      <c r="C1777" s="4">
        <f t="shared" si="55"/>
        <v>5.2244936522178448E-5</v>
      </c>
      <c r="D1777">
        <f t="shared" si="54"/>
        <v>9.858313662958194</v>
      </c>
    </row>
    <row r="1778" spans="1:4" x14ac:dyDescent="0.3">
      <c r="A1778" s="2">
        <v>43675</v>
      </c>
      <c r="B1778">
        <v>2.5588536335718898E-4</v>
      </c>
      <c r="C1778" s="4">
        <f t="shared" si="55"/>
        <v>4.98401001993784E-5</v>
      </c>
      <c r="D1778">
        <f t="shared" si="54"/>
        <v>9.9053769253225266</v>
      </c>
    </row>
    <row r="1779" spans="1:4" x14ac:dyDescent="0.3">
      <c r="A1779" s="2">
        <v>43676</v>
      </c>
      <c r="B1779">
        <v>5.9303704737319104E-3</v>
      </c>
      <c r="C1779" s="4">
        <f t="shared" si="55"/>
        <v>4.9031730639653826E-5</v>
      </c>
      <c r="D1779">
        <f t="shared" si="54"/>
        <v>9.2057666946900945</v>
      </c>
    </row>
    <row r="1780" spans="1:4" x14ac:dyDescent="0.3">
      <c r="A1780" s="2">
        <v>43677</v>
      </c>
      <c r="B1780">
        <v>-2.7743098904147198E-3</v>
      </c>
      <c r="C1780" s="4">
        <f t="shared" si="55"/>
        <v>6.4102259537479389E-5</v>
      </c>
      <c r="D1780">
        <f t="shared" si="54"/>
        <v>9.5349603662414406</v>
      </c>
    </row>
    <row r="1781" spans="1:4" x14ac:dyDescent="0.3">
      <c r="A1781" s="2">
        <v>43678</v>
      </c>
      <c r="B1781">
        <v>-3.7557379329530298E-3</v>
      </c>
      <c r="C1781" s="4">
        <f t="shared" si="55"/>
        <v>5.7161068288516108E-5</v>
      </c>
      <c r="D1781">
        <f t="shared" si="54"/>
        <v>9.5228687297574783</v>
      </c>
    </row>
    <row r="1782" spans="1:4" x14ac:dyDescent="0.3">
      <c r="A1782" s="2">
        <v>43679</v>
      </c>
      <c r="B1782">
        <v>1.75230382574698E-2</v>
      </c>
      <c r="C1782" s="4">
        <f t="shared" si="55"/>
        <v>5.7628853170122113E-5</v>
      </c>
      <c r="D1782">
        <f t="shared" si="54"/>
        <v>4.4333077671500707</v>
      </c>
    </row>
    <row r="1783" spans="1:4" x14ac:dyDescent="0.3">
      <c r="A1783" s="2">
        <v>43680</v>
      </c>
      <c r="B1783">
        <v>4.3453401943966997E-3</v>
      </c>
      <c r="C1783" s="4">
        <f t="shared" si="55"/>
        <v>1.8582153549595665E-4</v>
      </c>
      <c r="D1783">
        <f t="shared" si="54"/>
        <v>8.4891103055599881</v>
      </c>
    </row>
    <row r="1784" spans="1:4" x14ac:dyDescent="0.3">
      <c r="A1784" s="2">
        <v>43681</v>
      </c>
      <c r="B1784">
        <v>4.3265399066378897E-3</v>
      </c>
      <c r="C1784" s="4">
        <f t="shared" si="55"/>
        <v>1.0296396953651261E-4</v>
      </c>
      <c r="D1784">
        <f t="shared" si="54"/>
        <v>8.9993304904202702</v>
      </c>
    </row>
    <row r="1785" spans="1:4" x14ac:dyDescent="0.3">
      <c r="A1785" s="2">
        <v>43682</v>
      </c>
      <c r="B1785">
        <v>4.3079015984581696E-3</v>
      </c>
      <c r="C1785" s="4">
        <f t="shared" si="55"/>
        <v>7.504120613108284E-5</v>
      </c>
      <c r="D1785">
        <f t="shared" si="54"/>
        <v>9.2501688371957673</v>
      </c>
    </row>
    <row r="1786" spans="1:4" x14ac:dyDescent="0.3">
      <c r="A1786" s="2">
        <v>43683</v>
      </c>
      <c r="B1786">
        <v>5.2150355570605997E-3</v>
      </c>
      <c r="C1786" s="4">
        <f t="shared" si="55"/>
        <v>6.5584991428678264E-5</v>
      </c>
      <c r="D1786">
        <f t="shared" si="54"/>
        <v>9.2174865497555611</v>
      </c>
    </row>
    <row r="1787" spans="1:4" x14ac:dyDescent="0.3">
      <c r="A1787" s="2">
        <v>43684</v>
      </c>
      <c r="B1787">
        <v>2.3851232987467798E-2</v>
      </c>
      <c r="C1787" s="4">
        <f t="shared" si="55"/>
        <v>6.6181929020974159E-5</v>
      </c>
      <c r="D1787">
        <f t="shared" si="54"/>
        <v>1.0273833480723695</v>
      </c>
    </row>
    <row r="1788" spans="1:4" x14ac:dyDescent="0.3">
      <c r="A1788" s="2">
        <v>43685</v>
      </c>
      <c r="B1788">
        <v>-6.6464859173466203E-3</v>
      </c>
      <c r="C1788" s="4">
        <f t="shared" si="55"/>
        <v>3.0312787756054099E-4</v>
      </c>
      <c r="D1788">
        <f t="shared" si="54"/>
        <v>7.9556226711493636</v>
      </c>
    </row>
    <row r="1789" spans="1:4" x14ac:dyDescent="0.3">
      <c r="A1789" s="2">
        <v>43686</v>
      </c>
      <c r="B1789">
        <v>-6.6247101689298504E-4</v>
      </c>
      <c r="C1789" s="4">
        <f t="shared" si="55"/>
        <v>1.5344973837650813E-4</v>
      </c>
      <c r="D1789">
        <f t="shared" si="54"/>
        <v>8.7792774714390678</v>
      </c>
    </row>
    <row r="1790" spans="1:4" x14ac:dyDescent="0.3">
      <c r="A1790" s="2">
        <v>43687</v>
      </c>
      <c r="B1790">
        <v>1.9224395094465899E-3</v>
      </c>
      <c r="C1790" s="4">
        <f t="shared" si="55"/>
        <v>8.4021974318236158E-5</v>
      </c>
      <c r="D1790">
        <f t="shared" si="54"/>
        <v>9.3404463953823296</v>
      </c>
    </row>
    <row r="1791" spans="1:4" x14ac:dyDescent="0.3">
      <c r="A1791" s="2">
        <v>43688</v>
      </c>
      <c r="B1791">
        <v>1.9187508270477301E-3</v>
      </c>
      <c r="C1791" s="4">
        <f t="shared" si="55"/>
        <v>6.2108163887898866E-5</v>
      </c>
      <c r="D1791">
        <f t="shared" si="54"/>
        <v>9.6273558064753892</v>
      </c>
    </row>
    <row r="1792" spans="1:4" x14ac:dyDescent="0.3">
      <c r="A1792" s="2">
        <v>43689</v>
      </c>
      <c r="B1792">
        <v>1.91507627286547E-3</v>
      </c>
      <c r="C1792" s="4">
        <f t="shared" si="55"/>
        <v>5.4735924783213525E-5</v>
      </c>
      <c r="D1792">
        <f t="shared" si="54"/>
        <v>9.7459864641877427</v>
      </c>
    </row>
    <row r="1793" spans="1:4" x14ac:dyDescent="0.3">
      <c r="A1793" s="2">
        <v>43690</v>
      </c>
      <c r="B1793">
        <v>-2.0432375428421899E-3</v>
      </c>
      <c r="C1793" s="4">
        <f t="shared" si="55"/>
        <v>5.2251684053634319E-5</v>
      </c>
      <c r="D1793">
        <f t="shared" si="54"/>
        <v>9.7795401574545178</v>
      </c>
    </row>
    <row r="1794" spans="1:4" x14ac:dyDescent="0.3">
      <c r="A1794" s="2">
        <v>43691</v>
      </c>
      <c r="B1794">
        <v>9.0482795059772005E-3</v>
      </c>
      <c r="C1794" s="4">
        <f t="shared" si="55"/>
        <v>5.1638356802926644E-5</v>
      </c>
      <c r="D1794">
        <f t="shared" si="54"/>
        <v>8.2857700716882494</v>
      </c>
    </row>
    <row r="1795" spans="1:4" x14ac:dyDescent="0.3">
      <c r="A1795" s="2">
        <v>43692</v>
      </c>
      <c r="B1795">
        <v>2.2254221756774499E-3</v>
      </c>
      <c r="C1795" s="4">
        <f t="shared" si="55"/>
        <v>8.5389753855288867E-5</v>
      </c>
      <c r="D1795">
        <f t="shared" si="54"/>
        <v>9.3102856355684676</v>
      </c>
    </row>
    <row r="1796" spans="1:4" x14ac:dyDescent="0.3">
      <c r="A1796" s="2">
        <v>43693</v>
      </c>
      <c r="B1796">
        <v>-4.9634273772205502E-3</v>
      </c>
      <c r="C1796" s="4">
        <f t="shared" si="55"/>
        <v>6.3117183994801233E-5</v>
      </c>
      <c r="D1796">
        <f t="shared" si="54"/>
        <v>9.2802020577379825</v>
      </c>
    </row>
    <row r="1797" spans="1:4" x14ac:dyDescent="0.3">
      <c r="A1797" s="2">
        <v>43694</v>
      </c>
      <c r="B1797">
        <v>-2.6253609871357301E-3</v>
      </c>
      <c r="C1797" s="4">
        <f t="shared" si="55"/>
        <v>6.4233119486287936E-5</v>
      </c>
      <c r="D1797">
        <f t="shared" ref="D1797:D1860" si="56">-LN(C1797)-(B1797^2)/C1797</f>
        <v>9.5456868273275557</v>
      </c>
    </row>
    <row r="1798" spans="1:4" x14ac:dyDescent="0.3">
      <c r="A1798" s="2">
        <v>43695</v>
      </c>
      <c r="B1798">
        <v>-2.6322716504343399E-3</v>
      </c>
      <c r="C1798" s="4">
        <f t="shared" ref="C1798:C1861" si="57">$C$1902+$C$1904*B1797^2+$C$1903*C1797</f>
        <v>5.6853543816891176E-5</v>
      </c>
      <c r="D1798">
        <f t="shared" si="56"/>
        <v>9.6531600219166247</v>
      </c>
    </row>
    <row r="1799" spans="1:4" x14ac:dyDescent="0.3">
      <c r="A1799" s="2">
        <v>43696</v>
      </c>
      <c r="B1799">
        <v>-2.6392187912377399E-3</v>
      </c>
      <c r="C1799" s="4">
        <f t="shared" si="57"/>
        <v>5.43888738244235E-5</v>
      </c>
      <c r="D1799">
        <f t="shared" si="56"/>
        <v>9.6912829220827756</v>
      </c>
    </row>
    <row r="1800" spans="1:4" x14ac:dyDescent="0.3">
      <c r="A1800" s="2">
        <v>43697</v>
      </c>
      <c r="B1800">
        <v>2.7123577666050601E-3</v>
      </c>
      <c r="C1800" s="4">
        <f t="shared" si="57"/>
        <v>5.3576412280706499E-5</v>
      </c>
      <c r="D1800">
        <f t="shared" si="56"/>
        <v>9.6970859169726022</v>
      </c>
    </row>
    <row r="1801" spans="1:4" x14ac:dyDescent="0.3">
      <c r="A1801" s="2">
        <v>43698</v>
      </c>
      <c r="B1801">
        <v>0</v>
      </c>
      <c r="C1801" s="4">
        <f t="shared" si="57"/>
        <v>5.3474380410275691E-5</v>
      </c>
      <c r="D1801">
        <f t="shared" si="56"/>
        <v>9.8363078895935381</v>
      </c>
    </row>
    <row r="1802" spans="1:4" x14ac:dyDescent="0.3">
      <c r="A1802" s="2">
        <v>43699</v>
      </c>
      <c r="B1802">
        <v>-4.7502803984957901E-3</v>
      </c>
      <c r="C1802" s="4">
        <f t="shared" si="57"/>
        <v>5.0224730251585234E-5</v>
      </c>
      <c r="D1802">
        <f t="shared" si="56"/>
        <v>9.4497190945739717</v>
      </c>
    </row>
    <row r="1803" spans="1:4" x14ac:dyDescent="0.3">
      <c r="A1803" s="2">
        <v>43700</v>
      </c>
      <c r="B1803">
        <v>1.9290686112031701E-2</v>
      </c>
      <c r="C1803" s="4">
        <f t="shared" si="57"/>
        <v>5.8994589727340567E-5</v>
      </c>
      <c r="D1803">
        <f t="shared" si="56"/>
        <v>3.4301885804561074</v>
      </c>
    </row>
    <row r="1804" spans="1:4" x14ac:dyDescent="0.3">
      <c r="A1804" s="2">
        <v>43701</v>
      </c>
      <c r="B1804" s="1">
        <v>-8.6715227193834301E-5</v>
      </c>
      <c r="C1804" s="4">
        <f t="shared" si="57"/>
        <v>2.1472131027012057E-4</v>
      </c>
      <c r="D1804">
        <f t="shared" si="56"/>
        <v>8.4461345820178391</v>
      </c>
    </row>
    <row r="1805" spans="1:4" x14ac:dyDescent="0.3">
      <c r="A1805" s="2">
        <v>43702</v>
      </c>
      <c r="B1805" s="1">
        <v>-8.6722747376755102E-5</v>
      </c>
      <c r="C1805" s="4">
        <f t="shared" si="57"/>
        <v>1.0442910556673867E-4</v>
      </c>
      <c r="D1805">
        <f t="shared" si="56"/>
        <v>9.1669301138461137</v>
      </c>
    </row>
    <row r="1806" spans="1:4" x14ac:dyDescent="0.3">
      <c r="A1806" s="2">
        <v>43703</v>
      </c>
      <c r="B1806" s="1">
        <v>-8.6730268863743895E-5</v>
      </c>
      <c r="C1806" s="4">
        <f t="shared" si="57"/>
        <v>6.7355795068291214E-5</v>
      </c>
      <c r="D1806">
        <f t="shared" si="56"/>
        <v>9.6054099370478099</v>
      </c>
    </row>
    <row r="1807" spans="1:4" x14ac:dyDescent="0.3">
      <c r="A1807" s="2">
        <v>43704</v>
      </c>
      <c r="B1807">
        <v>9.49778818631275E-3</v>
      </c>
      <c r="C1807" s="4">
        <f t="shared" si="57"/>
        <v>5.4894077458634091E-5</v>
      </c>
      <c r="D1807">
        <f t="shared" si="56"/>
        <v>8.1667952032189142</v>
      </c>
    </row>
    <row r="1808" spans="1:4" x14ac:dyDescent="0.3">
      <c r="A1808" s="2">
        <v>43705</v>
      </c>
      <c r="B1808">
        <v>-1.73991493749193E-3</v>
      </c>
      <c r="C1808" s="4">
        <f t="shared" si="57"/>
        <v>9.0127672317739919E-5</v>
      </c>
      <c r="D1808">
        <f t="shared" si="56"/>
        <v>9.2806942493807121</v>
      </c>
    </row>
    <row r="1809" spans="1:4" x14ac:dyDescent="0.3">
      <c r="A1809" s="2">
        <v>43706</v>
      </c>
      <c r="B1809">
        <v>-7.8755406364985295E-3</v>
      </c>
      <c r="C1809" s="4">
        <f t="shared" si="57"/>
        <v>6.3868358890377343E-5</v>
      </c>
      <c r="D1809">
        <f t="shared" si="56"/>
        <v>8.687561793858622</v>
      </c>
    </row>
    <row r="1810" spans="1:4" x14ac:dyDescent="0.3">
      <c r="A1810" s="2">
        <v>43707</v>
      </c>
      <c r="B1810">
        <v>-4.8799531524497102E-3</v>
      </c>
      <c r="C1810" s="4">
        <f t="shared" si="57"/>
        <v>8.0826411188048876E-5</v>
      </c>
      <c r="D1810">
        <f t="shared" si="56"/>
        <v>9.1285760665024949</v>
      </c>
    </row>
    <row r="1811" spans="1:4" x14ac:dyDescent="0.3">
      <c r="A1811" s="2">
        <v>43708</v>
      </c>
      <c r="B1811">
        <v>2.82790636851038E-3</v>
      </c>
      <c r="C1811" s="4">
        <f t="shared" si="57"/>
        <v>6.9826735978923766E-5</v>
      </c>
      <c r="D1811">
        <f t="shared" si="56"/>
        <v>9.4549664723449514</v>
      </c>
    </row>
    <row r="1812" spans="1:4" x14ac:dyDescent="0.3">
      <c r="A1812" s="2">
        <v>43709</v>
      </c>
      <c r="B1812">
        <v>2.81993186523E-3</v>
      </c>
      <c r="C1812" s="4">
        <f t="shared" si="57"/>
        <v>5.9216507002651935E-5</v>
      </c>
      <c r="D1812">
        <f t="shared" si="56"/>
        <v>9.6000230743854242</v>
      </c>
    </row>
    <row r="1813" spans="1:4" x14ac:dyDescent="0.3">
      <c r="A1813" s="2">
        <v>43710</v>
      </c>
      <c r="B1813">
        <v>-1.88550437241952E-3</v>
      </c>
      <c r="C1813" s="4">
        <f t="shared" si="57"/>
        <v>5.5630330185398264E-5</v>
      </c>
      <c r="D1813">
        <f t="shared" si="56"/>
        <v>9.7328757314338716</v>
      </c>
    </row>
    <row r="1814" spans="1:4" x14ac:dyDescent="0.3">
      <c r="A1814" s="2">
        <v>43711</v>
      </c>
      <c r="B1814">
        <v>1.35165944695959E-2</v>
      </c>
      <c r="C1814" s="4">
        <f t="shared" si="57"/>
        <v>5.2503206332834284E-5</v>
      </c>
      <c r="D1814">
        <f t="shared" si="56"/>
        <v>6.3748807210178366</v>
      </c>
    </row>
    <row r="1815" spans="1:4" x14ac:dyDescent="0.3">
      <c r="A1815" s="2">
        <v>43712</v>
      </c>
      <c r="B1815">
        <v>2.8922167234397599E-3</v>
      </c>
      <c r="C1815" s="4">
        <f t="shared" si="57"/>
        <v>1.2974725681761499E-4</v>
      </c>
      <c r="D1815">
        <f t="shared" si="56"/>
        <v>8.8854513155383472</v>
      </c>
    </row>
    <row r="1816" spans="1:4" x14ac:dyDescent="0.3">
      <c r="A1816" s="2">
        <v>43713</v>
      </c>
      <c r="B1816">
        <v>-2.2366059984619401E-2</v>
      </c>
      <c r="C1816" s="4">
        <f t="shared" si="57"/>
        <v>7.9518798059630296E-5</v>
      </c>
      <c r="D1816">
        <f t="shared" si="56"/>
        <v>3.1486695193858329</v>
      </c>
    </row>
    <row r="1817" spans="1:4" x14ac:dyDescent="0.3">
      <c r="A1817" s="2">
        <v>43714</v>
      </c>
      <c r="B1817">
        <v>-6.5552277941658401E-3</v>
      </c>
      <c r="C1817" s="4">
        <f t="shared" si="57"/>
        <v>2.7761123575137262E-4</v>
      </c>
      <c r="D1817">
        <f t="shared" si="56"/>
        <v>8.0345004107692297</v>
      </c>
    </row>
    <row r="1818" spans="1:4" x14ac:dyDescent="0.3">
      <c r="A1818" s="2">
        <v>43715</v>
      </c>
      <c r="B1818">
        <v>-9.6777741119546999E-4</v>
      </c>
      <c r="C1818" s="4">
        <f t="shared" si="57"/>
        <v>1.4434609989995338E-4</v>
      </c>
      <c r="D1818">
        <f t="shared" si="56"/>
        <v>8.8368081466888739</v>
      </c>
    </row>
    <row r="1819" spans="1:4" x14ac:dyDescent="0.3">
      <c r="A1819" s="2">
        <v>43716</v>
      </c>
      <c r="B1819">
        <v>-9.6871491160477297E-4</v>
      </c>
      <c r="C1819" s="4">
        <f t="shared" si="57"/>
        <v>8.1179435576357687E-5</v>
      </c>
      <c r="D1819">
        <f t="shared" si="56"/>
        <v>9.407288915844978</v>
      </c>
    </row>
    <row r="1820" spans="1:4" x14ac:dyDescent="0.3">
      <c r="A1820" s="2">
        <v>43717</v>
      </c>
      <c r="B1820">
        <v>-9.69654230116634E-4</v>
      </c>
      <c r="C1820" s="4">
        <f t="shared" si="57"/>
        <v>5.994756438400199E-5</v>
      </c>
      <c r="D1820">
        <f t="shared" si="56"/>
        <v>9.7063561091648953</v>
      </c>
    </row>
    <row r="1821" spans="1:4" x14ac:dyDescent="0.3">
      <c r="A1821" s="2">
        <v>43718</v>
      </c>
      <c r="B1821">
        <v>-7.8750579048374493E-3</v>
      </c>
      <c r="C1821" s="4">
        <f t="shared" si="57"/>
        <v>5.2811538761334787E-5</v>
      </c>
      <c r="D1821">
        <f t="shared" si="56"/>
        <v>8.6744818568472546</v>
      </c>
    </row>
    <row r="1822" spans="1:4" x14ac:dyDescent="0.3">
      <c r="A1822" s="2">
        <v>43719</v>
      </c>
      <c r="B1822">
        <v>2.66808964781218E-3</v>
      </c>
      <c r="C1822" s="4">
        <f t="shared" si="57"/>
        <v>7.7106479753962621E-5</v>
      </c>
      <c r="D1822">
        <f t="shared" si="56"/>
        <v>9.3780002265512259</v>
      </c>
    </row>
    <row r="1823" spans="1:4" x14ac:dyDescent="0.3">
      <c r="A1823" s="2">
        <v>43720</v>
      </c>
      <c r="B1823">
        <v>2.7940393826504399E-3</v>
      </c>
      <c r="C1823" s="4">
        <f t="shared" si="57"/>
        <v>6.1279612579617641E-5</v>
      </c>
      <c r="D1823">
        <f t="shared" si="56"/>
        <v>9.5726693366240756</v>
      </c>
    </row>
    <row r="1824" spans="1:4" x14ac:dyDescent="0.3">
      <c r="A1824" s="2">
        <v>43721</v>
      </c>
      <c r="B1824">
        <v>-5.2408119941621499E-3</v>
      </c>
      <c r="C1824" s="4">
        <f t="shared" si="57"/>
        <v>5.6260286713628581E-5</v>
      </c>
      <c r="D1824">
        <f t="shared" si="56"/>
        <v>9.2973245313284067</v>
      </c>
    </row>
    <row r="1825" spans="1:4" x14ac:dyDescent="0.3">
      <c r="A1825" s="2">
        <v>43722</v>
      </c>
      <c r="B1825">
        <v>2.66755585195066E-3</v>
      </c>
      <c r="C1825" s="4">
        <f t="shared" si="57"/>
        <v>6.3165341340091537E-5</v>
      </c>
      <c r="D1825">
        <f t="shared" si="56"/>
        <v>9.5571003943524389</v>
      </c>
    </row>
    <row r="1826" spans="1:4" x14ac:dyDescent="0.3">
      <c r="A1826" s="2">
        <v>43723</v>
      </c>
      <c r="B1826">
        <v>2.6604589291652201E-3</v>
      </c>
      <c r="C1826" s="4">
        <f t="shared" si="57"/>
        <v>5.6592232783741186E-5</v>
      </c>
      <c r="D1826">
        <f t="shared" si="56"/>
        <v>9.6545679081389011</v>
      </c>
    </row>
    <row r="1827" spans="1:4" x14ac:dyDescent="0.3">
      <c r="A1827" s="2">
        <v>43724</v>
      </c>
      <c r="B1827">
        <v>2.6533996683251199E-3</v>
      </c>
      <c r="C1827" s="4">
        <f t="shared" si="57"/>
        <v>5.4366240489599434E-5</v>
      </c>
      <c r="D1827">
        <f t="shared" si="56"/>
        <v>9.6902653061312769</v>
      </c>
    </row>
    <row r="1828" spans="1:4" x14ac:dyDescent="0.3">
      <c r="A1828" s="2">
        <v>43725</v>
      </c>
      <c r="B1828">
        <v>1.25702944095285E-3</v>
      </c>
      <c r="C1828" s="4">
        <f t="shared" si="57"/>
        <v>5.3601606989281121E-5</v>
      </c>
      <c r="D1828">
        <f t="shared" si="56"/>
        <v>9.8044524860043101</v>
      </c>
    </row>
    <row r="1829" spans="1:4" x14ac:dyDescent="0.3">
      <c r="A1829" s="2">
        <v>43726</v>
      </c>
      <c r="B1829">
        <v>1.5858332232059299E-3</v>
      </c>
      <c r="C1829" s="4">
        <f t="shared" si="57"/>
        <v>5.0958094401765602E-5</v>
      </c>
      <c r="D1829">
        <f t="shared" si="56"/>
        <v>9.8351552723202076</v>
      </c>
    </row>
    <row r="1830" spans="1:4" x14ac:dyDescent="0.3">
      <c r="A1830" s="2">
        <v>43727</v>
      </c>
      <c r="B1830">
        <v>-6.3332893521572701E-3</v>
      </c>
      <c r="C1830" s="4">
        <f t="shared" si="57"/>
        <v>5.0478044821713283E-5</v>
      </c>
      <c r="D1830">
        <f t="shared" si="56"/>
        <v>9.0993582126758152</v>
      </c>
    </row>
    <row r="1831" spans="1:4" x14ac:dyDescent="0.3">
      <c r="A1831" s="2">
        <v>43728</v>
      </c>
      <c r="B1831">
        <v>5.9089098393305698E-3</v>
      </c>
      <c r="C1831" s="4">
        <f t="shared" si="57"/>
        <v>6.6748015368308329E-5</v>
      </c>
      <c r="D1831">
        <f t="shared" si="56"/>
        <v>9.0914960514102354</v>
      </c>
    </row>
    <row r="1832" spans="1:4" x14ac:dyDescent="0.3">
      <c r="A1832" s="2">
        <v>43729</v>
      </c>
      <c r="B1832">
        <v>3.6081226761710502E-3</v>
      </c>
      <c r="C1832" s="4">
        <f t="shared" si="57"/>
        <v>6.9946315664337982E-5</v>
      </c>
      <c r="D1832">
        <f t="shared" si="56"/>
        <v>9.3816605137565077</v>
      </c>
    </row>
    <row r="1833" spans="1:4" x14ac:dyDescent="0.3">
      <c r="A1833" s="2">
        <v>43730</v>
      </c>
      <c r="B1833">
        <v>3.5951509305740502E-3</v>
      </c>
      <c r="C1833" s="4">
        <f t="shared" si="57"/>
        <v>6.1451364930529905E-5</v>
      </c>
      <c r="D1833">
        <f t="shared" si="56"/>
        <v>9.4869337839188859</v>
      </c>
    </row>
    <row r="1834" spans="1:4" x14ac:dyDescent="0.3">
      <c r="A1834" s="2">
        <v>43731</v>
      </c>
      <c r="B1834">
        <v>3.5822721216225398E-3</v>
      </c>
      <c r="C1834" s="4">
        <f t="shared" si="57"/>
        <v>5.855505824319561E-5</v>
      </c>
      <c r="D1834">
        <f t="shared" si="56"/>
        <v>9.5263874007071525</v>
      </c>
    </row>
    <row r="1835" spans="1:4" x14ac:dyDescent="0.3">
      <c r="A1835" s="2">
        <v>43732</v>
      </c>
      <c r="B1835">
        <v>5.6807051909892898E-3</v>
      </c>
      <c r="C1835" s="4">
        <f t="shared" si="57"/>
        <v>5.7541102088505073E-5</v>
      </c>
      <c r="D1835">
        <f t="shared" si="56"/>
        <v>9.2021873867095803</v>
      </c>
    </row>
    <row r="1836" spans="1:4" x14ac:dyDescent="0.3">
      <c r="A1836" s="2">
        <v>43733</v>
      </c>
      <c r="B1836">
        <v>-1.81145305804442E-2</v>
      </c>
      <c r="C1836" s="4">
        <f t="shared" si="57"/>
        <v>6.5695608454354528E-5</v>
      </c>
      <c r="D1836">
        <f t="shared" si="56"/>
        <v>4.6356816273628887</v>
      </c>
    </row>
    <row r="1837" spans="1:4" x14ac:dyDescent="0.3">
      <c r="A1837" s="2">
        <v>43734</v>
      </c>
      <c r="B1837">
        <v>1.9176089400252401E-3</v>
      </c>
      <c r="C1837" s="4">
        <f t="shared" si="57"/>
        <v>1.9774587851170645E-4</v>
      </c>
      <c r="D1837">
        <f t="shared" si="56"/>
        <v>8.5099320883197898</v>
      </c>
    </row>
    <row r="1838" spans="1:4" x14ac:dyDescent="0.3">
      <c r="A1838" s="2">
        <v>43735</v>
      </c>
      <c r="B1838">
        <v>-5.8078141499471299E-3</v>
      </c>
      <c r="C1838" s="4">
        <f t="shared" si="57"/>
        <v>1.0032688957834377E-4</v>
      </c>
      <c r="D1838">
        <f t="shared" si="56"/>
        <v>8.8708687844031093</v>
      </c>
    </row>
    <row r="1839" spans="1:4" x14ac:dyDescent="0.3">
      <c r="A1839" s="2">
        <v>43736</v>
      </c>
      <c r="B1839">
        <v>-7.4128164276863204E-3</v>
      </c>
      <c r="C1839" s="4">
        <f t="shared" si="57"/>
        <v>8.0715729300296995E-5</v>
      </c>
      <c r="D1839">
        <f t="shared" si="56"/>
        <v>8.7437946973418761</v>
      </c>
    </row>
    <row r="1840" spans="1:4" x14ac:dyDescent="0.3">
      <c r="A1840" s="2">
        <v>43737</v>
      </c>
      <c r="B1840">
        <v>-7.4681766502440201E-3</v>
      </c>
      <c r="C1840" s="4">
        <f t="shared" si="57"/>
        <v>8.339759312877445E-5</v>
      </c>
      <c r="D1840">
        <f t="shared" si="56"/>
        <v>8.7231228575641673</v>
      </c>
    </row>
    <row r="1841" spans="1:4" x14ac:dyDescent="0.3">
      <c r="A1841" s="2">
        <v>43738</v>
      </c>
      <c r="B1841">
        <v>-7.5243699743947597E-3</v>
      </c>
      <c r="C1841" s="4">
        <f t="shared" si="57"/>
        <v>8.4659118692653732E-5</v>
      </c>
      <c r="D1841">
        <f t="shared" si="56"/>
        <v>8.7081235055120203</v>
      </c>
    </row>
    <row r="1842" spans="1:4" x14ac:dyDescent="0.3">
      <c r="A1842" s="2">
        <v>43739</v>
      </c>
      <c r="B1842">
        <v>1.09308167560593E-2</v>
      </c>
      <c r="C1842" s="4">
        <f t="shared" si="57"/>
        <v>8.5451373771643321E-5</v>
      </c>
      <c r="D1842">
        <f t="shared" si="56"/>
        <v>7.9693087232069679</v>
      </c>
    </row>
    <row r="1843" spans="1:4" x14ac:dyDescent="0.3">
      <c r="A1843" s="2">
        <v>43740</v>
      </c>
      <c r="B1843">
        <v>1.2693082605775801E-2</v>
      </c>
      <c r="C1843" s="4">
        <f t="shared" si="57"/>
        <v>1.1319376354495471E-4</v>
      </c>
      <c r="D1843">
        <f t="shared" si="56"/>
        <v>7.66305946226018</v>
      </c>
    </row>
    <row r="1844" spans="1:4" x14ac:dyDescent="0.3">
      <c r="A1844" s="2">
        <v>43741</v>
      </c>
      <c r="B1844">
        <v>3.9127263081104599E-3</v>
      </c>
      <c r="C1844" s="4">
        <f t="shared" si="57"/>
        <v>1.4071425206841633E-4</v>
      </c>
      <c r="D1844">
        <f t="shared" si="56"/>
        <v>8.7599813194126117</v>
      </c>
    </row>
    <row r="1845" spans="1:4" x14ac:dyDescent="0.3">
      <c r="A1845" s="2">
        <v>43742</v>
      </c>
      <c r="B1845">
        <v>-5.94530321046283E-4</v>
      </c>
      <c r="C1845" s="4">
        <f t="shared" si="57"/>
        <v>8.6240336372146351E-5</v>
      </c>
      <c r="D1845">
        <f t="shared" si="56"/>
        <v>9.3542739311436556</v>
      </c>
    </row>
    <row r="1846" spans="1:4" x14ac:dyDescent="0.3">
      <c r="A1846" s="2">
        <v>43743</v>
      </c>
      <c r="B1846">
        <v>-1.87278295547177E-3</v>
      </c>
      <c r="C1846" s="4">
        <f t="shared" si="57"/>
        <v>6.1393070154015938E-5</v>
      </c>
      <c r="D1846">
        <f t="shared" si="56"/>
        <v>9.6410847349379569</v>
      </c>
    </row>
    <row r="1847" spans="1:4" x14ac:dyDescent="0.3">
      <c r="A1847" s="2">
        <v>43744</v>
      </c>
      <c r="B1847">
        <v>-1.8762968522362301E-3</v>
      </c>
      <c r="C1847" s="4">
        <f t="shared" si="57"/>
        <v>5.4419381656513327E-5</v>
      </c>
      <c r="D1847">
        <f t="shared" si="56"/>
        <v>9.754098348084197</v>
      </c>
    </row>
    <row r="1848" spans="1:4" x14ac:dyDescent="0.3">
      <c r="A1848" s="2">
        <v>43745</v>
      </c>
      <c r="B1848">
        <v>-1.87982396001496E-3</v>
      </c>
      <c r="C1848" s="4">
        <f t="shared" si="57"/>
        <v>5.2081023337620503E-5</v>
      </c>
      <c r="D1848">
        <f t="shared" si="56"/>
        <v>9.7948591296884615</v>
      </c>
    </row>
    <row r="1849" spans="1:4" x14ac:dyDescent="0.3">
      <c r="A1849" s="2">
        <v>43746</v>
      </c>
      <c r="B1849">
        <v>-3.3235841531509302E-4</v>
      </c>
      <c r="C1849" s="4">
        <f t="shared" si="57"/>
        <v>5.1300804351146486E-5</v>
      </c>
      <c r="D1849">
        <f t="shared" si="56"/>
        <v>9.8756509026857309</v>
      </c>
    </row>
    <row r="1850" spans="1:4" x14ac:dyDescent="0.3">
      <c r="A1850" s="2">
        <v>43747</v>
      </c>
      <c r="B1850">
        <v>5.9179466719860904E-3</v>
      </c>
      <c r="C1850" s="4">
        <f t="shared" si="57"/>
        <v>4.9542388390126119E-5</v>
      </c>
      <c r="D1850">
        <f t="shared" si="56"/>
        <v>9.2057702476665177</v>
      </c>
    </row>
    <row r="1851" spans="1:4" x14ac:dyDescent="0.3">
      <c r="A1851" s="2">
        <v>43748</v>
      </c>
      <c r="B1851">
        <v>-7.8662083553674399E-3</v>
      </c>
      <c r="C1851" s="4">
        <f t="shared" si="57"/>
        <v>6.4209575795349302E-5</v>
      </c>
      <c r="D1851">
        <f t="shared" si="56"/>
        <v>8.6896820979510903</v>
      </c>
    </row>
    <row r="1852" spans="1:4" x14ac:dyDescent="0.3">
      <c r="A1852" s="2">
        <v>43749</v>
      </c>
      <c r="B1852">
        <v>-8.1284562595775895E-3</v>
      </c>
      <c r="C1852" s="4">
        <f t="shared" si="57"/>
        <v>8.0876900884092399E-5</v>
      </c>
      <c r="D1852">
        <f t="shared" si="56"/>
        <v>8.605639510094516</v>
      </c>
    </row>
    <row r="1853" spans="1:4" x14ac:dyDescent="0.3">
      <c r="A1853" s="2">
        <v>43750</v>
      </c>
      <c r="B1853">
        <v>1.9927901300911301E-3</v>
      </c>
      <c r="C1853" s="4">
        <f t="shared" si="57"/>
        <v>8.8312659628347445E-5</v>
      </c>
      <c r="D1853">
        <f t="shared" si="56"/>
        <v>9.2896594429951911</v>
      </c>
    </row>
    <row r="1854" spans="1:4" x14ac:dyDescent="0.3">
      <c r="A1854" s="2">
        <v>43751</v>
      </c>
      <c r="B1854">
        <v>1.9888268156422798E-3</v>
      </c>
      <c r="C1854" s="4">
        <f t="shared" si="57"/>
        <v>6.3670804318321763E-5</v>
      </c>
      <c r="D1854">
        <f t="shared" si="56"/>
        <v>9.5996612629449718</v>
      </c>
    </row>
    <row r="1855" spans="1:4" x14ac:dyDescent="0.3">
      <c r="A1855" s="2">
        <v>43752</v>
      </c>
      <c r="B1855">
        <v>1.9848792345948901E-3</v>
      </c>
      <c r="C1855" s="4">
        <f t="shared" si="57"/>
        <v>5.5380863592533451E-5</v>
      </c>
      <c r="D1855">
        <f t="shared" si="56"/>
        <v>9.7301373322669917</v>
      </c>
    </row>
    <row r="1856" spans="1:4" x14ac:dyDescent="0.3">
      <c r="A1856" s="2">
        <v>43753</v>
      </c>
      <c r="B1856">
        <v>-9.4150641025641003E-3</v>
      </c>
      <c r="C1856" s="4">
        <f t="shared" si="57"/>
        <v>5.2587450410177596E-5</v>
      </c>
      <c r="D1856">
        <f t="shared" si="56"/>
        <v>8.1673945325121426</v>
      </c>
    </row>
    <row r="1857" spans="1:4" x14ac:dyDescent="0.3">
      <c r="A1857" s="2">
        <v>43754</v>
      </c>
      <c r="B1857">
        <v>7.0778564206268602E-3</v>
      </c>
      <c r="C1857" s="4">
        <f t="shared" si="57"/>
        <v>8.866853758475167E-5</v>
      </c>
      <c r="D1857">
        <f t="shared" si="56"/>
        <v>8.7656242967688627</v>
      </c>
    </row>
    <row r="1858" spans="1:4" x14ac:dyDescent="0.3">
      <c r="A1858" s="2">
        <v>43755</v>
      </c>
      <c r="B1858">
        <v>2.8781793842034302E-3</v>
      </c>
      <c r="C1858" s="4">
        <f t="shared" si="57"/>
        <v>8.3949458395000417E-5</v>
      </c>
      <c r="D1858">
        <f t="shared" si="56"/>
        <v>9.2866181987993315</v>
      </c>
    </row>
    <row r="1859" spans="1:4" x14ac:dyDescent="0.3">
      <c r="A1859" s="2">
        <v>43756</v>
      </c>
      <c r="B1859">
        <v>-2.8031769338584499E-3</v>
      </c>
      <c r="C1859" s="4">
        <f t="shared" si="57"/>
        <v>6.4089053292235929E-5</v>
      </c>
      <c r="D1859">
        <f t="shared" si="56"/>
        <v>9.5326294478785307</v>
      </c>
    </row>
    <row r="1860" spans="1:4" x14ac:dyDescent="0.3">
      <c r="A1860" s="2">
        <v>43757</v>
      </c>
      <c r="B1860">
        <v>-1.3385984873837101E-3</v>
      </c>
      <c r="C1860" s="4">
        <f t="shared" si="57"/>
        <v>5.7226997247236501E-5</v>
      </c>
      <c r="D1860">
        <f t="shared" si="56"/>
        <v>9.737173591879186</v>
      </c>
    </row>
    <row r="1861" spans="1:4" x14ac:dyDescent="0.3">
      <c r="A1861" s="2">
        <v>43758</v>
      </c>
      <c r="B1861">
        <v>-1.34039273507136E-3</v>
      </c>
      <c r="C1861" s="4">
        <f t="shared" si="57"/>
        <v>5.2269257141462559E-5</v>
      </c>
      <c r="D1861">
        <f t="shared" ref="D1861:D1899" si="58">-LN(C1861)-(B1861^2)/C1861</f>
        <v>9.824729148428391</v>
      </c>
    </row>
    <row r="1862" spans="1:4" x14ac:dyDescent="0.3">
      <c r="A1862" s="2">
        <v>43759</v>
      </c>
      <c r="B1862">
        <v>-1.3421917992081399E-3</v>
      </c>
      <c r="C1862" s="4">
        <f t="shared" ref="C1862:C1899" si="59">$C$1902+$C$1904*B1861^2+$C$1903*C1861</f>
        <v>5.0604877163139343E-5</v>
      </c>
      <c r="D1862">
        <f t="shared" si="58"/>
        <v>9.8558636826146628</v>
      </c>
    </row>
    <row r="1863" spans="1:4" x14ac:dyDescent="0.3">
      <c r="A1863" s="2">
        <v>43760</v>
      </c>
      <c r="B1863">
        <v>-4.03198709764019E-4</v>
      </c>
      <c r="C1863" s="4">
        <f t="shared" si="59"/>
        <v>5.004752644760921E-5</v>
      </c>
      <c r="D1863">
        <f t="shared" si="58"/>
        <v>9.8992891786591795</v>
      </c>
    </row>
    <row r="1864" spans="1:4" x14ac:dyDescent="0.3">
      <c r="A1864" s="2">
        <v>43761</v>
      </c>
      <c r="B1864">
        <v>5.5126050420168902E-3</v>
      </c>
      <c r="C1864" s="4">
        <f t="shared" si="59"/>
        <v>4.9143888677397919E-5</v>
      </c>
      <c r="D1864">
        <f t="shared" si="58"/>
        <v>9.3023940029493506</v>
      </c>
    </row>
    <row r="1865" spans="1:4" x14ac:dyDescent="0.3">
      <c r="A1865" s="2">
        <v>43762</v>
      </c>
      <c r="B1865">
        <v>6.0172494484187497E-3</v>
      </c>
      <c r="C1865" s="4">
        <f t="shared" si="59"/>
        <v>6.2050633858117053E-5</v>
      </c>
      <c r="D1865">
        <f t="shared" si="58"/>
        <v>9.1040478075458449</v>
      </c>
    </row>
    <row r="1866" spans="1:4" x14ac:dyDescent="0.3">
      <c r="A1866" s="2">
        <v>43763</v>
      </c>
      <c r="B1866">
        <v>3.98750581511287E-4</v>
      </c>
      <c r="C1866" s="4">
        <f t="shared" si="59"/>
        <v>6.8932057386471453E-5</v>
      </c>
      <c r="D1866">
        <f t="shared" si="58"/>
        <v>9.5800825655443518</v>
      </c>
    </row>
    <row r="1867" spans="1:4" x14ac:dyDescent="0.3">
      <c r="A1867" s="2">
        <v>43764</v>
      </c>
      <c r="B1867">
        <v>-2.1036781151044801E-3</v>
      </c>
      <c r="C1867" s="4">
        <f t="shared" si="59"/>
        <v>5.5490122675710735E-5</v>
      </c>
      <c r="D1867">
        <f t="shared" si="58"/>
        <v>9.7195532823040303</v>
      </c>
    </row>
    <row r="1868" spans="1:4" x14ac:dyDescent="0.3">
      <c r="A1868" s="2">
        <v>43765</v>
      </c>
      <c r="B1868">
        <v>-2.1081129060890299E-3</v>
      </c>
      <c r="C1868" s="4">
        <f t="shared" si="59"/>
        <v>5.2836460427826454E-5</v>
      </c>
      <c r="D1868">
        <f t="shared" si="58"/>
        <v>9.7641978305455588</v>
      </c>
    </row>
    <row r="1869" spans="1:4" x14ac:dyDescent="0.3">
      <c r="A1869" s="2">
        <v>43766</v>
      </c>
      <c r="B1869">
        <v>-2.1125664346550699E-3</v>
      </c>
      <c r="C1869" s="4">
        <f t="shared" si="59"/>
        <v>5.1952629342366063E-5</v>
      </c>
      <c r="D1869">
        <f t="shared" si="58"/>
        <v>9.7792742620605946</v>
      </c>
    </row>
    <row r="1870" spans="1:4" x14ac:dyDescent="0.3">
      <c r="A1870" s="2">
        <v>43767</v>
      </c>
      <c r="B1870">
        <v>-3.4095467308462601E-3</v>
      </c>
      <c r="C1870" s="4">
        <f t="shared" si="59"/>
        <v>5.1663756111636359E-5</v>
      </c>
      <c r="D1870">
        <f t="shared" si="58"/>
        <v>9.6457412164533789</v>
      </c>
    </row>
    <row r="1871" spans="1:4" x14ac:dyDescent="0.3">
      <c r="A1871" s="2">
        <v>43768</v>
      </c>
      <c r="B1871">
        <v>4.0249547192594496E-3</v>
      </c>
      <c r="C1871" s="4">
        <f t="shared" si="59"/>
        <v>5.4696864931167683E-5</v>
      </c>
      <c r="D1871">
        <f t="shared" si="58"/>
        <v>9.5175215489696683</v>
      </c>
    </row>
    <row r="1872" spans="1:4" x14ac:dyDescent="0.3">
      <c r="A1872" s="2">
        <v>43769</v>
      </c>
      <c r="B1872">
        <v>1.2093271864769099E-2</v>
      </c>
      <c r="C1872" s="4">
        <f t="shared" si="59"/>
        <v>5.7716036092209287E-5</v>
      </c>
      <c r="D1872">
        <f t="shared" si="58"/>
        <v>7.2260657891355748</v>
      </c>
    </row>
    <row r="1873" spans="1:4" x14ac:dyDescent="0.3">
      <c r="A1873" s="2">
        <v>43770</v>
      </c>
      <c r="B1873">
        <v>-2.24452072880899E-3</v>
      </c>
      <c r="C1873" s="4">
        <f t="shared" si="59"/>
        <v>1.1556839489986308E-4</v>
      </c>
      <c r="D1873">
        <f t="shared" si="58"/>
        <v>9.022055902638126</v>
      </c>
    </row>
    <row r="1874" spans="1:4" x14ac:dyDescent="0.3">
      <c r="A1874" s="2">
        <v>43771</v>
      </c>
      <c r="B1874" s="1">
        <v>-6.6163821622389194E-5</v>
      </c>
      <c r="C1874" s="4">
        <f t="shared" si="59"/>
        <v>7.3298658430301616E-5</v>
      </c>
      <c r="D1874">
        <f t="shared" si="58"/>
        <v>9.5209085282061938</v>
      </c>
    </row>
    <row r="1875" spans="1:4" x14ac:dyDescent="0.3">
      <c r="A1875" s="2">
        <v>43772</v>
      </c>
      <c r="B1875" s="1">
        <v>-6.6168199563176904E-5</v>
      </c>
      <c r="C1875" s="4">
        <f t="shared" si="59"/>
        <v>5.6890320501873501E-5</v>
      </c>
      <c r="D1875">
        <f t="shared" si="58"/>
        <v>9.7743083863569549</v>
      </c>
    </row>
    <row r="1876" spans="1:4" x14ac:dyDescent="0.3">
      <c r="A1876" s="2">
        <v>43773</v>
      </c>
      <c r="B1876" s="1">
        <v>-6.6172578083722997E-5</v>
      </c>
      <c r="C1876" s="4">
        <f t="shared" si="59"/>
        <v>5.1374868255296897E-5</v>
      </c>
      <c r="D1876">
        <f t="shared" si="58"/>
        <v>9.8762762169931868</v>
      </c>
    </row>
    <row r="1877" spans="1:4" x14ac:dyDescent="0.3">
      <c r="A1877" s="2">
        <v>43774</v>
      </c>
      <c r="B1877">
        <v>-1.81324862682813E-2</v>
      </c>
      <c r="C1877" s="4">
        <f t="shared" si="59"/>
        <v>4.952091992378299E-5</v>
      </c>
      <c r="D1877">
        <f t="shared" si="58"/>
        <v>3.2737585159693898</v>
      </c>
    </row>
    <row r="1878" spans="1:4" x14ac:dyDescent="0.3">
      <c r="A1878" s="2">
        <v>43775</v>
      </c>
      <c r="B1878">
        <v>6.3355125699264799E-3</v>
      </c>
      <c r="C1878" s="4">
        <f t="shared" si="59"/>
        <v>1.925934163266763E-4</v>
      </c>
      <c r="D1878">
        <f t="shared" si="58"/>
        <v>8.3465175515787866</v>
      </c>
    </row>
    <row r="1879" spans="1:4" x14ac:dyDescent="0.3">
      <c r="A1879" s="2">
        <v>43776</v>
      </c>
      <c r="B1879">
        <v>-1.78822583885874E-2</v>
      </c>
      <c r="C1879" s="4">
        <f t="shared" si="59"/>
        <v>1.1453058593820471E-4</v>
      </c>
      <c r="D1879">
        <f t="shared" si="58"/>
        <v>6.2826182725259425</v>
      </c>
    </row>
    <row r="1880" spans="1:4" x14ac:dyDescent="0.3">
      <c r="A1880" s="2">
        <v>43777</v>
      </c>
      <c r="B1880">
        <v>-2.3867975995635099E-3</v>
      </c>
      <c r="C1880" s="4">
        <f t="shared" si="59"/>
        <v>2.1050690135887383E-4</v>
      </c>
      <c r="D1880">
        <f t="shared" si="58"/>
        <v>8.4389298109685811</v>
      </c>
    </row>
    <row r="1881" spans="1:4" x14ac:dyDescent="0.3">
      <c r="A1881" s="2">
        <v>43778</v>
      </c>
      <c r="B1881">
        <v>-1.3215758652904701E-3</v>
      </c>
      <c r="C1881" s="4">
        <f t="shared" si="59"/>
        <v>1.0549900816072333E-4</v>
      </c>
      <c r="D1881">
        <f t="shared" si="58"/>
        <v>9.1402537534469257</v>
      </c>
    </row>
    <row r="1882" spans="1:4" x14ac:dyDescent="0.3">
      <c r="A1882" s="2">
        <v>43779</v>
      </c>
      <c r="B1882">
        <v>-1.3233247393278399E-3</v>
      </c>
      <c r="C1882" s="4">
        <f t="shared" si="59"/>
        <v>6.8475483775654462E-5</v>
      </c>
      <c r="D1882">
        <f t="shared" si="58"/>
        <v>9.5634608312399596</v>
      </c>
    </row>
    <row r="1883" spans="1:4" x14ac:dyDescent="0.3">
      <c r="A1883" s="2">
        <v>43780</v>
      </c>
      <c r="B1883">
        <v>-1.3250782481552001E-3</v>
      </c>
      <c r="C1883" s="4">
        <f t="shared" si="59"/>
        <v>5.6032522194333695E-5</v>
      </c>
      <c r="D1883">
        <f t="shared" si="58"/>
        <v>9.7582423314407443</v>
      </c>
    </row>
    <row r="1884" spans="1:4" x14ac:dyDescent="0.3">
      <c r="A1884" s="2">
        <v>43781</v>
      </c>
      <c r="B1884">
        <v>2.4020314322970001E-3</v>
      </c>
      <c r="C1884" s="4">
        <f t="shared" si="59"/>
        <v>5.185200980840309E-5</v>
      </c>
      <c r="D1884">
        <f t="shared" si="58"/>
        <v>9.755843354575827</v>
      </c>
    </row>
    <row r="1885" spans="1:4" x14ac:dyDescent="0.3">
      <c r="A1885" s="2">
        <v>43782</v>
      </c>
      <c r="B1885">
        <v>6.5726413802547103E-3</v>
      </c>
      <c r="C1885" s="4">
        <f t="shared" si="59"/>
        <v>5.2201083777129667E-5</v>
      </c>
      <c r="D1885">
        <f t="shared" si="58"/>
        <v>9.0328456571957503</v>
      </c>
    </row>
    <row r="1886" spans="1:4" x14ac:dyDescent="0.3">
      <c r="A1886" s="2">
        <v>43783</v>
      </c>
      <c r="B1886">
        <v>6.8017956740580301E-3</v>
      </c>
      <c r="C1886" s="4">
        <f t="shared" si="59"/>
        <v>6.8677278150266756E-5</v>
      </c>
      <c r="D1886">
        <f t="shared" si="58"/>
        <v>8.912442503573244</v>
      </c>
    </row>
    <row r="1887" spans="1:4" x14ac:dyDescent="0.3">
      <c r="A1887" s="2">
        <v>43784</v>
      </c>
      <c r="B1887">
        <v>-3.24280502634777E-3</v>
      </c>
      <c r="C1887" s="4">
        <f t="shared" si="59"/>
        <v>7.5555026048344326E-5</v>
      </c>
      <c r="D1887">
        <f t="shared" si="58"/>
        <v>9.3514688700095387</v>
      </c>
    </row>
    <row r="1888" spans="1:4" x14ac:dyDescent="0.3">
      <c r="A1888" s="2">
        <v>43785</v>
      </c>
      <c r="B1888">
        <v>7.6815326916990201E-4</v>
      </c>
      <c r="C1888" s="4">
        <f t="shared" si="59"/>
        <v>6.2242818493544823E-5</v>
      </c>
      <c r="D1888">
        <f t="shared" si="58"/>
        <v>9.674987434593822</v>
      </c>
    </row>
    <row r="1889" spans="1:6" x14ac:dyDescent="0.3">
      <c r="A1889" s="2">
        <v>43786</v>
      </c>
      <c r="B1889">
        <v>7.6756366263319698E-4</v>
      </c>
      <c r="C1889" s="4">
        <f t="shared" si="59"/>
        <v>5.3430015981134339E-5</v>
      </c>
      <c r="D1889">
        <f t="shared" si="58"/>
        <v>9.8261112249403464</v>
      </c>
    </row>
    <row r="1890" spans="1:6" x14ac:dyDescent="0.3">
      <c r="A1890" s="2">
        <v>43787</v>
      </c>
      <c r="B1890">
        <v>7.6697496052324798E-4</v>
      </c>
      <c r="C1890" s="4">
        <f t="shared" si="59"/>
        <v>5.0467309626035013E-5</v>
      </c>
      <c r="D1890">
        <f t="shared" si="58"/>
        <v>9.8825286935227936</v>
      </c>
    </row>
    <row r="1891" spans="1:6" x14ac:dyDescent="0.3">
      <c r="A1891" s="2">
        <v>43788</v>
      </c>
      <c r="B1891">
        <v>1.62293751690568E-3</v>
      </c>
      <c r="C1891" s="4">
        <f t="shared" si="59"/>
        <v>4.9471039027601207E-5</v>
      </c>
      <c r="D1891">
        <f t="shared" si="58"/>
        <v>9.8608813496078014</v>
      </c>
    </row>
    <row r="1892" spans="1:6" x14ac:dyDescent="0.3">
      <c r="A1892" s="2">
        <v>43789</v>
      </c>
      <c r="B1892">
        <v>-1.3502565487444299E-4</v>
      </c>
      <c r="C1892" s="4">
        <f t="shared" si="59"/>
        <v>5.0030225464595487E-5</v>
      </c>
      <c r="D1892">
        <f t="shared" si="58"/>
        <v>9.9025188076310933</v>
      </c>
    </row>
    <row r="1893" spans="1:6" x14ac:dyDescent="0.3">
      <c r="A1893" s="2">
        <v>43790</v>
      </c>
      <c r="B1893">
        <v>-7.0898041863605198E-3</v>
      </c>
      <c r="C1893" s="4">
        <f t="shared" si="59"/>
        <v>4.9074990038912239E-5</v>
      </c>
      <c r="D1893">
        <f t="shared" si="58"/>
        <v>8.8979056238629965</v>
      </c>
    </row>
    <row r="1894" spans="1:6" x14ac:dyDescent="0.3">
      <c r="A1894" s="2">
        <v>43791</v>
      </c>
      <c r="B1894">
        <v>0</v>
      </c>
      <c r="C1894" s="4">
        <f t="shared" si="59"/>
        <v>7.0714575732962011E-5</v>
      </c>
      <c r="D1894">
        <f t="shared" si="58"/>
        <v>9.5568588431850969</v>
      </c>
    </row>
    <row r="1895" spans="1:6" x14ac:dyDescent="0.3">
      <c r="A1895" s="2">
        <v>43792</v>
      </c>
      <c r="B1895">
        <v>-1.51875779213417E-3</v>
      </c>
      <c r="C1895" s="4">
        <f t="shared" si="59"/>
        <v>5.6019800953076799E-5</v>
      </c>
      <c r="D1895">
        <f t="shared" si="58"/>
        <v>9.7486301640751218</v>
      </c>
    </row>
    <row r="1896" spans="1:6" x14ac:dyDescent="0.3">
      <c r="A1896" s="2">
        <v>43793</v>
      </c>
      <c r="B1896">
        <v>-1.5210679258990101E-3</v>
      </c>
      <c r="C1896" s="4">
        <f t="shared" si="59"/>
        <v>5.2088459771461449E-5</v>
      </c>
      <c r="D1896">
        <f t="shared" si="58"/>
        <v>9.8181494725761489</v>
      </c>
    </row>
    <row r="1897" spans="1:6" x14ac:dyDescent="0.3">
      <c r="A1897" s="2">
        <v>43794</v>
      </c>
      <c r="B1897">
        <v>-1.52338509811056E-3</v>
      </c>
      <c r="C1897" s="4">
        <f t="shared" si="59"/>
        <v>5.0770058986140615E-5</v>
      </c>
      <c r="D1897">
        <f t="shared" si="58"/>
        <v>9.8424937127947683</v>
      </c>
    </row>
    <row r="1898" spans="1:6" x14ac:dyDescent="0.3">
      <c r="A1898" s="2">
        <v>43795</v>
      </c>
      <c r="B1898">
        <v>2.45935237054251E-3</v>
      </c>
      <c r="C1898" s="4">
        <f t="shared" si="59"/>
        <v>5.0329978663951134E-5</v>
      </c>
      <c r="D1898">
        <f t="shared" si="58"/>
        <v>9.7767344843346944</v>
      </c>
    </row>
    <row r="1899" spans="1:6" x14ac:dyDescent="0.3">
      <c r="A1899" s="2">
        <v>43796</v>
      </c>
      <c r="B1899">
        <v>-4.4636772522830296E-3</v>
      </c>
      <c r="C1899" s="4">
        <f t="shared" si="59"/>
        <v>5.1811261489293037E-5</v>
      </c>
      <c r="D1899">
        <f t="shared" si="58"/>
        <v>9.4833454244028967</v>
      </c>
    </row>
    <row r="1900" spans="1:6" x14ac:dyDescent="0.3">
      <c r="F1900" t="s">
        <v>12</v>
      </c>
    </row>
    <row r="1901" spans="1:6" x14ac:dyDescent="0.3">
      <c r="C1901" t="s">
        <v>10</v>
      </c>
      <c r="D1901">
        <f>SUM(D4:D1899)</f>
        <v>16008.419762509982</v>
      </c>
      <c r="F1901" t="s">
        <v>13</v>
      </c>
    </row>
    <row r="1902" spans="1:6" x14ac:dyDescent="0.3">
      <c r="A1902" t="s">
        <v>6</v>
      </c>
      <c r="B1902">
        <v>32.250002622587751</v>
      </c>
      <c r="C1902" s="3">
        <f>0.000001*B1902</f>
        <v>3.2250002622587746E-5</v>
      </c>
      <c r="D1902" t="s">
        <v>5</v>
      </c>
      <c r="F1902" t="s">
        <v>14</v>
      </c>
    </row>
    <row r="1903" spans="1:6" x14ac:dyDescent="0.3">
      <c r="B1903">
        <v>0.3361371836585777</v>
      </c>
      <c r="C1903">
        <f>B1903</f>
        <v>0.3361371836585777</v>
      </c>
      <c r="D1903" t="s">
        <v>7</v>
      </c>
      <c r="F1903" t="s">
        <v>15</v>
      </c>
    </row>
    <row r="1904" spans="1:6" x14ac:dyDescent="0.3">
      <c r="B1904">
        <v>4.3705367207908656</v>
      </c>
      <c r="C1904">
        <f>B1904*0.1</f>
        <v>0.43705367207908657</v>
      </c>
      <c r="D1904" t="s">
        <v>8</v>
      </c>
    </row>
    <row r="1906" spans="5:5" x14ac:dyDescent="0.3">
      <c r="E190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Radoslav Stefanov</cp:lastModifiedBy>
  <dcterms:created xsi:type="dcterms:W3CDTF">2020-01-30T01:39:19Z</dcterms:created>
  <dcterms:modified xsi:type="dcterms:W3CDTF">2020-01-30T02:45:41Z</dcterms:modified>
</cp:coreProperties>
</file>