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bvijayakumar\Desktop\"/>
    </mc:Choice>
  </mc:AlternateContent>
  <bookViews>
    <workbookView xWindow="0" yWindow="0" windowWidth="24000" windowHeight="9735" tabRatio="5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3" l="1"/>
  <c r="C5" i="7"/>
  <c r="F5" i="7"/>
  <c r="G17" i="13"/>
  <c r="G18" i="13"/>
  <c r="G19" i="13"/>
  <c r="D17" i="13"/>
  <c r="D18" i="13"/>
  <c r="D19" i="13"/>
  <c r="G16" i="13"/>
  <c r="D16" i="13"/>
  <c r="F3" i="7"/>
  <c r="C3" i="7"/>
</calcChain>
</file>

<file path=xl/sharedStrings.xml><?xml version="1.0" encoding="utf-8"?>
<sst xmlns="http://schemas.openxmlformats.org/spreadsheetml/2006/main" count="353" uniqueCount="199">
  <si>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</si>
  <si>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</si>
  <si>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</si>
  <si>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</si>
  <si>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</si>
  <si>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</si>
  <si>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</si>
  <si>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</si>
  <si>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</si>
  <si>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</si>
  <si>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</si>
  <si>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</si>
  <si>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</si>
  <si>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</si>
  <si>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</si>
  <si>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</si>
  <si>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</si>
  <si>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</si>
  <si>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</si>
  <si>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</si>
  <si>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</si>
  <si>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</si>
  <si>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</si>
  <si>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</si>
  <si>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</si>
  <si>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</si>
  <si>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</si>
  <si>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</si>
  <si>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</si>
  <si>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</si>
  <si>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</si>
  <si>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</si>
  <si>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</si>
  <si>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</si>
  <si>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</si>
  <si>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</si>
  <si>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</si>
  <si>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</si>
  <si>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</si>
  <si>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</si>
  <si>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</si>
  <si>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</si>
  <si>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</si>
  <si>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</si>
  <si>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</si>
  <si>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</si>
  <si>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</si>
  <si>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</si>
  <si>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</si>
  <si>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</si>
  <si>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</si>
  <si>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</si>
  <si>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</si>
  <si>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</si>
  <si>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</si>
  <si>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</si>
  <si>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</si>
  <si>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</si>
  <si>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</si>
  <si>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</si>
  <si>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</si>
  <si>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</si>
  <si>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</si>
  <si>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</si>
  <si>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</si>
  <si>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</si>
  <si>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</si>
  <si>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</si>
  <si>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</si>
  <si>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</si>
  <si>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</si>
  <si>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</si>
  <si>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</si>
  <si>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</si>
  <si>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</si>
  <si>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</si>
  <si>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</si>
  <si>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</si>
  <si>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</si>
  <si>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</si>
  <si>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</si>
  <si>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</si>
  <si>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</si>
  <si>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</si>
  <si>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</si>
  <si>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</si>
  <si>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</si>
  <si>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</si>
  <si>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</si>
  <si>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</si>
  <si>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</si>
  <si>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</si>
  <si>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</si>
  <si>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</si>
  <si>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</si>
  <si>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</si>
  <si>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</si>
  <si>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</si>
  <si>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</si>
  <si>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</si>
  <si>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</si>
  <si>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</si>
  <si>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</si>
  <si>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</si>
  <si>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</si>
  <si>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</si>
  <si>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</si>
  <si>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</si>
  <si>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</si>
  <si>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</si>
  <si>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</si>
  <si>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</si>
  <si>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</si>
  <si>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</si>
  <si>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</si>
  <si>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</si>
  <si>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</si>
  <si>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</si>
  <si>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</si>
  <si>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</si>
  <si>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</si>
  <si>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</si>
  <si>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</si>
  <si>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</si>
  <si>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</si>
  <si>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</si>
  <si>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</si>
  <si>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</si>
  <si>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</si>
  <si>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</si>
  <si>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</si>
  <si>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</si>
  <si>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</si>
  <si>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</si>
  <si>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</si>
  <si>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</si>
  <si>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</si>
  <si>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</si>
  <si>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</si>
  <si>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</si>
  <si>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</si>
  <si>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</si>
  <si>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</si>
  <si>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</si>
  <si>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</si>
  <si>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</si>
  <si>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</si>
  <si>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</si>
  <si>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</si>
  <si>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</si>
  <si>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</si>
  <si>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</si>
  <si>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</si>
  <si>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</si>
  <si>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</si>
  <si>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</si>
  <si>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</si>
  <si>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</si>
  <si>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</si>
  <si>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</si>
  <si>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</si>
  <si>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</si>
  <si>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</si>
  <si>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</si>
  <si>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</si>
  <si>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</si>
  <si>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</si>
  <si>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</si>
  <si>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</si>
  <si>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</si>
  <si>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</si>
  <si>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</si>
  <si>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</si>
  <si>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sr</t>
  </si>
  <si>
    <t>bp</t>
  </si>
  <si>
    <t>Sukitha</t>
  </si>
  <si>
    <t>Jermaine</t>
  </si>
  <si>
    <t>Chris</t>
  </si>
  <si>
    <t>Jackson</t>
  </si>
  <si>
    <t>Corrado</t>
  </si>
  <si>
    <t>Prais</t>
  </si>
  <si>
    <t>Brian</t>
  </si>
  <si>
    <t>Ramasundaram</t>
  </si>
  <si>
    <t>jj</t>
  </si>
  <si>
    <t>cc</t>
  </si>
  <si>
    <t>brian.prais@getinge.com</t>
  </si>
  <si>
    <t>in work</t>
  </si>
  <si>
    <t>jermain.jackson@verizonwireless.com</t>
  </si>
  <si>
    <t>rsukitha90@gmail.com</t>
  </si>
  <si>
    <t>ccorrads@gmail.com</t>
  </si>
  <si>
    <t>ccorrads</t>
  </si>
  <si>
    <t>https://github.com/jj1976/SSW555AgileMethodsCJBS</t>
  </si>
  <si>
    <t>Story Points</t>
  </si>
  <si>
    <t>55brian55</t>
  </si>
  <si>
    <t>jj1976</t>
  </si>
  <si>
    <t>rsukitha</t>
  </si>
  <si>
    <t>Est Time (hrs)</t>
  </si>
  <si>
    <t>done</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</si>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</sst>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41675</c:v>
                </c:pt>
                <c:pt idx="1">
                  <c:v>41682</c:v>
                </c:pt>
                <c:pt idx="2">
                  <c:v>41689</c:v>
                </c:pt>
                <c:pt idx="3">
                  <c:v>41696</c:v>
                </c:pt>
                <c:pt idx="4">
                  <c:v>41703</c:v>
                </c:pt>
              </c:numCache>
            </c:numRef>
          </c:cat>
          <c:val>
            <c:numRef>
              <c:f>'Burndown README'!$C$15:$C$20</c:f>
              <c:numCache>
                <c:formatCode>General</c:formatCode>
                <c:ptCount val="6"/>
                <c:pt idx="0">
                  <c:v>32</c:v>
                </c:pt>
                <c:pt idx="1">
                  <c:v>24</c:v>
                </c:pt>
              </c:numCache>
            </c:numRef>
          </c:val>
          <c:smooth val="0"/>
          <c:extLst xmlns:c16r2="http://schemas.microsoft.com/office/drawing/2015/06/chart">
            <c:ext xmlns:c16="http://schemas.microsoft.com/office/drawing/2014/chart" uri="{C3380CC4-5D6E-409C-BE32-E72D297353CC}">
              <c16:uniqueId val="{00000000-F4F8-45B3-8E48-DE1D90C4942A}"/>
            </c:ext>
          </c:extLst>
        </c:ser>
        <c:dLbls>
          <c:showLegendKey val="0"/>
          <c:showVal val="0"/>
          <c:showCatName val="0"/>
          <c:showSerName val="0"/>
          <c:showPercent val="0"/>
          <c:showBubbleSize val="0"/>
        </c:dLbls>
        <c:marker val="1"/>
        <c:smooth val="0"/>
        <c:axId val="438822520"/>
        <c:axId val="438823304"/>
      </c:lineChart>
      <c:dateAx>
        <c:axId val="438822520"/>
        <c:scaling>
          <c:orientation val="minMax"/>
        </c:scaling>
        <c:delete val="0"/>
        <c:axPos val="b"/>
        <c:numFmt formatCode="m/d/yyyy" sourceLinked="1"/>
        <c:majorTickMark val="out"/>
        <c:minorTickMark val="none"/>
        <c:tickLblPos val="nextTo"/>
        <c:crossAx val="438823304"/>
        <c:crosses val="autoZero"/>
        <c:auto val="1"/>
        <c:lblOffset val="100"/>
        <c:baseTimeUnit val="days"/>
      </c:dateAx>
      <c:valAx>
        <c:axId val="438823304"/>
        <c:scaling>
          <c:orientation val="minMax"/>
        </c:scaling>
        <c:delete val="0"/>
        <c:axPos val="l"/>
        <c:majorGridlines/>
        <c:numFmt formatCode="General" sourceLinked="1"/>
        <c:majorTickMark val="out"/>
        <c:minorTickMark val="none"/>
        <c:tickLblPos val="nextTo"/>
        <c:crossAx val="43882252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41675</c:v>
                </c:pt>
                <c:pt idx="1">
                  <c:v>41682</c:v>
                </c:pt>
                <c:pt idx="2">
                  <c:v>41689</c:v>
                </c:pt>
                <c:pt idx="3">
                  <c:v>41696</c:v>
                </c:pt>
                <c:pt idx="4">
                  <c:v>41703</c:v>
                </c:pt>
              </c:numCache>
            </c:numRef>
          </c:cat>
          <c:val>
            <c:numRef>
              <c:f>Burndown!$B$2:$B$7</c:f>
              <c:numCache>
                <c:formatCode>General</c:formatCode>
                <c:ptCount val="6"/>
                <c:pt idx="0">
                  <c:v>32</c:v>
                </c:pt>
              </c:numCache>
            </c:numRef>
          </c:val>
          <c:smooth val="0"/>
          <c:extLst xmlns:c16r2="http://schemas.microsoft.com/office/drawing/2015/06/chart">
            <c:ext xmlns:c16="http://schemas.microsoft.com/office/drawing/2014/chart" uri="{C3380CC4-5D6E-409C-BE32-E72D297353CC}">
              <c16:uniqueId val="{00000000-6D39-4E3C-9231-02575099E635}"/>
            </c:ext>
          </c:extLst>
        </c:ser>
        <c:dLbls>
          <c:showLegendKey val="0"/>
          <c:showVal val="0"/>
          <c:showCatName val="0"/>
          <c:showSerName val="0"/>
          <c:showPercent val="0"/>
          <c:showBubbleSize val="0"/>
        </c:dLbls>
        <c:marker val="1"/>
        <c:smooth val="0"/>
        <c:axId val="438821344"/>
        <c:axId val="438823696"/>
      </c:lineChart>
      <c:dateAx>
        <c:axId val="438821344"/>
        <c:scaling>
          <c:orientation val="minMax"/>
        </c:scaling>
        <c:delete val="0"/>
        <c:axPos val="b"/>
        <c:numFmt formatCode="m/d" sourceLinked="1"/>
        <c:majorTickMark val="out"/>
        <c:minorTickMark val="none"/>
        <c:tickLblPos val="nextTo"/>
        <c:crossAx val="438823696"/>
        <c:crosses val="autoZero"/>
        <c:auto val="1"/>
        <c:lblOffset val="100"/>
        <c:baseTimeUnit val="days"/>
      </c:dateAx>
      <c:valAx>
        <c:axId val="438823696"/>
        <c:scaling>
          <c:orientation val="minMax"/>
        </c:scaling>
        <c:delete val="0"/>
        <c:axPos val="l"/>
        <c:majorGridlines/>
        <c:numFmt formatCode="General" sourceLinked="1"/>
        <c:majorTickMark val="out"/>
        <c:minorTickMark val="none"/>
        <c:tickLblPos val="nextTo"/>
        <c:crossAx val="4388213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corrads@gmail.com" TargetMode="External"/><Relationship Id="rId2" Type="http://schemas.openxmlformats.org/officeDocument/2006/relationships/hyperlink" Target="mailto:brian.prais@getinge.com" TargetMode="External"/><Relationship Id="rId1" Type="http://schemas.openxmlformats.org/officeDocument/2006/relationships/hyperlink" Target="mailto:rsukitha90@gmail.com" TargetMode="External"/><Relationship Id="rId4" Type="http://schemas.openxmlformats.org/officeDocument/2006/relationships/hyperlink" Target="mailto:jermain.jackson@verizonwireles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topLeftCell="B1" zoomScale="150" workbookViewId="0">
      <selection activeCell="B1" sqref="B1"/>
    </sheetView>
  </sheetViews>
  <sheetFormatPr defaultColWidth="10.875" defaultRowHeight="12.75" x14ac:dyDescent="0.2"/>
  <cols>
    <col min="1" max="1" width="7.875" bestFit="1" customWidth="1"/>
    <col min="2" max="2" width="8.625" bestFit="1" customWidth="1"/>
    <col min="3" max="3" width="14.125" bestFit="1" customWidth="1"/>
    <col min="4" max="4" width="33.5" bestFit="1" customWidth="1"/>
    <col min="5" max="5" width="47.125" bestFit="1" customWidth="1"/>
  </cols>
  <sheetData>
    <row r="1" spans="1:5" s="4" customFormat="1" x14ac:dyDescent="0.2">
      <c r="A1" s="4" t="s">
        <v>19</v>
      </c>
      <c r="B1" s="4" t="s">
        <v>21</v>
      </c>
      <c r="C1" s="4" t="s">
        <v>20</v>
      </c>
      <c r="D1" s="4" t="s">
        <v>22</v>
      </c>
      <c r="E1" s="4" t="s">
        <v>30</v>
      </c>
    </row>
    <row r="2" spans="1:5" x14ac:dyDescent="0.2">
      <c r="B2" t="s">
        <v>181</v>
      </c>
      <c r="C2" t="s">
        <v>180</v>
      </c>
      <c r="D2" s="16" t="s">
        <v>185</v>
      </c>
      <c r="E2" t="s">
        <v>193</v>
      </c>
    </row>
    <row r="3" spans="1:5" x14ac:dyDescent="0.2">
      <c r="B3" t="s">
        <v>177</v>
      </c>
      <c r="C3" t="s">
        <v>179</v>
      </c>
      <c r="D3" s="16" t="s">
        <v>189</v>
      </c>
      <c r="E3" s="16" t="s">
        <v>190</v>
      </c>
    </row>
    <row r="4" spans="1:5" x14ac:dyDescent="0.2">
      <c r="B4" t="s">
        <v>176</v>
      </c>
      <c r="C4" t="s">
        <v>178</v>
      </c>
      <c r="D4" s="16" t="s">
        <v>187</v>
      </c>
      <c r="E4" t="s">
        <v>194</v>
      </c>
    </row>
    <row r="5" spans="1:5" x14ac:dyDescent="0.2">
      <c r="A5" t="s">
        <v>173</v>
      </c>
      <c r="B5" t="s">
        <v>175</v>
      </c>
      <c r="C5" t="s">
        <v>182</v>
      </c>
      <c r="D5" s="16" t="s">
        <v>188</v>
      </c>
      <c r="E5" t="s">
        <v>195</v>
      </c>
    </row>
    <row r="8" spans="1:5" x14ac:dyDescent="0.2">
      <c r="D8" s="4" t="s">
        <v>31</v>
      </c>
      <c r="E8" t="s">
        <v>191</v>
      </c>
    </row>
  </sheetData>
  <sortState ref="A3:D5">
    <sortCondition ref="C3:C5"/>
  </sortState>
  <phoneticPr fontId="2" type="noConversion"/>
  <hyperlinks>
    <hyperlink ref="D5" r:id="rId1"/>
    <hyperlink ref="D2" r:id="rId2"/>
    <hyperlink ref="D3" r:id="rId3"/>
    <hyperlink ref="D4"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150" workbookViewId="0">
      <selection activeCell="E4" sqref="E4"/>
    </sheetView>
  </sheetViews>
  <sheetFormatPr defaultColWidth="10.875" defaultRowHeight="12.75" x14ac:dyDescent="0.2"/>
  <cols>
    <col min="1" max="1" width="6.625" bestFit="1" customWidth="1"/>
    <col min="2" max="2" width="8.875" bestFit="1" customWidth="1"/>
    <col min="3" max="3" width="28.625" bestFit="1" customWidth="1"/>
    <col min="4" max="4" width="6.625" customWidth="1"/>
    <col min="5" max="5" width="7.625" customWidth="1"/>
    <col min="6" max="6" width="12.5" bestFit="1" customWidth="1"/>
  </cols>
  <sheetData>
    <row r="1" spans="1:6" s="4" customFormat="1" x14ac:dyDescent="0.2">
      <c r="A1" s="4" t="s">
        <v>29</v>
      </c>
      <c r="B1" s="4" t="s">
        <v>26</v>
      </c>
      <c r="C1" s="4" t="s">
        <v>18</v>
      </c>
      <c r="D1" s="4" t="s">
        <v>27</v>
      </c>
      <c r="E1" s="4" t="s">
        <v>28</v>
      </c>
      <c r="F1" s="4" t="s">
        <v>192</v>
      </c>
    </row>
    <row r="2" spans="1:6" x14ac:dyDescent="0.2">
      <c r="A2">
        <v>1</v>
      </c>
      <c r="B2" t="s">
        <v>111</v>
      </c>
      <c r="C2" t="s">
        <v>153</v>
      </c>
      <c r="D2" t="s">
        <v>173</v>
      </c>
      <c r="E2" s="17" t="s">
        <v>198</v>
      </c>
      <c r="F2">
        <v>3</v>
      </c>
    </row>
    <row r="3" spans="1:6" x14ac:dyDescent="0.2">
      <c r="A3">
        <v>1</v>
      </c>
      <c r="B3" t="s">
        <v>112</v>
      </c>
      <c r="C3" t="s">
        <v>66</v>
      </c>
      <c r="D3" t="s">
        <v>173</v>
      </c>
      <c r="E3" s="17" t="s">
        <v>198</v>
      </c>
      <c r="F3">
        <v>2</v>
      </c>
    </row>
    <row r="4" spans="1:6" x14ac:dyDescent="0.2">
      <c r="B4" t="s">
        <v>113</v>
      </c>
      <c r="C4" t="s">
        <v>65</v>
      </c>
    </row>
    <row r="5" spans="1:6" x14ac:dyDescent="0.2">
      <c r="B5" t="s">
        <v>114</v>
      </c>
      <c r="C5" t="s">
        <v>67</v>
      </c>
    </row>
    <row r="6" spans="1:6" x14ac:dyDescent="0.2">
      <c r="B6" t="s">
        <v>115</v>
      </c>
      <c r="C6" t="s">
        <v>68</v>
      </c>
    </row>
    <row r="7" spans="1:6" x14ac:dyDescent="0.2">
      <c r="B7" t="s">
        <v>116</v>
      </c>
      <c r="C7" t="s">
        <v>69</v>
      </c>
    </row>
    <row r="8" spans="1:6" x14ac:dyDescent="0.2">
      <c r="A8">
        <v>1</v>
      </c>
      <c r="B8" t="s">
        <v>117</v>
      </c>
      <c r="C8" t="s">
        <v>70</v>
      </c>
      <c r="D8" t="s">
        <v>183</v>
      </c>
      <c r="E8" t="s">
        <v>186</v>
      </c>
      <c r="F8">
        <v>3</v>
      </c>
    </row>
    <row r="9" spans="1:6" x14ac:dyDescent="0.2">
      <c r="B9" t="s">
        <v>118</v>
      </c>
      <c r="C9" t="s">
        <v>154</v>
      </c>
    </row>
    <row r="10" spans="1:6" x14ac:dyDescent="0.2">
      <c r="B10" t="s">
        <v>119</v>
      </c>
      <c r="C10" t="s">
        <v>72</v>
      </c>
    </row>
    <row r="11" spans="1:6" x14ac:dyDescent="0.2">
      <c r="A11">
        <v>1</v>
      </c>
      <c r="B11" t="s">
        <v>120</v>
      </c>
      <c r="C11" t="s">
        <v>74</v>
      </c>
      <c r="D11" t="s">
        <v>183</v>
      </c>
      <c r="E11" t="s">
        <v>186</v>
      </c>
      <c r="F11">
        <v>3</v>
      </c>
    </row>
    <row r="12" spans="1:6" x14ac:dyDescent="0.2">
      <c r="B12" t="s">
        <v>121</v>
      </c>
      <c r="C12" t="s">
        <v>75</v>
      </c>
    </row>
    <row r="13" spans="1:6" x14ac:dyDescent="0.2">
      <c r="B13" t="s">
        <v>122</v>
      </c>
      <c r="C13" t="s">
        <v>76</v>
      </c>
    </row>
    <row r="14" spans="1:6" x14ac:dyDescent="0.2">
      <c r="B14" t="s">
        <v>123</v>
      </c>
      <c r="C14" t="s">
        <v>78</v>
      </c>
    </row>
    <row r="15" spans="1:6" x14ac:dyDescent="0.2">
      <c r="B15" t="s">
        <v>124</v>
      </c>
      <c r="C15" t="s">
        <v>167</v>
      </c>
    </row>
    <row r="16" spans="1:6" x14ac:dyDescent="0.2">
      <c r="B16" t="s">
        <v>125</v>
      </c>
      <c r="C16" t="s">
        <v>79</v>
      </c>
    </row>
    <row r="17" spans="1:6" x14ac:dyDescent="0.2">
      <c r="B17" t="s">
        <v>126</v>
      </c>
      <c r="C17" t="s">
        <v>80</v>
      </c>
    </row>
    <row r="18" spans="1:6" x14ac:dyDescent="0.2">
      <c r="B18" t="s">
        <v>127</v>
      </c>
      <c r="C18" t="s">
        <v>81</v>
      </c>
    </row>
    <row r="19" spans="1:6" x14ac:dyDescent="0.2">
      <c r="B19" t="s">
        <v>128</v>
      </c>
      <c r="C19" t="s">
        <v>82</v>
      </c>
    </row>
    <row r="20" spans="1:6" x14ac:dyDescent="0.2">
      <c r="B20" t="s">
        <v>129</v>
      </c>
      <c r="C20" t="s">
        <v>83</v>
      </c>
    </row>
    <row r="21" spans="1:6" x14ac:dyDescent="0.2">
      <c r="B21" t="s">
        <v>130</v>
      </c>
      <c r="C21" t="s">
        <v>84</v>
      </c>
    </row>
    <row r="22" spans="1:6" x14ac:dyDescent="0.2">
      <c r="A22">
        <v>1</v>
      </c>
      <c r="B22" t="s">
        <v>131</v>
      </c>
      <c r="C22" t="s">
        <v>85</v>
      </c>
      <c r="D22" t="s">
        <v>184</v>
      </c>
      <c r="E22" t="s">
        <v>186</v>
      </c>
      <c r="F22">
        <v>2</v>
      </c>
    </row>
    <row r="23" spans="1:6" x14ac:dyDescent="0.2">
      <c r="A23">
        <v>1</v>
      </c>
      <c r="B23" t="s">
        <v>132</v>
      </c>
      <c r="C23" t="s">
        <v>88</v>
      </c>
      <c r="D23" t="s">
        <v>174</v>
      </c>
      <c r="E23" t="s">
        <v>186</v>
      </c>
      <c r="F23">
        <v>2</v>
      </c>
    </row>
    <row r="24" spans="1:6" x14ac:dyDescent="0.2">
      <c r="A24">
        <v>1</v>
      </c>
      <c r="B24" t="s">
        <v>133</v>
      </c>
      <c r="C24" t="s">
        <v>89</v>
      </c>
      <c r="D24" t="s">
        <v>174</v>
      </c>
      <c r="E24" t="s">
        <v>186</v>
      </c>
      <c r="F24">
        <v>3</v>
      </c>
    </row>
    <row r="25" spans="1:6" x14ac:dyDescent="0.2">
      <c r="B25" t="s">
        <v>134</v>
      </c>
      <c r="C25" t="s">
        <v>90</v>
      </c>
    </row>
    <row r="26" spans="1:6" x14ac:dyDescent="0.2">
      <c r="A26">
        <v>1</v>
      </c>
      <c r="B26" t="s">
        <v>135</v>
      </c>
      <c r="C26" t="s">
        <v>91</v>
      </c>
      <c r="D26" t="s">
        <v>184</v>
      </c>
      <c r="E26" t="s">
        <v>186</v>
      </c>
      <c r="F26">
        <v>3</v>
      </c>
    </row>
    <row r="27" spans="1:6" x14ac:dyDescent="0.2">
      <c r="B27" t="s">
        <v>136</v>
      </c>
      <c r="C27" t="s">
        <v>92</v>
      </c>
    </row>
    <row r="28" spans="1:6" x14ac:dyDescent="0.2">
      <c r="B28" t="s">
        <v>137</v>
      </c>
      <c r="C28" t="s">
        <v>93</v>
      </c>
    </row>
    <row r="29" spans="1:6" x14ac:dyDescent="0.2">
      <c r="B29" t="s">
        <v>138</v>
      </c>
      <c r="C29" t="s">
        <v>94</v>
      </c>
    </row>
    <row r="30" spans="1:6" x14ac:dyDescent="0.2">
      <c r="B30" t="s">
        <v>139</v>
      </c>
      <c r="C30" t="s">
        <v>95</v>
      </c>
    </row>
    <row r="31" spans="1:6" x14ac:dyDescent="0.2">
      <c r="B31" t="s">
        <v>140</v>
      </c>
      <c r="C31" t="s">
        <v>96</v>
      </c>
    </row>
    <row r="32" spans="1:6" x14ac:dyDescent="0.2">
      <c r="B32" t="s">
        <v>141</v>
      </c>
      <c r="C32" t="s">
        <v>97</v>
      </c>
    </row>
    <row r="33" spans="2:3" x14ac:dyDescent="0.2">
      <c r="B33" t="s">
        <v>142</v>
      </c>
      <c r="C33" t="s">
        <v>98</v>
      </c>
    </row>
    <row r="34" spans="2:3" x14ac:dyDescent="0.2">
      <c r="B34" t="s">
        <v>143</v>
      </c>
      <c r="C34" t="s">
        <v>99</v>
      </c>
    </row>
    <row r="35" spans="2:3" x14ac:dyDescent="0.2">
      <c r="B35" t="s">
        <v>144</v>
      </c>
      <c r="C35" t="s">
        <v>109</v>
      </c>
    </row>
    <row r="36" spans="2:3" x14ac:dyDescent="0.2">
      <c r="B36" t="s">
        <v>145</v>
      </c>
      <c r="C36" t="s">
        <v>100</v>
      </c>
    </row>
    <row r="37" spans="2:3" x14ac:dyDescent="0.2">
      <c r="B37" t="s">
        <v>146</v>
      </c>
      <c r="C37" t="s">
        <v>101</v>
      </c>
    </row>
    <row r="38" spans="2:3" x14ac:dyDescent="0.2">
      <c r="B38" t="s">
        <v>147</v>
      </c>
      <c r="C38" t="s">
        <v>102</v>
      </c>
    </row>
    <row r="39" spans="2:3" x14ac:dyDescent="0.2">
      <c r="B39" t="s">
        <v>148</v>
      </c>
      <c r="C39" t="s">
        <v>103</v>
      </c>
    </row>
    <row r="40" spans="2:3" x14ac:dyDescent="0.2">
      <c r="B40" t="s">
        <v>149</v>
      </c>
      <c r="C40" t="s">
        <v>104</v>
      </c>
    </row>
    <row r="41" spans="2:3" x14ac:dyDescent="0.2">
      <c r="B41" t="s">
        <v>150</v>
      </c>
      <c r="C41" t="s">
        <v>105</v>
      </c>
    </row>
    <row r="42" spans="2:3" x14ac:dyDescent="0.2">
      <c r="B42" t="s">
        <v>151</v>
      </c>
      <c r="C42" t="s">
        <v>107</v>
      </c>
    </row>
    <row r="43" spans="2:3" x14ac:dyDescent="0.2">
      <c r="B43" t="s">
        <v>152</v>
      </c>
      <c r="C43" t="s">
        <v>108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D17" sqref="D17"/>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155</v>
      </c>
    </row>
    <row r="2" spans="1:7" x14ac:dyDescent="0.2">
      <c r="A2" s="7" t="s">
        <v>156</v>
      </c>
    </row>
    <row r="3" spans="1:7" x14ac:dyDescent="0.2">
      <c r="A3" s="7" t="s">
        <v>157</v>
      </c>
    </row>
    <row r="5" spans="1:7" x14ac:dyDescent="0.2">
      <c r="A5" s="7" t="s">
        <v>164</v>
      </c>
    </row>
    <row r="6" spans="1:7" x14ac:dyDescent="0.2">
      <c r="A6" s="7" t="s">
        <v>165</v>
      </c>
    </row>
    <row r="8" spans="1:7" x14ac:dyDescent="0.2">
      <c r="A8" s="7" t="s">
        <v>166</v>
      </c>
    </row>
    <row r="14" spans="1:7" s="4" customFormat="1" x14ac:dyDescent="0.2">
      <c r="A14" s="4" t="s">
        <v>158</v>
      </c>
      <c r="B14" s="3" t="s">
        <v>0</v>
      </c>
      <c r="C14" s="4" t="s">
        <v>1</v>
      </c>
      <c r="D14" s="4" t="s">
        <v>2</v>
      </c>
      <c r="E14" s="4" t="s">
        <v>23</v>
      </c>
      <c r="F14" s="4" t="s">
        <v>25</v>
      </c>
      <c r="G14" s="8" t="s">
        <v>24</v>
      </c>
    </row>
    <row r="15" spans="1:7" x14ac:dyDescent="0.2">
      <c r="A15" t="s">
        <v>159</v>
      </c>
      <c r="B15" s="13">
        <v>41675</v>
      </c>
      <c r="C15" s="14">
        <v>32</v>
      </c>
      <c r="E15" s="14">
        <v>0</v>
      </c>
      <c r="F15" s="14"/>
      <c r="G15" s="9"/>
    </row>
    <row r="16" spans="1:7" x14ac:dyDescent="0.2">
      <c r="A16" t="s">
        <v>160</v>
      </c>
      <c r="B16" s="13">
        <v>41682</v>
      </c>
      <c r="C16" s="14">
        <v>24</v>
      </c>
      <c r="D16">
        <f>C15-C16</f>
        <v>8</v>
      </c>
      <c r="E16" s="14">
        <v>250</v>
      </c>
      <c r="F16" s="14">
        <v>120</v>
      </c>
      <c r="G16" s="9">
        <f>(E16-E15)/F16*60</f>
        <v>125.00000000000001</v>
      </c>
    </row>
    <row r="17" spans="1:7" x14ac:dyDescent="0.2">
      <c r="A17" s="7" t="s">
        <v>161</v>
      </c>
      <c r="B17" s="13">
        <v>41689</v>
      </c>
      <c r="C17" s="14"/>
      <c r="D17">
        <f t="shared" ref="D17:D19" si="0">C16-C17</f>
        <v>24</v>
      </c>
      <c r="E17" s="14">
        <v>480</v>
      </c>
      <c r="F17" s="15">
        <v>135</v>
      </c>
      <c r="G17" s="9">
        <f t="shared" ref="G17:G19" si="1">(E17-E16)/F17*60</f>
        <v>102.22222222222223</v>
      </c>
    </row>
    <row r="18" spans="1:7" x14ac:dyDescent="0.2">
      <c r="A18" s="7" t="s">
        <v>162</v>
      </c>
      <c r="B18" s="13">
        <v>41696</v>
      </c>
      <c r="C18" s="14"/>
      <c r="D18">
        <f t="shared" si="0"/>
        <v>0</v>
      </c>
      <c r="E18" s="14">
        <v>740</v>
      </c>
      <c r="F18" s="15">
        <v>160</v>
      </c>
      <c r="G18" s="9">
        <f t="shared" si="1"/>
        <v>97.5</v>
      </c>
    </row>
    <row r="19" spans="1:7" x14ac:dyDescent="0.2">
      <c r="A19" s="7" t="s">
        <v>163</v>
      </c>
      <c r="B19" s="13">
        <v>41703</v>
      </c>
      <c r="C19" s="14"/>
      <c r="D19">
        <f t="shared" si="0"/>
        <v>0</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7" zoomScale="150" workbookViewId="0">
      <selection activeCell="A9" sqref="A9"/>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41675</v>
      </c>
      <c r="B2">
        <v>32</v>
      </c>
      <c r="D2">
        <v>0</v>
      </c>
    </row>
    <row r="3" spans="1:6" x14ac:dyDescent="0.2">
      <c r="A3" s="2">
        <v>41682</v>
      </c>
      <c r="C3">
        <f>B2-B3</f>
        <v>32</v>
      </c>
      <c r="D3">
        <v>250</v>
      </c>
      <c r="E3">
        <v>120</v>
      </c>
      <c r="F3" s="9">
        <f>(D3-D2)/E3*60</f>
        <v>125.00000000000001</v>
      </c>
    </row>
    <row r="4" spans="1:6" x14ac:dyDescent="0.2">
      <c r="A4" s="7">
        <v>41689</v>
      </c>
      <c r="D4">
        <v>500</v>
      </c>
    </row>
    <row r="5" spans="1:6" x14ac:dyDescent="0.2">
      <c r="A5" s="7">
        <v>41696</v>
      </c>
      <c r="C5">
        <f t="shared" ref="C5" si="0">B4-B5</f>
        <v>0</v>
      </c>
      <c r="D5">
        <v>750</v>
      </c>
      <c r="E5">
        <v>121</v>
      </c>
      <c r="F5" s="9">
        <f t="shared" ref="F5" si="1">(D5-D4)/E5*60</f>
        <v>123.96694214876032</v>
      </c>
    </row>
    <row r="6" spans="1:6" x14ac:dyDescent="0.2">
      <c r="A6" s="7">
        <v>41703</v>
      </c>
      <c r="D6">
        <v>1000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D13" sqref="D13"/>
    </sheetView>
  </sheetViews>
  <sheetFormatPr defaultColWidth="10.875" defaultRowHeight="12.75" x14ac:dyDescent="0.2"/>
  <cols>
    <col min="1" max="1" width="7.625" customWidth="1"/>
    <col min="2" max="2" width="24.5" style="1" customWidth="1"/>
    <col min="3" max="3" width="6.625" customWidth="1"/>
    <col min="5" max="5" width="9.875" customWidth="1"/>
    <col min="6" max="6" width="7.5" customWidth="1"/>
    <col min="7" max="7" width="6.625" customWidth="1"/>
    <col min="8" max="8" width="7.625" customWidth="1"/>
    <col min="9" max="9" width="10.875" style="6"/>
  </cols>
  <sheetData>
    <row r="1" spans="1:9" x14ac:dyDescent="0.2">
      <c r="A1" s="4" t="s">
        <v>9</v>
      </c>
      <c r="B1" s="5" t="s">
        <v>10</v>
      </c>
      <c r="C1" s="4" t="s">
        <v>11</v>
      </c>
      <c r="D1" s="4" t="s">
        <v>12</v>
      </c>
      <c r="E1" s="10" t="s">
        <v>13</v>
      </c>
      <c r="F1" s="10" t="s">
        <v>196</v>
      </c>
      <c r="G1" s="10" t="s">
        <v>15</v>
      </c>
      <c r="H1" s="10" t="s">
        <v>16</v>
      </c>
      <c r="I1" s="11" t="s">
        <v>17</v>
      </c>
    </row>
    <row r="2" spans="1:9" x14ac:dyDescent="0.2">
      <c r="A2" t="s">
        <v>111</v>
      </c>
      <c r="B2" t="s">
        <v>153</v>
      </c>
      <c r="C2" t="s">
        <v>173</v>
      </c>
      <c r="D2" t="s">
        <v>186</v>
      </c>
      <c r="E2">
        <v>3</v>
      </c>
      <c r="F2">
        <v>3</v>
      </c>
      <c r="G2">
        <v>3</v>
      </c>
      <c r="H2">
        <v>3</v>
      </c>
      <c r="I2" s="6" t="s">
        <v>197</v>
      </c>
    </row>
    <row r="3" spans="1:9" x14ac:dyDescent="0.2">
      <c r="A3" t="s">
        <v>112</v>
      </c>
      <c r="B3" t="s">
        <v>66</v>
      </c>
      <c r="C3" t="s">
        <v>173</v>
      </c>
      <c r="D3" t="s">
        <v>186</v>
      </c>
      <c r="E3">
        <v>2</v>
      </c>
      <c r="F3">
        <v>2</v>
      </c>
      <c r="G3">
        <v>2</v>
      </c>
      <c r="H3">
        <v>2</v>
      </c>
      <c r="I3" s="6" t="s">
        <v>197</v>
      </c>
    </row>
    <row r="4" spans="1:9" x14ac:dyDescent="0.2">
      <c r="A4" t="s">
        <v>117</v>
      </c>
      <c r="B4" t="s">
        <v>70</v>
      </c>
      <c r="C4" t="s">
        <v>183</v>
      </c>
      <c r="D4" t="s">
        <v>186</v>
      </c>
      <c r="E4">
        <v>3</v>
      </c>
      <c r="F4">
        <v>3</v>
      </c>
      <c r="I4" s="7"/>
    </row>
    <row r="5" spans="1:9" x14ac:dyDescent="0.2">
      <c r="A5" t="s">
        <v>120</v>
      </c>
      <c r="B5" t="s">
        <v>74</v>
      </c>
      <c r="C5" t="s">
        <v>183</v>
      </c>
      <c r="D5" t="s">
        <v>186</v>
      </c>
      <c r="E5">
        <v>3</v>
      </c>
      <c r="F5">
        <v>3</v>
      </c>
      <c r="I5" s="7"/>
    </row>
    <row r="6" spans="1:9" x14ac:dyDescent="0.2">
      <c r="A6" t="s">
        <v>131</v>
      </c>
      <c r="B6" t="s">
        <v>85</v>
      </c>
      <c r="C6" t="s">
        <v>184</v>
      </c>
      <c r="D6" t="s">
        <v>186</v>
      </c>
      <c r="E6">
        <v>2</v>
      </c>
      <c r="F6">
        <v>2</v>
      </c>
    </row>
    <row r="7" spans="1:9" x14ac:dyDescent="0.2">
      <c r="A7" t="s">
        <v>132</v>
      </c>
      <c r="B7" t="s">
        <v>88</v>
      </c>
      <c r="C7" t="s">
        <v>174</v>
      </c>
      <c r="D7" t="s">
        <v>186</v>
      </c>
      <c r="E7">
        <v>2</v>
      </c>
      <c r="F7">
        <v>2</v>
      </c>
    </row>
    <row r="8" spans="1:9" x14ac:dyDescent="0.2">
      <c r="A8" t="s">
        <v>133</v>
      </c>
      <c r="B8" t="s">
        <v>89</v>
      </c>
      <c r="C8" t="s">
        <v>174</v>
      </c>
      <c r="D8" t="s">
        <v>186</v>
      </c>
      <c r="E8">
        <v>3</v>
      </c>
      <c r="F8">
        <v>3</v>
      </c>
    </row>
    <row r="9" spans="1:9" x14ac:dyDescent="0.2">
      <c r="A9" t="s">
        <v>135</v>
      </c>
      <c r="B9" t="s">
        <v>91</v>
      </c>
      <c r="C9" t="s">
        <v>184</v>
      </c>
      <c r="D9" t="s">
        <v>186</v>
      </c>
      <c r="E9">
        <v>3</v>
      </c>
      <c r="F9">
        <v>3</v>
      </c>
    </row>
    <row r="10" spans="1:9" x14ac:dyDescent="0.2">
      <c r="E10">
        <f>SUM(E2:E9)</f>
        <v>21</v>
      </c>
    </row>
    <row r="16" spans="1:9" x14ac:dyDescent="0.2">
      <c r="B16" s="5"/>
    </row>
    <row r="17" spans="2:9" x14ac:dyDescent="0.2">
      <c r="B17" s="5"/>
      <c r="I17" s="7"/>
    </row>
    <row r="18" spans="2:9" x14ac:dyDescent="0.2">
      <c r="B18" s="5"/>
    </row>
    <row r="22" spans="2:9" x14ac:dyDescent="0.2">
      <c r="B22"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15" zoomScaleNormal="115" zoomScalePageLayoutView="150" workbookViewId="0">
      <selection activeCell="B22" sqref="B22"/>
    </sheetView>
  </sheetViews>
  <sheetFormatPr defaultColWidth="10.875"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153</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31.5" x14ac:dyDescent="0.2">
      <c r="A6" t="s">
        <v>115</v>
      </c>
      <c r="B6" t="s">
        <v>68</v>
      </c>
      <c r="C6" s="12" t="s">
        <v>36</v>
      </c>
    </row>
    <row r="7" spans="1:3" ht="31.5" x14ac:dyDescent="0.2">
      <c r="A7" t="s">
        <v>116</v>
      </c>
      <c r="B7" t="s">
        <v>69</v>
      </c>
      <c r="C7" s="12" t="s">
        <v>37</v>
      </c>
    </row>
    <row r="8" spans="1:3" ht="47.25" x14ac:dyDescent="0.2">
      <c r="A8" t="s">
        <v>117</v>
      </c>
      <c r="B8" t="s">
        <v>70</v>
      </c>
      <c r="C8" s="12" t="s">
        <v>71</v>
      </c>
    </row>
    <row r="9" spans="1:3" ht="31.5" x14ac:dyDescent="0.2">
      <c r="A9" t="s">
        <v>118</v>
      </c>
      <c r="B9" t="s">
        <v>154</v>
      </c>
      <c r="C9" s="12" t="s">
        <v>168</v>
      </c>
    </row>
    <row r="10" spans="1:3" ht="31.5" x14ac:dyDescent="0.2">
      <c r="A10" t="s">
        <v>119</v>
      </c>
      <c r="B10" t="s">
        <v>72</v>
      </c>
      <c r="C10" s="12" t="s">
        <v>73</v>
      </c>
    </row>
    <row r="11" spans="1:3" ht="31.5" x14ac:dyDescent="0.2">
      <c r="A11" t="s">
        <v>120</v>
      </c>
      <c r="B11" t="s">
        <v>74</v>
      </c>
      <c r="C11" s="12" t="s">
        <v>169</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170</v>
      </c>
    </row>
    <row r="15" spans="1:3" ht="31.5" x14ac:dyDescent="0.2">
      <c r="A15" t="s">
        <v>124</v>
      </c>
      <c r="B15" t="s">
        <v>167</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171</v>
      </c>
    </row>
    <row r="28" spans="1:3" ht="15.75" x14ac:dyDescent="0.2">
      <c r="A28" t="s">
        <v>137</v>
      </c>
      <c r="B28" t="s">
        <v>93</v>
      </c>
      <c r="C28" s="12" t="s">
        <v>49</v>
      </c>
    </row>
    <row r="29" spans="1:3" ht="31.5" x14ac:dyDescent="0.2">
      <c r="A29" t="s">
        <v>138</v>
      </c>
      <c r="B29" t="s">
        <v>94</v>
      </c>
      <c r="C29" s="12" t="s">
        <v>172</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KPMG</cp:lastModifiedBy>
  <dcterms:created xsi:type="dcterms:W3CDTF">2014-07-11T14:28:17Z</dcterms:created>
  <dcterms:modified xsi:type="dcterms:W3CDTF">2018-02-07T01:27:38Z</dcterms:modified>
</cp:coreProperties>
</file>