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13_ncr:40009_{D618F484-2367-BB4D-A77A-0ED9E6F4F49D}" xr6:coauthVersionLast="47" xr6:coauthVersionMax="47" xr10:uidLastSave="{00000000-0000-0000-0000-000000000000}"/>
  <bookViews>
    <workbookView xWindow="-30320" yWindow="880" windowWidth="25580" windowHeight="18820"/>
  </bookViews>
  <sheets>
    <sheet name="analysis" sheetId="2" r:id="rId1"/>
    <sheet name="gb_test_results_5Phase_resized_" sheetId="1" r:id="rId2"/>
  </sheets>
  <definedNames>
    <definedName name="_xlnm._FilterDatabase" localSheetId="1" hidden="1">gb_test_results_5Phase_resized_!$E$1:$E$80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8" i="2"/>
  <c r="P8" i="2" s="1"/>
  <c r="P7" i="2"/>
  <c r="M7" i="2"/>
  <c r="M6" i="2"/>
  <c r="P6" i="2" s="1"/>
  <c r="P5" i="2"/>
  <c r="M5" i="2"/>
  <c r="M4" i="2"/>
  <c r="P4" i="2" s="1"/>
  <c r="P10" i="2" s="1"/>
  <c r="K10" i="2"/>
  <c r="J10" i="2"/>
  <c r="I10" i="2"/>
  <c r="H10" i="2"/>
  <c r="G10" i="2"/>
  <c r="K11" i="2" s="1"/>
  <c r="N8" i="2" l="1"/>
</calcChain>
</file>

<file path=xl/sharedStrings.xml><?xml version="1.0" encoding="utf-8"?>
<sst xmlns="http://schemas.openxmlformats.org/spreadsheetml/2006/main" count="169" uniqueCount="87">
  <si>
    <t>sample_id</t>
  </si>
  <si>
    <t>prediction</t>
  </si>
  <si>
    <t>label</t>
  </si>
  <si>
    <t>/home/lance/NAS/users/Akshaya/My_Datasets/5Phase_resized/Use_This/Attempt2_respacing113/Arterial/00003_16_5X5_AXIAL_Body_5__resized.nii.gz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</si>
  <si>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</si>
  <si>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</si>
  <si>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/home/lance/NAS/users/Akshaya/My_Datasets/5Phase_resized/Use_This/Attempt2_respacing113/Arterial/00007_18_2X1_STND_Body_2__resized.nii.gz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</si>
  <si>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</si>
  <si>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</si>
  <si>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/home/lance/NAS/users/Akshaya/My_Datasets/5Phase_resized/Use_This/Attempt2_respacing113/Arterial/00017_16_5X5_AXIAL_Body_5__resized.nii.gz</t>
  </si>
  <si>
    <t>/home/lance/NAS/users/Akshaya/My_Datasets/5Phase_resized/Use_This/Attempt2_respacing113/Arterial/00021_18_2X1_STND_Body_2__resized.nii.gz</t>
  </si>
  <si>
    <t>/home/lance/NAS/users/Akshaya/My_Datasets/5Phase_resized/Use_This/Attempt2_respacing113/Arterial/00032_19_2X1_STND_Body_2__resized.nii.gz</t>
  </si>
  <si>
    <t>/home/lance/NAS/users/Akshaya/My_Datasets/5Phase_resized/Use_This/Attempt2_respacing113/Arterial/00034_17_2X1_LUNG_Lung_2__resized.nii.gz</t>
  </si>
  <si>
    <t>/home/lance/NAS/users/Akshaya/My_Datasets/5Phase_resized/Use_This/Attempt2_respacing113/Arterial/00037_5_BODY_ANGIO-0__resized.nii.gz</t>
  </si>
  <si>
    <t>/home/lance/NAS/users/Akshaya/My_Datasets/5Phase_resized/Use_This/Attempt2_respacing113/Arterial/00039_4_CTA_3__resized.nii.gz</t>
  </si>
  <si>
    <t>/home/lance/NAS/users/Akshaya/My_Datasets/5Phase_resized/Use_This/Attempt2_respacing113/Arterial/00044_3_CTA_0__resized.nii.gz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</si>
  <si>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</si>
  <si>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/home/lance/NAS/users/Akshaya/My_Datasets/5Phase_resized/Use_This/Attempt2_respacing113/Delayed/00013_10_ABD-20_min_delay_UROGRAM__1__resized.nii.gz</t>
  </si>
  <si>
    <t>/home/lance/NAS/users/Akshaya/My_Datasets/5Phase_resized/Use_This/Attempt2_respacing113/Delayed/00016_6_ADRENAL_15_MIN_1x0__resized.nii.gz</t>
  </si>
  <si>
    <t>/home/lance/NAS/users/Akshaya/My_Datasets/5Phase_resized/Use_This/Attempt2_respacing113/Delayed/00024_11_ABD-15min_delay_CHEST_WO__1__resized.nii.gz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</si>
  <si>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</si>
  <si>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/home/lance/NAS/users/Akshaya/My_Datasets/5Phase_resized/Use_This/Attempt2_respacing113/Delayed/00027_10_10M_DELAY_2__resized.nii.gz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</si>
  <si>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</si>
  <si>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</si>
  <si>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/home/lance/NAS/users/Akshaya/My_Datasets/5Phase_resized/Use_This/Attempt2_respacing113/Delayed/00048_8_20_M_DELAY_2__resized.nii.gz</t>
  </si>
  <si>
    <t>/home/lance/NAS/users/Akshaya/My_Datasets/5Phase_resized/Use_This/Attempt2_respacing113/Delayed/00055_8_15_M_DELAY_2__resized.nii.gz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</si>
  <si>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</si>
  <si>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/home/lance/NAS/users/Akshaya/My_Datasets/5Phase_resized/Use_This/Attempt2_respacing113/Nephro/00011_6_Recon_2__ABD_DELAY_2_min_Recon_2__ABD_DELAY_2_min__1__resized.nii.gz</t>
  </si>
  <si>
    <t>/home/lance/NAS/users/Akshaya/My_Datasets/5Phase_resized/Use_This/Attempt2_respacing113/Nephro/00014_10_2_MIN_DELAY_SOFT_UROGRAPHY_Abdomen__1__resized.nii.gz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</si>
  <si>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</si>
  <si>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</si>
  <si>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</si>
  <si>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</si>
  <si>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/home/lance/NAS/users/Akshaya/My_Datasets/5Phase_resized/Use_This/Attempt2_respacing113/Nephro/00048_6_Post_AP_2_Min_2__resized.nii.gz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</si>
  <si>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</si>
  <si>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</si>
  <si>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/home/lance/NAS/users/Akshaya/My_Datasets/5Phase_resized/Use_This/Attempt2_respacing113/Nephro/00057_5_FL_2_Min_Delay_SOFT_5__resized.nii.gz</t>
  </si>
  <si>
    <t>/home/lance/NAS/users/Akshaya/My_Datasets/5Phase_resized/Use_This/Attempt2_respacing113/Nephro/00058_6_POST_AP_2_MIN_SOFT_2__resized.nii.gz</t>
  </si>
  <si>
    <t>/home/lance/NAS/users/Akshaya/My_Datasets/5Phase_resized/Use_This/Attempt2_respacing113/Nephro/00067_5_Post_AP_2_Min_5__resized.nii.gz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</si>
  <si>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</si>
  <si>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</si>
  <si>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/home/lance/NAS/users/Akshaya/My_Datasets/5Phase_resized/Use_This/Attempt2_respacing113/Nephro/00088_6_Post_AP_2_Min_2__resized.nii.gz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</si>
  <si>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</si>
  <si>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/home/lance/NAS/users/Akshaya/My_Datasets/5Phase_resized/Use_This/Attempt2_respacing113/Nephro/00097_6_Post_AP_2_Min_2__resized.nii.gz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</si>
  <si>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</si>
  <si>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</si>
  <si>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/home/lance/NAS/users/Akshaya/My_Datasets/5Phase_resized/Use_This/Attempt2_respacing113/Nephro/00102_6_Post_AP_2_Min_2__resized.nii.gz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</si>
  <si>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</si>
  <si>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</si>
  <si>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/home/lance/NAS/users/Akshaya/My_Datasets/5Phase_resized/Use_This/Attempt2_respacing113/NonContrast/00031_7_PRE_AP_2__resized.nii.gz</t>
  </si>
  <si>
    <t>/home/lance/NAS/users/Akshaya/My_Datasets/5Phase_resized/Use_This/Attempt2_respacing113/NonContrast/00031_8_PRE_AP_2__resized.nii.gz</t>
  </si>
  <si>
    <t>/home/lance/NAS/users/Akshaya/My_Datasets/5Phase_resized/Use_This/Attempt2_respacing113/NonContrast/00040_3_Non_Contrast_NIH_UROGRAM__1__resized.nii.gz</t>
  </si>
  <si>
    <t>/home/lance/NAS/users/Akshaya/My_Datasets/5Phase_resized/Use_This/Attempt2_respacing113/NonContrast/00040_4_Non_Contrast_NIH_UROGRAM__1__resized.nii.gz</t>
  </si>
  <si>
    <t>/home/lance/NAS/users/Akshaya/My_Datasets/5Phase_resized/Use_This/Attempt2_respacing113/NonContrast/00041_3_Non_Contrast_NIH_UROGRAM__1__resized.nii.gz</t>
  </si>
  <si>
    <t>/home/lance/NAS/users/Akshaya/My_Datasets/5Phase_resized/Use_This/Attempt2_respacing113/NonContrast/00041_4_Non_Contrast_NIH_UROGRAM__1__resized.nii.gz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</si>
  <si>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</si>
  <si>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</si>
  <si>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/home/lance/NAS/users/Akshaya/My_Datasets/5Phase_resized/Use_This/Attempt2_respacing113/NonContrast/00053_3_PRE_AP_SOFT_5__resized.nii.gz</t>
  </si>
  <si>
    <t>/home/lance/NAS/users/Akshaya/My_Datasets/5Phase_resized/Use_This/Attempt2_respacing113/NonContrast/00057_3_FL_WIthout_LUNG_2__resized.nii.gz</t>
  </si>
  <si>
    <t>/home/lance/NAS/users/Akshaya/My_Datasets/5Phase_resized/Use_This/Attempt2_respacing113/NonContrast/00059_4_Non_Contrast_NIH_UROGRAM__1__resized.nii.gz</t>
  </si>
  <si>
    <t>/home/lance/NAS/users/Akshaya/My_Datasets/5Phase_resized/Use_This/Attempt2_respacing113/NonContrast/00059_4_PreThora_Aorta_Thoracic_Aorta__1__resized.nii.gz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</si>
  <si>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</si>
  <si>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/home/lance/NAS/users/Akshaya/My_Datasets/5Phase_resized/Use_This/Attempt2_respacing113/NonContrast/00081_4_NON-CON_2X1_Body_2__resized.nii.gz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</si>
  <si>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</si>
  <si>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/home/lance/NAS/users/Akshaya/My_Datasets/5Phase_resized/Use_This/Attempt2_respacing113/NonContrast/00083_8_DE_#PP_DE_20_M_DEL_5__resized.nii.gz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</si>
  <si>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</si>
  <si>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</si>
  <si>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</si>
  <si>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/home/lance/NAS/users/Akshaya/My_Datasets/5Phase_resized/Use_This/Attempt2_respacing113/Portal/00027_5_Post_AP_70SEC_5__resized.nii.gz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</si>
  <si>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</si>
  <si>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/home/lance/NAS/users/Akshaya/My_Datasets/5Phase_resized/Use_This/Attempt2_respacing113/Portal/00135_6_70_sec_dly_abd_pel_Body_5__resized.nii.gz</t>
  </si>
  <si>
    <t>/home/lance/NAS/users/Akshaya/My_Datasets/5Phase_resized/Use_This/Attempt2_respacing113/Portal/00235_6_VENOUS_ADRENALS_WASHOUT_Abdomen__1__resized.nii.gz</t>
  </si>
  <si>
    <t>/home/lance/NAS/users/Akshaya/My_Datasets/5Phase_resized/Use_This/Attempt2_respacing113/Portal/00411_4_VENOUS_ADRENALS_WASHOUT_Abdomen__1__resized.nii.gz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</si>
  <si>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</si>
  <si>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</si>
  <si>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</si>
  <si>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</si>
  <si>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</si>
  <si>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</si>
  <si>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</si>
  <si>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</si>
  <si>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</si>
  <si>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match no patient overlaps</t>
  </si>
  <si>
    <t>Match</t>
  </si>
  <si>
    <t>Actual</t>
  </si>
  <si>
    <t>predicted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</si>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</sst>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L24" sqref="L24"/>
    </sheetView>
  </sheetViews>
  <sheetFormatPr baseColWidth="10" defaultRowHeight="16" x14ac:dyDescent="0.2"/>
  <cols>
    <col min="1" max="1" width="155.33203125" bestFit="1" customWidth="1"/>
  </cols>
  <sheetData>
    <row r="1" spans="1:16" x14ac:dyDescent="0.2">
      <c r="A1" t="s">
        <v>0</v>
      </c>
      <c r="B1" t="s">
        <v>1</v>
      </c>
      <c r="C1" t="s">
        <v>2</v>
      </c>
    </row>
    <row r="2" spans="1:16" x14ac:dyDescent="0.2">
      <c r="A2" t="s">
        <v>3</v>
      </c>
      <c r="B2">
        <v>1</v>
      </c>
      <c r="C2">
        <v>1</v>
      </c>
      <c r="F2" t="s">
        <v>85</v>
      </c>
    </row>
    <row r="3" spans="1:16" x14ac:dyDescent="0.2">
      <c r="A3" t="s">
        <v>4</v>
      </c>
      <c r="B3">
        <v>1</v>
      </c>
      <c r="C3">
        <v>1</v>
      </c>
      <c r="F3" t="s">
        <v>84</v>
      </c>
      <c r="G3">
        <v>0</v>
      </c>
      <c r="H3">
        <v>1</v>
      </c>
      <c r="I3">
        <v>2</v>
      </c>
      <c r="J3">
        <v>3</v>
      </c>
      <c r="K3">
        <v>4</v>
      </c>
      <c r="P3" t="s">
        <v>86</v>
      </c>
    </row>
    <row r="4" spans="1:16" x14ac:dyDescent="0.2">
      <c r="A4" t="s">
        <v>5</v>
      </c>
      <c r="B4">
        <v>1</v>
      </c>
      <c r="C4">
        <v>1</v>
      </c>
      <c r="F4">
        <v>0</v>
      </c>
      <c r="G4">
        <v>8</v>
      </c>
      <c r="H4">
        <v>0</v>
      </c>
      <c r="I4">
        <v>0</v>
      </c>
      <c r="J4">
        <v>0</v>
      </c>
      <c r="K4">
        <v>1</v>
      </c>
      <c r="M4">
        <f>G4/SUM(G4:K4)</f>
        <v>0.88888888888888884</v>
      </c>
      <c r="P4">
        <f>2*G10*M4/(G10+M4)</f>
        <v>0.94117647058823528</v>
      </c>
    </row>
    <row r="5" spans="1:16" x14ac:dyDescent="0.2">
      <c r="A5" t="s">
        <v>7</v>
      </c>
      <c r="B5">
        <v>1</v>
      </c>
      <c r="C5">
        <v>1</v>
      </c>
      <c r="F5">
        <v>1</v>
      </c>
      <c r="G5">
        <v>0</v>
      </c>
      <c r="H5">
        <v>5</v>
      </c>
      <c r="I5">
        <v>0</v>
      </c>
      <c r="J5">
        <v>0</v>
      </c>
      <c r="K5">
        <v>0</v>
      </c>
      <c r="M5">
        <f>H5/SUM(G5:K5)</f>
        <v>1</v>
      </c>
      <c r="P5">
        <f>2*H10*M5/(H10+M5)</f>
        <v>0.90909090909090906</v>
      </c>
    </row>
    <row r="6" spans="1:16" x14ac:dyDescent="0.2">
      <c r="A6" t="s">
        <v>8</v>
      </c>
      <c r="B6">
        <v>1</v>
      </c>
      <c r="C6">
        <v>1</v>
      </c>
      <c r="F6">
        <v>2</v>
      </c>
      <c r="G6">
        <v>0</v>
      </c>
      <c r="H6">
        <v>1</v>
      </c>
      <c r="I6">
        <v>9</v>
      </c>
      <c r="J6">
        <v>0</v>
      </c>
      <c r="K6">
        <v>0</v>
      </c>
      <c r="M6">
        <f>I6/SUM(G6:K6)</f>
        <v>0.9</v>
      </c>
      <c r="P6">
        <f>2*I10*M6/(I10+M6)</f>
        <v>0.94736842105263164</v>
      </c>
    </row>
    <row r="7" spans="1:16" x14ac:dyDescent="0.2">
      <c r="A7" t="s">
        <v>16</v>
      </c>
      <c r="B7">
        <v>4</v>
      </c>
      <c r="C7">
        <v>4</v>
      </c>
      <c r="F7">
        <v>3</v>
      </c>
      <c r="G7">
        <v>0</v>
      </c>
      <c r="H7">
        <v>0</v>
      </c>
      <c r="I7">
        <v>0</v>
      </c>
      <c r="J7">
        <v>9</v>
      </c>
      <c r="K7">
        <v>2</v>
      </c>
      <c r="M7">
        <f>J7/SUM(G7:K7)</f>
        <v>0.81818181818181823</v>
      </c>
      <c r="P7">
        <f>2*J10*M7/(J10+M7)</f>
        <v>0.9</v>
      </c>
    </row>
    <row r="8" spans="1:16" x14ac:dyDescent="0.2">
      <c r="A8" t="s">
        <v>20</v>
      </c>
      <c r="B8">
        <v>4</v>
      </c>
      <c r="C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5</v>
      </c>
      <c r="M8">
        <f>K8/SUM(G8:K8)</f>
        <v>1</v>
      </c>
      <c r="N8">
        <f>AVERAGE(M4:M8)</f>
        <v>0.92141414141414146</v>
      </c>
      <c r="P8">
        <f>2*K10*M8/(K10+M8)</f>
        <v>0.76923076923076927</v>
      </c>
    </row>
    <row r="9" spans="1:16" x14ac:dyDescent="0.2">
      <c r="A9" t="s">
        <v>22</v>
      </c>
      <c r="B9">
        <v>4</v>
      </c>
      <c r="C9">
        <v>4</v>
      </c>
    </row>
    <row r="10" spans="1:16" x14ac:dyDescent="0.2">
      <c r="A10" t="s">
        <v>23</v>
      </c>
      <c r="B10">
        <v>4</v>
      </c>
      <c r="C10">
        <v>4</v>
      </c>
      <c r="G10">
        <f>G4/SUM(G4:G8)</f>
        <v>1</v>
      </c>
      <c r="H10">
        <f>H5/SUM(H4:H8)</f>
        <v>0.83333333333333337</v>
      </c>
      <c r="I10">
        <f>I6/SUM(I4:I8)</f>
        <v>1</v>
      </c>
      <c r="J10">
        <f>J7/SUM(J4:J8)</f>
        <v>1</v>
      </c>
      <c r="K10">
        <f>K8/SUM(K4:K8)</f>
        <v>0.625</v>
      </c>
      <c r="M10">
        <f>SUM(G4,H5,I6,J7,K8)/SUM(G4:K8)</f>
        <v>0.9</v>
      </c>
      <c r="P10">
        <f>AVERAGE(P4:P8)</f>
        <v>0.89337331399250908</v>
      </c>
    </row>
    <row r="11" spans="1:16" x14ac:dyDescent="0.2">
      <c r="A11" t="s">
        <v>26</v>
      </c>
      <c r="B11">
        <v>4</v>
      </c>
      <c r="C11">
        <v>4</v>
      </c>
      <c r="K11">
        <f>AVERAGE(G10:K10)</f>
        <v>0.89166666666666683</v>
      </c>
    </row>
    <row r="12" spans="1:16" x14ac:dyDescent="0.2">
      <c r="A12" t="s">
        <v>29</v>
      </c>
      <c r="B12">
        <v>3</v>
      </c>
      <c r="C12">
        <v>3</v>
      </c>
    </row>
    <row r="13" spans="1:16" x14ac:dyDescent="0.2">
      <c r="A13" t="s">
        <v>30</v>
      </c>
      <c r="B13">
        <v>3</v>
      </c>
      <c r="C13">
        <v>3</v>
      </c>
    </row>
    <row r="14" spans="1:16" x14ac:dyDescent="0.2">
      <c r="A14" t="s">
        <v>31</v>
      </c>
      <c r="B14">
        <v>3</v>
      </c>
      <c r="C14">
        <v>3</v>
      </c>
    </row>
    <row r="15" spans="1:16" x14ac:dyDescent="0.2">
      <c r="A15" t="s">
        <v>32</v>
      </c>
      <c r="B15">
        <v>3</v>
      </c>
      <c r="C15">
        <v>3</v>
      </c>
    </row>
    <row r="16" spans="1:16" x14ac:dyDescent="0.2">
      <c r="A16" t="s">
        <v>34</v>
      </c>
      <c r="B16">
        <v>3</v>
      </c>
      <c r="C16">
        <v>3</v>
      </c>
    </row>
    <row r="17" spans="1:3" x14ac:dyDescent="0.2">
      <c r="A17" t="s">
        <v>35</v>
      </c>
      <c r="B17">
        <v>3</v>
      </c>
      <c r="C17">
        <v>3</v>
      </c>
    </row>
    <row r="18" spans="1:3" x14ac:dyDescent="0.2">
      <c r="A18" t="s">
        <v>39</v>
      </c>
      <c r="B18">
        <v>4</v>
      </c>
      <c r="C18">
        <v>3</v>
      </c>
    </row>
    <row r="19" spans="1:3" x14ac:dyDescent="0.2">
      <c r="A19" t="s">
        <v>40</v>
      </c>
      <c r="B19">
        <v>4</v>
      </c>
      <c r="C19">
        <v>3</v>
      </c>
    </row>
    <row r="20" spans="1:3" x14ac:dyDescent="0.2">
      <c r="A20" t="s">
        <v>42</v>
      </c>
      <c r="B20">
        <v>3</v>
      </c>
      <c r="C20">
        <v>3</v>
      </c>
    </row>
    <row r="21" spans="1:3" x14ac:dyDescent="0.2">
      <c r="A21" t="s">
        <v>44</v>
      </c>
      <c r="B21">
        <v>3</v>
      </c>
      <c r="C21">
        <v>3</v>
      </c>
    </row>
    <row r="22" spans="1:3" x14ac:dyDescent="0.2">
      <c r="A22" t="s">
        <v>45</v>
      </c>
      <c r="B22">
        <v>3</v>
      </c>
      <c r="C22">
        <v>3</v>
      </c>
    </row>
    <row r="23" spans="1:3" x14ac:dyDescent="0.2">
      <c r="A23" t="s">
        <v>47</v>
      </c>
      <c r="B23">
        <v>0</v>
      </c>
      <c r="C23">
        <v>0</v>
      </c>
    </row>
    <row r="24" spans="1:3" x14ac:dyDescent="0.2">
      <c r="A24" t="s">
        <v>48</v>
      </c>
      <c r="B24">
        <v>0</v>
      </c>
      <c r="C24">
        <v>0</v>
      </c>
    </row>
    <row r="25" spans="1:3" x14ac:dyDescent="0.2">
      <c r="A25" t="s">
        <v>55</v>
      </c>
      <c r="B25">
        <v>0</v>
      </c>
      <c r="C25">
        <v>0</v>
      </c>
    </row>
    <row r="26" spans="1:3" x14ac:dyDescent="0.2">
      <c r="A26" t="s">
        <v>56</v>
      </c>
      <c r="B26">
        <v>4</v>
      </c>
      <c r="C26">
        <v>0</v>
      </c>
    </row>
    <row r="27" spans="1:3" x14ac:dyDescent="0.2">
      <c r="A27" t="s">
        <v>61</v>
      </c>
      <c r="B27">
        <v>0</v>
      </c>
      <c r="C27">
        <v>0</v>
      </c>
    </row>
    <row r="28" spans="1:3" x14ac:dyDescent="0.2">
      <c r="A28" t="s">
        <v>63</v>
      </c>
      <c r="B28">
        <v>0</v>
      </c>
      <c r="C28">
        <v>0</v>
      </c>
    </row>
    <row r="29" spans="1:3" x14ac:dyDescent="0.2">
      <c r="A29" t="s">
        <v>65</v>
      </c>
      <c r="B29">
        <v>0</v>
      </c>
      <c r="C29">
        <v>0</v>
      </c>
    </row>
    <row r="30" spans="1:3" x14ac:dyDescent="0.2">
      <c r="A30" t="s">
        <v>66</v>
      </c>
      <c r="B30">
        <v>0</v>
      </c>
      <c r="C30">
        <v>0</v>
      </c>
    </row>
    <row r="31" spans="1:3" x14ac:dyDescent="0.2">
      <c r="A31" t="s">
        <v>67</v>
      </c>
      <c r="B31">
        <v>0</v>
      </c>
      <c r="C31">
        <v>0</v>
      </c>
    </row>
    <row r="32" spans="1:3" x14ac:dyDescent="0.2">
      <c r="A32" t="s">
        <v>69</v>
      </c>
      <c r="B32">
        <v>2</v>
      </c>
      <c r="C32">
        <v>2</v>
      </c>
    </row>
    <row r="33" spans="1:3" x14ac:dyDescent="0.2">
      <c r="A33" t="s">
        <v>73</v>
      </c>
      <c r="B33">
        <v>2</v>
      </c>
      <c r="C33">
        <v>2</v>
      </c>
    </row>
    <row r="34" spans="1:3" x14ac:dyDescent="0.2">
      <c r="A34" t="s">
        <v>74</v>
      </c>
      <c r="B34">
        <v>2</v>
      </c>
      <c r="C34">
        <v>2</v>
      </c>
    </row>
    <row r="35" spans="1:3" x14ac:dyDescent="0.2">
      <c r="A35" t="s">
        <v>75</v>
      </c>
      <c r="B35">
        <v>2</v>
      </c>
      <c r="C35">
        <v>2</v>
      </c>
    </row>
    <row r="36" spans="1:3" x14ac:dyDescent="0.2">
      <c r="A36" t="s">
        <v>76</v>
      </c>
      <c r="B36">
        <v>2</v>
      </c>
      <c r="C36">
        <v>2</v>
      </c>
    </row>
    <row r="37" spans="1:3" x14ac:dyDescent="0.2">
      <c r="A37" t="s">
        <v>77</v>
      </c>
      <c r="B37">
        <v>2</v>
      </c>
      <c r="C37">
        <v>2</v>
      </c>
    </row>
    <row r="38" spans="1:3" x14ac:dyDescent="0.2">
      <c r="A38" t="s">
        <v>78</v>
      </c>
      <c r="B38">
        <v>2</v>
      </c>
      <c r="C38">
        <v>2</v>
      </c>
    </row>
    <row r="39" spans="1:3" x14ac:dyDescent="0.2">
      <c r="A39" t="s">
        <v>79</v>
      </c>
      <c r="B39">
        <v>2</v>
      </c>
      <c r="C39">
        <v>2</v>
      </c>
    </row>
    <row r="40" spans="1:3" x14ac:dyDescent="0.2">
      <c r="A40" t="s">
        <v>80</v>
      </c>
      <c r="B40">
        <v>1</v>
      </c>
      <c r="C40">
        <v>2</v>
      </c>
    </row>
    <row r="41" spans="1:3" x14ac:dyDescent="0.2">
      <c r="A41" t="s">
        <v>81</v>
      </c>
      <c r="B41">
        <v>2</v>
      </c>
      <c r="C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0"/>
  <sheetViews>
    <sheetView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s="1" t="s">
        <v>82</v>
      </c>
    </row>
    <row r="2" spans="1:5" x14ac:dyDescent="0.2">
      <c r="A2" t="s">
        <v>3</v>
      </c>
      <c r="B2">
        <v>1</v>
      </c>
      <c r="C2">
        <v>1</v>
      </c>
      <c r="E2" s="1" t="s">
        <v>83</v>
      </c>
    </row>
    <row r="3" spans="1:5" x14ac:dyDescent="0.2">
      <c r="A3" t="s">
        <v>4</v>
      </c>
      <c r="B3">
        <v>1</v>
      </c>
      <c r="C3">
        <v>1</v>
      </c>
      <c r="E3" s="1" t="s">
        <v>83</v>
      </c>
    </row>
    <row r="4" spans="1:5" x14ac:dyDescent="0.2">
      <c r="A4" t="s">
        <v>5</v>
      </c>
      <c r="B4">
        <v>1</v>
      </c>
      <c r="C4">
        <v>1</v>
      </c>
      <c r="E4" s="1" t="s">
        <v>83</v>
      </c>
    </row>
    <row r="5" spans="1:5" hidden="1" x14ac:dyDescent="0.2">
      <c r="A5" t="s">
        <v>6</v>
      </c>
      <c r="B5">
        <v>1</v>
      </c>
      <c r="C5">
        <v>1</v>
      </c>
      <c r="E5" s="1"/>
    </row>
    <row r="6" spans="1:5" x14ac:dyDescent="0.2">
      <c r="A6" t="s">
        <v>7</v>
      </c>
      <c r="B6">
        <v>1</v>
      </c>
      <c r="C6">
        <v>1</v>
      </c>
      <c r="E6" s="1" t="s">
        <v>83</v>
      </c>
    </row>
    <row r="7" spans="1:5" x14ac:dyDescent="0.2">
      <c r="A7" t="s">
        <v>8</v>
      </c>
      <c r="B7">
        <v>1</v>
      </c>
      <c r="C7">
        <v>1</v>
      </c>
      <c r="E7" s="1" t="s">
        <v>83</v>
      </c>
    </row>
    <row r="8" spans="1:5" hidden="1" x14ac:dyDescent="0.2">
      <c r="A8" t="s">
        <v>9</v>
      </c>
      <c r="B8">
        <v>1</v>
      </c>
      <c r="C8">
        <v>1</v>
      </c>
      <c r="E8" s="1"/>
    </row>
    <row r="9" spans="1:5" hidden="1" x14ac:dyDescent="0.2">
      <c r="A9" t="s">
        <v>10</v>
      </c>
      <c r="B9">
        <v>1</v>
      </c>
      <c r="C9">
        <v>1</v>
      </c>
      <c r="E9" s="1"/>
    </row>
    <row r="10" spans="1:5" hidden="1" x14ac:dyDescent="0.2">
      <c r="A10" t="s">
        <v>11</v>
      </c>
      <c r="B10">
        <v>1</v>
      </c>
      <c r="C10">
        <v>1</v>
      </c>
      <c r="E10" s="1"/>
    </row>
    <row r="11" spans="1:5" hidden="1" x14ac:dyDescent="0.2">
      <c r="A11" t="s">
        <v>12</v>
      </c>
      <c r="B11">
        <v>1</v>
      </c>
      <c r="C11">
        <v>1</v>
      </c>
      <c r="E11" s="1"/>
    </row>
    <row r="12" spans="1:5" hidden="1" x14ac:dyDescent="0.2">
      <c r="A12" t="s">
        <v>13</v>
      </c>
      <c r="B12">
        <v>1</v>
      </c>
      <c r="C12">
        <v>1</v>
      </c>
      <c r="E12" s="1"/>
    </row>
    <row r="13" spans="1:5" hidden="1" x14ac:dyDescent="0.2">
      <c r="A13" t="s">
        <v>14</v>
      </c>
      <c r="B13">
        <v>1</v>
      </c>
      <c r="C13">
        <v>1</v>
      </c>
      <c r="E13" s="1"/>
    </row>
    <row r="14" spans="1:5" hidden="1" x14ac:dyDescent="0.2">
      <c r="A14" t="s">
        <v>15</v>
      </c>
      <c r="B14">
        <v>1</v>
      </c>
      <c r="C14">
        <v>1</v>
      </c>
      <c r="E14" s="1"/>
    </row>
    <row r="15" spans="1:5" x14ac:dyDescent="0.2">
      <c r="A15" t="s">
        <v>16</v>
      </c>
      <c r="B15">
        <v>4</v>
      </c>
      <c r="C15">
        <v>4</v>
      </c>
      <c r="E15" s="1" t="s">
        <v>83</v>
      </c>
    </row>
    <row r="16" spans="1:5" hidden="1" x14ac:dyDescent="0.2">
      <c r="A16" t="s">
        <v>17</v>
      </c>
      <c r="B16">
        <v>4</v>
      </c>
      <c r="C16">
        <v>4</v>
      </c>
      <c r="E16" s="1"/>
    </row>
    <row r="17" spans="1:5" hidden="1" x14ac:dyDescent="0.2">
      <c r="A17" t="s">
        <v>18</v>
      </c>
      <c r="B17">
        <v>4</v>
      </c>
      <c r="C17">
        <v>4</v>
      </c>
      <c r="E17" s="1"/>
    </row>
    <row r="18" spans="1:5" hidden="1" x14ac:dyDescent="0.2">
      <c r="A18" t="s">
        <v>19</v>
      </c>
      <c r="B18">
        <v>4</v>
      </c>
      <c r="C18">
        <v>4</v>
      </c>
      <c r="E18" s="1"/>
    </row>
    <row r="19" spans="1:5" x14ac:dyDescent="0.2">
      <c r="A19" t="s">
        <v>20</v>
      </c>
      <c r="B19">
        <v>4</v>
      </c>
      <c r="C19">
        <v>4</v>
      </c>
      <c r="E19" s="1" t="s">
        <v>83</v>
      </c>
    </row>
    <row r="20" spans="1:5" hidden="1" x14ac:dyDescent="0.2">
      <c r="A20" t="s">
        <v>21</v>
      </c>
      <c r="B20">
        <v>4</v>
      </c>
      <c r="C20">
        <v>4</v>
      </c>
      <c r="E20" s="1"/>
    </row>
    <row r="21" spans="1:5" x14ac:dyDescent="0.2">
      <c r="A21" t="s">
        <v>22</v>
      </c>
      <c r="B21">
        <v>4</v>
      </c>
      <c r="C21">
        <v>4</v>
      </c>
      <c r="E21" s="1" t="s">
        <v>83</v>
      </c>
    </row>
    <row r="22" spans="1:5" x14ac:dyDescent="0.2">
      <c r="A22" t="s">
        <v>23</v>
      </c>
      <c r="B22">
        <v>4</v>
      </c>
      <c r="C22">
        <v>4</v>
      </c>
      <c r="E22" s="1" t="s">
        <v>83</v>
      </c>
    </row>
    <row r="23" spans="1:5" hidden="1" x14ac:dyDescent="0.2">
      <c r="A23" t="s">
        <v>24</v>
      </c>
      <c r="B23">
        <v>4</v>
      </c>
      <c r="C23">
        <v>4</v>
      </c>
      <c r="E23" s="1"/>
    </row>
    <row r="24" spans="1:5" hidden="1" x14ac:dyDescent="0.2">
      <c r="A24" t="s">
        <v>25</v>
      </c>
      <c r="B24">
        <v>4</v>
      </c>
      <c r="C24">
        <v>4</v>
      </c>
      <c r="E24" s="1"/>
    </row>
    <row r="25" spans="1:5" x14ac:dyDescent="0.2">
      <c r="A25" t="s">
        <v>26</v>
      </c>
      <c r="B25">
        <v>4</v>
      </c>
      <c r="C25">
        <v>4</v>
      </c>
      <c r="E25" s="1" t="s">
        <v>83</v>
      </c>
    </row>
    <row r="26" spans="1:5" hidden="1" x14ac:dyDescent="0.2">
      <c r="A26" t="s">
        <v>27</v>
      </c>
      <c r="B26">
        <v>3</v>
      </c>
      <c r="C26">
        <v>3</v>
      </c>
      <c r="E26" s="1"/>
    </row>
    <row r="27" spans="1:5" hidden="1" x14ac:dyDescent="0.2">
      <c r="A27" t="s">
        <v>28</v>
      </c>
      <c r="B27">
        <v>3</v>
      </c>
      <c r="C27">
        <v>3</v>
      </c>
      <c r="E27" s="1"/>
    </row>
    <row r="28" spans="1:5" x14ac:dyDescent="0.2">
      <c r="A28" t="s">
        <v>29</v>
      </c>
      <c r="B28">
        <v>3</v>
      </c>
      <c r="C28">
        <v>3</v>
      </c>
      <c r="E28" s="1" t="s">
        <v>83</v>
      </c>
    </row>
    <row r="29" spans="1:5" x14ac:dyDescent="0.2">
      <c r="A29" t="s">
        <v>30</v>
      </c>
      <c r="B29">
        <v>3</v>
      </c>
      <c r="C29">
        <v>3</v>
      </c>
      <c r="E29" s="1" t="s">
        <v>83</v>
      </c>
    </row>
    <row r="30" spans="1:5" x14ac:dyDescent="0.2">
      <c r="A30" t="s">
        <v>31</v>
      </c>
      <c r="B30">
        <v>3</v>
      </c>
      <c r="C30">
        <v>3</v>
      </c>
      <c r="E30" s="1" t="s">
        <v>83</v>
      </c>
    </row>
    <row r="31" spans="1:5" x14ac:dyDescent="0.2">
      <c r="A31" t="s">
        <v>32</v>
      </c>
      <c r="B31">
        <v>3</v>
      </c>
      <c r="C31">
        <v>3</v>
      </c>
      <c r="E31" s="1" t="s">
        <v>83</v>
      </c>
    </row>
    <row r="32" spans="1:5" hidden="1" x14ac:dyDescent="0.2">
      <c r="A32" t="s">
        <v>33</v>
      </c>
      <c r="B32">
        <v>3</v>
      </c>
      <c r="C32">
        <v>3</v>
      </c>
      <c r="E32" s="1"/>
    </row>
    <row r="33" spans="1:5" x14ac:dyDescent="0.2">
      <c r="A33" t="s">
        <v>34</v>
      </c>
      <c r="B33">
        <v>3</v>
      </c>
      <c r="C33">
        <v>3</v>
      </c>
      <c r="E33" s="1" t="s">
        <v>83</v>
      </c>
    </row>
    <row r="34" spans="1:5" x14ac:dyDescent="0.2">
      <c r="A34" t="s">
        <v>35</v>
      </c>
      <c r="B34">
        <v>3</v>
      </c>
      <c r="C34">
        <v>3</v>
      </c>
      <c r="E34" s="1" t="s">
        <v>83</v>
      </c>
    </row>
    <row r="35" spans="1:5" hidden="1" x14ac:dyDescent="0.2">
      <c r="A35" t="s">
        <v>36</v>
      </c>
      <c r="B35">
        <v>3</v>
      </c>
      <c r="C35">
        <v>3</v>
      </c>
      <c r="E35" s="1"/>
    </row>
    <row r="36" spans="1:5" hidden="1" x14ac:dyDescent="0.2">
      <c r="A36" t="s">
        <v>37</v>
      </c>
      <c r="B36">
        <v>3</v>
      </c>
      <c r="C36">
        <v>3</v>
      </c>
      <c r="E36" s="1"/>
    </row>
    <row r="37" spans="1:5" hidden="1" x14ac:dyDescent="0.2">
      <c r="A37" t="s">
        <v>38</v>
      </c>
      <c r="B37">
        <v>3</v>
      </c>
      <c r="C37">
        <v>3</v>
      </c>
      <c r="E37" s="1"/>
    </row>
    <row r="38" spans="1:5" x14ac:dyDescent="0.2">
      <c r="A38" t="s">
        <v>39</v>
      </c>
      <c r="B38">
        <v>4</v>
      </c>
      <c r="C38">
        <v>3</v>
      </c>
      <c r="E38" s="1" t="s">
        <v>83</v>
      </c>
    </row>
    <row r="39" spans="1:5" x14ac:dyDescent="0.2">
      <c r="A39" t="s">
        <v>40</v>
      </c>
      <c r="B39">
        <v>4</v>
      </c>
      <c r="C39">
        <v>3</v>
      </c>
      <c r="E39" s="1" t="s">
        <v>83</v>
      </c>
    </row>
    <row r="40" spans="1:5" hidden="1" x14ac:dyDescent="0.2">
      <c r="A40" t="s">
        <v>41</v>
      </c>
      <c r="B40">
        <v>3</v>
      </c>
      <c r="C40">
        <v>3</v>
      </c>
      <c r="E40" s="1"/>
    </row>
    <row r="41" spans="1:5" x14ac:dyDescent="0.2">
      <c r="A41" t="s">
        <v>42</v>
      </c>
      <c r="B41">
        <v>3</v>
      </c>
      <c r="C41">
        <v>3</v>
      </c>
      <c r="E41" s="1" t="s">
        <v>83</v>
      </c>
    </row>
    <row r="42" spans="1:5" hidden="1" x14ac:dyDescent="0.2">
      <c r="A42" t="s">
        <v>43</v>
      </c>
      <c r="B42">
        <v>3</v>
      </c>
      <c r="C42">
        <v>3</v>
      </c>
      <c r="E42" s="1"/>
    </row>
    <row r="43" spans="1:5" x14ac:dyDescent="0.2">
      <c r="A43" t="s">
        <v>44</v>
      </c>
      <c r="B43">
        <v>3</v>
      </c>
      <c r="C43">
        <v>3</v>
      </c>
      <c r="E43" s="1" t="s">
        <v>83</v>
      </c>
    </row>
    <row r="44" spans="1:5" x14ac:dyDescent="0.2">
      <c r="A44" t="s">
        <v>45</v>
      </c>
      <c r="B44">
        <v>3</v>
      </c>
      <c r="C44">
        <v>3</v>
      </c>
      <c r="E44" s="1" t="s">
        <v>83</v>
      </c>
    </row>
    <row r="45" spans="1:5" hidden="1" x14ac:dyDescent="0.2">
      <c r="A45" t="s">
        <v>46</v>
      </c>
      <c r="B45">
        <v>3</v>
      </c>
      <c r="C45">
        <v>3</v>
      </c>
      <c r="E45" s="1"/>
    </row>
    <row r="46" spans="1:5" x14ac:dyDescent="0.2">
      <c r="A46" t="s">
        <v>47</v>
      </c>
      <c r="B46">
        <v>0</v>
      </c>
      <c r="C46">
        <v>0</v>
      </c>
      <c r="E46" s="1" t="s">
        <v>83</v>
      </c>
    </row>
    <row r="47" spans="1:5" x14ac:dyDescent="0.2">
      <c r="A47" t="s">
        <v>48</v>
      </c>
      <c r="B47">
        <v>0</v>
      </c>
      <c r="C47">
        <v>0</v>
      </c>
      <c r="E47" s="1" t="s">
        <v>83</v>
      </c>
    </row>
    <row r="48" spans="1:5" hidden="1" x14ac:dyDescent="0.2">
      <c r="A48" t="s">
        <v>49</v>
      </c>
      <c r="B48">
        <v>0</v>
      </c>
      <c r="C48">
        <v>0</v>
      </c>
      <c r="E48" s="1"/>
    </row>
    <row r="49" spans="1:5" hidden="1" x14ac:dyDescent="0.2">
      <c r="A49" t="s">
        <v>50</v>
      </c>
      <c r="B49">
        <v>0</v>
      </c>
      <c r="C49">
        <v>0</v>
      </c>
      <c r="E49" s="1"/>
    </row>
    <row r="50" spans="1:5" hidden="1" x14ac:dyDescent="0.2">
      <c r="A50" t="s">
        <v>51</v>
      </c>
      <c r="B50">
        <v>0</v>
      </c>
      <c r="C50">
        <v>0</v>
      </c>
      <c r="E50" s="1"/>
    </row>
    <row r="51" spans="1:5" hidden="1" x14ac:dyDescent="0.2">
      <c r="A51" t="s">
        <v>52</v>
      </c>
      <c r="B51">
        <v>0</v>
      </c>
      <c r="C51">
        <v>0</v>
      </c>
      <c r="E51" s="1"/>
    </row>
    <row r="52" spans="1:5" hidden="1" x14ac:dyDescent="0.2">
      <c r="A52" t="s">
        <v>53</v>
      </c>
      <c r="B52">
        <v>0</v>
      </c>
      <c r="C52">
        <v>0</v>
      </c>
      <c r="E52" s="1"/>
    </row>
    <row r="53" spans="1:5" hidden="1" x14ac:dyDescent="0.2">
      <c r="A53" t="s">
        <v>54</v>
      </c>
      <c r="B53">
        <v>0</v>
      </c>
      <c r="C53">
        <v>0</v>
      </c>
      <c r="E53" s="1"/>
    </row>
    <row r="54" spans="1:5" x14ac:dyDescent="0.2">
      <c r="A54" t="s">
        <v>55</v>
      </c>
      <c r="B54">
        <v>0</v>
      </c>
      <c r="C54">
        <v>0</v>
      </c>
      <c r="E54" s="1" t="s">
        <v>83</v>
      </c>
    </row>
    <row r="55" spans="1:5" x14ac:dyDescent="0.2">
      <c r="A55" t="s">
        <v>56</v>
      </c>
      <c r="B55">
        <v>4</v>
      </c>
      <c r="C55">
        <v>0</v>
      </c>
      <c r="E55" s="1" t="s">
        <v>83</v>
      </c>
    </row>
    <row r="56" spans="1:5" hidden="1" x14ac:dyDescent="0.2">
      <c r="A56" t="s">
        <v>57</v>
      </c>
      <c r="B56">
        <v>0</v>
      </c>
      <c r="C56">
        <v>0</v>
      </c>
      <c r="E56" s="1"/>
    </row>
    <row r="57" spans="1:5" hidden="1" x14ac:dyDescent="0.2">
      <c r="A57" t="s">
        <v>58</v>
      </c>
      <c r="B57">
        <v>0</v>
      </c>
      <c r="C57">
        <v>0</v>
      </c>
      <c r="E57" s="1"/>
    </row>
    <row r="58" spans="1:5" hidden="1" x14ac:dyDescent="0.2">
      <c r="A58" t="s">
        <v>59</v>
      </c>
      <c r="B58">
        <v>0</v>
      </c>
      <c r="C58">
        <v>0</v>
      </c>
      <c r="E58" s="1"/>
    </row>
    <row r="59" spans="1:5" hidden="1" x14ac:dyDescent="0.2">
      <c r="A59" t="s">
        <v>60</v>
      </c>
      <c r="B59">
        <v>0</v>
      </c>
      <c r="C59">
        <v>0</v>
      </c>
      <c r="E59" s="1"/>
    </row>
    <row r="60" spans="1:5" x14ac:dyDescent="0.2">
      <c r="A60" t="s">
        <v>61</v>
      </c>
      <c r="B60">
        <v>0</v>
      </c>
      <c r="C60">
        <v>0</v>
      </c>
      <c r="E60" s="1" t="s">
        <v>83</v>
      </c>
    </row>
    <row r="61" spans="1:5" hidden="1" x14ac:dyDescent="0.2">
      <c r="A61" t="s">
        <v>62</v>
      </c>
      <c r="B61">
        <v>0</v>
      </c>
      <c r="C61">
        <v>0</v>
      </c>
      <c r="E61" s="1"/>
    </row>
    <row r="62" spans="1:5" x14ac:dyDescent="0.2">
      <c r="A62" t="s">
        <v>63</v>
      </c>
      <c r="B62">
        <v>0</v>
      </c>
      <c r="C62">
        <v>0</v>
      </c>
      <c r="E62" s="1" t="s">
        <v>83</v>
      </c>
    </row>
    <row r="63" spans="1:5" hidden="1" x14ac:dyDescent="0.2">
      <c r="A63" t="s">
        <v>64</v>
      </c>
      <c r="B63">
        <v>0</v>
      </c>
      <c r="C63">
        <v>0</v>
      </c>
      <c r="E63" s="1"/>
    </row>
    <row r="64" spans="1:5" x14ac:dyDescent="0.2">
      <c r="A64" t="s">
        <v>65</v>
      </c>
      <c r="B64">
        <v>0</v>
      </c>
      <c r="C64">
        <v>0</v>
      </c>
      <c r="E64" s="1" t="s">
        <v>83</v>
      </c>
    </row>
    <row r="65" spans="1:5" x14ac:dyDescent="0.2">
      <c r="A65" t="s">
        <v>66</v>
      </c>
      <c r="B65">
        <v>0</v>
      </c>
      <c r="C65">
        <v>0</v>
      </c>
      <c r="E65" s="1" t="s">
        <v>83</v>
      </c>
    </row>
    <row r="66" spans="1:5" x14ac:dyDescent="0.2">
      <c r="A66" t="s">
        <v>67</v>
      </c>
      <c r="B66">
        <v>0</v>
      </c>
      <c r="C66">
        <v>0</v>
      </c>
      <c r="E66" s="1" t="s">
        <v>83</v>
      </c>
    </row>
    <row r="67" spans="1:5" hidden="1" x14ac:dyDescent="0.2">
      <c r="A67" t="s">
        <v>68</v>
      </c>
      <c r="B67">
        <v>2</v>
      </c>
      <c r="C67">
        <v>2</v>
      </c>
      <c r="E67" s="1"/>
    </row>
    <row r="68" spans="1:5" x14ac:dyDescent="0.2">
      <c r="A68" t="s">
        <v>69</v>
      </c>
      <c r="B68">
        <v>2</v>
      </c>
      <c r="C68">
        <v>2</v>
      </c>
      <c r="E68" s="1" t="s">
        <v>83</v>
      </c>
    </row>
    <row r="69" spans="1:5" hidden="1" x14ac:dyDescent="0.2">
      <c r="A69" t="s">
        <v>70</v>
      </c>
      <c r="B69">
        <v>2</v>
      </c>
      <c r="C69">
        <v>2</v>
      </c>
      <c r="E69" s="1"/>
    </row>
    <row r="70" spans="1:5" hidden="1" x14ac:dyDescent="0.2">
      <c r="A70" t="s">
        <v>71</v>
      </c>
      <c r="B70">
        <v>2</v>
      </c>
      <c r="C70">
        <v>2</v>
      </c>
      <c r="E70" s="1"/>
    </row>
    <row r="71" spans="1:5" hidden="1" x14ac:dyDescent="0.2">
      <c r="A71" t="s">
        <v>72</v>
      </c>
      <c r="B71">
        <v>2</v>
      </c>
      <c r="C71">
        <v>2</v>
      </c>
      <c r="E71" s="1"/>
    </row>
    <row r="72" spans="1:5" x14ac:dyDescent="0.2">
      <c r="A72" t="s">
        <v>73</v>
      </c>
      <c r="B72">
        <v>2</v>
      </c>
      <c r="C72">
        <v>2</v>
      </c>
      <c r="E72" s="1" t="s">
        <v>83</v>
      </c>
    </row>
    <row r="73" spans="1:5" x14ac:dyDescent="0.2">
      <c r="A73" t="s">
        <v>74</v>
      </c>
      <c r="B73">
        <v>2</v>
      </c>
      <c r="C73">
        <v>2</v>
      </c>
      <c r="E73" s="1" t="s">
        <v>83</v>
      </c>
    </row>
    <row r="74" spans="1:5" x14ac:dyDescent="0.2">
      <c r="A74" t="s">
        <v>75</v>
      </c>
      <c r="B74">
        <v>2</v>
      </c>
      <c r="C74">
        <v>2</v>
      </c>
      <c r="E74" s="1" t="s">
        <v>83</v>
      </c>
    </row>
    <row r="75" spans="1:5" x14ac:dyDescent="0.2">
      <c r="A75" t="s">
        <v>76</v>
      </c>
      <c r="B75">
        <v>2</v>
      </c>
      <c r="C75">
        <v>2</v>
      </c>
      <c r="E75" s="1" t="s">
        <v>83</v>
      </c>
    </row>
    <row r="76" spans="1:5" x14ac:dyDescent="0.2">
      <c r="A76" t="s">
        <v>77</v>
      </c>
      <c r="B76">
        <v>2</v>
      </c>
      <c r="C76">
        <v>2</v>
      </c>
      <c r="E76" s="1" t="s">
        <v>83</v>
      </c>
    </row>
    <row r="77" spans="1:5" x14ac:dyDescent="0.2">
      <c r="A77" t="s">
        <v>78</v>
      </c>
      <c r="B77">
        <v>2</v>
      </c>
      <c r="C77">
        <v>2</v>
      </c>
      <c r="E77" s="1" t="s">
        <v>83</v>
      </c>
    </row>
    <row r="78" spans="1:5" x14ac:dyDescent="0.2">
      <c r="A78" t="s">
        <v>79</v>
      </c>
      <c r="B78">
        <v>2</v>
      </c>
      <c r="C78">
        <v>2</v>
      </c>
      <c r="E78" s="1" t="s">
        <v>83</v>
      </c>
    </row>
    <row r="79" spans="1:5" x14ac:dyDescent="0.2">
      <c r="A79" t="s">
        <v>80</v>
      </c>
      <c r="B79">
        <v>1</v>
      </c>
      <c r="C79">
        <v>2</v>
      </c>
      <c r="E79" s="1" t="s">
        <v>83</v>
      </c>
    </row>
    <row r="80" spans="1:5" x14ac:dyDescent="0.2">
      <c r="A80" t="s">
        <v>81</v>
      </c>
      <c r="B80">
        <v>2</v>
      </c>
      <c r="C80">
        <v>2</v>
      </c>
      <c r="E80" s="1" t="s">
        <v>83</v>
      </c>
    </row>
  </sheetData>
  <autoFilter ref="E1:E80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gb_test_results_5Phase_resized_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Liu, Liangchen (NIH/CC/DRD) [F]</cp:lastModifiedBy>
  <dcterms:created xsi:type="dcterms:W3CDTF">2024-04-11T04:00:02Z</dcterms:created>
  <dcterms:modified xsi:type="dcterms:W3CDTF">2024-04-11T06:09:08Z</dcterms:modified>
  <cp:category/>
</cp:coreProperties>
</file>