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leelakrishna\Downloads\"/>
    </mc:Choice>
  </mc:AlternateContent>
  <bookViews>
    <workbookView xWindow="0" yWindow="0" windowWidth="19995" windowHeight="9000"/>
  </bookViews>
  <sheets>
    <sheet name="Fin Stmts " sheetId="1" r:id="rId1"/>
  </sheets>
  <definedNames>
    <definedName name="_xlnm._FilterDatabase" localSheetId="0" hidden="1">'Fin Stmts '!$C$1:$C$125</definedName>
    <definedName name="anni">'Fin Stmts '!$K$43:$K$46</definedName>
    <definedName name="anscount" hidden="1">1</definedName>
    <definedName name="curr">'Fin Stmts '!$K$20:$K$39</definedName>
    <definedName name="LEASING" hidden="1">{#N/A,#N/A,TRUE,"Attivo";#N/A,#N/A,TRUE,"Passivo";#N/A,#N/A,TRUE,"Conto Economico"}</definedName>
    <definedName name="pwoefù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unit">'Fin Stmts '!$K$14:$K$16</definedName>
    <definedName name="wrn.Bilancio." hidden="1">{#N/A,#N/A,TRUE,"Attivo";#N/A,#N/A,TRUE,"Passivo";#N/A,#N/A,TRUE,"Conto Economico"}</definedName>
    <definedName name="wrn.Bracco." hidden="1">{"Bracco_Ce",#N/A,FALSE,"BRACCO_8";"Bracco_SP",#N/A,FALSE,"BRACCO_8";"Bracco_DF",#N/A,FALSE,"BRACCO_8";"Bracco_IB",#N/A,FALSE,"BRACCO_8"}</definedName>
    <definedName name="wrn.Danilo." hidden="1">{#N/A,#N/A,TRUE,"Main Issues";#N/A,#N/A,TRUE,"Income statement ($)"}</definedName>
    <definedName name="wrn.Modello.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</definedNames>
  <calcPr calcId="152511"/>
  <fileRecoveryPr autoRecover="0"/>
</workbook>
</file>

<file path=xl/calcChain.xml><?xml version="1.0" encoding="utf-8"?>
<calcChain xmlns="http://schemas.openxmlformats.org/spreadsheetml/2006/main">
  <c r="G73" i="1" l="1"/>
  <c r="H73" i="1"/>
  <c r="I73" i="1"/>
  <c r="E73" i="1"/>
  <c r="E9" i="1" l="1"/>
  <c r="F9" i="1" s="1"/>
  <c r="I81" i="1"/>
  <c r="I87" i="1" s="1"/>
  <c r="I95" i="1" s="1"/>
  <c r="I99" i="1" s="1"/>
  <c r="I101" i="1" s="1"/>
  <c r="H81" i="1"/>
  <c r="G81" i="1"/>
  <c r="G87" i="1"/>
  <c r="G95" i="1" s="1"/>
  <c r="G99" i="1" s="1"/>
  <c r="G101" i="1" s="1"/>
  <c r="F81" i="1"/>
  <c r="F87" i="1" s="1"/>
  <c r="F95" i="1" s="1"/>
  <c r="F99" i="1" s="1"/>
  <c r="F101" i="1" s="1"/>
  <c r="E81" i="1"/>
  <c r="E87" i="1" s="1"/>
  <c r="E95" i="1" s="1"/>
  <c r="E99" i="1" s="1"/>
  <c r="E101" i="1" s="1"/>
  <c r="I69" i="1"/>
  <c r="I71" i="1" s="1"/>
  <c r="H69" i="1"/>
  <c r="H71" i="1" s="1"/>
  <c r="G69" i="1"/>
  <c r="G71" i="1" s="1"/>
  <c r="F69" i="1"/>
  <c r="F71" i="1" s="1"/>
  <c r="E69" i="1"/>
  <c r="E71" i="1" s="1"/>
  <c r="I59" i="1"/>
  <c r="H59" i="1"/>
  <c r="G59" i="1"/>
  <c r="F59" i="1"/>
  <c r="E59" i="1"/>
  <c r="I49" i="1"/>
  <c r="H49" i="1"/>
  <c r="G49" i="1"/>
  <c r="F49" i="1"/>
  <c r="E49" i="1"/>
  <c r="I35" i="1"/>
  <c r="H35" i="1"/>
  <c r="G35" i="1"/>
  <c r="F35" i="1"/>
  <c r="E35" i="1"/>
  <c r="I23" i="1"/>
  <c r="H23" i="1"/>
  <c r="G23" i="1"/>
  <c r="F23" i="1"/>
  <c r="E23" i="1"/>
  <c r="H87" i="1"/>
  <c r="H95" i="1" s="1"/>
  <c r="H99" i="1" s="1"/>
  <c r="H101" i="1" s="1"/>
  <c r="E60" i="1" l="1"/>
  <c r="E72" i="1" s="1"/>
  <c r="I36" i="1"/>
  <c r="G60" i="1"/>
  <c r="E36" i="1"/>
  <c r="H36" i="1"/>
  <c r="F60" i="1"/>
  <c r="F72" i="1" s="1"/>
  <c r="F73" i="1" s="1"/>
  <c r="H60" i="1"/>
  <c r="H72" i="1" s="1"/>
  <c r="I60" i="1"/>
  <c r="I72" i="1" s="1"/>
  <c r="G72" i="1"/>
  <c r="G36" i="1"/>
  <c r="F36" i="1"/>
  <c r="H103" i="1"/>
  <c r="H105" i="1"/>
  <c r="G103" i="1"/>
  <c r="G105" i="1"/>
  <c r="E103" i="1"/>
  <c r="E105" i="1"/>
  <c r="F105" i="1"/>
  <c r="F103" i="1"/>
  <c r="I103" i="1"/>
  <c r="I105" i="1"/>
  <c r="G9" i="1"/>
  <c r="H9" i="1" s="1"/>
  <c r="F118" i="1"/>
  <c r="E109" i="1"/>
  <c r="E77" i="1"/>
  <c r="E118" i="1"/>
  <c r="F109" i="1"/>
  <c r="F77" i="1"/>
  <c r="G77" i="1" l="1"/>
  <c r="G109" i="1"/>
  <c r="G118" i="1"/>
  <c r="I9" i="1"/>
  <c r="H118" i="1"/>
  <c r="H77" i="1"/>
  <c r="H109" i="1"/>
  <c r="I77" i="1" l="1"/>
  <c r="I118" i="1"/>
  <c r="I109" i="1"/>
</calcChain>
</file>

<file path=xl/sharedStrings.xml><?xml version="1.0" encoding="utf-8"?>
<sst xmlns="http://schemas.openxmlformats.org/spreadsheetml/2006/main" count="138" uniqueCount="123">
  <si>
    <r>
      <t>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 </t>
    </r>
  </si>
  <si>
    <t xml:space="preserve"> </t>
  </si>
  <si>
    <t>Currency</t>
  </si>
  <si>
    <t>thousand</t>
  </si>
  <si>
    <t>US Dollar</t>
  </si>
  <si>
    <t>Company Name</t>
  </si>
  <si>
    <t>Number of years</t>
  </si>
  <si>
    <t>Year</t>
  </si>
  <si>
    <t>Statement of Financial Position (Balance Sheet)</t>
  </si>
  <si>
    <t>ASSETS</t>
  </si>
  <si>
    <t>Non-current Assets</t>
  </si>
  <si>
    <t>Property, Plant and Equipment</t>
  </si>
  <si>
    <t>Investment Property</t>
  </si>
  <si>
    <t>Goodwill</t>
  </si>
  <si>
    <t>Intangible Assets other than Goodwill</t>
  </si>
  <si>
    <t>Investments accounted for using Equity Method</t>
  </si>
  <si>
    <t>Biological Assets</t>
  </si>
  <si>
    <t>Trade and Other Receivables</t>
  </si>
  <si>
    <t>Deferred Tax Assets</t>
  </si>
  <si>
    <t>Other Non-current Financial Assets</t>
  </si>
  <si>
    <t>Other Non-current Non-financial Assets</t>
  </si>
  <si>
    <t>Total Non-current Assets</t>
  </si>
  <si>
    <t>Current Assets</t>
  </si>
  <si>
    <t>Inventories</t>
  </si>
  <si>
    <t>Trade Receivables</t>
  </si>
  <si>
    <t>Other Receivables</t>
  </si>
  <si>
    <t>Current Tax Assets</t>
  </si>
  <si>
    <t xml:space="preserve">Biological Assets </t>
  </si>
  <si>
    <t>Other Current Financial Assets</t>
  </si>
  <si>
    <t>Other Current Non-financial Assets</t>
  </si>
  <si>
    <t>Cash and Cash Equivalents</t>
  </si>
  <si>
    <t>Assets Held for Sale</t>
  </si>
  <si>
    <t>Total Current Assets</t>
  </si>
  <si>
    <t>EQUITY AND LIABILITIES</t>
  </si>
  <si>
    <t>Non-current Liabilities</t>
  </si>
  <si>
    <t>Non-current Provisions for Employee Benefits</t>
  </si>
  <si>
    <t>Other Non-current Provisions</t>
  </si>
  <si>
    <t>Non-current Borrowings</t>
  </si>
  <si>
    <t>Trade and Other Non-current Payables</t>
  </si>
  <si>
    <t>Deferred Tax Liabilities</t>
  </si>
  <si>
    <t>Other Non-current Financial Liabilities</t>
  </si>
  <si>
    <t>Other Non-current Non-financial Liabilities</t>
  </si>
  <si>
    <t>Total Non-current Liabilities</t>
  </si>
  <si>
    <t>Current Liabilities</t>
  </si>
  <si>
    <t>Current Borrowings</t>
  </si>
  <si>
    <t>Current Provisions</t>
  </si>
  <si>
    <t>Trade and Other Current Payables</t>
  </si>
  <si>
    <t>Current Tax Liabilities</t>
  </si>
  <si>
    <t>Other Current Financial Liabilities</t>
  </si>
  <si>
    <t>Other Current Non-financial Liabilities</t>
  </si>
  <si>
    <t>Liabilities related to Assets Held for Sale</t>
  </si>
  <si>
    <t>Total Current Liabilities</t>
  </si>
  <si>
    <t>Total Liabilities</t>
  </si>
  <si>
    <t>Equity</t>
  </si>
  <si>
    <t>Preference Shares</t>
  </si>
  <si>
    <t>Issued (Share) Capital</t>
  </si>
  <si>
    <t>Share Premium</t>
  </si>
  <si>
    <t>Treasury Shares</t>
  </si>
  <si>
    <t>Other Reserves</t>
  </si>
  <si>
    <t>Retained Earnings</t>
  </si>
  <si>
    <t>Equity attributable to the Owners of the Parent</t>
  </si>
  <si>
    <t>Non-controlling Interests</t>
  </si>
  <si>
    <t>Total Equity</t>
  </si>
  <si>
    <t>EQUITY &amp; LIABILITIES</t>
  </si>
  <si>
    <t>Gross Profit</t>
  </si>
  <si>
    <t>Profit (Loss) from Continuing Operations</t>
  </si>
  <si>
    <t>Additional data is not strictly required, but it allows computing extra analytical indicators</t>
  </si>
  <si>
    <t>Indicator</t>
  </si>
  <si>
    <t>Number of employees</t>
  </si>
  <si>
    <t>The indicator is used to calculate Sales per Employee ratio</t>
  </si>
  <si>
    <t>Depreciation and amortization expense</t>
  </si>
  <si>
    <t>The indicator is used to calculate EBITDA</t>
  </si>
  <si>
    <t>Weighted Average Shares Outstanding - Diluted</t>
  </si>
  <si>
    <t>The indicator is used to calculate EPS</t>
  </si>
  <si>
    <t>Operating Cash-flow</t>
  </si>
  <si>
    <t>Year of last Balance Sheet</t>
  </si>
  <si>
    <t>unità valuta</t>
  </si>
  <si>
    <t>unit</t>
  </si>
  <si>
    <t>million</t>
  </si>
  <si>
    <t>currency</t>
  </si>
  <si>
    <t>No currency</t>
  </si>
  <si>
    <t>Baht</t>
  </si>
  <si>
    <t>AU Dollar</t>
  </si>
  <si>
    <t>HK Dollar</t>
  </si>
  <si>
    <t>SG Dollar</t>
  </si>
  <si>
    <t>Euro</t>
  </si>
  <si>
    <t>Philippine Peso</t>
  </si>
  <si>
    <t>British Pound</t>
  </si>
  <si>
    <t>Malaysian Ringgit</t>
  </si>
  <si>
    <t>Rupiah</t>
  </si>
  <si>
    <t>Indian Rupee</t>
  </si>
  <si>
    <t>Ruble</t>
  </si>
  <si>
    <t>Kenyan Shilling</t>
  </si>
  <si>
    <t>Saudi Riyal</t>
  </si>
  <si>
    <t>Won</t>
  </si>
  <si>
    <t>Yen</t>
  </si>
  <si>
    <t>Yuan</t>
  </si>
  <si>
    <t>numero anni analisi</t>
  </si>
  <si>
    <t>Egyptian Pound</t>
  </si>
  <si>
    <t>Emirati Dirham</t>
  </si>
  <si>
    <t>Income Statement</t>
  </si>
  <si>
    <t>Revenue</t>
  </si>
  <si>
    <t>Cost of Sales</t>
  </si>
  <si>
    <t>Distribution, Marketing and Administrative expense</t>
  </si>
  <si>
    <t>Other Operating Income</t>
  </si>
  <si>
    <t>Other Operating Expense</t>
  </si>
  <si>
    <t>Other Operating Gains (Losses)</t>
  </si>
  <si>
    <t>Interest Income</t>
  </si>
  <si>
    <t>Interest Expense</t>
  </si>
  <si>
    <t>Other Financial Income</t>
  </si>
  <si>
    <t>Other Financial Expense</t>
  </si>
  <si>
    <t>Non Operating Income</t>
  </si>
  <si>
    <t>Non Operating Expense</t>
  </si>
  <si>
    <t>Income Tax Expense</t>
  </si>
  <si>
    <t>Share of Profit (Loss) of Associates and Joint Ventures</t>
  </si>
  <si>
    <t>Profit (loss) attributable to the Owners of the Parent</t>
  </si>
  <si>
    <t>Profit (Loss) from Discontinued Operations</t>
  </si>
  <si>
    <t>Profit (Loss) attributable to Non-controlling Interests</t>
  </si>
  <si>
    <t>Other Comprehensive Income (Loss)</t>
  </si>
  <si>
    <t>NET INCOME</t>
  </si>
  <si>
    <t>Operating Profit (Loss) or EBIT</t>
  </si>
  <si>
    <t>Profit (Loss) before Tax or EBT</t>
  </si>
  <si>
    <t>Profit (Loss) after Tax or 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</si>
</sst>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rgb="FF2077C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6"/>
      <color theme="4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left" vertical="top"/>
    </xf>
    <xf numFmtId="49" fontId="6" fillId="0" borderId="0" xfId="2" applyNumberFormat="1" applyFont="1" applyFill="1" applyBorder="1" applyAlignment="1">
      <alignment horizontal="left" vertical="center" wrapText="1"/>
    </xf>
    <xf numFmtId="0" fontId="6" fillId="2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2" applyNumberFormat="1" applyFont="1" applyFill="1" applyBorder="1" applyAlignment="1">
      <alignment horizontal="left" vertical="center" wrapText="1"/>
    </xf>
    <xf numFmtId="0" fontId="6" fillId="0" borderId="3" xfId="3" applyFont="1" applyFill="1" applyBorder="1" applyAlignment="1" applyProtection="1">
      <alignment horizontal="center" vertical="center"/>
      <protection locked="0"/>
    </xf>
    <xf numFmtId="0" fontId="6" fillId="2" borderId="0" xfId="3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left" vertical="center" wrapText="1"/>
    </xf>
    <xf numFmtId="0" fontId="6" fillId="0" borderId="0" xfId="2" applyNumberFormat="1" applyFont="1" applyFill="1" applyBorder="1" applyAlignment="1">
      <alignment horizontal="right" wrapText="1"/>
    </xf>
    <xf numFmtId="1" fontId="10" fillId="0" borderId="0" xfId="0" applyNumberFormat="1" applyFont="1" applyFill="1" applyBorder="1" applyAlignment="1">
      <alignment horizontal="center" wrapText="1"/>
    </xf>
    <xf numFmtId="3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/>
    <xf numFmtId="0" fontId="1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left" vertical="top" wrapText="1"/>
    </xf>
    <xf numFmtId="0" fontId="17" fillId="0" borderId="0" xfId="2" applyNumberFormat="1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3" fontId="9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top"/>
    </xf>
    <xf numFmtId="0" fontId="16" fillId="0" borderId="0" xfId="0" applyFont="1" applyFill="1" applyBorder="1" applyAlignment="1">
      <alignment horizontal="left" vertical="top" wrapText="1"/>
    </xf>
    <xf numFmtId="3" fontId="18" fillId="0" borderId="0" xfId="0" applyNumberFormat="1" applyFont="1" applyFill="1" applyBorder="1" applyAlignment="1">
      <alignment horizontal="center" vertical="center" wrapText="1"/>
    </xf>
    <xf numFmtId="3" fontId="19" fillId="3" borderId="0" xfId="0" applyNumberFormat="1" applyFont="1" applyFill="1" applyBorder="1" applyAlignment="1">
      <alignment horizontal="right" vertical="center"/>
    </xf>
    <xf numFmtId="3" fontId="19" fillId="3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3" fontId="10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9" fillId="0" borderId="0" xfId="0" applyFont="1" applyFill="1" applyAlignment="1">
      <alignment horizontal="left" vertical="top" wrapText="1"/>
    </xf>
    <xf numFmtId="3" fontId="9" fillId="0" borderId="0" xfId="0" applyNumberFormat="1" applyFont="1" applyFill="1" applyAlignment="1">
      <alignment horizontal="center" vertical="center" wrapText="1"/>
    </xf>
    <xf numFmtId="0" fontId="16" fillId="0" borderId="0" xfId="0" applyFont="1" applyFill="1" applyAlignment="1">
      <alignment horizontal="left" vertical="top" wrapText="1"/>
    </xf>
    <xf numFmtId="0" fontId="10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center" wrapText="1"/>
    </xf>
    <xf numFmtId="49" fontId="19" fillId="3" borderId="0" xfId="1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top" wrapText="1"/>
    </xf>
    <xf numFmtId="3" fontId="9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6" fillId="0" borderId="0" xfId="2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vertical="top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3" fontId="19" fillId="3" borderId="0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vertical="center"/>
    </xf>
    <xf numFmtId="0" fontId="6" fillId="2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e 100" xfId="1"/>
    <cellStyle name="Normale 2 10 2 6" xfId="2"/>
    <cellStyle name="Normale 2 15" xfId="3"/>
  </cellStyles>
  <dxfs count="18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rgb="FF0070C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rgb="FF0070C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43"/>
  <sheetViews>
    <sheetView showGridLines="0" tabSelected="1" topLeftCell="A9" zoomScale="71" zoomScaleNormal="71" workbookViewId="0">
      <selection activeCell="C75" sqref="C75:I105"/>
    </sheetView>
  </sheetViews>
  <sheetFormatPr defaultColWidth="9.140625" defaultRowHeight="15" x14ac:dyDescent="0.25"/>
  <cols>
    <col min="1" max="1" width="1.28515625" style="1" customWidth="1"/>
    <col min="2" max="2" width="1.140625" style="1" customWidth="1"/>
    <col min="3" max="3" width="51.85546875" style="1" customWidth="1"/>
    <col min="4" max="9" width="22.7109375" style="1" customWidth="1"/>
    <col min="10" max="10" width="18.28515625" style="1" customWidth="1"/>
    <col min="11" max="11" width="12.28515625" style="2" hidden="1" customWidth="1"/>
    <col min="12" max="13" width="15.42578125" style="1" bestFit="1" customWidth="1"/>
    <col min="14" max="16384" width="9.140625" style="1"/>
  </cols>
  <sheetData>
    <row r="1" spans="1:11" ht="36" hidden="1" customHeight="1" x14ac:dyDescent="0.25">
      <c r="C1" s="3"/>
    </row>
    <row r="2" spans="1:11" ht="22.5" hidden="1" customHeight="1" x14ac:dyDescent="0.25">
      <c r="C2" s="4" t="s">
        <v>5</v>
      </c>
      <c r="D2" s="78"/>
      <c r="E2" s="79"/>
      <c r="F2" s="5"/>
      <c r="G2" s="5"/>
      <c r="H2" s="5"/>
      <c r="I2" s="6"/>
    </row>
    <row r="3" spans="1:11" ht="3.6" hidden="1" customHeight="1" x14ac:dyDescent="0.25">
      <c r="I3" s="6"/>
    </row>
    <row r="4" spans="1:11" ht="22.5" hidden="1" customHeight="1" x14ac:dyDescent="0.25">
      <c r="C4" s="7" t="s">
        <v>2</v>
      </c>
      <c r="D4" s="8" t="s">
        <v>3</v>
      </c>
      <c r="E4" s="8" t="s">
        <v>4</v>
      </c>
      <c r="F4" s="9"/>
      <c r="G4" s="9"/>
      <c r="H4" s="9"/>
      <c r="I4" s="6"/>
    </row>
    <row r="5" spans="1:11" ht="3.6" hidden="1" customHeight="1" x14ac:dyDescent="0.25"/>
    <row r="6" spans="1:11" ht="22.5" hidden="1" customHeight="1" x14ac:dyDescent="0.25">
      <c r="B6" s="10"/>
      <c r="C6" s="7" t="s">
        <v>75</v>
      </c>
      <c r="E6" s="11">
        <v>2016</v>
      </c>
      <c r="F6" s="12"/>
      <c r="G6" s="12"/>
      <c r="H6" s="12"/>
    </row>
    <row r="7" spans="1:11" ht="3" hidden="1" customHeight="1" x14ac:dyDescent="0.25">
      <c r="E7" s="13"/>
      <c r="F7" s="13"/>
      <c r="G7" s="13"/>
      <c r="H7" s="13"/>
    </row>
    <row r="8" spans="1:11" ht="22.5" hidden="1" customHeight="1" x14ac:dyDescent="0.25">
      <c r="C8" s="7" t="s">
        <v>6</v>
      </c>
      <c r="E8" s="14">
        <v>5</v>
      </c>
      <c r="F8" s="12"/>
      <c r="G8" s="12"/>
      <c r="H8" s="12"/>
    </row>
    <row r="9" spans="1:11" ht="23.45" customHeight="1" x14ac:dyDescent="0.3">
      <c r="C9" s="15"/>
      <c r="D9" s="16" t="s">
        <v>7</v>
      </c>
      <c r="E9" s="17">
        <f>IF(OR(E6="",COUNT(E6)=0),'Fin Stmts '!K10,E6)-IF(COUNTIF(anni,E8)=0,2,E8)+1</f>
        <v>2012</v>
      </c>
      <c r="F9" s="17">
        <f>E9+1</f>
        <v>2013</v>
      </c>
      <c r="G9" s="17">
        <f>IF(COUNTIF(anni,E8)=0,"",IF($E$8&gt;=3,F9+1,""))</f>
        <v>2014</v>
      </c>
      <c r="H9" s="17">
        <f>IF(COUNTIF(anni,E8)=0,"",IF($E$8&gt;=4,G9+1,""))</f>
        <v>2015</v>
      </c>
      <c r="I9" s="17">
        <f>IF(COUNTIF(anni,E8)=0,"",IF($E$8=5,H9+1,""))</f>
        <v>2016</v>
      </c>
    </row>
    <row r="10" spans="1:11" ht="32.25" customHeight="1" x14ac:dyDescent="0.25">
      <c r="C10" s="77" t="s">
        <v>8</v>
      </c>
      <c r="D10" s="19"/>
      <c r="G10" s="20"/>
      <c r="H10" s="19"/>
      <c r="I10" s="19"/>
      <c r="K10" s="74">
        <v>2016</v>
      </c>
    </row>
    <row r="11" spans="1:11" ht="20.100000000000001" customHeight="1" x14ac:dyDescent="0.25">
      <c r="C11" s="22" t="s">
        <v>9</v>
      </c>
      <c r="D11" s="23"/>
      <c r="G11" s="24"/>
      <c r="H11" s="24"/>
      <c r="I11" s="24"/>
    </row>
    <row r="12" spans="1:11" ht="20.100000000000001" customHeight="1" x14ac:dyDescent="0.25">
      <c r="C12" s="26" t="s">
        <v>10</v>
      </c>
      <c r="D12" s="23"/>
      <c r="G12" s="27"/>
      <c r="H12" s="27"/>
      <c r="I12" s="27"/>
      <c r="K12" s="28"/>
    </row>
    <row r="13" spans="1:11" ht="19.5" customHeight="1" x14ac:dyDescent="0.25">
      <c r="A13" s="29"/>
      <c r="B13" s="29"/>
      <c r="C13" s="30" t="s">
        <v>11</v>
      </c>
      <c r="D13" s="23"/>
      <c r="E13" s="18"/>
      <c r="F13" s="18"/>
      <c r="G13" s="18"/>
      <c r="H13" s="18"/>
      <c r="I13" s="18"/>
      <c r="K13" s="21" t="s">
        <v>76</v>
      </c>
    </row>
    <row r="14" spans="1:11" ht="19.5" customHeight="1" x14ac:dyDescent="0.25">
      <c r="A14" s="29"/>
      <c r="B14" s="29"/>
      <c r="C14" s="30" t="s">
        <v>12</v>
      </c>
      <c r="D14" s="23"/>
      <c r="E14" s="18"/>
      <c r="F14" s="18"/>
      <c r="G14" s="18"/>
      <c r="H14" s="18"/>
      <c r="I14" s="18"/>
      <c r="K14" s="32" t="s">
        <v>77</v>
      </c>
    </row>
    <row r="15" spans="1:11" ht="19.5" customHeight="1" x14ac:dyDescent="0.25">
      <c r="A15" s="29"/>
      <c r="B15" s="29"/>
      <c r="C15" s="30" t="s">
        <v>13</v>
      </c>
      <c r="D15" s="23"/>
      <c r="E15" s="18"/>
      <c r="F15" s="18"/>
      <c r="G15" s="18"/>
      <c r="H15" s="18"/>
      <c r="I15" s="18"/>
      <c r="J15" s="31"/>
      <c r="K15" s="32" t="s">
        <v>3</v>
      </c>
    </row>
    <row r="16" spans="1:11" ht="19.5" customHeight="1" x14ac:dyDescent="0.25">
      <c r="A16" s="29"/>
      <c r="B16" s="29"/>
      <c r="C16" s="30" t="s">
        <v>14</v>
      </c>
      <c r="D16" s="23"/>
      <c r="E16" s="18"/>
      <c r="F16" s="18"/>
      <c r="G16" s="18"/>
      <c r="H16" s="18"/>
      <c r="I16" s="18"/>
      <c r="K16" s="32" t="s">
        <v>78</v>
      </c>
    </row>
    <row r="17" spans="1:11" ht="19.5" customHeight="1" x14ac:dyDescent="0.25">
      <c r="A17" s="29"/>
      <c r="B17" s="29"/>
      <c r="C17" s="30" t="s">
        <v>15</v>
      </c>
      <c r="D17" s="23"/>
      <c r="E17" s="18"/>
      <c r="F17" s="18"/>
      <c r="G17" s="18"/>
      <c r="H17" s="18"/>
      <c r="I17" s="18"/>
    </row>
    <row r="18" spans="1:11" ht="19.5" customHeight="1" x14ac:dyDescent="0.25">
      <c r="A18" s="29"/>
      <c r="B18" s="29"/>
      <c r="C18" s="30" t="s">
        <v>16</v>
      </c>
      <c r="D18" s="23"/>
      <c r="E18" s="18"/>
      <c r="F18" s="18"/>
      <c r="G18" s="18"/>
      <c r="H18" s="18"/>
      <c r="I18" s="18"/>
    </row>
    <row r="19" spans="1:11" ht="19.5" customHeight="1" x14ac:dyDescent="0.25">
      <c r="A19" s="29"/>
      <c r="B19" s="29"/>
      <c r="C19" s="30" t="s">
        <v>17</v>
      </c>
      <c r="D19" s="23"/>
      <c r="E19" s="18"/>
      <c r="F19" s="18"/>
      <c r="G19" s="18"/>
      <c r="H19" s="18"/>
      <c r="I19" s="18"/>
      <c r="K19" s="21" t="s">
        <v>79</v>
      </c>
    </row>
    <row r="20" spans="1:11" ht="19.5" customHeight="1" x14ac:dyDescent="0.25">
      <c r="A20" s="29"/>
      <c r="B20" s="29"/>
      <c r="C20" s="30" t="s">
        <v>18</v>
      </c>
      <c r="D20" s="23"/>
      <c r="E20" s="18"/>
      <c r="F20" s="18"/>
      <c r="G20" s="18"/>
      <c r="H20" s="18"/>
      <c r="I20" s="18"/>
      <c r="K20" s="25" t="s">
        <v>80</v>
      </c>
    </row>
    <row r="21" spans="1:11" ht="19.5" customHeight="1" x14ac:dyDescent="0.25">
      <c r="A21" s="29"/>
      <c r="B21" s="29"/>
      <c r="C21" s="30" t="s">
        <v>19</v>
      </c>
      <c r="D21" s="23"/>
      <c r="E21" s="18"/>
      <c r="F21" s="18"/>
      <c r="G21" s="18"/>
      <c r="H21" s="18"/>
      <c r="I21" s="18"/>
      <c r="K21" s="25" t="s">
        <v>81</v>
      </c>
    </row>
    <row r="22" spans="1:11" ht="19.5" customHeight="1" x14ac:dyDescent="0.25">
      <c r="A22" s="29"/>
      <c r="B22" s="29"/>
      <c r="C22" s="30" t="s">
        <v>20</v>
      </c>
      <c r="D22" s="23"/>
      <c r="E22" s="18"/>
      <c r="F22" s="18"/>
      <c r="G22" s="18"/>
      <c r="H22" s="18"/>
      <c r="I22" s="18"/>
      <c r="K22" s="25" t="s">
        <v>82</v>
      </c>
    </row>
    <row r="23" spans="1:11" ht="19.5" customHeight="1" x14ac:dyDescent="0.25">
      <c r="A23" s="29"/>
      <c r="B23" s="29"/>
      <c r="C23" s="33" t="s">
        <v>21</v>
      </c>
      <c r="D23" s="34"/>
      <c r="E23" s="35">
        <f>E13+E14+E15+E16+E17+E18+E19+E20+E21+E22</f>
        <v>0</v>
      </c>
      <c r="F23" s="35">
        <f>F13+F14+F15+F16+F17+F18+F19+F20+F21+F22</f>
        <v>0</v>
      </c>
      <c r="G23" s="35">
        <f>G13+G14+G15+G16+G17+G18+G19+G20+G21+G22</f>
        <v>0</v>
      </c>
      <c r="H23" s="35">
        <f>H13+H14+H15+H16+H17+H18+H19+H20+H21+H22</f>
        <v>0</v>
      </c>
      <c r="I23" s="35">
        <f>I13+I14+I15+I16+I17+I18+I19+I20+I21+I22</f>
        <v>0</v>
      </c>
      <c r="K23" s="25" t="s">
        <v>98</v>
      </c>
    </row>
    <row r="24" spans="1:11" ht="12" customHeight="1" x14ac:dyDescent="0.25">
      <c r="A24" s="29"/>
      <c r="B24" s="29"/>
      <c r="C24" s="36"/>
      <c r="D24" s="37"/>
      <c r="E24" s="38"/>
      <c r="F24" s="38"/>
      <c r="G24" s="38"/>
      <c r="H24" s="38"/>
      <c r="I24" s="38"/>
      <c r="K24" s="25" t="s">
        <v>99</v>
      </c>
    </row>
    <row r="25" spans="1:11" ht="19.5" customHeight="1" x14ac:dyDescent="0.25">
      <c r="A25" s="29"/>
      <c r="B25" s="29"/>
      <c r="C25" s="26" t="s">
        <v>22</v>
      </c>
      <c r="D25" s="23"/>
      <c r="E25" s="39"/>
      <c r="F25" s="39"/>
      <c r="G25" s="39"/>
      <c r="H25" s="39"/>
      <c r="I25" s="39"/>
      <c r="K25" s="25" t="s">
        <v>83</v>
      </c>
    </row>
    <row r="26" spans="1:11" ht="19.5" customHeight="1" x14ac:dyDescent="0.25">
      <c r="A26" s="29"/>
      <c r="B26" s="29"/>
      <c r="C26" s="30" t="s">
        <v>23</v>
      </c>
      <c r="D26" s="23"/>
      <c r="E26" s="18"/>
      <c r="F26" s="18"/>
      <c r="G26" s="18"/>
      <c r="H26" s="18"/>
      <c r="I26" s="18"/>
      <c r="K26" s="25" t="s">
        <v>84</v>
      </c>
    </row>
    <row r="27" spans="1:11" ht="19.5" customHeight="1" x14ac:dyDescent="0.25">
      <c r="A27" s="29"/>
      <c r="B27" s="40"/>
      <c r="C27" s="30" t="s">
        <v>24</v>
      </c>
      <c r="D27" s="23"/>
      <c r="E27" s="18"/>
      <c r="F27" s="18"/>
      <c r="G27" s="18"/>
      <c r="H27" s="18"/>
      <c r="I27" s="18"/>
      <c r="K27" s="25" t="s">
        <v>4</v>
      </c>
    </row>
    <row r="28" spans="1:11" ht="19.5" customHeight="1" x14ac:dyDescent="0.25">
      <c r="A28" s="29"/>
      <c r="B28" s="40"/>
      <c r="C28" s="30" t="s">
        <v>25</v>
      </c>
      <c r="D28" s="23"/>
      <c r="E28" s="18"/>
      <c r="F28" s="18"/>
      <c r="G28" s="18"/>
      <c r="H28" s="18"/>
      <c r="I28" s="18"/>
      <c r="K28" s="25" t="s">
        <v>85</v>
      </c>
    </row>
    <row r="29" spans="1:11" ht="20.100000000000001" customHeight="1" x14ac:dyDescent="0.25">
      <c r="A29" s="29"/>
      <c r="B29" s="29"/>
      <c r="C29" s="30" t="s">
        <v>26</v>
      </c>
      <c r="D29" s="23"/>
      <c r="E29" s="18"/>
      <c r="F29" s="18"/>
      <c r="G29" s="18"/>
      <c r="H29" s="18"/>
      <c r="I29" s="18"/>
      <c r="K29" s="25" t="s">
        <v>86</v>
      </c>
    </row>
    <row r="30" spans="1:11" ht="20.100000000000001" customHeight="1" x14ac:dyDescent="0.25">
      <c r="C30" s="30" t="s">
        <v>27</v>
      </c>
      <c r="D30" s="23"/>
      <c r="E30" s="18"/>
      <c r="F30" s="18"/>
      <c r="G30" s="18"/>
      <c r="H30" s="18"/>
      <c r="I30" s="18"/>
      <c r="K30" s="25" t="s">
        <v>87</v>
      </c>
    </row>
    <row r="31" spans="1:11" ht="19.5" customHeight="1" x14ac:dyDescent="0.25">
      <c r="B31" s="29"/>
      <c r="C31" s="30" t="s">
        <v>28</v>
      </c>
      <c r="D31" s="23"/>
      <c r="E31" s="18"/>
      <c r="F31" s="18"/>
      <c r="G31" s="18"/>
      <c r="H31" s="18"/>
      <c r="I31" s="18"/>
      <c r="K31" s="25" t="s">
        <v>88</v>
      </c>
    </row>
    <row r="32" spans="1:11" ht="19.5" customHeight="1" x14ac:dyDescent="0.25">
      <c r="B32" s="29"/>
      <c r="C32" s="30" t="s">
        <v>29</v>
      </c>
      <c r="D32" s="23"/>
      <c r="E32" s="18"/>
      <c r="F32" s="18"/>
      <c r="G32" s="18"/>
      <c r="H32" s="18"/>
      <c r="I32" s="18"/>
      <c r="K32" s="25" t="s">
        <v>89</v>
      </c>
    </row>
    <row r="33" spans="2:11" ht="19.5" customHeight="1" x14ac:dyDescent="0.25">
      <c r="B33" s="29"/>
      <c r="C33" s="30" t="s">
        <v>30</v>
      </c>
      <c r="D33" s="23"/>
      <c r="E33" s="18"/>
      <c r="F33" s="18"/>
      <c r="G33" s="18"/>
      <c r="H33" s="18"/>
      <c r="I33" s="18"/>
      <c r="K33" s="25" t="s">
        <v>90</v>
      </c>
    </row>
    <row r="34" spans="2:11" ht="19.5" customHeight="1" x14ac:dyDescent="0.25">
      <c r="B34" s="29"/>
      <c r="C34" s="30" t="s">
        <v>31</v>
      </c>
      <c r="D34" s="23"/>
      <c r="E34" s="18"/>
      <c r="F34" s="18"/>
      <c r="G34" s="18"/>
      <c r="H34" s="18"/>
      <c r="I34" s="18"/>
      <c r="K34" s="25" t="s">
        <v>91</v>
      </c>
    </row>
    <row r="35" spans="2:11" ht="19.5" customHeight="1" x14ac:dyDescent="0.25">
      <c r="B35" s="29"/>
      <c r="C35" s="41" t="s">
        <v>32</v>
      </c>
      <c r="D35" s="37"/>
      <c r="E35" s="42">
        <f>E26+E27+E28+E29+E30+E31+E32+E33+E34</f>
        <v>0</v>
      </c>
      <c r="F35" s="42">
        <f>F26+F27+F28+F29+F30+F31+F32+F33+F34</f>
        <v>0</v>
      </c>
      <c r="G35" s="42">
        <f>G26+G27+G28+G29+G30+G31+G32+G33+G34</f>
        <v>0</v>
      </c>
      <c r="H35" s="42">
        <f>H26+H27+H28+H29+H30+H31+H32+H33+H34</f>
        <v>0</v>
      </c>
      <c r="I35" s="42">
        <f>I26+I27+I28+I29+I30+I31+I32+I33+I34</f>
        <v>0</v>
      </c>
      <c r="K35" s="25" t="s">
        <v>92</v>
      </c>
    </row>
    <row r="36" spans="2:11" ht="19.5" customHeight="1" x14ac:dyDescent="0.25">
      <c r="B36" s="29"/>
      <c r="C36" s="57" t="s">
        <v>9</v>
      </c>
      <c r="D36" s="43"/>
      <c r="E36" s="44">
        <f>E23+E35</f>
        <v>0</v>
      </c>
      <c r="F36" s="44">
        <f>F23+F35</f>
        <v>0</v>
      </c>
      <c r="G36" s="44">
        <f>G23+G35</f>
        <v>0</v>
      </c>
      <c r="H36" s="44">
        <f>H23+H35</f>
        <v>0</v>
      </c>
      <c r="I36" s="44">
        <f>I23+I35</f>
        <v>0</v>
      </c>
      <c r="K36" s="25" t="s">
        <v>93</v>
      </c>
    </row>
    <row r="37" spans="2:11" ht="13.5" customHeight="1" x14ac:dyDescent="0.25">
      <c r="B37" s="29"/>
      <c r="C37" s="45"/>
      <c r="D37" s="46"/>
      <c r="E37" s="46"/>
      <c r="G37" s="47"/>
      <c r="H37" s="47"/>
      <c r="I37" s="47"/>
      <c r="K37" s="25" t="s">
        <v>94</v>
      </c>
    </row>
    <row r="38" spans="2:11" ht="19.5" x14ac:dyDescent="0.25">
      <c r="B38" s="29"/>
      <c r="C38" s="22" t="s">
        <v>33</v>
      </c>
      <c r="D38" s="23"/>
      <c r="E38" s="23"/>
      <c r="G38" s="48"/>
      <c r="H38" s="48"/>
      <c r="I38" s="48"/>
      <c r="K38" s="25" t="s">
        <v>95</v>
      </c>
    </row>
    <row r="39" spans="2:11" ht="6" customHeight="1" x14ac:dyDescent="0.25">
      <c r="B39" s="29"/>
      <c r="C39" s="22"/>
      <c r="D39" s="23"/>
      <c r="E39" s="23"/>
      <c r="G39" s="48"/>
      <c r="H39" s="48"/>
      <c r="I39" s="48"/>
      <c r="K39" s="25" t="s">
        <v>96</v>
      </c>
    </row>
    <row r="40" spans="2:11" ht="19.5" hidden="1" customHeight="1" x14ac:dyDescent="0.25">
      <c r="B40" s="40"/>
      <c r="C40" s="26"/>
      <c r="D40" s="23"/>
      <c r="E40" s="23"/>
      <c r="G40" s="39"/>
      <c r="H40" s="39"/>
      <c r="I40" s="39"/>
      <c r="K40" s="28"/>
    </row>
    <row r="41" spans="2:11" ht="18" x14ac:dyDescent="0.25">
      <c r="B41" s="29"/>
      <c r="C41" s="26" t="s">
        <v>34</v>
      </c>
      <c r="D41" s="23"/>
      <c r="E41" s="23"/>
      <c r="G41" s="48"/>
      <c r="H41" s="48"/>
      <c r="I41" s="48"/>
      <c r="K41" s="28"/>
    </row>
    <row r="42" spans="2:11" ht="20.100000000000001" customHeight="1" x14ac:dyDescent="0.25">
      <c r="C42" s="30" t="s">
        <v>35</v>
      </c>
      <c r="D42" s="23"/>
      <c r="E42" s="18"/>
      <c r="F42" s="18"/>
      <c r="G42" s="18"/>
      <c r="H42" s="18"/>
      <c r="I42" s="18"/>
      <c r="K42" s="49" t="s">
        <v>97</v>
      </c>
    </row>
    <row r="43" spans="2:11" ht="20.100000000000001" customHeight="1" x14ac:dyDescent="0.25">
      <c r="C43" s="30" t="s">
        <v>36</v>
      </c>
      <c r="D43" s="23"/>
      <c r="E43" s="18"/>
      <c r="F43" s="18"/>
      <c r="G43" s="18"/>
      <c r="H43" s="18"/>
      <c r="I43" s="18"/>
      <c r="K43" s="25">
        <v>2</v>
      </c>
    </row>
    <row r="44" spans="2:11" ht="20.100000000000001" customHeight="1" x14ac:dyDescent="0.25">
      <c r="C44" s="30" t="s">
        <v>37</v>
      </c>
      <c r="D44" s="23"/>
      <c r="E44" s="18"/>
      <c r="F44" s="18"/>
      <c r="G44" s="18"/>
      <c r="H44" s="18"/>
      <c r="I44" s="18"/>
      <c r="K44" s="25">
        <v>3</v>
      </c>
    </row>
    <row r="45" spans="2:11" ht="20.100000000000001" customHeight="1" x14ac:dyDescent="0.25">
      <c r="C45" s="30" t="s">
        <v>38</v>
      </c>
      <c r="D45" s="23"/>
      <c r="E45" s="18"/>
      <c r="F45" s="18"/>
      <c r="G45" s="18"/>
      <c r="H45" s="18"/>
      <c r="I45" s="18"/>
      <c r="K45" s="25">
        <v>4</v>
      </c>
    </row>
    <row r="46" spans="2:11" ht="19.5" customHeight="1" x14ac:dyDescent="0.25">
      <c r="C46" s="30" t="s">
        <v>39</v>
      </c>
      <c r="D46" s="23"/>
      <c r="E46" s="18"/>
      <c r="F46" s="18"/>
      <c r="G46" s="18"/>
      <c r="H46" s="18"/>
      <c r="I46" s="18"/>
      <c r="K46" s="25">
        <v>5</v>
      </c>
    </row>
    <row r="47" spans="2:11" ht="19.5" customHeight="1" x14ac:dyDescent="0.25">
      <c r="C47" s="30" t="s">
        <v>40</v>
      </c>
      <c r="D47" s="23"/>
      <c r="E47" s="18"/>
      <c r="F47" s="18"/>
      <c r="G47" s="18"/>
      <c r="H47" s="18"/>
      <c r="I47" s="18"/>
    </row>
    <row r="48" spans="2:11" ht="19.5" customHeight="1" x14ac:dyDescent="0.25">
      <c r="C48" s="30" t="s">
        <v>41</v>
      </c>
      <c r="D48" s="23"/>
      <c r="E48" s="18"/>
      <c r="F48" s="18"/>
      <c r="G48" s="18"/>
      <c r="H48" s="18"/>
      <c r="I48" s="18"/>
    </row>
    <row r="49" spans="2:9" ht="19.5" customHeight="1" x14ac:dyDescent="0.25">
      <c r="C49" s="50" t="s">
        <v>42</v>
      </c>
      <c r="D49" s="23"/>
      <c r="E49" s="38">
        <f>E42+E43+E44+E45+E46+E47+E48</f>
        <v>0</v>
      </c>
      <c r="F49" s="38">
        <f>F42+F43+F44+F45+F46+F47+F48</f>
        <v>0</v>
      </c>
      <c r="G49" s="38">
        <f>G42+G43+G44+G45+G46+G47+G48</f>
        <v>0</v>
      </c>
      <c r="H49" s="38">
        <f>H42+H43+H44+H45+H46+H47+H48</f>
        <v>0</v>
      </c>
      <c r="I49" s="38">
        <f>I42+I43+I44+I45+I46+I47+I48</f>
        <v>0</v>
      </c>
    </row>
    <row r="50" spans="2:9" ht="7.5" customHeight="1" x14ac:dyDescent="0.25">
      <c r="C50" s="50"/>
      <c r="D50" s="23"/>
      <c r="G50" s="51"/>
      <c r="H50" s="51"/>
      <c r="I50" s="51"/>
    </row>
    <row r="51" spans="2:9" ht="19.5" customHeight="1" x14ac:dyDescent="0.25">
      <c r="C51" s="52" t="s">
        <v>43</v>
      </c>
      <c r="D51" s="23"/>
      <c r="G51" s="39"/>
      <c r="H51" s="39"/>
      <c r="I51" s="39"/>
    </row>
    <row r="52" spans="2:9" ht="19.5" customHeight="1" x14ac:dyDescent="0.25">
      <c r="C52" s="30" t="s">
        <v>44</v>
      </c>
      <c r="D52" s="23"/>
      <c r="E52" s="18"/>
      <c r="F52" s="18"/>
      <c r="G52" s="18"/>
      <c r="H52" s="18"/>
      <c r="I52" s="18"/>
    </row>
    <row r="53" spans="2:9" ht="19.5" customHeight="1" x14ac:dyDescent="0.25">
      <c r="C53" s="30" t="s">
        <v>45</v>
      </c>
      <c r="D53" s="23"/>
      <c r="E53" s="18"/>
      <c r="F53" s="18"/>
      <c r="G53" s="18"/>
      <c r="H53" s="18"/>
      <c r="I53" s="18"/>
    </row>
    <row r="54" spans="2:9" ht="19.5" customHeight="1" x14ac:dyDescent="0.25">
      <c r="C54" s="30" t="s">
        <v>46</v>
      </c>
      <c r="D54" s="23"/>
      <c r="E54" s="18"/>
      <c r="F54" s="18"/>
      <c r="G54" s="18"/>
      <c r="H54" s="18"/>
      <c r="I54" s="18"/>
    </row>
    <row r="55" spans="2:9" ht="20.100000000000001" customHeight="1" x14ac:dyDescent="0.25">
      <c r="C55" s="30" t="s">
        <v>47</v>
      </c>
      <c r="D55" s="23"/>
      <c r="E55" s="18"/>
      <c r="F55" s="18"/>
      <c r="G55" s="18"/>
      <c r="H55" s="18"/>
      <c r="I55" s="18"/>
    </row>
    <row r="56" spans="2:9" ht="20.100000000000001" customHeight="1" x14ac:dyDescent="0.25">
      <c r="C56" s="30" t="s">
        <v>48</v>
      </c>
      <c r="D56" s="23"/>
      <c r="E56" s="18"/>
      <c r="F56" s="18"/>
      <c r="G56" s="18"/>
      <c r="H56" s="18"/>
      <c r="I56" s="18"/>
    </row>
    <row r="57" spans="2:9" ht="20.100000000000001" customHeight="1" x14ac:dyDescent="0.25">
      <c r="C57" s="30" t="s">
        <v>49</v>
      </c>
      <c r="D57" s="23"/>
      <c r="E57" s="18"/>
      <c r="F57" s="18"/>
      <c r="G57" s="18"/>
      <c r="H57" s="18"/>
      <c r="I57" s="18"/>
    </row>
    <row r="58" spans="2:9" ht="19.5" customHeight="1" x14ac:dyDescent="0.25">
      <c r="B58" s="29"/>
      <c r="C58" s="30" t="s">
        <v>50</v>
      </c>
      <c r="D58" s="23"/>
      <c r="E58" s="18"/>
      <c r="F58" s="18"/>
      <c r="G58" s="18"/>
      <c r="H58" s="18"/>
      <c r="I58" s="18"/>
    </row>
    <row r="59" spans="2:9" ht="19.5" customHeight="1" x14ac:dyDescent="0.25">
      <c r="B59" s="29"/>
      <c r="C59" s="50" t="s">
        <v>51</v>
      </c>
      <c r="D59" s="23"/>
      <c r="E59" s="38">
        <f>E52+E53+E54+E55+E56+E57+E58</f>
        <v>0</v>
      </c>
      <c r="F59" s="38">
        <f>F52+F53+F54+F55+F56+F57+F58</f>
        <v>0</v>
      </c>
      <c r="G59" s="38">
        <f>G52+G53+G54+G55+G56+G57+G58</f>
        <v>0</v>
      </c>
      <c r="H59" s="38">
        <f>H52+H53+H54+H55+H56+H57+H58</f>
        <v>0</v>
      </c>
      <c r="I59" s="38">
        <f>I52+I53+I54+I55+I56+I57+I58</f>
        <v>0</v>
      </c>
    </row>
    <row r="60" spans="2:9" ht="19.5" customHeight="1" x14ac:dyDescent="0.25">
      <c r="B60" s="29"/>
      <c r="C60" s="41" t="s">
        <v>52</v>
      </c>
      <c r="D60" s="53"/>
      <c r="E60" s="42">
        <f>E49+E59</f>
        <v>0</v>
      </c>
      <c r="F60" s="42">
        <f>F49+F59</f>
        <v>0</v>
      </c>
      <c r="G60" s="42">
        <f>G49+G59</f>
        <v>0</v>
      </c>
      <c r="H60" s="42">
        <f>H49+H59</f>
        <v>0</v>
      </c>
      <c r="I60" s="42">
        <f>I49+I59</f>
        <v>0</v>
      </c>
    </row>
    <row r="61" spans="2:9" ht="7.5" customHeight="1" x14ac:dyDescent="0.25">
      <c r="B61" s="29"/>
      <c r="C61" s="54"/>
      <c r="G61" s="10"/>
      <c r="H61" s="10"/>
      <c r="I61" s="10"/>
    </row>
    <row r="62" spans="2:9" ht="19.5" customHeight="1" x14ac:dyDescent="0.25">
      <c r="B62" s="29"/>
      <c r="C62" s="26" t="s">
        <v>53</v>
      </c>
      <c r="D62" s="23"/>
      <c r="G62" s="39"/>
      <c r="H62" s="39"/>
      <c r="I62" s="39"/>
    </row>
    <row r="63" spans="2:9" ht="19.5" customHeight="1" x14ac:dyDescent="0.25">
      <c r="B63" s="29"/>
      <c r="C63" s="30" t="s">
        <v>54</v>
      </c>
      <c r="D63" s="23"/>
      <c r="E63" s="18"/>
      <c r="F63" s="18"/>
      <c r="G63" s="18"/>
      <c r="H63" s="18"/>
      <c r="I63" s="18"/>
    </row>
    <row r="64" spans="2:9" ht="19.5" customHeight="1" x14ac:dyDescent="0.25">
      <c r="B64" s="29"/>
      <c r="C64" s="30" t="s">
        <v>55</v>
      </c>
      <c r="D64" s="23"/>
      <c r="E64" s="18"/>
      <c r="F64" s="18"/>
      <c r="G64" s="18"/>
      <c r="H64" s="18"/>
      <c r="I64" s="18"/>
    </row>
    <row r="65" spans="2:9" ht="19.5" customHeight="1" x14ac:dyDescent="0.25">
      <c r="B65" s="29"/>
      <c r="C65" s="30" t="s">
        <v>56</v>
      </c>
      <c r="D65" s="23"/>
      <c r="E65" s="18">
        <v>1</v>
      </c>
      <c r="F65" s="18"/>
      <c r="G65" s="18"/>
      <c r="H65" s="18"/>
      <c r="I65" s="18"/>
    </row>
    <row r="66" spans="2:9" ht="20.100000000000001" customHeight="1" x14ac:dyDescent="0.25">
      <c r="B66" s="29"/>
      <c r="C66" s="30" t="s">
        <v>57</v>
      </c>
      <c r="D66" s="23"/>
      <c r="E66" s="18"/>
      <c r="F66" s="18">
        <v>1</v>
      </c>
      <c r="G66" s="18"/>
      <c r="H66" s="18"/>
      <c r="I66" s="18"/>
    </row>
    <row r="67" spans="2:9" ht="20.100000000000001" customHeight="1" x14ac:dyDescent="0.25">
      <c r="B67" s="29"/>
      <c r="C67" s="30" t="s">
        <v>58</v>
      </c>
      <c r="D67" s="23"/>
      <c r="E67" s="18"/>
      <c r="F67" s="18"/>
      <c r="G67" s="18"/>
      <c r="H67" s="18"/>
      <c r="I67" s="18"/>
    </row>
    <row r="68" spans="2:9" ht="19.5" customHeight="1" x14ac:dyDescent="0.25">
      <c r="B68" s="29"/>
      <c r="C68" s="30" t="s">
        <v>59</v>
      </c>
      <c r="D68" s="23"/>
      <c r="E68" s="18"/>
      <c r="F68" s="18"/>
      <c r="G68" s="18"/>
      <c r="H68" s="18"/>
      <c r="I68" s="18"/>
    </row>
    <row r="69" spans="2:9" ht="19.5" customHeight="1" x14ac:dyDescent="0.25">
      <c r="B69" s="29"/>
      <c r="C69" s="55" t="s">
        <v>60</v>
      </c>
      <c r="D69" s="37"/>
      <c r="E69" s="38">
        <f>E63+E64+E65+E66+E67+E68</f>
        <v>1</v>
      </c>
      <c r="F69" s="38">
        <f>F63+F64+F65+F66+F67+F68</f>
        <v>1</v>
      </c>
      <c r="G69" s="38">
        <f>G63+G64+G65+G66+G67+G68</f>
        <v>0</v>
      </c>
      <c r="H69" s="38">
        <f>H63+H64+H65+H66+H67+H68</f>
        <v>0</v>
      </c>
      <c r="I69" s="38">
        <f>I63+I64+I65+I66+I67+I68</f>
        <v>0</v>
      </c>
    </row>
    <row r="70" spans="2:9" ht="19.5" customHeight="1" x14ac:dyDescent="0.25">
      <c r="B70" s="29"/>
      <c r="C70" s="56" t="s">
        <v>61</v>
      </c>
      <c r="D70" s="23"/>
      <c r="E70" s="18"/>
      <c r="F70" s="18"/>
      <c r="G70" s="18"/>
      <c r="H70" s="18"/>
      <c r="I70" s="18"/>
    </row>
    <row r="71" spans="2:9" ht="19.5" customHeight="1" x14ac:dyDescent="0.25">
      <c r="B71" s="29"/>
      <c r="C71" s="41" t="s">
        <v>62</v>
      </c>
      <c r="D71" s="37"/>
      <c r="E71" s="42">
        <f>E69+E70</f>
        <v>1</v>
      </c>
      <c r="F71" s="42">
        <f>F69+F70</f>
        <v>1</v>
      </c>
      <c r="G71" s="42">
        <f>G69+G70</f>
        <v>0</v>
      </c>
      <c r="H71" s="42">
        <f>H69+H70</f>
        <v>0</v>
      </c>
      <c r="I71" s="42">
        <f>I69+I70</f>
        <v>0</v>
      </c>
    </row>
    <row r="72" spans="2:9" ht="19.5" customHeight="1" x14ac:dyDescent="0.25">
      <c r="B72" s="29"/>
      <c r="C72" s="57" t="s">
        <v>63</v>
      </c>
      <c r="D72" s="43"/>
      <c r="E72" s="44">
        <f>E60+E71</f>
        <v>1</v>
      </c>
      <c r="F72" s="44">
        <f>F60+F71</f>
        <v>1</v>
      </c>
      <c r="G72" s="44">
        <f>G60+G71</f>
        <v>0</v>
      </c>
      <c r="H72" s="44">
        <f>H60+H71</f>
        <v>0</v>
      </c>
      <c r="I72" s="44">
        <f>I60+I71</f>
        <v>0</v>
      </c>
    </row>
    <row r="73" spans="2:9" ht="19.5" customHeight="1" x14ac:dyDescent="0.25">
      <c r="B73" s="29"/>
      <c r="C73" s="53"/>
      <c r="D73" s="46"/>
      <c r="E73" s="58" t="str">
        <f>IF(E$9="","",IF(ROUND(E72-E36,0)=0,"Matched","Not Matched"))</f>
        <v>Not Matched</v>
      </c>
      <c r="F73" s="58" t="str">
        <f t="shared" ref="F73:I73" si="0">IF(F$9="","",IF(ROUND(F72-F36,0)=0,"Matched","Not Matched"))</f>
        <v>Not Matched</v>
      </c>
      <c r="G73" s="58" t="str">
        <f t="shared" si="0"/>
        <v>Matched</v>
      </c>
      <c r="H73" s="58" t="str">
        <f t="shared" si="0"/>
        <v>Matched</v>
      </c>
      <c r="I73" s="58" t="str">
        <f t="shared" si="0"/>
        <v>Matched</v>
      </c>
    </row>
    <row r="74" spans="2:9" ht="19.5" customHeight="1" x14ac:dyDescent="0.25">
      <c r="B74" s="29"/>
      <c r="C74" s="53"/>
      <c r="D74" s="46"/>
      <c r="E74" s="58"/>
      <c r="F74" s="58"/>
      <c r="G74" s="58"/>
      <c r="H74" s="58"/>
      <c r="I74" s="58"/>
    </row>
    <row r="75" spans="2:9" ht="19.5" customHeight="1" x14ac:dyDescent="0.25">
      <c r="B75" s="29"/>
      <c r="C75" s="19" t="s">
        <v>100</v>
      </c>
      <c r="D75" s="19"/>
      <c r="H75" s="19"/>
      <c r="I75" s="19"/>
    </row>
    <row r="76" spans="2:9" ht="19.5" customHeight="1" x14ac:dyDescent="0.25">
      <c r="B76" s="29"/>
      <c r="E76" s="59"/>
      <c r="F76" s="59"/>
      <c r="G76" s="59"/>
      <c r="H76" s="59"/>
      <c r="I76" s="59"/>
    </row>
    <row r="77" spans="2:9" ht="19.5" customHeight="1" x14ac:dyDescent="0.25">
      <c r="B77" s="29"/>
      <c r="C77" s="59"/>
      <c r="D77" s="60"/>
      <c r="E77" s="61">
        <f>E9</f>
        <v>2012</v>
      </c>
      <c r="F77" s="61">
        <f>F9</f>
        <v>2013</v>
      </c>
      <c r="G77" s="61">
        <f>G9</f>
        <v>2014</v>
      </c>
      <c r="H77" s="61">
        <f>H9</f>
        <v>2015</v>
      </c>
      <c r="I77" s="61">
        <f>I9</f>
        <v>2016</v>
      </c>
    </row>
    <row r="78" spans="2:9" ht="8.25" customHeight="1" x14ac:dyDescent="0.25">
      <c r="C78" s="59"/>
      <c r="D78" s="59"/>
      <c r="E78" s="62" t="s">
        <v>0</v>
      </c>
      <c r="F78" s="62" t="s">
        <v>0</v>
      </c>
      <c r="G78" s="62" t="s">
        <v>0</v>
      </c>
      <c r="H78" s="62" t="s">
        <v>0</v>
      </c>
      <c r="I78" s="62" t="s">
        <v>0</v>
      </c>
    </row>
    <row r="79" spans="2:9" ht="19.5" customHeight="1" x14ac:dyDescent="0.25">
      <c r="C79" s="76" t="s">
        <v>101</v>
      </c>
      <c r="D79" s="23"/>
      <c r="E79" s="18"/>
      <c r="F79" s="18"/>
      <c r="G79" s="18"/>
      <c r="H79" s="18"/>
      <c r="I79" s="18"/>
    </row>
    <row r="80" spans="2:9" ht="19.5" customHeight="1" x14ac:dyDescent="0.25">
      <c r="C80" s="76" t="s">
        <v>102</v>
      </c>
      <c r="D80" s="23"/>
      <c r="E80" s="18"/>
      <c r="F80" s="18"/>
      <c r="G80" s="18"/>
      <c r="H80" s="18"/>
      <c r="I80" s="18"/>
    </row>
    <row r="81" spans="2:9" ht="19.5" customHeight="1" x14ac:dyDescent="0.25">
      <c r="C81" s="63" t="s">
        <v>64</v>
      </c>
      <c r="D81" s="34"/>
      <c r="E81" s="64">
        <f>E79-E80</f>
        <v>0</v>
      </c>
      <c r="F81" s="64">
        <f>F79-F80</f>
        <v>0</v>
      </c>
      <c r="G81" s="64">
        <f>G79-G80</f>
        <v>0</v>
      </c>
      <c r="H81" s="64">
        <f>H79-H80</f>
        <v>0</v>
      </c>
      <c r="I81" s="64">
        <f>I79-I80</f>
        <v>0</v>
      </c>
    </row>
    <row r="82" spans="2:9" ht="21" customHeight="1" x14ac:dyDescent="0.25">
      <c r="C82" s="55"/>
      <c r="D82" s="37"/>
    </row>
    <row r="83" spans="2:9" ht="19.5" customHeight="1" x14ac:dyDescent="0.25">
      <c r="C83" s="76" t="s">
        <v>103</v>
      </c>
      <c r="D83" s="23"/>
      <c r="E83" s="18"/>
      <c r="F83" s="18"/>
      <c r="G83" s="18"/>
      <c r="H83" s="18"/>
      <c r="I83" s="18"/>
    </row>
    <row r="84" spans="2:9" ht="19.5" customHeight="1" x14ac:dyDescent="0.25">
      <c r="B84" s="29"/>
      <c r="C84" s="76" t="s">
        <v>104</v>
      </c>
      <c r="D84" s="23"/>
      <c r="E84" s="18"/>
      <c r="F84" s="18"/>
      <c r="G84" s="18"/>
      <c r="H84" s="18"/>
      <c r="I84" s="18"/>
    </row>
    <row r="85" spans="2:9" ht="19.5" customHeight="1" x14ac:dyDescent="0.25">
      <c r="B85" s="29"/>
      <c r="C85" s="76" t="s">
        <v>105</v>
      </c>
      <c r="D85" s="23" t="s">
        <v>1</v>
      </c>
      <c r="E85" s="18"/>
      <c r="F85" s="18"/>
      <c r="G85" s="18"/>
      <c r="H85" s="18"/>
      <c r="I85" s="18"/>
    </row>
    <row r="86" spans="2:9" ht="19.5" customHeight="1" x14ac:dyDescent="0.25">
      <c r="B86" s="29"/>
      <c r="C86" s="76" t="s">
        <v>106</v>
      </c>
      <c r="D86" s="23"/>
      <c r="E86" s="18"/>
      <c r="F86" s="18"/>
      <c r="G86" s="18"/>
      <c r="H86" s="18"/>
      <c r="I86" s="18"/>
    </row>
    <row r="87" spans="2:9" ht="19.5" customHeight="1" x14ac:dyDescent="0.25">
      <c r="B87" s="29"/>
      <c r="C87" s="63" t="s">
        <v>120</v>
      </c>
      <c r="D87" s="34"/>
      <c r="E87" s="64">
        <f>E81+E84-E83-E85+E86</f>
        <v>0</v>
      </c>
      <c r="F87" s="64">
        <f>F81+F84-F83-F85+F86</f>
        <v>0</v>
      </c>
      <c r="G87" s="64">
        <f>G81+G84-G83-G85+G86</f>
        <v>0</v>
      </c>
      <c r="H87" s="64">
        <f>H81+H84-H83-H85+H86</f>
        <v>0</v>
      </c>
      <c r="I87" s="64">
        <f>I81+I84-I83-I85+I86</f>
        <v>0</v>
      </c>
    </row>
    <row r="88" spans="2:9" ht="19.5" customHeight="1" x14ac:dyDescent="0.25">
      <c r="B88" s="29"/>
      <c r="C88" s="55"/>
      <c r="D88" s="37"/>
    </row>
    <row r="89" spans="2:9" ht="19.5" customHeight="1" x14ac:dyDescent="0.25">
      <c r="B89" s="29"/>
      <c r="C89" s="76" t="s">
        <v>107</v>
      </c>
      <c r="D89" s="23"/>
      <c r="E89" s="18"/>
      <c r="F89" s="18"/>
      <c r="G89" s="18"/>
      <c r="H89" s="18"/>
      <c r="I89" s="18"/>
    </row>
    <row r="90" spans="2:9" ht="19.5" customHeight="1" x14ac:dyDescent="0.25">
      <c r="B90" s="29"/>
      <c r="C90" s="76" t="s">
        <v>108</v>
      </c>
      <c r="D90" s="23"/>
      <c r="E90" s="18"/>
      <c r="F90" s="18"/>
      <c r="G90" s="18"/>
      <c r="H90" s="18"/>
      <c r="I90" s="18"/>
    </row>
    <row r="91" spans="2:9" ht="19.5" customHeight="1" x14ac:dyDescent="0.25">
      <c r="B91" s="29"/>
      <c r="C91" s="76" t="s">
        <v>109</v>
      </c>
      <c r="D91" s="23"/>
      <c r="E91" s="18"/>
      <c r="F91" s="18"/>
      <c r="G91" s="18"/>
      <c r="H91" s="18"/>
      <c r="I91" s="18"/>
    </row>
    <row r="92" spans="2:9" ht="19.5" customHeight="1" x14ac:dyDescent="0.25">
      <c r="B92" s="29"/>
      <c r="C92" s="76" t="s">
        <v>110</v>
      </c>
      <c r="D92" s="23"/>
      <c r="E92" s="18"/>
      <c r="F92" s="18"/>
      <c r="G92" s="18"/>
      <c r="H92" s="18"/>
      <c r="I92" s="18"/>
    </row>
    <row r="93" spans="2:9" ht="19.5" customHeight="1" x14ac:dyDescent="0.25">
      <c r="B93" s="29"/>
      <c r="C93" s="76" t="s">
        <v>111</v>
      </c>
      <c r="D93" s="23"/>
      <c r="E93" s="18"/>
      <c r="F93" s="18"/>
      <c r="G93" s="18"/>
      <c r="H93" s="18"/>
      <c r="I93" s="18"/>
    </row>
    <row r="94" spans="2:9" ht="19.5" customHeight="1" x14ac:dyDescent="0.25">
      <c r="B94" s="29"/>
      <c r="C94" s="76" t="s">
        <v>112</v>
      </c>
      <c r="D94" s="23"/>
      <c r="E94" s="18"/>
      <c r="F94" s="18"/>
      <c r="G94" s="18"/>
      <c r="H94" s="18"/>
      <c r="I94" s="18"/>
    </row>
    <row r="95" spans="2:9" ht="19.5" customHeight="1" x14ac:dyDescent="0.25">
      <c r="B95" s="29"/>
      <c r="C95" s="63" t="s">
        <v>121</v>
      </c>
      <c r="D95" s="34"/>
      <c r="E95" s="64">
        <f>E87+E89-E90+E91-E92+E93-E94</f>
        <v>0</v>
      </c>
      <c r="F95" s="64">
        <f>F87+F89-F90+F91-F92+F93-F94</f>
        <v>0</v>
      </c>
      <c r="G95" s="64">
        <f>G87+G89-G90+G91-G92+G93-G94</f>
        <v>0</v>
      </c>
      <c r="H95" s="64">
        <f>H87+H89-H90+H91-H92+H93-H94</f>
        <v>0</v>
      </c>
      <c r="I95" s="64">
        <f>I87+I89-I90+I91-I92+I93-I94</f>
        <v>0</v>
      </c>
    </row>
    <row r="96" spans="2:9" ht="19.5" customHeight="1" x14ac:dyDescent="0.25">
      <c r="B96" s="29"/>
      <c r="C96" s="55"/>
      <c r="D96" s="37"/>
    </row>
    <row r="97" spans="2:9" ht="19.5" customHeight="1" x14ac:dyDescent="0.25">
      <c r="B97" s="29"/>
      <c r="C97" s="76" t="s">
        <v>113</v>
      </c>
      <c r="D97" s="23"/>
      <c r="E97" s="18"/>
      <c r="F97" s="18"/>
      <c r="G97" s="18"/>
      <c r="H97" s="18"/>
      <c r="I97" s="18"/>
    </row>
    <row r="98" spans="2:9" ht="19.5" customHeight="1" x14ac:dyDescent="0.25">
      <c r="B98" s="29"/>
      <c r="C98" s="76" t="s">
        <v>114</v>
      </c>
      <c r="D98" s="23"/>
      <c r="E98" s="18"/>
      <c r="F98" s="18"/>
      <c r="G98" s="18"/>
      <c r="H98" s="18"/>
      <c r="I98" s="18"/>
    </row>
    <row r="99" spans="2:9" ht="19.5" customHeight="1" x14ac:dyDescent="0.25">
      <c r="B99" s="29"/>
      <c r="C99" s="50" t="s">
        <v>65</v>
      </c>
      <c r="D99" s="23"/>
      <c r="E99" s="64">
        <f>E95-E97+E98</f>
        <v>0</v>
      </c>
      <c r="F99" s="64">
        <f>F95-F97+F98</f>
        <v>0</v>
      </c>
      <c r="G99" s="64">
        <f>G95-G97+G98</f>
        <v>0</v>
      </c>
      <c r="H99" s="64">
        <f>H95-H97+H98</f>
        <v>0</v>
      </c>
      <c r="I99" s="64">
        <f>I95-I97+I98</f>
        <v>0</v>
      </c>
    </row>
    <row r="100" spans="2:9" ht="19.5" customHeight="1" x14ac:dyDescent="0.25">
      <c r="B100" s="29"/>
      <c r="C100" s="76" t="s">
        <v>116</v>
      </c>
      <c r="D100" s="23"/>
      <c r="E100" s="18"/>
      <c r="F100" s="18"/>
      <c r="G100" s="18"/>
      <c r="H100" s="18"/>
      <c r="I100" s="18"/>
    </row>
    <row r="101" spans="2:9" ht="19.5" customHeight="1" x14ac:dyDescent="0.25">
      <c r="B101" s="29"/>
      <c r="C101" s="63" t="s">
        <v>122</v>
      </c>
      <c r="D101" s="34"/>
      <c r="E101" s="64">
        <f>E99+E100</f>
        <v>0</v>
      </c>
      <c r="F101" s="64">
        <f>F99+F100</f>
        <v>0</v>
      </c>
      <c r="G101" s="64">
        <f>G99+G100</f>
        <v>0</v>
      </c>
      <c r="H101" s="64">
        <f>H99+H100</f>
        <v>0</v>
      </c>
      <c r="I101" s="64">
        <f>I99+I100</f>
        <v>0</v>
      </c>
    </row>
    <row r="102" spans="2:9" ht="19.5" customHeight="1" x14ac:dyDescent="0.25">
      <c r="B102" s="29"/>
      <c r="C102" s="76" t="s">
        <v>117</v>
      </c>
      <c r="D102" s="23"/>
      <c r="E102" s="18"/>
      <c r="F102" s="18"/>
      <c r="G102" s="18"/>
      <c r="H102" s="18"/>
      <c r="I102" s="18"/>
    </row>
    <row r="103" spans="2:9" ht="19.5" customHeight="1" x14ac:dyDescent="0.25">
      <c r="B103" s="29"/>
      <c r="C103" s="76" t="s">
        <v>115</v>
      </c>
      <c r="D103" s="23"/>
      <c r="E103" s="64">
        <f>E101-E102</f>
        <v>0</v>
      </c>
      <c r="F103" s="64">
        <f>F101-F102</f>
        <v>0</v>
      </c>
      <c r="G103" s="64">
        <f>G101-G102</f>
        <v>0</v>
      </c>
      <c r="H103" s="64">
        <f>H101-H102</f>
        <v>0</v>
      </c>
      <c r="I103" s="64">
        <f>I101-I102</f>
        <v>0</v>
      </c>
    </row>
    <row r="104" spans="2:9" ht="19.5" customHeight="1" x14ac:dyDescent="0.25">
      <c r="B104" s="29"/>
      <c r="C104" s="76" t="s">
        <v>118</v>
      </c>
      <c r="D104" s="23"/>
      <c r="E104" s="18"/>
      <c r="F104" s="18"/>
      <c r="G104" s="18"/>
      <c r="H104" s="18"/>
      <c r="I104" s="18"/>
    </row>
    <row r="105" spans="2:9" s="44" customFormat="1" ht="19.5" customHeight="1" x14ac:dyDescent="0.25">
      <c r="C105" s="75" t="s">
        <v>119</v>
      </c>
      <c r="E105" s="44">
        <f>E101+E104</f>
        <v>0</v>
      </c>
      <c r="F105" s="44">
        <f>F101+F104</f>
        <v>0</v>
      </c>
      <c r="G105" s="44">
        <f>G101+G104</f>
        <v>0</v>
      </c>
      <c r="H105" s="44">
        <f>H101+H104</f>
        <v>0</v>
      </c>
      <c r="I105" s="44">
        <f>I101+I104</f>
        <v>0</v>
      </c>
    </row>
    <row r="106" spans="2:9" ht="19.5" customHeight="1" x14ac:dyDescent="0.25">
      <c r="B106" s="29"/>
      <c r="C106" s="65"/>
      <c r="D106" s="37"/>
      <c r="E106" s="37"/>
      <c r="F106" s="37"/>
      <c r="G106" s="38"/>
      <c r="H106" s="38"/>
      <c r="I106" s="38"/>
    </row>
    <row r="107" spans="2:9" ht="9" customHeight="1" x14ac:dyDescent="0.25">
      <c r="B107" s="29"/>
      <c r="C107" s="27"/>
      <c r="D107" s="27"/>
      <c r="E107" s="27"/>
      <c r="F107" s="27"/>
      <c r="H107" s="27"/>
      <c r="I107" s="27"/>
    </row>
    <row r="108" spans="2:9" ht="39.75" hidden="1" customHeight="1" x14ac:dyDescent="0.25">
      <c r="B108" s="29"/>
      <c r="C108" s="66" t="s">
        <v>66</v>
      </c>
      <c r="D108" s="67"/>
      <c r="E108" s="67"/>
      <c r="F108" s="67"/>
      <c r="H108" s="67"/>
      <c r="I108" s="67"/>
    </row>
    <row r="109" spans="2:9" hidden="1" x14ac:dyDescent="0.25">
      <c r="C109" s="68" t="s">
        <v>67</v>
      </c>
      <c r="D109" s="69" t="s">
        <v>7</v>
      </c>
      <c r="E109" s="70">
        <f>E9</f>
        <v>2012</v>
      </c>
      <c r="F109" s="70">
        <f>F9</f>
        <v>2013</v>
      </c>
      <c r="G109" s="70">
        <f>G9</f>
        <v>2014</v>
      </c>
      <c r="H109" s="70">
        <f>H9</f>
        <v>2015</v>
      </c>
      <c r="I109" s="70">
        <f>I9</f>
        <v>2016</v>
      </c>
    </row>
    <row r="110" spans="2:9" ht="15" hidden="1" customHeight="1" x14ac:dyDescent="0.25">
      <c r="C110" s="15"/>
      <c r="D110" s="59"/>
      <c r="E110" s="20" t="s">
        <v>0</v>
      </c>
      <c r="F110" s="20" t="s">
        <v>0</v>
      </c>
      <c r="G110" s="20" t="s">
        <v>0</v>
      </c>
      <c r="H110" s="20" t="s">
        <v>0</v>
      </c>
      <c r="I110" s="20" t="s">
        <v>0</v>
      </c>
    </row>
    <row r="111" spans="2:9" hidden="1" x14ac:dyDescent="0.25">
      <c r="C111" s="15"/>
      <c r="D111" s="60"/>
      <c r="E111" s="60"/>
      <c r="F111" s="60"/>
      <c r="G111" s="60"/>
      <c r="H111" s="60"/>
      <c r="I111" s="60"/>
    </row>
    <row r="112" spans="2:9" ht="19.5" hidden="1" customHeight="1" x14ac:dyDescent="0.25">
      <c r="C112" s="56" t="s">
        <v>68</v>
      </c>
      <c r="D112" s="71"/>
      <c r="E112" s="18"/>
      <c r="F112" s="18"/>
      <c r="G112" s="18"/>
      <c r="H112" s="18"/>
      <c r="I112" s="18"/>
    </row>
    <row r="113" spans="3:9" ht="15" hidden="1" customHeight="1" x14ac:dyDescent="0.25">
      <c r="C113" s="56" t="s">
        <v>69</v>
      </c>
      <c r="D113" s="37"/>
    </row>
    <row r="114" spans="3:9" ht="15" hidden="1" customHeight="1" x14ac:dyDescent="0.25">
      <c r="C114" s="72"/>
      <c r="D114" s="72"/>
      <c r="H114" s="72"/>
      <c r="I114" s="72"/>
    </row>
    <row r="115" spans="3:9" ht="23.25" hidden="1" customHeight="1" x14ac:dyDescent="0.25">
      <c r="C115" s="72"/>
      <c r="D115" s="72"/>
      <c r="H115" s="72"/>
      <c r="I115" s="72"/>
    </row>
    <row r="116" spans="3:9" ht="19.5" hidden="1" customHeight="1" x14ac:dyDescent="0.25">
      <c r="C116" s="27"/>
      <c r="D116" s="27"/>
      <c r="H116" s="27"/>
      <c r="I116" s="27"/>
    </row>
    <row r="117" spans="3:9" ht="15" hidden="1" customHeight="1" x14ac:dyDescent="0.25">
      <c r="H117" s="60"/>
      <c r="I117" s="60"/>
    </row>
    <row r="118" spans="3:9" ht="15" hidden="1" customHeight="1" x14ac:dyDescent="0.25">
      <c r="C118" s="68" t="s">
        <v>67</v>
      </c>
      <c r="D118" s="69" t="s">
        <v>7</v>
      </c>
      <c r="E118" s="70">
        <f>E9</f>
        <v>2012</v>
      </c>
      <c r="F118" s="70">
        <f>F9</f>
        <v>2013</v>
      </c>
      <c r="G118" s="70">
        <f>G9</f>
        <v>2014</v>
      </c>
      <c r="H118" s="70">
        <f>H9</f>
        <v>2015</v>
      </c>
      <c r="I118" s="70">
        <f>I9</f>
        <v>2016</v>
      </c>
    </row>
    <row r="119" spans="3:9" ht="15" hidden="1" customHeight="1" x14ac:dyDescent="0.25">
      <c r="C119" s="36"/>
      <c r="D119" s="65"/>
      <c r="E119" s="73"/>
      <c r="F119" s="73"/>
      <c r="G119" s="73"/>
      <c r="H119" s="73"/>
      <c r="I119" s="73"/>
    </row>
    <row r="120" spans="3:9" ht="19.5" hidden="1" customHeight="1" x14ac:dyDescent="0.25">
      <c r="C120" s="56" t="s">
        <v>70</v>
      </c>
      <c r="D120" s="23"/>
      <c r="E120" s="18"/>
      <c r="F120" s="18"/>
      <c r="G120" s="18"/>
      <c r="H120" s="18"/>
      <c r="I120" s="18"/>
    </row>
    <row r="121" spans="3:9" hidden="1" x14ac:dyDescent="0.25">
      <c r="C121" s="56" t="s">
        <v>71</v>
      </c>
      <c r="D121" s="23"/>
    </row>
    <row r="122" spans="3:9" ht="14.25" hidden="1" customHeight="1" x14ac:dyDescent="0.25">
      <c r="C122" s="54"/>
      <c r="E122" s="10"/>
      <c r="F122" s="10"/>
      <c r="G122" s="10"/>
      <c r="H122" s="10"/>
      <c r="I122" s="10"/>
    </row>
    <row r="123" spans="3:9" ht="19.5" hidden="1" customHeight="1" x14ac:dyDescent="0.25">
      <c r="C123" s="54" t="s">
        <v>72</v>
      </c>
      <c r="E123" s="18"/>
      <c r="F123" s="18"/>
      <c r="G123" s="18"/>
      <c r="H123" s="18"/>
      <c r="I123" s="18"/>
    </row>
    <row r="124" spans="3:9" ht="19.5" hidden="1" customHeight="1" x14ac:dyDescent="0.25">
      <c r="C124" s="54" t="s">
        <v>73</v>
      </c>
      <c r="G124" s="10"/>
      <c r="H124" s="10"/>
      <c r="I124" s="10"/>
    </row>
    <row r="125" spans="3:9" hidden="1" x14ac:dyDescent="0.25">
      <c r="C125" s="54"/>
    </row>
    <row r="126" spans="3:9" ht="19.5" hidden="1" customHeight="1" x14ac:dyDescent="0.25">
      <c r="C126" s="72" t="s">
        <v>74</v>
      </c>
      <c r="E126" s="18"/>
      <c r="F126" s="18"/>
      <c r="G126" s="18"/>
      <c r="H126" s="18"/>
      <c r="I126" s="18"/>
    </row>
    <row r="127" spans="3:9" x14ac:dyDescent="0.25">
      <c r="C127" s="54"/>
    </row>
    <row r="128" spans="3:9" x14ac:dyDescent="0.25">
      <c r="C128" s="54"/>
    </row>
    <row r="129" spans="3:3" ht="4.5" customHeight="1" x14ac:dyDescent="0.25">
      <c r="C129" s="54"/>
    </row>
    <row r="130" spans="3:3" hidden="1" x14ac:dyDescent="0.25">
      <c r="C130" s="54"/>
    </row>
    <row r="131" spans="3:3" hidden="1" x14ac:dyDescent="0.25">
      <c r="C131" s="54"/>
    </row>
    <row r="132" spans="3:3" hidden="1" x14ac:dyDescent="0.25">
      <c r="C132" s="54"/>
    </row>
    <row r="133" spans="3:3" hidden="1" x14ac:dyDescent="0.25">
      <c r="C133" s="54"/>
    </row>
    <row r="134" spans="3:3" hidden="1" x14ac:dyDescent="0.25">
      <c r="C134" s="54"/>
    </row>
    <row r="135" spans="3:3" hidden="1" x14ac:dyDescent="0.25">
      <c r="C135" s="54"/>
    </row>
    <row r="136" spans="3:3" hidden="1" x14ac:dyDescent="0.25">
      <c r="C136" s="54"/>
    </row>
    <row r="137" spans="3:3" hidden="1" x14ac:dyDescent="0.25">
      <c r="C137" s="54"/>
    </row>
    <row r="138" spans="3:3" hidden="1" x14ac:dyDescent="0.25">
      <c r="C138" s="54"/>
    </row>
    <row r="139" spans="3:3" hidden="1" x14ac:dyDescent="0.25">
      <c r="C139" s="54"/>
    </row>
    <row r="140" spans="3:3" hidden="1" x14ac:dyDescent="0.25">
      <c r="C140" s="54"/>
    </row>
    <row r="141" spans="3:3" hidden="1" x14ac:dyDescent="0.25">
      <c r="C141" s="54"/>
    </row>
    <row r="142" spans="3:3" hidden="1" x14ac:dyDescent="0.25">
      <c r="C142" s="54"/>
    </row>
    <row r="143" spans="3:3" hidden="1" x14ac:dyDescent="0.25">
      <c r="C143" s="54"/>
    </row>
  </sheetData>
  <sheetProtection selectLockedCells="1"/>
  <mergeCells count="1">
    <mergeCell ref="D2:E2"/>
  </mergeCells>
  <conditionalFormatting sqref="E13:I22 E26:I34 E42:I48 E52:I58 E63:I68 E70:I70 E79:I80 E83:I86 E89:I94 E97:I98 E100:I100 E102:I102 E104:I104 E120:I120 E126:I126 E123:I123">
    <cfRule type="expression" dxfId="17" priority="17">
      <formula>IF(E$9&lt;&gt;"",TRUE,FALSE)</formula>
    </cfRule>
  </conditionalFormatting>
  <conditionalFormatting sqref="E23:I23">
    <cfRule type="expression" dxfId="16" priority="16">
      <formula>IF(E$9="",TRUE,FALSE)</formula>
    </cfRule>
  </conditionalFormatting>
  <conditionalFormatting sqref="E109:I109 E118:I118">
    <cfRule type="expression" dxfId="15" priority="15">
      <formula>IF(E109="",TRUE,FALSE)</formula>
    </cfRule>
  </conditionalFormatting>
  <conditionalFormatting sqref="E36:I36 E72:I72">
    <cfRule type="expression" dxfId="14" priority="14">
      <formula>IF(E36="",TRUE,FALSE)</formula>
    </cfRule>
  </conditionalFormatting>
  <conditionalFormatting sqref="E112:I112">
    <cfRule type="expression" dxfId="13" priority="18">
      <formula>IF(E$9&lt;&gt;"",TRUE,FALSE)</formula>
    </cfRule>
  </conditionalFormatting>
  <conditionalFormatting sqref="E35:I36">
    <cfRule type="expression" dxfId="12" priority="13">
      <formula>IF(E$9="",TRUE,FALSE)</formula>
    </cfRule>
  </conditionalFormatting>
  <conditionalFormatting sqref="E72:I72">
    <cfRule type="expression" dxfId="11" priority="12">
      <formula>IF(E$9="",TRUE,FALSE)</formula>
    </cfRule>
  </conditionalFormatting>
  <conditionalFormatting sqref="E71:I71">
    <cfRule type="expression" dxfId="10" priority="11">
      <formula>IF(E$9="",TRUE,FALSE)</formula>
    </cfRule>
  </conditionalFormatting>
  <conditionalFormatting sqref="E60:I60">
    <cfRule type="expression" dxfId="9" priority="10">
      <formula>IF(E$9="",TRUE,FALSE)</formula>
    </cfRule>
  </conditionalFormatting>
  <conditionalFormatting sqref="E49:I49">
    <cfRule type="expression" dxfId="8" priority="9">
      <formula>IF(E$9="",TRUE,FALSE)</formula>
    </cfRule>
  </conditionalFormatting>
  <conditionalFormatting sqref="E59:I59">
    <cfRule type="expression" dxfId="7" priority="8">
      <formula>IF(E$9="",TRUE,FALSE)</formula>
    </cfRule>
  </conditionalFormatting>
  <conditionalFormatting sqref="E69:I69">
    <cfRule type="expression" dxfId="6" priority="7">
      <formula>IF(E$9="",TRUE,FALSE)</formula>
    </cfRule>
  </conditionalFormatting>
  <conditionalFormatting sqref="E81:I81">
    <cfRule type="expression" dxfId="5" priority="6">
      <formula>IF(E$9="",TRUE,FALSE)</formula>
    </cfRule>
  </conditionalFormatting>
  <conditionalFormatting sqref="E87:I87">
    <cfRule type="expression" dxfId="4" priority="5">
      <formula>IF(E$9="",TRUE,FALSE)</formula>
    </cfRule>
  </conditionalFormatting>
  <conditionalFormatting sqref="E95:I95">
    <cfRule type="expression" dxfId="3" priority="4">
      <formula>IF(E$9="",TRUE,FALSE)</formula>
    </cfRule>
  </conditionalFormatting>
  <conditionalFormatting sqref="E101:I101">
    <cfRule type="expression" dxfId="2" priority="3">
      <formula>IF(E$9="",TRUE,FALSE)</formula>
    </cfRule>
  </conditionalFormatting>
  <conditionalFormatting sqref="E99:I99">
    <cfRule type="expression" dxfId="1" priority="2">
      <formula>IF(E$9="",TRUE,FALSE)</formula>
    </cfRule>
  </conditionalFormatting>
  <conditionalFormatting sqref="E103:I103">
    <cfRule type="expression" dxfId="0" priority="1">
      <formula>IF(E$9="",TRUE,FALSE)</formula>
    </cfRule>
  </conditionalFormatting>
  <dataValidations count="4">
    <dataValidation type="list" allowBlank="1" showInputMessage="1" showErrorMessage="1" sqref="D4">
      <formula1>unit</formula1>
    </dataValidation>
    <dataValidation type="list" allowBlank="1" showInputMessage="1" showErrorMessage="1" sqref="E4">
      <formula1>curr</formula1>
    </dataValidation>
    <dataValidation type="list" allowBlank="1" showInputMessage="1" showErrorMessage="1" sqref="E8">
      <formula1>anni</formula1>
    </dataValidation>
    <dataValidation type="whole" allowBlank="1" showInputMessage="1" showErrorMessage="1" sqref="E6">
      <formula1>1900</formula1>
      <formula2>2100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Fin Stmts </vt:lpstr>
      <vt:lpstr>anni</vt:lpstr>
      <vt:lpstr>curr</vt:lpstr>
      <vt:lpstr>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Leela Krishna Kottapalli</cp:lastModifiedBy>
  <dcterms:created xsi:type="dcterms:W3CDTF">2017-10-11T08:30:25Z</dcterms:created>
  <dcterms:modified xsi:type="dcterms:W3CDTF">2018-05-17T13:04:31Z</dcterms:modified>
</cp:coreProperties>
</file>